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ofthewOOd\Desktop\"/>
    </mc:Choice>
  </mc:AlternateContent>
  <bookViews>
    <workbookView xWindow="5580" yWindow="0" windowWidth="19560" windowHeight="8340" tabRatio="834" firstSheet="1" activeTab="5"/>
  </bookViews>
  <sheets>
    <sheet name="synthèse équipe ancien" sheetId="11" state="hidden" r:id="rId1"/>
    <sheet name="paramètres" sheetId="9" r:id="rId2"/>
    <sheet name="synthèse chantiers" sheetId="1" r:id="rId3"/>
    <sheet name="synthèse équipe" sheetId="16" r:id="rId4"/>
    <sheet name="absences" sheetId="17" r:id="rId5"/>
    <sheet name="activités quotidiennes" sheetId="15" r:id="rId6"/>
    <sheet name="modèle" sheetId="12" r:id="rId7"/>
    <sheet name="l'atelier" sheetId="10" r:id="rId8"/>
    <sheet name="Carpe Diem" sheetId="4" r:id="rId9"/>
    <sheet name="Blackadder" sheetId="2" r:id="rId10"/>
    <sheet name="Fleur des Eaux" sheetId="3" r:id="rId11"/>
    <sheet name="Fille de l'Air" sheetId="5" r:id="rId12"/>
    <sheet name="Manuel Joel" sheetId="6" r:id="rId13"/>
    <sheet name="Lady C" sheetId="7" r:id="rId14"/>
    <sheet name="Courli" sheetId="8" r:id="rId15"/>
  </sheets>
  <definedNames>
    <definedName name="_xlnm._FilterDatabase" localSheetId="4" hidden="1">absences!$B$5:$G$949</definedName>
    <definedName name="_xlnm._FilterDatabase" localSheetId="5" hidden="1">'activités quotidiennes'!$B$5:$H$949</definedName>
    <definedName name="_xlnm._FilterDatabase" localSheetId="1" hidden="1">paramètres!$C$4:$E$13</definedName>
    <definedName name="équipe">paramètres!$C$4:$C$54</definedName>
  </definedNames>
  <calcPr calcId="152511"/>
</workbook>
</file>

<file path=xl/calcChain.xml><?xml version="1.0" encoding="utf-8"?>
<calcChain xmlns="http://schemas.openxmlformats.org/spreadsheetml/2006/main">
  <c r="D13" i="1" l="1"/>
  <c r="E13" i="1"/>
  <c r="F13" i="1"/>
  <c r="D14" i="1"/>
  <c r="E14" i="1"/>
  <c r="F14" i="1"/>
  <c r="D15" i="1"/>
  <c r="E15" i="1"/>
  <c r="F15" i="1"/>
  <c r="D16" i="1"/>
  <c r="E16" i="1"/>
  <c r="F16" i="1"/>
  <c r="D17" i="1"/>
  <c r="E17" i="1"/>
  <c r="F17" i="1"/>
  <c r="D18" i="1"/>
  <c r="E18" i="1"/>
  <c r="F18" i="1"/>
  <c r="D19" i="1"/>
  <c r="E19" i="1"/>
  <c r="F19" i="1"/>
  <c r="C19" i="1"/>
  <c r="C18" i="1"/>
  <c r="C17" i="1"/>
  <c r="C16" i="1"/>
  <c r="C15" i="1"/>
  <c r="C14" i="1"/>
  <c r="C13" i="1"/>
  <c r="I29" i="10"/>
  <c r="G25" i="10"/>
  <c r="I25" i="10" s="1"/>
  <c r="H24" i="10"/>
  <c r="G24" i="10"/>
  <c r="I24" i="10" s="1"/>
  <c r="G23" i="10"/>
  <c r="H23" i="10" s="1"/>
  <c r="F22" i="10"/>
  <c r="I21" i="10"/>
  <c r="H21" i="10"/>
  <c r="G21" i="10"/>
  <c r="F21" i="10"/>
  <c r="F17" i="10"/>
  <c r="F16" i="10"/>
  <c r="F14" i="10" s="1"/>
  <c r="F13" i="10" s="1"/>
  <c r="F15" i="10"/>
  <c r="I2" i="10"/>
  <c r="B2" i="10"/>
  <c r="I29" i="4"/>
  <c r="G25" i="4"/>
  <c r="H25" i="4" s="1"/>
  <c r="H24" i="4"/>
  <c r="G24" i="4"/>
  <c r="I24" i="4" s="1"/>
  <c r="G23" i="4"/>
  <c r="I23" i="4" s="1"/>
  <c r="F22" i="4"/>
  <c r="I21" i="4"/>
  <c r="H21" i="4"/>
  <c r="G21" i="4"/>
  <c r="F21" i="4"/>
  <c r="F17" i="4"/>
  <c r="F16" i="4"/>
  <c r="F15" i="4"/>
  <c r="I2" i="4"/>
  <c r="B2" i="4"/>
  <c r="I29" i="2"/>
  <c r="G25" i="2"/>
  <c r="H25" i="2" s="1"/>
  <c r="H24" i="2"/>
  <c r="G24" i="2"/>
  <c r="I24" i="2" s="1"/>
  <c r="G23" i="2"/>
  <c r="H23" i="2" s="1"/>
  <c r="F22" i="2"/>
  <c r="I21" i="2"/>
  <c r="H21" i="2"/>
  <c r="G21" i="2"/>
  <c r="F21" i="2"/>
  <c r="F17" i="2"/>
  <c r="F16" i="2"/>
  <c r="F15" i="2"/>
  <c r="F14" i="2"/>
  <c r="F13" i="2" s="1"/>
  <c r="I2" i="2"/>
  <c r="B2" i="2"/>
  <c r="I29" i="3"/>
  <c r="G25" i="3"/>
  <c r="I25" i="3" s="1"/>
  <c r="H24" i="3"/>
  <c r="G24" i="3"/>
  <c r="I24" i="3" s="1"/>
  <c r="G23" i="3"/>
  <c r="I23" i="3" s="1"/>
  <c r="F22" i="3"/>
  <c r="I21" i="3"/>
  <c r="H21" i="3"/>
  <c r="G21" i="3"/>
  <c r="F21" i="3"/>
  <c r="F17" i="3"/>
  <c r="F16" i="3"/>
  <c r="F15" i="3"/>
  <c r="F14" i="3" s="1"/>
  <c r="F13" i="3" s="1"/>
  <c r="I2" i="3"/>
  <c r="B2" i="3"/>
  <c r="I29" i="5"/>
  <c r="G25" i="5"/>
  <c r="I25" i="5" s="1"/>
  <c r="H24" i="5"/>
  <c r="G24" i="5"/>
  <c r="I24" i="5" s="1"/>
  <c r="G23" i="5"/>
  <c r="I23" i="5" s="1"/>
  <c r="F22" i="5"/>
  <c r="I21" i="5"/>
  <c r="H21" i="5"/>
  <c r="G21" i="5"/>
  <c r="F21" i="5"/>
  <c r="F17" i="5"/>
  <c r="F16" i="5"/>
  <c r="F15" i="5"/>
  <c r="F14" i="5" s="1"/>
  <c r="F13" i="5" s="1"/>
  <c r="I2" i="5"/>
  <c r="B2" i="5"/>
  <c r="I29" i="6"/>
  <c r="G25" i="6"/>
  <c r="I25" i="6" s="1"/>
  <c r="H24" i="6"/>
  <c r="G24" i="6"/>
  <c r="I24" i="6" s="1"/>
  <c r="G23" i="6"/>
  <c r="I23" i="6" s="1"/>
  <c r="F22" i="6"/>
  <c r="I21" i="6"/>
  <c r="H21" i="6"/>
  <c r="G21" i="6"/>
  <c r="F21" i="6"/>
  <c r="F17" i="6"/>
  <c r="F16" i="6"/>
  <c r="F15" i="6"/>
  <c r="F14" i="6" s="1"/>
  <c r="F13" i="6" s="1"/>
  <c r="I2" i="6"/>
  <c r="B2" i="6"/>
  <c r="I29" i="7"/>
  <c r="G25" i="7"/>
  <c r="I25" i="7" s="1"/>
  <c r="H24" i="7"/>
  <c r="G24" i="7"/>
  <c r="I24" i="7" s="1"/>
  <c r="G23" i="7"/>
  <c r="I23" i="7" s="1"/>
  <c r="F22" i="7"/>
  <c r="I21" i="7"/>
  <c r="H21" i="7"/>
  <c r="G21" i="7"/>
  <c r="F21" i="7"/>
  <c r="F17" i="7"/>
  <c r="F16" i="7"/>
  <c r="F15" i="7"/>
  <c r="I2" i="7"/>
  <c r="B2" i="7"/>
  <c r="I29" i="8"/>
  <c r="G25" i="8"/>
  <c r="I25" i="8" s="1"/>
  <c r="H24" i="8"/>
  <c r="G24" i="8"/>
  <c r="I24" i="8" s="1"/>
  <c r="G23" i="8"/>
  <c r="H23" i="8" s="1"/>
  <c r="F22" i="8"/>
  <c r="I21" i="8"/>
  <c r="H21" i="8"/>
  <c r="G21" i="8"/>
  <c r="F21" i="8"/>
  <c r="F17" i="8"/>
  <c r="F16" i="8"/>
  <c r="F15" i="8"/>
  <c r="I2" i="8"/>
  <c r="B2" i="8"/>
  <c r="F17" i="12"/>
  <c r="F16" i="12"/>
  <c r="F15" i="12"/>
  <c r="G25" i="12"/>
  <c r="H25" i="12" s="1"/>
  <c r="G24" i="12"/>
  <c r="H24" i="12" s="1"/>
  <c r="G23" i="12"/>
  <c r="H23" i="12" s="1"/>
  <c r="I29" i="12"/>
  <c r="S111" i="16"/>
  <c r="H111" i="16"/>
  <c r="S110" i="16"/>
  <c r="H110" i="16"/>
  <c r="S109" i="16"/>
  <c r="H109" i="16"/>
  <c r="S108" i="16"/>
  <c r="H108" i="16"/>
  <c r="S107" i="16"/>
  <c r="H107" i="16"/>
  <c r="S106" i="16"/>
  <c r="H106" i="16"/>
  <c r="S105" i="16"/>
  <c r="H105" i="16"/>
  <c r="S104" i="16"/>
  <c r="H104" i="16"/>
  <c r="S103" i="16"/>
  <c r="H103" i="16"/>
  <c r="S102" i="16"/>
  <c r="H102" i="16"/>
  <c r="S101" i="16"/>
  <c r="H101" i="16"/>
  <c r="S100" i="16"/>
  <c r="H100" i="16"/>
  <c r="S99" i="16"/>
  <c r="H99" i="16"/>
  <c r="S98" i="16"/>
  <c r="H98" i="16"/>
  <c r="S97" i="16"/>
  <c r="H97" i="16"/>
  <c r="S96" i="16"/>
  <c r="H96" i="16"/>
  <c r="S95" i="16"/>
  <c r="H95" i="16"/>
  <c r="S94" i="16"/>
  <c r="H94" i="16"/>
  <c r="S93" i="16"/>
  <c r="H93" i="16"/>
  <c r="S92" i="16"/>
  <c r="H92" i="16"/>
  <c r="S91" i="16"/>
  <c r="H91" i="16"/>
  <c r="S90" i="16"/>
  <c r="H90" i="16"/>
  <c r="S89" i="16"/>
  <c r="H89" i="16"/>
  <c r="S88" i="16"/>
  <c r="H88" i="16"/>
  <c r="S87" i="16"/>
  <c r="H87" i="16"/>
  <c r="S86" i="16"/>
  <c r="H86" i="16"/>
  <c r="S85" i="16"/>
  <c r="H85" i="16"/>
  <c r="S84" i="16"/>
  <c r="H84" i="16"/>
  <c r="S83" i="16"/>
  <c r="H83" i="16"/>
  <c r="S82" i="16"/>
  <c r="H82" i="16"/>
  <c r="S81" i="16"/>
  <c r="H81" i="16"/>
  <c r="S80" i="16"/>
  <c r="H80" i="16"/>
  <c r="S79" i="16"/>
  <c r="H79" i="16"/>
  <c r="S78" i="16"/>
  <c r="H78" i="16"/>
  <c r="S77" i="16"/>
  <c r="H77" i="16"/>
  <c r="S76" i="16"/>
  <c r="H76" i="16"/>
  <c r="S75" i="16"/>
  <c r="H75" i="16"/>
  <c r="S74" i="16"/>
  <c r="H74" i="16"/>
  <c r="S73" i="16"/>
  <c r="H73" i="16"/>
  <c r="S72" i="16"/>
  <c r="H72" i="16"/>
  <c r="S71" i="16"/>
  <c r="H71" i="16"/>
  <c r="S70" i="16"/>
  <c r="H70" i="16"/>
  <c r="S69" i="16"/>
  <c r="H69" i="16"/>
  <c r="S68" i="16"/>
  <c r="H68" i="16"/>
  <c r="S67" i="16"/>
  <c r="H67" i="16"/>
  <c r="S66" i="16"/>
  <c r="H66" i="16"/>
  <c r="S65" i="16"/>
  <c r="H65" i="16"/>
  <c r="S64" i="16"/>
  <c r="H64" i="16"/>
  <c r="S63" i="16"/>
  <c r="H63" i="16"/>
  <c r="S62" i="16"/>
  <c r="H62" i="16"/>
  <c r="S61" i="16"/>
  <c r="H61" i="16"/>
  <c r="S60" i="16"/>
  <c r="H60" i="16"/>
  <c r="S59" i="16"/>
  <c r="H59" i="16"/>
  <c r="S58" i="16"/>
  <c r="H58" i="16"/>
  <c r="S57" i="16"/>
  <c r="H57" i="16"/>
  <c r="S56" i="16"/>
  <c r="H56" i="16"/>
  <c r="S55" i="16"/>
  <c r="H55" i="16"/>
  <c r="S54" i="16"/>
  <c r="H54" i="16"/>
  <c r="S53" i="16"/>
  <c r="H53" i="16"/>
  <c r="S52" i="16"/>
  <c r="H52" i="16"/>
  <c r="S51" i="16"/>
  <c r="H51" i="16"/>
  <c r="S50" i="16"/>
  <c r="H50" i="16"/>
  <c r="S49" i="16"/>
  <c r="H49" i="16"/>
  <c r="S48" i="16"/>
  <c r="H48" i="16"/>
  <c r="S47" i="16"/>
  <c r="H47" i="16"/>
  <c r="S46" i="16"/>
  <c r="H46" i="16"/>
  <c r="S45" i="16"/>
  <c r="H45" i="16"/>
  <c r="S44" i="16"/>
  <c r="H44" i="16"/>
  <c r="S43" i="16"/>
  <c r="H43" i="16"/>
  <c r="S42" i="16"/>
  <c r="H42" i="16"/>
  <c r="S41" i="16"/>
  <c r="H41" i="16"/>
  <c r="S40" i="16"/>
  <c r="H40" i="16"/>
  <c r="S39" i="16"/>
  <c r="H39" i="16"/>
  <c r="S38" i="16"/>
  <c r="H38" i="16"/>
  <c r="S37" i="16"/>
  <c r="H37" i="16"/>
  <c r="S36" i="16"/>
  <c r="H36" i="16"/>
  <c r="S35" i="16"/>
  <c r="H35" i="16"/>
  <c r="S34" i="16"/>
  <c r="H34" i="16"/>
  <c r="S33" i="16"/>
  <c r="H33" i="16"/>
  <c r="S32" i="16"/>
  <c r="H32" i="16"/>
  <c r="S31" i="16"/>
  <c r="H31" i="16"/>
  <c r="S30" i="16"/>
  <c r="H30" i="16"/>
  <c r="S29" i="16"/>
  <c r="H29" i="16"/>
  <c r="S28" i="16"/>
  <c r="H28" i="16"/>
  <c r="S27" i="16"/>
  <c r="H27" i="16"/>
  <c r="S26" i="16"/>
  <c r="H26" i="16"/>
  <c r="S25" i="16"/>
  <c r="H25" i="16"/>
  <c r="S24" i="16"/>
  <c r="H24" i="16"/>
  <c r="S23" i="16"/>
  <c r="H23" i="16"/>
  <c r="S22" i="16"/>
  <c r="H22" i="16"/>
  <c r="S21" i="16"/>
  <c r="H21" i="16"/>
  <c r="S20" i="16"/>
  <c r="H20" i="16"/>
  <c r="S19" i="16"/>
  <c r="H19" i="16"/>
  <c r="S18" i="16"/>
  <c r="H18" i="16"/>
  <c r="S17" i="16"/>
  <c r="H17" i="16"/>
  <c r="S16" i="16"/>
  <c r="H16" i="16"/>
  <c r="S15" i="16"/>
  <c r="H15" i="16"/>
  <c r="S14" i="16"/>
  <c r="H14" i="16"/>
  <c r="S13" i="16"/>
  <c r="H13" i="16"/>
  <c r="S12" i="16"/>
  <c r="H12" i="16"/>
  <c r="S11" i="16"/>
  <c r="H11" i="16"/>
  <c r="B50" i="16"/>
  <c r="R43" i="16"/>
  <c r="P43" i="16"/>
  <c r="O43" i="16"/>
  <c r="N43" i="16"/>
  <c r="L43" i="16"/>
  <c r="I43" i="16"/>
  <c r="G43" i="16"/>
  <c r="F43" i="16"/>
  <c r="G2" i="17"/>
  <c r="B2" i="17"/>
  <c r="N111" i="16"/>
  <c r="N110" i="16"/>
  <c r="N109" i="16"/>
  <c r="N108" i="16"/>
  <c r="N107" i="16"/>
  <c r="N106" i="16"/>
  <c r="N105" i="16"/>
  <c r="N104" i="16"/>
  <c r="N103" i="16"/>
  <c r="N102" i="16"/>
  <c r="N101" i="16"/>
  <c r="N100" i="16"/>
  <c r="N99" i="16"/>
  <c r="N98" i="16"/>
  <c r="N97" i="16"/>
  <c r="N96" i="16"/>
  <c r="N95" i="16"/>
  <c r="N94" i="16"/>
  <c r="N93" i="16"/>
  <c r="N92" i="16"/>
  <c r="N91" i="16"/>
  <c r="N90" i="16"/>
  <c r="N89" i="16"/>
  <c r="N88" i="16"/>
  <c r="N87" i="16"/>
  <c r="N86" i="16"/>
  <c r="N85" i="16"/>
  <c r="N84" i="16"/>
  <c r="N83" i="16"/>
  <c r="N82" i="16"/>
  <c r="N81" i="16"/>
  <c r="N80" i="16"/>
  <c r="N79" i="16"/>
  <c r="N78" i="16"/>
  <c r="N77" i="16"/>
  <c r="N76" i="16"/>
  <c r="N75" i="16"/>
  <c r="N74" i="16"/>
  <c r="N73" i="16"/>
  <c r="N72" i="16"/>
  <c r="N71" i="16"/>
  <c r="N70" i="16"/>
  <c r="N69" i="16"/>
  <c r="N68" i="16"/>
  <c r="N67" i="16"/>
  <c r="N66" i="16"/>
  <c r="N65" i="16"/>
  <c r="N64" i="16"/>
  <c r="N63" i="16"/>
  <c r="N62" i="16"/>
  <c r="N61" i="16"/>
  <c r="N60" i="16"/>
  <c r="N59" i="16"/>
  <c r="N58" i="16"/>
  <c r="N57" i="16"/>
  <c r="N56" i="16"/>
  <c r="N55" i="16"/>
  <c r="N54" i="16"/>
  <c r="N53" i="16"/>
  <c r="N52" i="16"/>
  <c r="N51" i="16"/>
  <c r="N50" i="16"/>
  <c r="N49" i="16"/>
  <c r="N48" i="16"/>
  <c r="N47" i="16"/>
  <c r="N46" i="16"/>
  <c r="N45" i="16"/>
  <c r="N44" i="16"/>
  <c r="N42" i="16"/>
  <c r="N41" i="16"/>
  <c r="N40" i="16"/>
  <c r="N39" i="16"/>
  <c r="N38" i="16"/>
  <c r="N37" i="16"/>
  <c r="N36" i="16"/>
  <c r="N35" i="16"/>
  <c r="N34" i="16"/>
  <c r="N33" i="16"/>
  <c r="N32" i="16"/>
  <c r="N31" i="16"/>
  <c r="N30" i="16"/>
  <c r="N29" i="16"/>
  <c r="N28" i="16"/>
  <c r="N27" i="16"/>
  <c r="N26" i="16"/>
  <c r="N25" i="16"/>
  <c r="N24" i="16"/>
  <c r="N23" i="16"/>
  <c r="N22" i="16"/>
  <c r="N21" i="16"/>
  <c r="N20" i="16"/>
  <c r="N19" i="16"/>
  <c r="N18" i="16"/>
  <c r="N17" i="16"/>
  <c r="N16" i="16"/>
  <c r="N15" i="16"/>
  <c r="N14" i="16"/>
  <c r="N13" i="16"/>
  <c r="N12" i="16"/>
  <c r="J4" i="9"/>
  <c r="F14" i="8" l="1"/>
  <c r="F13" i="8" s="1"/>
  <c r="F14" i="7"/>
  <c r="F13" i="7" s="1"/>
  <c r="H22" i="2"/>
  <c r="F14" i="4"/>
  <c r="F13" i="4" s="1"/>
  <c r="I22" i="7"/>
  <c r="I22" i="6"/>
  <c r="I22" i="5"/>
  <c r="I22" i="3"/>
  <c r="I23" i="8"/>
  <c r="I22" i="8" s="1"/>
  <c r="I23" i="2"/>
  <c r="I25" i="2"/>
  <c r="I25" i="4"/>
  <c r="I22" i="4" s="1"/>
  <c r="I23" i="10"/>
  <c r="I22" i="10" s="1"/>
  <c r="G22" i="8"/>
  <c r="G26" i="8" s="1"/>
  <c r="H25" i="8"/>
  <c r="H22" i="8" s="1"/>
  <c r="G22" i="7"/>
  <c r="G26" i="7" s="1"/>
  <c r="H23" i="7"/>
  <c r="H22" i="7" s="1"/>
  <c r="H25" i="7"/>
  <c r="G22" i="6"/>
  <c r="G26" i="6" s="1"/>
  <c r="H23" i="6"/>
  <c r="H25" i="6"/>
  <c r="G22" i="5"/>
  <c r="G26" i="5" s="1"/>
  <c r="H23" i="5"/>
  <c r="H22" i="5" s="1"/>
  <c r="H25" i="5"/>
  <c r="G22" i="3"/>
  <c r="G26" i="3" s="1"/>
  <c r="H23" i="3"/>
  <c r="H25" i="3"/>
  <c r="G22" i="2"/>
  <c r="G26" i="2" s="1"/>
  <c r="G22" i="4"/>
  <c r="G26" i="4" s="1"/>
  <c r="H23" i="4"/>
  <c r="H22" i="4" s="1"/>
  <c r="G22" i="10"/>
  <c r="G26" i="10" s="1"/>
  <c r="H25" i="10"/>
  <c r="H22" i="10" s="1"/>
  <c r="F14" i="12"/>
  <c r="F13" i="12" s="1"/>
  <c r="I24" i="12"/>
  <c r="I23" i="12"/>
  <c r="I25" i="12"/>
  <c r="B111" i="16"/>
  <c r="O111" i="16" s="1"/>
  <c r="B110" i="16"/>
  <c r="O110" i="16" s="1"/>
  <c r="B109" i="16"/>
  <c r="O109" i="16" s="1"/>
  <c r="B108" i="16"/>
  <c r="B107" i="16"/>
  <c r="O107" i="16" s="1"/>
  <c r="B106" i="16"/>
  <c r="F106" i="16" s="1"/>
  <c r="B105" i="16"/>
  <c r="O105" i="16" s="1"/>
  <c r="B104" i="16"/>
  <c r="F104" i="16" s="1"/>
  <c r="B103" i="16"/>
  <c r="F103" i="16" s="1"/>
  <c r="B102" i="16"/>
  <c r="F102" i="16" s="1"/>
  <c r="B101" i="16"/>
  <c r="F101" i="16" s="1"/>
  <c r="B100" i="16"/>
  <c r="B99" i="16"/>
  <c r="B98" i="16"/>
  <c r="O98" i="16" s="1"/>
  <c r="B97" i="16"/>
  <c r="O97" i="16" s="1"/>
  <c r="B96" i="16"/>
  <c r="B95" i="16"/>
  <c r="O95" i="16" s="1"/>
  <c r="B94" i="16"/>
  <c r="B93" i="16"/>
  <c r="O93" i="16" s="1"/>
  <c r="B92" i="16"/>
  <c r="F92" i="16" s="1"/>
  <c r="B91" i="16"/>
  <c r="O91" i="16" s="1"/>
  <c r="B90" i="16"/>
  <c r="F90" i="16" s="1"/>
  <c r="B89" i="16"/>
  <c r="O89" i="16" s="1"/>
  <c r="B88" i="16"/>
  <c r="F88" i="16" s="1"/>
  <c r="B87" i="16"/>
  <c r="O87" i="16" s="1"/>
  <c r="B86" i="16"/>
  <c r="B85" i="16"/>
  <c r="O85" i="16" s="1"/>
  <c r="B84" i="16"/>
  <c r="F84" i="16" s="1"/>
  <c r="B83" i="16"/>
  <c r="O83" i="16" s="1"/>
  <c r="B82" i="16"/>
  <c r="F82" i="16" s="1"/>
  <c r="B81" i="16"/>
  <c r="O81" i="16" s="1"/>
  <c r="B80" i="16"/>
  <c r="F80" i="16" s="1"/>
  <c r="B79" i="16"/>
  <c r="O79" i="16" s="1"/>
  <c r="B78" i="16"/>
  <c r="B77" i="16"/>
  <c r="O77" i="16" s="1"/>
  <c r="B76" i="16"/>
  <c r="F76" i="16" s="1"/>
  <c r="B75" i="16"/>
  <c r="O75" i="16" s="1"/>
  <c r="B74" i="16"/>
  <c r="F74" i="16" s="1"/>
  <c r="B73" i="16"/>
  <c r="O73" i="16" s="1"/>
  <c r="B72" i="16"/>
  <c r="F72" i="16" s="1"/>
  <c r="B71" i="16"/>
  <c r="O71" i="16" s="1"/>
  <c r="B70" i="16"/>
  <c r="B69" i="16"/>
  <c r="O69" i="16" s="1"/>
  <c r="B68" i="16"/>
  <c r="F68" i="16" s="1"/>
  <c r="B67" i="16"/>
  <c r="O67" i="16" s="1"/>
  <c r="B66" i="16"/>
  <c r="F66" i="16" s="1"/>
  <c r="B65" i="16"/>
  <c r="O65" i="16" s="1"/>
  <c r="B64" i="16"/>
  <c r="F64" i="16" s="1"/>
  <c r="B63" i="16"/>
  <c r="O63" i="16" s="1"/>
  <c r="B62" i="16"/>
  <c r="B61" i="16"/>
  <c r="O61" i="16" s="1"/>
  <c r="B60" i="16"/>
  <c r="F60" i="16" s="1"/>
  <c r="B59" i="16"/>
  <c r="O59" i="16" s="1"/>
  <c r="B58" i="16"/>
  <c r="F58" i="16" s="1"/>
  <c r="B57" i="16"/>
  <c r="O57" i="16" s="1"/>
  <c r="B56" i="16"/>
  <c r="F56" i="16" s="1"/>
  <c r="B55" i="16"/>
  <c r="O55" i="16" s="1"/>
  <c r="B54" i="16"/>
  <c r="B53" i="16"/>
  <c r="O53" i="16" s="1"/>
  <c r="B52" i="16"/>
  <c r="F52" i="16" s="1"/>
  <c r="B51" i="16"/>
  <c r="O51" i="16" s="1"/>
  <c r="F50" i="16"/>
  <c r="B49" i="16"/>
  <c r="O49" i="16" s="1"/>
  <c r="B48" i="16"/>
  <c r="F48" i="16" s="1"/>
  <c r="B47" i="16"/>
  <c r="O47" i="16" s="1"/>
  <c r="B46" i="16"/>
  <c r="B45" i="16"/>
  <c r="O45" i="16" s="1"/>
  <c r="B44" i="16"/>
  <c r="F44" i="16" s="1"/>
  <c r="B43" i="16"/>
  <c r="B42" i="16"/>
  <c r="B41" i="16"/>
  <c r="O41" i="16" s="1"/>
  <c r="B40" i="16"/>
  <c r="F40" i="16" s="1"/>
  <c r="B39" i="16"/>
  <c r="O39" i="16" s="1"/>
  <c r="B38" i="16"/>
  <c r="B37" i="16"/>
  <c r="O37" i="16" s="1"/>
  <c r="B36" i="16"/>
  <c r="F36" i="16" s="1"/>
  <c r="B35" i="16"/>
  <c r="O35" i="16" s="1"/>
  <c r="B34" i="16"/>
  <c r="F34" i="16" s="1"/>
  <c r="B33" i="16"/>
  <c r="O33" i="16" s="1"/>
  <c r="B32" i="16"/>
  <c r="F32" i="16" s="1"/>
  <c r="B31" i="16"/>
  <c r="O31" i="16" s="1"/>
  <c r="B30" i="16"/>
  <c r="B29" i="16"/>
  <c r="O29" i="16" s="1"/>
  <c r="B28" i="16"/>
  <c r="F28" i="16" s="1"/>
  <c r="B27" i="16"/>
  <c r="O27" i="16" s="1"/>
  <c r="B26" i="16"/>
  <c r="F26" i="16" s="1"/>
  <c r="B25" i="16"/>
  <c r="O25" i="16" s="1"/>
  <c r="B24" i="16"/>
  <c r="F24" i="16" s="1"/>
  <c r="B23" i="16"/>
  <c r="O23" i="16" s="1"/>
  <c r="B22" i="16"/>
  <c r="F22" i="16" s="1"/>
  <c r="B21" i="16"/>
  <c r="O21" i="16" s="1"/>
  <c r="B20" i="16"/>
  <c r="O20" i="16" s="1"/>
  <c r="B19" i="16"/>
  <c r="O19" i="16" s="1"/>
  <c r="B18" i="16"/>
  <c r="B17" i="16"/>
  <c r="O17" i="16" s="1"/>
  <c r="B16" i="16"/>
  <c r="B15" i="16"/>
  <c r="O15" i="16" s="1"/>
  <c r="B14" i="16"/>
  <c r="O14" i="16" s="1"/>
  <c r="B13" i="16"/>
  <c r="O13" i="16" s="1"/>
  <c r="B12" i="16"/>
  <c r="B11" i="16"/>
  <c r="F98" i="16"/>
  <c r="W2" i="16"/>
  <c r="B2" i="16"/>
  <c r="H22" i="3" l="1"/>
  <c r="H22" i="6"/>
  <c r="I22" i="2"/>
  <c r="G80" i="16"/>
  <c r="I80" i="16" s="1"/>
  <c r="L80" i="16" s="1"/>
  <c r="G102" i="16"/>
  <c r="I102" i="16" s="1"/>
  <c r="L102" i="16" s="1"/>
  <c r="G98" i="16"/>
  <c r="I98" i="16" s="1"/>
  <c r="L98" i="16" s="1"/>
  <c r="P98" i="16" s="1"/>
  <c r="R98" i="16" s="1"/>
  <c r="G22" i="16"/>
  <c r="I22" i="16" s="1"/>
  <c r="L22" i="16" s="1"/>
  <c r="G24" i="16"/>
  <c r="I24" i="16" s="1"/>
  <c r="L24" i="16" s="1"/>
  <c r="G26" i="16"/>
  <c r="I26" i="16" s="1"/>
  <c r="L26" i="16" s="1"/>
  <c r="G28" i="16"/>
  <c r="I28" i="16" s="1"/>
  <c r="L28" i="16" s="1"/>
  <c r="G32" i="16"/>
  <c r="I32" i="16" s="1"/>
  <c r="L32" i="16" s="1"/>
  <c r="G34" i="16"/>
  <c r="I34" i="16" s="1"/>
  <c r="L34" i="16" s="1"/>
  <c r="G36" i="16"/>
  <c r="I36" i="16" s="1"/>
  <c r="L36" i="16" s="1"/>
  <c r="G40" i="16"/>
  <c r="I40" i="16" s="1"/>
  <c r="L40" i="16" s="1"/>
  <c r="G44" i="16"/>
  <c r="I44" i="16" s="1"/>
  <c r="L44" i="16" s="1"/>
  <c r="G48" i="16"/>
  <c r="I48" i="16" s="1"/>
  <c r="L48" i="16" s="1"/>
  <c r="G50" i="16"/>
  <c r="I50" i="16" s="1"/>
  <c r="L50" i="16" s="1"/>
  <c r="G52" i="16"/>
  <c r="I52" i="16" s="1"/>
  <c r="L52" i="16" s="1"/>
  <c r="G56" i="16"/>
  <c r="I56" i="16" s="1"/>
  <c r="L56" i="16" s="1"/>
  <c r="G58" i="16"/>
  <c r="I58" i="16" s="1"/>
  <c r="L58" i="16" s="1"/>
  <c r="G60" i="16"/>
  <c r="I60" i="16" s="1"/>
  <c r="L60" i="16" s="1"/>
  <c r="G64" i="16"/>
  <c r="I64" i="16" s="1"/>
  <c r="L64" i="16" s="1"/>
  <c r="G66" i="16"/>
  <c r="I66" i="16" s="1"/>
  <c r="L66" i="16" s="1"/>
  <c r="G68" i="16"/>
  <c r="I68" i="16" s="1"/>
  <c r="L68" i="16" s="1"/>
  <c r="G72" i="16"/>
  <c r="I72" i="16" s="1"/>
  <c r="L72" i="16" s="1"/>
  <c r="G74" i="16"/>
  <c r="I74" i="16" s="1"/>
  <c r="L74" i="16" s="1"/>
  <c r="G76" i="16"/>
  <c r="I76" i="16" s="1"/>
  <c r="L76" i="16" s="1"/>
  <c r="G82" i="16"/>
  <c r="I82" i="16" s="1"/>
  <c r="L82" i="16" s="1"/>
  <c r="G84" i="16"/>
  <c r="I84" i="16" s="1"/>
  <c r="L84" i="16" s="1"/>
  <c r="G88" i="16"/>
  <c r="I88" i="16" s="1"/>
  <c r="L88" i="16" s="1"/>
  <c r="G90" i="16"/>
  <c r="I90" i="16" s="1"/>
  <c r="L90" i="16" s="1"/>
  <c r="G92" i="16"/>
  <c r="I92" i="16" s="1"/>
  <c r="L92" i="16" s="1"/>
  <c r="G104" i="16"/>
  <c r="I104" i="16" s="1"/>
  <c r="L104" i="16" s="1"/>
  <c r="G106" i="16"/>
  <c r="I106" i="16" s="1"/>
  <c r="L106" i="16" s="1"/>
  <c r="O108" i="16"/>
  <c r="O104" i="16"/>
  <c r="O100" i="16"/>
  <c r="O96" i="16"/>
  <c r="O92" i="16"/>
  <c r="O88" i="16"/>
  <c r="O74" i="16"/>
  <c r="O58" i="16"/>
  <c r="O52" i="16"/>
  <c r="O102" i="16"/>
  <c r="O86" i="16"/>
  <c r="O76" i="16"/>
  <c r="O68" i="16"/>
  <c r="O60" i="16"/>
  <c r="O46" i="16"/>
  <c r="O42" i="16"/>
  <c r="O80" i="16"/>
  <c r="O78" i="16"/>
  <c r="O72" i="16"/>
  <c r="O70" i="16"/>
  <c r="O64" i="16"/>
  <c r="O62" i="16"/>
  <c r="O56" i="16"/>
  <c r="O54" i="16"/>
  <c r="O28" i="16"/>
  <c r="O24" i="16"/>
  <c r="F11" i="16"/>
  <c r="G11" i="16" s="1"/>
  <c r="N11" i="16"/>
  <c r="O11" i="16" s="1"/>
  <c r="G101" i="16"/>
  <c r="I101" i="16" s="1"/>
  <c r="L101" i="16" s="1"/>
  <c r="G103" i="16"/>
  <c r="I103" i="16" s="1"/>
  <c r="L103" i="16" s="1"/>
  <c r="O103" i="16"/>
  <c r="O99" i="16"/>
  <c r="O82" i="16"/>
  <c r="O66" i="16"/>
  <c r="O50" i="16"/>
  <c r="O38" i="16"/>
  <c r="O36" i="16"/>
  <c r="O34" i="16"/>
  <c r="O32" i="16"/>
  <c r="O22" i="16"/>
  <c r="O18" i="16"/>
  <c r="O16" i="16"/>
  <c r="O101" i="16"/>
  <c r="O94" i="16"/>
  <c r="O84" i="16"/>
  <c r="O48" i="16"/>
  <c r="O44" i="16"/>
  <c r="O40" i="16"/>
  <c r="O12" i="16"/>
  <c r="O106" i="16"/>
  <c r="O90" i="16"/>
  <c r="O30" i="16"/>
  <c r="O26" i="16"/>
  <c r="F70" i="16"/>
  <c r="F30" i="16"/>
  <c r="F54" i="16"/>
  <c r="F86" i="16"/>
  <c r="F108" i="16"/>
  <c r="F46" i="16"/>
  <c r="F62" i="16"/>
  <c r="F78" i="16"/>
  <c r="F37" i="16"/>
  <c r="F39" i="16"/>
  <c r="F41" i="16"/>
  <c r="F93" i="16"/>
  <c r="F97" i="16"/>
  <c r="F99" i="16"/>
  <c r="F105" i="16"/>
  <c r="F107" i="16"/>
  <c r="F109" i="16"/>
  <c r="F111" i="16"/>
  <c r="F12" i="16"/>
  <c r="F18" i="16"/>
  <c r="F20" i="16"/>
  <c r="F15" i="16"/>
  <c r="F95" i="16"/>
  <c r="F14" i="16"/>
  <c r="F110" i="16"/>
  <c r="F94" i="16"/>
  <c r="F96" i="16"/>
  <c r="F100" i="16"/>
  <c r="F85" i="16"/>
  <c r="F87" i="16"/>
  <c r="F89" i="16"/>
  <c r="F91" i="16"/>
  <c r="F77" i="16"/>
  <c r="F79" i="16"/>
  <c r="F81" i="16"/>
  <c r="F83" i="16"/>
  <c r="F69" i="16"/>
  <c r="F71" i="16"/>
  <c r="F73" i="16"/>
  <c r="F75" i="16"/>
  <c r="F61" i="16"/>
  <c r="F63" i="16"/>
  <c r="F65" i="16"/>
  <c r="F67" i="16"/>
  <c r="F53" i="16"/>
  <c r="F55" i="16"/>
  <c r="F57" i="16"/>
  <c r="F59" i="16"/>
  <c r="F45" i="16"/>
  <c r="F47" i="16"/>
  <c r="F49" i="16"/>
  <c r="F51" i="16"/>
  <c r="F38" i="16"/>
  <c r="F42" i="16"/>
  <c r="F29" i="16"/>
  <c r="F31" i="16"/>
  <c r="F33" i="16"/>
  <c r="F35" i="16"/>
  <c r="F27" i="16"/>
  <c r="F25" i="16"/>
  <c r="F23" i="16"/>
  <c r="F21" i="16"/>
  <c r="F19" i="16"/>
  <c r="F17" i="16"/>
  <c r="F16" i="16"/>
  <c r="F13" i="16"/>
  <c r="H2" i="15"/>
  <c r="B2" i="15"/>
  <c r="P104" i="16" l="1"/>
  <c r="R104" i="16" s="1"/>
  <c r="P76" i="16"/>
  <c r="R76" i="16" s="1"/>
  <c r="P66" i="16"/>
  <c r="R66" i="16" s="1"/>
  <c r="P60" i="16"/>
  <c r="R60" i="16" s="1"/>
  <c r="P22" i="16"/>
  <c r="R22" i="16" s="1"/>
  <c r="P102" i="16"/>
  <c r="R102" i="16" s="1"/>
  <c r="I11" i="16"/>
  <c r="L11" i="16" s="1"/>
  <c r="P11" i="16" s="1"/>
  <c r="R11" i="16" s="1"/>
  <c r="P101" i="16"/>
  <c r="R101" i="16" s="1"/>
  <c r="P90" i="16"/>
  <c r="R90" i="16" s="1"/>
  <c r="P84" i="16"/>
  <c r="R84" i="16" s="1"/>
  <c r="P72" i="16"/>
  <c r="R72" i="16" s="1"/>
  <c r="P56" i="16"/>
  <c r="R56" i="16" s="1"/>
  <c r="P50" i="16"/>
  <c r="R50" i="16" s="1"/>
  <c r="P44" i="16"/>
  <c r="R44" i="16" s="1"/>
  <c r="P36" i="16"/>
  <c r="R36" i="16" s="1"/>
  <c r="P32" i="16"/>
  <c r="R32" i="16" s="1"/>
  <c r="P26" i="16"/>
  <c r="R26" i="16" s="1"/>
  <c r="P103" i="16"/>
  <c r="R103" i="16" s="1"/>
  <c r="P106" i="16"/>
  <c r="R106" i="16" s="1"/>
  <c r="P92" i="16"/>
  <c r="R92" i="16" s="1"/>
  <c r="P88" i="16"/>
  <c r="R88" i="16" s="1"/>
  <c r="P82" i="16"/>
  <c r="R82" i="16" s="1"/>
  <c r="P74" i="16"/>
  <c r="R74" i="16" s="1"/>
  <c r="P68" i="16"/>
  <c r="R68" i="16" s="1"/>
  <c r="P64" i="16"/>
  <c r="R64" i="16" s="1"/>
  <c r="P58" i="16"/>
  <c r="R58" i="16" s="1"/>
  <c r="P52" i="16"/>
  <c r="R52" i="16" s="1"/>
  <c r="P48" i="16"/>
  <c r="R48" i="16" s="1"/>
  <c r="P40" i="16"/>
  <c r="R40" i="16" s="1"/>
  <c r="P34" i="16"/>
  <c r="R34" i="16" s="1"/>
  <c r="P28" i="16"/>
  <c r="R28" i="16" s="1"/>
  <c r="P24" i="16"/>
  <c r="R24" i="16" s="1"/>
  <c r="P80" i="16"/>
  <c r="R80" i="16" s="1"/>
  <c r="G13" i="16"/>
  <c r="I13" i="16" s="1"/>
  <c r="G17" i="16"/>
  <c r="I17" i="16" s="1"/>
  <c r="G21" i="16"/>
  <c r="I21" i="16" s="1"/>
  <c r="L21" i="16" s="1"/>
  <c r="P21" i="16" s="1"/>
  <c r="R21" i="16" s="1"/>
  <c r="G25" i="16"/>
  <c r="I25" i="16" s="1"/>
  <c r="L25" i="16" s="1"/>
  <c r="P25" i="16" s="1"/>
  <c r="R25" i="16" s="1"/>
  <c r="G35" i="16"/>
  <c r="I35" i="16" s="1"/>
  <c r="L35" i="16" s="1"/>
  <c r="P35" i="16" s="1"/>
  <c r="R35" i="16" s="1"/>
  <c r="G31" i="16"/>
  <c r="I31" i="16" s="1"/>
  <c r="L31" i="16" s="1"/>
  <c r="P31" i="16" s="1"/>
  <c r="R31" i="16" s="1"/>
  <c r="G42" i="16"/>
  <c r="I42" i="16" s="1"/>
  <c r="L42" i="16" s="1"/>
  <c r="P42" i="16" s="1"/>
  <c r="R42" i="16" s="1"/>
  <c r="G51" i="16"/>
  <c r="I51" i="16" s="1"/>
  <c r="L51" i="16" s="1"/>
  <c r="P51" i="16" s="1"/>
  <c r="R51" i="16" s="1"/>
  <c r="G47" i="16"/>
  <c r="I47" i="16" s="1"/>
  <c r="L47" i="16" s="1"/>
  <c r="P47" i="16" s="1"/>
  <c r="R47" i="16" s="1"/>
  <c r="G59" i="16"/>
  <c r="I59" i="16" s="1"/>
  <c r="L59" i="16" s="1"/>
  <c r="P59" i="16" s="1"/>
  <c r="R59" i="16" s="1"/>
  <c r="G55" i="16"/>
  <c r="I55" i="16" s="1"/>
  <c r="L55" i="16" s="1"/>
  <c r="P55" i="16" s="1"/>
  <c r="R55" i="16" s="1"/>
  <c r="G67" i="16"/>
  <c r="I67" i="16" s="1"/>
  <c r="L67" i="16" s="1"/>
  <c r="P67" i="16" s="1"/>
  <c r="R67" i="16" s="1"/>
  <c r="G63" i="16"/>
  <c r="I63" i="16" s="1"/>
  <c r="L63" i="16" s="1"/>
  <c r="P63" i="16" s="1"/>
  <c r="R63" i="16" s="1"/>
  <c r="G75" i="16"/>
  <c r="I75" i="16" s="1"/>
  <c r="L75" i="16" s="1"/>
  <c r="P75" i="16" s="1"/>
  <c r="R75" i="16" s="1"/>
  <c r="G71" i="16"/>
  <c r="I71" i="16" s="1"/>
  <c r="L71" i="16" s="1"/>
  <c r="P71" i="16" s="1"/>
  <c r="R71" i="16" s="1"/>
  <c r="G83" i="16"/>
  <c r="I83" i="16" s="1"/>
  <c r="L83" i="16" s="1"/>
  <c r="P83" i="16" s="1"/>
  <c r="R83" i="16" s="1"/>
  <c r="G79" i="16"/>
  <c r="I79" i="16" s="1"/>
  <c r="L79" i="16" s="1"/>
  <c r="P79" i="16" s="1"/>
  <c r="R79" i="16" s="1"/>
  <c r="G91" i="16"/>
  <c r="I91" i="16" s="1"/>
  <c r="L91" i="16" s="1"/>
  <c r="P91" i="16" s="1"/>
  <c r="R91" i="16" s="1"/>
  <c r="G87" i="16"/>
  <c r="I87" i="16" s="1"/>
  <c r="L87" i="16" s="1"/>
  <c r="P87" i="16" s="1"/>
  <c r="R87" i="16" s="1"/>
  <c r="G96" i="16"/>
  <c r="I96" i="16" s="1"/>
  <c r="L96" i="16" s="1"/>
  <c r="P96" i="16" s="1"/>
  <c r="R96" i="16" s="1"/>
  <c r="G20" i="16"/>
  <c r="I20" i="16" s="1"/>
  <c r="G109" i="16"/>
  <c r="I109" i="16" s="1"/>
  <c r="L109" i="16" s="1"/>
  <c r="P109" i="16" s="1"/>
  <c r="R109" i="16" s="1"/>
  <c r="G105" i="16"/>
  <c r="I105" i="16" s="1"/>
  <c r="L105" i="16" s="1"/>
  <c r="P105" i="16" s="1"/>
  <c r="R105" i="16" s="1"/>
  <c r="G99" i="16"/>
  <c r="I99" i="16" s="1"/>
  <c r="L99" i="16" s="1"/>
  <c r="P99" i="16" s="1"/>
  <c r="R99" i="16" s="1"/>
  <c r="G39" i="16"/>
  <c r="I39" i="16" s="1"/>
  <c r="L39" i="16" s="1"/>
  <c r="P39" i="16" s="1"/>
  <c r="R39" i="16" s="1"/>
  <c r="G86" i="16"/>
  <c r="I86" i="16" s="1"/>
  <c r="L86" i="16" s="1"/>
  <c r="P86" i="16" s="1"/>
  <c r="R86" i="16" s="1"/>
  <c r="G54" i="16"/>
  <c r="I54" i="16" s="1"/>
  <c r="L54" i="16" s="1"/>
  <c r="P54" i="16" s="1"/>
  <c r="R54" i="16" s="1"/>
  <c r="G70" i="16"/>
  <c r="I70" i="16" s="1"/>
  <c r="L70" i="16" s="1"/>
  <c r="P70" i="16" s="1"/>
  <c r="R70" i="16" s="1"/>
  <c r="G16" i="16"/>
  <c r="I16" i="16" s="1"/>
  <c r="G19" i="16"/>
  <c r="I19" i="16" s="1"/>
  <c r="G23" i="16"/>
  <c r="I23" i="16" s="1"/>
  <c r="L23" i="16" s="1"/>
  <c r="P23" i="16" s="1"/>
  <c r="R23" i="16" s="1"/>
  <c r="G27" i="16"/>
  <c r="I27" i="16" s="1"/>
  <c r="L27" i="16" s="1"/>
  <c r="P27" i="16" s="1"/>
  <c r="R27" i="16" s="1"/>
  <c r="G33" i="16"/>
  <c r="I33" i="16" s="1"/>
  <c r="L33" i="16" s="1"/>
  <c r="P33" i="16" s="1"/>
  <c r="R33" i="16" s="1"/>
  <c r="G29" i="16"/>
  <c r="I29" i="16" s="1"/>
  <c r="L29" i="16" s="1"/>
  <c r="P29" i="16" s="1"/>
  <c r="R29" i="16" s="1"/>
  <c r="G38" i="16"/>
  <c r="I38" i="16" s="1"/>
  <c r="L38" i="16" s="1"/>
  <c r="P38" i="16" s="1"/>
  <c r="R38" i="16" s="1"/>
  <c r="G49" i="16"/>
  <c r="I49" i="16" s="1"/>
  <c r="L49" i="16" s="1"/>
  <c r="P49" i="16" s="1"/>
  <c r="R49" i="16" s="1"/>
  <c r="G45" i="16"/>
  <c r="I45" i="16" s="1"/>
  <c r="L45" i="16" s="1"/>
  <c r="P45" i="16" s="1"/>
  <c r="R45" i="16" s="1"/>
  <c r="G57" i="16"/>
  <c r="I57" i="16" s="1"/>
  <c r="L57" i="16" s="1"/>
  <c r="P57" i="16" s="1"/>
  <c r="R57" i="16" s="1"/>
  <c r="G53" i="16"/>
  <c r="I53" i="16" s="1"/>
  <c r="L53" i="16" s="1"/>
  <c r="P53" i="16" s="1"/>
  <c r="R53" i="16" s="1"/>
  <c r="G65" i="16"/>
  <c r="I65" i="16" s="1"/>
  <c r="L65" i="16" s="1"/>
  <c r="P65" i="16" s="1"/>
  <c r="R65" i="16" s="1"/>
  <c r="G61" i="16"/>
  <c r="I61" i="16" s="1"/>
  <c r="L61" i="16" s="1"/>
  <c r="P61" i="16" s="1"/>
  <c r="R61" i="16" s="1"/>
  <c r="G73" i="16"/>
  <c r="I73" i="16" s="1"/>
  <c r="L73" i="16" s="1"/>
  <c r="P73" i="16" s="1"/>
  <c r="R73" i="16" s="1"/>
  <c r="G69" i="16"/>
  <c r="I69" i="16" s="1"/>
  <c r="L69" i="16" s="1"/>
  <c r="P69" i="16" s="1"/>
  <c r="R69" i="16" s="1"/>
  <c r="G81" i="16"/>
  <c r="I81" i="16" s="1"/>
  <c r="L81" i="16" s="1"/>
  <c r="P81" i="16" s="1"/>
  <c r="R81" i="16" s="1"/>
  <c r="G77" i="16"/>
  <c r="I77" i="16" s="1"/>
  <c r="L77" i="16" s="1"/>
  <c r="P77" i="16" s="1"/>
  <c r="R77" i="16" s="1"/>
  <c r="G89" i="16"/>
  <c r="I89" i="16" s="1"/>
  <c r="L89" i="16" s="1"/>
  <c r="P89" i="16" s="1"/>
  <c r="R89" i="16" s="1"/>
  <c r="G85" i="16"/>
  <c r="I85" i="16" s="1"/>
  <c r="L85" i="16" s="1"/>
  <c r="P85" i="16" s="1"/>
  <c r="R85" i="16" s="1"/>
  <c r="G100" i="16"/>
  <c r="I100" i="16" s="1"/>
  <c r="L100" i="16" s="1"/>
  <c r="P100" i="16" s="1"/>
  <c r="R100" i="16" s="1"/>
  <c r="G94" i="16"/>
  <c r="I94" i="16" s="1"/>
  <c r="L94" i="16" s="1"/>
  <c r="P94" i="16" s="1"/>
  <c r="R94" i="16" s="1"/>
  <c r="G110" i="16"/>
  <c r="I110" i="16" s="1"/>
  <c r="L110" i="16" s="1"/>
  <c r="P110" i="16" s="1"/>
  <c r="R110" i="16" s="1"/>
  <c r="G14" i="16"/>
  <c r="I14" i="16" s="1"/>
  <c r="G95" i="16"/>
  <c r="I95" i="16" s="1"/>
  <c r="L95" i="16" s="1"/>
  <c r="P95" i="16" s="1"/>
  <c r="R95" i="16" s="1"/>
  <c r="G15" i="16"/>
  <c r="I15" i="16" s="1"/>
  <c r="G18" i="16"/>
  <c r="I18" i="16" s="1"/>
  <c r="G12" i="16"/>
  <c r="I12" i="16" s="1"/>
  <c r="G111" i="16"/>
  <c r="I111" i="16" s="1"/>
  <c r="L111" i="16" s="1"/>
  <c r="P111" i="16" s="1"/>
  <c r="R111" i="16" s="1"/>
  <c r="G107" i="16"/>
  <c r="I107" i="16" s="1"/>
  <c r="L107" i="16" s="1"/>
  <c r="P107" i="16" s="1"/>
  <c r="R107" i="16" s="1"/>
  <c r="G97" i="16"/>
  <c r="I97" i="16" s="1"/>
  <c r="L97" i="16" s="1"/>
  <c r="P97" i="16" s="1"/>
  <c r="R97" i="16" s="1"/>
  <c r="G93" i="16"/>
  <c r="I93" i="16" s="1"/>
  <c r="L93" i="16" s="1"/>
  <c r="P93" i="16" s="1"/>
  <c r="R93" i="16" s="1"/>
  <c r="G41" i="16"/>
  <c r="I41" i="16" s="1"/>
  <c r="L41" i="16" s="1"/>
  <c r="P41" i="16" s="1"/>
  <c r="R41" i="16" s="1"/>
  <c r="G37" i="16"/>
  <c r="I37" i="16" s="1"/>
  <c r="L37" i="16" s="1"/>
  <c r="P37" i="16" s="1"/>
  <c r="R37" i="16" s="1"/>
  <c r="G78" i="16"/>
  <c r="I78" i="16" s="1"/>
  <c r="L78" i="16" s="1"/>
  <c r="P78" i="16" s="1"/>
  <c r="R78" i="16" s="1"/>
  <c r="G62" i="16"/>
  <c r="I62" i="16" s="1"/>
  <c r="L62" i="16" s="1"/>
  <c r="P62" i="16" s="1"/>
  <c r="R62" i="16" s="1"/>
  <c r="G46" i="16"/>
  <c r="I46" i="16" s="1"/>
  <c r="L46" i="16" s="1"/>
  <c r="P46" i="16" s="1"/>
  <c r="R46" i="16" s="1"/>
  <c r="G108" i="16"/>
  <c r="I108" i="16" s="1"/>
  <c r="L108" i="16" s="1"/>
  <c r="P108" i="16" s="1"/>
  <c r="R108" i="16" s="1"/>
  <c r="G30" i="16"/>
  <c r="I30" i="16" s="1"/>
  <c r="L30" i="16" s="1"/>
  <c r="P30" i="16" s="1"/>
  <c r="R30" i="16" s="1"/>
  <c r="G22" i="12"/>
  <c r="G26" i="12" s="1"/>
  <c r="F22" i="12"/>
  <c r="I21" i="12"/>
  <c r="H21" i="12"/>
  <c r="G21" i="12"/>
  <c r="F21" i="12"/>
  <c r="I2" i="12"/>
  <c r="B2" i="12"/>
  <c r="G2" i="1"/>
  <c r="B2" i="1"/>
  <c r="N2" i="11"/>
  <c r="B2" i="11"/>
  <c r="C59" i="11"/>
  <c r="D58" i="11"/>
  <c r="E58" i="11"/>
  <c r="F58" i="11"/>
  <c r="G58" i="11"/>
  <c r="H58" i="11"/>
  <c r="I58" i="11"/>
  <c r="J58" i="11"/>
  <c r="K58" i="11"/>
  <c r="L58" i="11"/>
  <c r="M58" i="11"/>
  <c r="N58" i="11"/>
  <c r="D59" i="11"/>
  <c r="F59" i="11"/>
  <c r="G59" i="11"/>
  <c r="H59" i="11"/>
  <c r="I59" i="11"/>
  <c r="J59" i="11"/>
  <c r="K59" i="11"/>
  <c r="L59" i="11"/>
  <c r="M59" i="11"/>
  <c r="N59" i="11"/>
  <c r="D60" i="11"/>
  <c r="E60" i="11"/>
  <c r="F60" i="11"/>
  <c r="G60" i="11"/>
  <c r="H60" i="11"/>
  <c r="I60" i="11"/>
  <c r="J60" i="11"/>
  <c r="K60" i="11"/>
  <c r="L60" i="11"/>
  <c r="M60" i="11"/>
  <c r="N60" i="11"/>
  <c r="D61" i="11"/>
  <c r="E61" i="11"/>
  <c r="F61" i="11"/>
  <c r="G61" i="11"/>
  <c r="H61" i="11"/>
  <c r="I61" i="11"/>
  <c r="J61" i="11"/>
  <c r="K61" i="11"/>
  <c r="L61" i="11"/>
  <c r="M61" i="11"/>
  <c r="N61" i="11"/>
  <c r="D62" i="11"/>
  <c r="E62" i="11"/>
  <c r="F62" i="11"/>
  <c r="G62" i="11"/>
  <c r="H62" i="11"/>
  <c r="I62" i="11"/>
  <c r="J62" i="11"/>
  <c r="K62" i="11"/>
  <c r="L62" i="11"/>
  <c r="M62" i="11"/>
  <c r="N62" i="11"/>
  <c r="D63" i="11"/>
  <c r="E63" i="11"/>
  <c r="F63" i="11"/>
  <c r="G63" i="11"/>
  <c r="H63" i="11"/>
  <c r="I63" i="11"/>
  <c r="J63" i="11"/>
  <c r="K63" i="11"/>
  <c r="L63" i="11"/>
  <c r="M63" i="11"/>
  <c r="N63" i="11"/>
  <c r="D64" i="11"/>
  <c r="E64" i="11"/>
  <c r="F64" i="11"/>
  <c r="G64" i="11"/>
  <c r="H64" i="11"/>
  <c r="I64" i="11"/>
  <c r="J64" i="11"/>
  <c r="K64" i="11"/>
  <c r="L64" i="11"/>
  <c r="M64" i="11"/>
  <c r="N64" i="11"/>
  <c r="D65" i="11"/>
  <c r="E65" i="11"/>
  <c r="F65" i="11"/>
  <c r="G65" i="11"/>
  <c r="H65" i="11"/>
  <c r="I65" i="11"/>
  <c r="J65" i="11"/>
  <c r="K65" i="11"/>
  <c r="L65" i="11"/>
  <c r="M65" i="11"/>
  <c r="N65" i="11"/>
  <c r="D66" i="11"/>
  <c r="E66" i="11"/>
  <c r="F66" i="11"/>
  <c r="G66" i="11"/>
  <c r="H66" i="11"/>
  <c r="I66" i="11"/>
  <c r="J66" i="11"/>
  <c r="K66" i="11"/>
  <c r="L66" i="11"/>
  <c r="M66" i="11"/>
  <c r="N66" i="11"/>
  <c r="D67" i="11"/>
  <c r="E67" i="11"/>
  <c r="F67" i="11"/>
  <c r="G67" i="11"/>
  <c r="H67" i="11"/>
  <c r="I67" i="11"/>
  <c r="J67" i="11"/>
  <c r="K67" i="11"/>
  <c r="L67" i="11"/>
  <c r="M67" i="11"/>
  <c r="N67" i="11"/>
  <c r="D68" i="11"/>
  <c r="E68" i="11"/>
  <c r="F68" i="11"/>
  <c r="G68" i="11"/>
  <c r="H68" i="11"/>
  <c r="I68" i="11"/>
  <c r="J68" i="11"/>
  <c r="K68" i="11"/>
  <c r="L68" i="11"/>
  <c r="M68" i="11"/>
  <c r="N68" i="11"/>
  <c r="D69" i="11"/>
  <c r="E69" i="11"/>
  <c r="F69" i="11"/>
  <c r="G69" i="11"/>
  <c r="H69" i="11"/>
  <c r="I69" i="11"/>
  <c r="J69" i="11"/>
  <c r="K69" i="11"/>
  <c r="L69" i="11"/>
  <c r="M69" i="11"/>
  <c r="N69" i="11"/>
  <c r="D70" i="11"/>
  <c r="E70" i="11"/>
  <c r="F70" i="11"/>
  <c r="G70" i="11"/>
  <c r="H70" i="11"/>
  <c r="I70" i="11"/>
  <c r="J70" i="11"/>
  <c r="K70" i="11"/>
  <c r="L70" i="11"/>
  <c r="M70" i="11"/>
  <c r="N70" i="11"/>
  <c r="D71" i="11"/>
  <c r="E71" i="11"/>
  <c r="F71" i="11"/>
  <c r="G71" i="11"/>
  <c r="H71" i="11"/>
  <c r="I71" i="11"/>
  <c r="J71" i="11"/>
  <c r="K71" i="11"/>
  <c r="L71" i="11"/>
  <c r="M71" i="11"/>
  <c r="N71" i="11"/>
  <c r="D72" i="11"/>
  <c r="E72" i="11"/>
  <c r="F72" i="11"/>
  <c r="G72" i="11"/>
  <c r="H72" i="11"/>
  <c r="I72" i="11"/>
  <c r="J72" i="11"/>
  <c r="K72" i="11"/>
  <c r="L72" i="11"/>
  <c r="M72" i="11"/>
  <c r="N72" i="11"/>
  <c r="D73" i="11"/>
  <c r="E73" i="11"/>
  <c r="F73" i="11"/>
  <c r="G73" i="11"/>
  <c r="H73" i="11"/>
  <c r="I73" i="11"/>
  <c r="J73" i="11"/>
  <c r="K73" i="11"/>
  <c r="L73" i="11"/>
  <c r="M73" i="11"/>
  <c r="N73" i="11"/>
  <c r="D74" i="11"/>
  <c r="E74" i="11"/>
  <c r="F74" i="11"/>
  <c r="G74" i="11"/>
  <c r="H74" i="11"/>
  <c r="I74" i="11"/>
  <c r="J74" i="11"/>
  <c r="K74" i="11"/>
  <c r="L74" i="11"/>
  <c r="M74" i="11"/>
  <c r="N74" i="11"/>
  <c r="D75" i="11"/>
  <c r="E75" i="11"/>
  <c r="F75" i="11"/>
  <c r="G75" i="11"/>
  <c r="H75" i="11"/>
  <c r="I75" i="11"/>
  <c r="J75" i="11"/>
  <c r="K75" i="11"/>
  <c r="L75" i="11"/>
  <c r="M75" i="11"/>
  <c r="N75" i="11"/>
  <c r="D76" i="11"/>
  <c r="E76" i="11"/>
  <c r="F76" i="11"/>
  <c r="G76" i="11"/>
  <c r="H76" i="11"/>
  <c r="I76" i="11"/>
  <c r="J76" i="11"/>
  <c r="K76" i="11"/>
  <c r="L76" i="11"/>
  <c r="M76" i="11"/>
  <c r="N76" i="11"/>
  <c r="D77" i="11"/>
  <c r="E77" i="11"/>
  <c r="F77" i="11"/>
  <c r="G77" i="11"/>
  <c r="H77" i="11"/>
  <c r="I77" i="11"/>
  <c r="J77" i="11"/>
  <c r="K77" i="11"/>
  <c r="L77" i="11"/>
  <c r="M77" i="11"/>
  <c r="N77" i="11"/>
  <c r="D78" i="11"/>
  <c r="E78" i="11"/>
  <c r="F78" i="11"/>
  <c r="G78" i="11"/>
  <c r="H78" i="11"/>
  <c r="I78" i="11"/>
  <c r="J78" i="11"/>
  <c r="K78" i="11"/>
  <c r="L78" i="11"/>
  <c r="M78" i="11"/>
  <c r="N78" i="11"/>
  <c r="D79" i="11"/>
  <c r="E79" i="11"/>
  <c r="F79" i="11"/>
  <c r="G79" i="11"/>
  <c r="H79" i="11"/>
  <c r="I79" i="11"/>
  <c r="J79" i="11"/>
  <c r="K79" i="11"/>
  <c r="L79" i="11"/>
  <c r="M79" i="11"/>
  <c r="N79" i="11"/>
  <c r="D80" i="11"/>
  <c r="E80" i="11"/>
  <c r="F80" i="11"/>
  <c r="G80" i="11"/>
  <c r="H80" i="11"/>
  <c r="I80" i="11"/>
  <c r="J80" i="11"/>
  <c r="K80" i="11"/>
  <c r="L80" i="11"/>
  <c r="M80" i="11"/>
  <c r="N80" i="11"/>
  <c r="D81" i="11"/>
  <c r="E81" i="11"/>
  <c r="F81" i="11"/>
  <c r="G81" i="11"/>
  <c r="H81" i="11"/>
  <c r="I81" i="11"/>
  <c r="J81" i="11"/>
  <c r="K81" i="11"/>
  <c r="L81" i="11"/>
  <c r="M81" i="11"/>
  <c r="N81" i="11"/>
  <c r="D82" i="11"/>
  <c r="E82" i="11"/>
  <c r="F82" i="11"/>
  <c r="G82" i="11"/>
  <c r="H82" i="11"/>
  <c r="I82" i="11"/>
  <c r="J82" i="11"/>
  <c r="K82" i="11"/>
  <c r="L82" i="11"/>
  <c r="M82" i="11"/>
  <c r="N82" i="11"/>
  <c r="D83" i="11"/>
  <c r="E83" i="11"/>
  <c r="F83" i="11"/>
  <c r="G83" i="11"/>
  <c r="H83" i="11"/>
  <c r="I83" i="11"/>
  <c r="J83" i="11"/>
  <c r="K83" i="11"/>
  <c r="L83" i="11"/>
  <c r="M83" i="11"/>
  <c r="N83" i="11"/>
  <c r="D84" i="11"/>
  <c r="E84" i="11"/>
  <c r="F84" i="11"/>
  <c r="G84" i="11"/>
  <c r="H84" i="11"/>
  <c r="I84" i="11"/>
  <c r="J84" i="11"/>
  <c r="K84" i="11"/>
  <c r="L84" i="11"/>
  <c r="M84" i="11"/>
  <c r="N84" i="11"/>
  <c r="D85" i="11"/>
  <c r="E85" i="11"/>
  <c r="F85" i="11"/>
  <c r="G85" i="11"/>
  <c r="H85" i="11"/>
  <c r="I85" i="11"/>
  <c r="J85" i="11"/>
  <c r="K85" i="11"/>
  <c r="L85" i="11"/>
  <c r="M85" i="11"/>
  <c r="N85" i="11"/>
  <c r="D86" i="11"/>
  <c r="E86" i="11"/>
  <c r="F86" i="11"/>
  <c r="G86" i="11"/>
  <c r="H86" i="11"/>
  <c r="I86" i="11"/>
  <c r="J86" i="11"/>
  <c r="K86" i="11"/>
  <c r="L86" i="11"/>
  <c r="M86" i="11"/>
  <c r="N86" i="11"/>
  <c r="D87" i="11"/>
  <c r="E87" i="11"/>
  <c r="F87" i="11"/>
  <c r="G87" i="11"/>
  <c r="H87" i="11"/>
  <c r="I87" i="11"/>
  <c r="J87" i="11"/>
  <c r="K87" i="11"/>
  <c r="L87" i="11"/>
  <c r="M87" i="11"/>
  <c r="N87" i="11"/>
  <c r="D88" i="11"/>
  <c r="E88" i="11"/>
  <c r="F88" i="11"/>
  <c r="G88" i="11"/>
  <c r="H88" i="11"/>
  <c r="I88" i="11"/>
  <c r="J88" i="11"/>
  <c r="K88" i="11"/>
  <c r="L88" i="11"/>
  <c r="M88" i="11"/>
  <c r="N88" i="11"/>
  <c r="D89" i="11"/>
  <c r="E89" i="11"/>
  <c r="F89" i="11"/>
  <c r="G89" i="11"/>
  <c r="H89" i="11"/>
  <c r="I89" i="11"/>
  <c r="J89" i="11"/>
  <c r="K89" i="11"/>
  <c r="L89" i="11"/>
  <c r="M89" i="11"/>
  <c r="N89" i="11"/>
  <c r="D90" i="11"/>
  <c r="E90" i="11"/>
  <c r="F90" i="11"/>
  <c r="G90" i="11"/>
  <c r="H90" i="11"/>
  <c r="I90" i="11"/>
  <c r="J90" i="11"/>
  <c r="K90" i="11"/>
  <c r="L90" i="11"/>
  <c r="M90" i="11"/>
  <c r="N90" i="11"/>
  <c r="D91" i="11"/>
  <c r="E91" i="11"/>
  <c r="F91" i="11"/>
  <c r="G91" i="11"/>
  <c r="H91" i="11"/>
  <c r="I91" i="11"/>
  <c r="J91" i="11"/>
  <c r="K91" i="11"/>
  <c r="L91" i="11"/>
  <c r="M91" i="11"/>
  <c r="N91" i="11"/>
  <c r="D92" i="11"/>
  <c r="E92" i="11"/>
  <c r="F92" i="11"/>
  <c r="G92" i="11"/>
  <c r="H92" i="11"/>
  <c r="I92" i="11"/>
  <c r="J92" i="11"/>
  <c r="K92" i="11"/>
  <c r="L92" i="11"/>
  <c r="M92" i="11"/>
  <c r="N92" i="11"/>
  <c r="D93" i="11"/>
  <c r="E93" i="11"/>
  <c r="F93" i="11"/>
  <c r="G93" i="11"/>
  <c r="H93" i="11"/>
  <c r="I93" i="11"/>
  <c r="J93" i="11"/>
  <c r="K93" i="11"/>
  <c r="L93" i="11"/>
  <c r="M93" i="11"/>
  <c r="N93" i="11"/>
  <c r="D94" i="11"/>
  <c r="E94" i="11"/>
  <c r="F94" i="11"/>
  <c r="G94" i="11"/>
  <c r="H94" i="11"/>
  <c r="I94" i="11"/>
  <c r="J94" i="11"/>
  <c r="K94" i="11"/>
  <c r="L94" i="11"/>
  <c r="M94" i="11"/>
  <c r="N94" i="11"/>
  <c r="D95" i="11"/>
  <c r="E95" i="11"/>
  <c r="F95" i="11"/>
  <c r="G95" i="11"/>
  <c r="H95" i="11"/>
  <c r="I95" i="11"/>
  <c r="J95" i="11"/>
  <c r="K95" i="11"/>
  <c r="L95" i="11"/>
  <c r="M95" i="11"/>
  <c r="N95" i="11"/>
  <c r="D96" i="11"/>
  <c r="E96" i="11"/>
  <c r="F96" i="11"/>
  <c r="G96" i="11"/>
  <c r="H96" i="11"/>
  <c r="I96" i="11"/>
  <c r="J96" i="11"/>
  <c r="K96" i="11"/>
  <c r="L96" i="11"/>
  <c r="M96" i="11"/>
  <c r="N96" i="11"/>
  <c r="D97" i="11"/>
  <c r="E97" i="11"/>
  <c r="F97" i="11"/>
  <c r="G97" i="11"/>
  <c r="H97" i="11"/>
  <c r="I97" i="11"/>
  <c r="J97" i="11"/>
  <c r="K97" i="11"/>
  <c r="L97" i="11"/>
  <c r="M97" i="11"/>
  <c r="N97" i="11"/>
  <c r="D98" i="11"/>
  <c r="E98" i="11"/>
  <c r="F98" i="11"/>
  <c r="G98" i="11"/>
  <c r="H98" i="11"/>
  <c r="I98" i="11"/>
  <c r="J98" i="11"/>
  <c r="K98" i="11"/>
  <c r="L98" i="11"/>
  <c r="M98" i="11"/>
  <c r="N98" i="11"/>
  <c r="D99" i="11"/>
  <c r="E99" i="11"/>
  <c r="F99" i="11"/>
  <c r="G99" i="11"/>
  <c r="H99" i="11"/>
  <c r="I99" i="11"/>
  <c r="J99" i="11"/>
  <c r="K99" i="11"/>
  <c r="L99" i="11"/>
  <c r="M99" i="11"/>
  <c r="N99" i="11"/>
  <c r="D100" i="11"/>
  <c r="E100" i="11"/>
  <c r="F100" i="11"/>
  <c r="G100" i="11"/>
  <c r="H100" i="11"/>
  <c r="I100" i="11"/>
  <c r="J100" i="11"/>
  <c r="K100" i="11"/>
  <c r="L100" i="11"/>
  <c r="M100" i="11"/>
  <c r="N100" i="11"/>
  <c r="D101" i="11"/>
  <c r="E101" i="11"/>
  <c r="F101" i="11"/>
  <c r="G101" i="11"/>
  <c r="H101" i="11"/>
  <c r="I101" i="11"/>
  <c r="J101" i="11"/>
  <c r="K101" i="11"/>
  <c r="L101" i="11"/>
  <c r="M101" i="11"/>
  <c r="N101" i="11"/>
  <c r="D102" i="11"/>
  <c r="E102" i="11"/>
  <c r="F102" i="11"/>
  <c r="G102" i="11"/>
  <c r="H102" i="11"/>
  <c r="I102" i="11"/>
  <c r="J102" i="11"/>
  <c r="K102" i="11"/>
  <c r="L102" i="11"/>
  <c r="M102" i="11"/>
  <c r="N102" i="11"/>
  <c r="D103" i="11"/>
  <c r="E103" i="11"/>
  <c r="F103" i="11"/>
  <c r="G103" i="11"/>
  <c r="H103" i="11"/>
  <c r="I103" i="11"/>
  <c r="J103" i="11"/>
  <c r="K103" i="11"/>
  <c r="L103" i="11"/>
  <c r="M103" i="11"/>
  <c r="N103" i="11"/>
  <c r="D104" i="11"/>
  <c r="E104" i="11"/>
  <c r="F104" i="11"/>
  <c r="G104" i="11"/>
  <c r="H104" i="11"/>
  <c r="I104" i="11"/>
  <c r="J104" i="11"/>
  <c r="K104" i="11"/>
  <c r="L104" i="11"/>
  <c r="M104" i="11"/>
  <c r="N104" i="11"/>
  <c r="D105" i="11"/>
  <c r="E105" i="11"/>
  <c r="F105" i="11"/>
  <c r="G105" i="11"/>
  <c r="H105" i="11"/>
  <c r="I105" i="11"/>
  <c r="J105" i="11"/>
  <c r="K105" i="11"/>
  <c r="L105" i="11"/>
  <c r="M105" i="11"/>
  <c r="N105" i="11"/>
  <c r="D106" i="11"/>
  <c r="E106" i="11"/>
  <c r="F106" i="11"/>
  <c r="G106" i="11"/>
  <c r="H106" i="11"/>
  <c r="I106" i="11"/>
  <c r="J106" i="11"/>
  <c r="K106" i="11"/>
  <c r="L106" i="11"/>
  <c r="M106" i="11"/>
  <c r="N106" i="11"/>
  <c r="C106" i="11"/>
  <c r="C105" i="11"/>
  <c r="C104" i="11"/>
  <c r="C103" i="11"/>
  <c r="C102" i="11"/>
  <c r="C101" i="11"/>
  <c r="C100" i="11"/>
  <c r="C99" i="11"/>
  <c r="C98" i="11"/>
  <c r="C97" i="11"/>
  <c r="C96" i="11"/>
  <c r="C95" i="11"/>
  <c r="C94" i="11"/>
  <c r="C93" i="11"/>
  <c r="C92" i="11"/>
  <c r="C91" i="11"/>
  <c r="C90" i="11"/>
  <c r="C89" i="11"/>
  <c r="C88" i="11"/>
  <c r="C87" i="11"/>
  <c r="C86" i="11"/>
  <c r="C85" i="11"/>
  <c r="C84" i="11"/>
  <c r="C83" i="11"/>
  <c r="C82" i="11"/>
  <c r="C81" i="11"/>
  <c r="C80" i="11"/>
  <c r="C79" i="11"/>
  <c r="C78" i="11"/>
  <c r="C77" i="11"/>
  <c r="C76" i="11"/>
  <c r="C75" i="11"/>
  <c r="C74" i="11"/>
  <c r="C73" i="11"/>
  <c r="C72" i="11"/>
  <c r="C71" i="11"/>
  <c r="C70" i="11"/>
  <c r="C69" i="11"/>
  <c r="C68" i="11"/>
  <c r="C67" i="11"/>
  <c r="C66" i="11"/>
  <c r="C65" i="11"/>
  <c r="C64" i="11"/>
  <c r="C63" i="11"/>
  <c r="C62" i="11"/>
  <c r="C61" i="11"/>
  <c r="C60" i="11"/>
  <c r="C58" i="11"/>
  <c r="H22" i="12" l="1"/>
  <c r="L12" i="16"/>
  <c r="P12" i="16" s="1"/>
  <c r="R12" i="16" s="1"/>
  <c r="L15" i="16"/>
  <c r="P15" i="16" s="1"/>
  <c r="R15" i="16" s="1"/>
  <c r="L14" i="16"/>
  <c r="P14" i="16" s="1"/>
  <c r="R14" i="16" s="1"/>
  <c r="L16" i="16"/>
  <c r="P16" i="16" s="1"/>
  <c r="R16" i="16" s="1"/>
  <c r="L20" i="16"/>
  <c r="P20" i="16" s="1"/>
  <c r="R20" i="16" s="1"/>
  <c r="L17" i="16"/>
  <c r="P17" i="16" s="1"/>
  <c r="R17" i="16" s="1"/>
  <c r="L18" i="16"/>
  <c r="P18" i="16" s="1"/>
  <c r="R18" i="16" s="1"/>
  <c r="L19" i="16"/>
  <c r="P19" i="16" s="1"/>
  <c r="R19" i="16" s="1"/>
  <c r="L13" i="16"/>
  <c r="P13" i="16" s="1"/>
  <c r="R13" i="16" s="1"/>
  <c r="I22" i="12"/>
  <c r="B17" i="11"/>
  <c r="E59" i="11" l="1"/>
  <c r="M9" i="11"/>
  <c r="K9" i="11"/>
  <c r="N9" i="11"/>
  <c r="J9" i="11"/>
  <c r="H9" i="11"/>
  <c r="F9" i="11"/>
  <c r="G9" i="11"/>
  <c r="D9" i="11"/>
  <c r="L9" i="11"/>
  <c r="I9" i="11"/>
  <c r="E9" i="11"/>
  <c r="C9" i="11"/>
  <c r="M11" i="11"/>
  <c r="K11" i="11"/>
  <c r="L11" i="11"/>
  <c r="J11" i="11"/>
  <c r="H11" i="11"/>
  <c r="F11" i="11"/>
  <c r="N11" i="11"/>
  <c r="I11" i="11"/>
  <c r="D11" i="11"/>
  <c r="G11" i="11"/>
  <c r="E11" i="11"/>
  <c r="C11" i="11"/>
  <c r="M15" i="11"/>
  <c r="K15" i="11"/>
  <c r="L15" i="11"/>
  <c r="J15" i="11"/>
  <c r="H15" i="11"/>
  <c r="F15" i="11"/>
  <c r="I15" i="11"/>
  <c r="D15" i="11"/>
  <c r="N15" i="11"/>
  <c r="G15" i="11"/>
  <c r="E15" i="11"/>
  <c r="C15" i="11"/>
  <c r="M19" i="11"/>
  <c r="K19" i="11"/>
  <c r="L19" i="11"/>
  <c r="J19" i="11"/>
  <c r="H19" i="11"/>
  <c r="F19" i="11"/>
  <c r="N19" i="11"/>
  <c r="I19" i="11"/>
  <c r="D19" i="11"/>
  <c r="G19" i="11"/>
  <c r="E19" i="11"/>
  <c r="C19" i="11"/>
  <c r="M21" i="11"/>
  <c r="K21" i="11"/>
  <c r="N21" i="11"/>
  <c r="J21" i="11"/>
  <c r="H21" i="11"/>
  <c r="F21" i="11"/>
  <c r="L21" i="11"/>
  <c r="G21" i="11"/>
  <c r="D21" i="11"/>
  <c r="I21" i="11"/>
  <c r="E21" i="11"/>
  <c r="C21" i="11"/>
  <c r="M25" i="11"/>
  <c r="N25" i="11"/>
  <c r="J25" i="11"/>
  <c r="H25" i="11"/>
  <c r="K25" i="11"/>
  <c r="G25" i="11"/>
  <c r="F25" i="11"/>
  <c r="D25" i="11"/>
  <c r="L25" i="11"/>
  <c r="I25" i="11"/>
  <c r="E25" i="11"/>
  <c r="C25" i="11"/>
  <c r="M29" i="11"/>
  <c r="N29" i="11"/>
  <c r="J29" i="11"/>
  <c r="H29" i="11"/>
  <c r="L29" i="11"/>
  <c r="K29" i="11"/>
  <c r="G29" i="11"/>
  <c r="F29" i="11"/>
  <c r="D29" i="11"/>
  <c r="I29" i="11"/>
  <c r="E29" i="11"/>
  <c r="C29" i="11"/>
  <c r="M33" i="11"/>
  <c r="N33" i="11"/>
  <c r="J33" i="11"/>
  <c r="H33" i="11"/>
  <c r="K33" i="11"/>
  <c r="G33" i="11"/>
  <c r="F33" i="11"/>
  <c r="D33" i="11"/>
  <c r="L33" i="11"/>
  <c r="I33" i="11"/>
  <c r="E33" i="11"/>
  <c r="C33" i="11"/>
  <c r="M35" i="11"/>
  <c r="L35" i="11"/>
  <c r="J35" i="11"/>
  <c r="H35" i="11"/>
  <c r="N35" i="11"/>
  <c r="I35" i="11"/>
  <c r="F35" i="11"/>
  <c r="D35" i="11"/>
  <c r="K35" i="11"/>
  <c r="G35" i="11"/>
  <c r="E35" i="11"/>
  <c r="C35" i="11"/>
  <c r="M39" i="11"/>
  <c r="L39" i="11"/>
  <c r="J39" i="11"/>
  <c r="H39" i="11"/>
  <c r="I39" i="11"/>
  <c r="F39" i="11"/>
  <c r="D39" i="11"/>
  <c r="N39" i="11"/>
  <c r="K39" i="11"/>
  <c r="G39" i="11"/>
  <c r="E39" i="11"/>
  <c r="C39" i="11"/>
  <c r="M43" i="11"/>
  <c r="L43" i="11"/>
  <c r="J43" i="11"/>
  <c r="H43" i="11"/>
  <c r="N43" i="11"/>
  <c r="I43" i="11"/>
  <c r="F43" i="11"/>
  <c r="D43" i="11"/>
  <c r="K43" i="11"/>
  <c r="G43" i="11"/>
  <c r="E43" i="11"/>
  <c r="C43" i="11"/>
  <c r="M47" i="11"/>
  <c r="L47" i="11"/>
  <c r="J47" i="11"/>
  <c r="H47" i="11"/>
  <c r="I47" i="11"/>
  <c r="F47" i="11"/>
  <c r="D47" i="11"/>
  <c r="N47" i="11"/>
  <c r="K47" i="11"/>
  <c r="G47" i="11"/>
  <c r="E47" i="11"/>
  <c r="C47" i="11"/>
  <c r="M51" i="11"/>
  <c r="L51" i="11"/>
  <c r="J51" i="11"/>
  <c r="H51" i="11"/>
  <c r="N51" i="11"/>
  <c r="I51" i="11"/>
  <c r="F51" i="11"/>
  <c r="D51" i="11"/>
  <c r="K51" i="11"/>
  <c r="G51" i="11"/>
  <c r="E51" i="11"/>
  <c r="C51" i="11"/>
  <c r="M53" i="11"/>
  <c r="N53" i="11"/>
  <c r="J53" i="11"/>
  <c r="H53" i="11"/>
  <c r="L53" i="11"/>
  <c r="K53" i="11"/>
  <c r="G53" i="11"/>
  <c r="F53" i="11"/>
  <c r="D53" i="11"/>
  <c r="I53" i="11"/>
  <c r="E53" i="11"/>
  <c r="C53" i="11"/>
  <c r="M55" i="11"/>
  <c r="L55" i="11"/>
  <c r="J55" i="11"/>
  <c r="H55" i="11"/>
  <c r="I55" i="11"/>
  <c r="F55" i="11"/>
  <c r="D55" i="11"/>
  <c r="N55" i="11"/>
  <c r="K55" i="11"/>
  <c r="G55" i="11"/>
  <c r="E55" i="11"/>
  <c r="C55" i="11"/>
  <c r="N8" i="11"/>
  <c r="L8" i="11"/>
  <c r="K8" i="11"/>
  <c r="I8" i="11"/>
  <c r="G8" i="11"/>
  <c r="M8" i="11"/>
  <c r="H8" i="11"/>
  <c r="E8" i="11"/>
  <c r="C8" i="11"/>
  <c r="J8" i="11"/>
  <c r="F8" i="11"/>
  <c r="D8" i="11"/>
  <c r="N10" i="11"/>
  <c r="L10" i="11"/>
  <c r="M10" i="11"/>
  <c r="I10" i="11"/>
  <c r="G10" i="11"/>
  <c r="K10" i="11"/>
  <c r="J10" i="11"/>
  <c r="F10" i="11"/>
  <c r="E10" i="11"/>
  <c r="C10" i="11"/>
  <c r="H10" i="11"/>
  <c r="D10" i="11"/>
  <c r="N12" i="11"/>
  <c r="L12" i="11"/>
  <c r="K12" i="11"/>
  <c r="I12" i="11"/>
  <c r="G12" i="11"/>
  <c r="H12" i="11"/>
  <c r="E12" i="11"/>
  <c r="C12" i="11"/>
  <c r="M12" i="11"/>
  <c r="J12" i="11"/>
  <c r="F12" i="11"/>
  <c r="D12" i="11"/>
  <c r="N14" i="11"/>
  <c r="L14" i="11"/>
  <c r="M14" i="11"/>
  <c r="I14" i="11"/>
  <c r="G14" i="11"/>
  <c r="J14" i="11"/>
  <c r="F14" i="11"/>
  <c r="E14" i="11"/>
  <c r="C14" i="11"/>
  <c r="K14" i="11"/>
  <c r="H14" i="11"/>
  <c r="D14" i="11"/>
  <c r="N16" i="11"/>
  <c r="L16" i="11"/>
  <c r="K16" i="11"/>
  <c r="I16" i="11"/>
  <c r="G16" i="11"/>
  <c r="M16" i="11"/>
  <c r="H16" i="11"/>
  <c r="E16" i="11"/>
  <c r="C16" i="11"/>
  <c r="J16" i="11"/>
  <c r="F16" i="11"/>
  <c r="D16" i="11"/>
  <c r="N18" i="11"/>
  <c r="L18" i="11"/>
  <c r="M18" i="11"/>
  <c r="I18" i="11"/>
  <c r="G18" i="11"/>
  <c r="K18" i="11"/>
  <c r="J18" i="11"/>
  <c r="F18" i="11"/>
  <c r="E18" i="11"/>
  <c r="C18" i="11"/>
  <c r="H18" i="11"/>
  <c r="D18" i="11"/>
  <c r="N20" i="11"/>
  <c r="L20" i="11"/>
  <c r="K20" i="11"/>
  <c r="I20" i="11"/>
  <c r="G20" i="11"/>
  <c r="H20" i="11"/>
  <c r="E20" i="11"/>
  <c r="C20" i="11"/>
  <c r="M20" i="11"/>
  <c r="J20" i="11"/>
  <c r="F20" i="11"/>
  <c r="D20" i="11"/>
  <c r="N22" i="11"/>
  <c r="L22" i="11"/>
  <c r="M22" i="11"/>
  <c r="I22" i="11"/>
  <c r="G22" i="11"/>
  <c r="J22" i="11"/>
  <c r="F22" i="11"/>
  <c r="E22" i="11"/>
  <c r="C22" i="11"/>
  <c r="K22" i="11"/>
  <c r="H22" i="11"/>
  <c r="D22" i="11"/>
  <c r="N24" i="11"/>
  <c r="L24" i="11"/>
  <c r="K24" i="11"/>
  <c r="I24" i="11"/>
  <c r="G24" i="11"/>
  <c r="M24" i="11"/>
  <c r="H24" i="11"/>
  <c r="E24" i="11"/>
  <c r="C24" i="11"/>
  <c r="J24" i="11"/>
  <c r="F24" i="11"/>
  <c r="D24" i="11"/>
  <c r="N26" i="11"/>
  <c r="L26" i="11"/>
  <c r="M26" i="11"/>
  <c r="K26" i="11"/>
  <c r="I26" i="11"/>
  <c r="G26" i="11"/>
  <c r="J26" i="11"/>
  <c r="E26" i="11"/>
  <c r="C26" i="11"/>
  <c r="H26" i="11"/>
  <c r="F26" i="11"/>
  <c r="D26" i="11"/>
  <c r="N28" i="11"/>
  <c r="L28" i="11"/>
  <c r="K28" i="11"/>
  <c r="I28" i="11"/>
  <c r="G28" i="11"/>
  <c r="H28" i="11"/>
  <c r="E28" i="11"/>
  <c r="C28" i="11"/>
  <c r="M28" i="11"/>
  <c r="J28" i="11"/>
  <c r="F28" i="11"/>
  <c r="D28" i="11"/>
  <c r="N30" i="11"/>
  <c r="L30" i="11"/>
  <c r="M30" i="11"/>
  <c r="K30" i="11"/>
  <c r="I30" i="11"/>
  <c r="G30" i="11"/>
  <c r="J30" i="11"/>
  <c r="E30" i="11"/>
  <c r="C30" i="11"/>
  <c r="H30" i="11"/>
  <c r="F30" i="11"/>
  <c r="D30" i="11"/>
  <c r="N32" i="11"/>
  <c r="L32" i="11"/>
  <c r="K32" i="11"/>
  <c r="I32" i="11"/>
  <c r="G32" i="11"/>
  <c r="M32" i="11"/>
  <c r="H32" i="11"/>
  <c r="E32" i="11"/>
  <c r="C32" i="11"/>
  <c r="J32" i="11"/>
  <c r="F32" i="11"/>
  <c r="D32" i="11"/>
  <c r="N34" i="11"/>
  <c r="L34" i="11"/>
  <c r="M34" i="11"/>
  <c r="K34" i="11"/>
  <c r="I34" i="11"/>
  <c r="G34" i="11"/>
  <c r="J34" i="11"/>
  <c r="E34" i="11"/>
  <c r="C34" i="11"/>
  <c r="H34" i="11"/>
  <c r="F34" i="11"/>
  <c r="D34" i="11"/>
  <c r="N36" i="11"/>
  <c r="L36" i="11"/>
  <c r="K36" i="11"/>
  <c r="I36" i="11"/>
  <c r="G36" i="11"/>
  <c r="H36" i="11"/>
  <c r="E36" i="11"/>
  <c r="C36" i="11"/>
  <c r="M36" i="11"/>
  <c r="J36" i="11"/>
  <c r="F36" i="11"/>
  <c r="D36" i="11"/>
  <c r="N38" i="11"/>
  <c r="L38" i="11"/>
  <c r="M38" i="11"/>
  <c r="K38" i="11"/>
  <c r="I38" i="11"/>
  <c r="G38" i="11"/>
  <c r="J38" i="11"/>
  <c r="E38" i="11"/>
  <c r="C38" i="11"/>
  <c r="H38" i="11"/>
  <c r="F38" i="11"/>
  <c r="D38" i="11"/>
  <c r="N40" i="11"/>
  <c r="L40" i="11"/>
  <c r="K40" i="11"/>
  <c r="I40" i="11"/>
  <c r="G40" i="11"/>
  <c r="M40" i="11"/>
  <c r="H40" i="11"/>
  <c r="E40" i="11"/>
  <c r="C40" i="11"/>
  <c r="J40" i="11"/>
  <c r="F40" i="11"/>
  <c r="D40" i="11"/>
  <c r="N42" i="11"/>
  <c r="L42" i="11"/>
  <c r="M42" i="11"/>
  <c r="K42" i="11"/>
  <c r="I42" i="11"/>
  <c r="G42" i="11"/>
  <c r="J42" i="11"/>
  <c r="E42" i="11"/>
  <c r="C42" i="11"/>
  <c r="H42" i="11"/>
  <c r="F42" i="11"/>
  <c r="D42" i="11"/>
  <c r="N44" i="11"/>
  <c r="L44" i="11"/>
  <c r="K44" i="11"/>
  <c r="I44" i="11"/>
  <c r="G44" i="11"/>
  <c r="H44" i="11"/>
  <c r="E44" i="11"/>
  <c r="C44" i="11"/>
  <c r="M44" i="11"/>
  <c r="J44" i="11"/>
  <c r="F44" i="11"/>
  <c r="D44" i="11"/>
  <c r="N46" i="11"/>
  <c r="L46" i="11"/>
  <c r="M46" i="11"/>
  <c r="K46" i="11"/>
  <c r="I46" i="11"/>
  <c r="G46" i="11"/>
  <c r="J46" i="11"/>
  <c r="E46" i="11"/>
  <c r="C46" i="11"/>
  <c r="H46" i="11"/>
  <c r="F46" i="11"/>
  <c r="D46" i="11"/>
  <c r="N48" i="11"/>
  <c r="L48" i="11"/>
  <c r="K48" i="11"/>
  <c r="I48" i="11"/>
  <c r="G48" i="11"/>
  <c r="M48" i="11"/>
  <c r="H48" i="11"/>
  <c r="E48" i="11"/>
  <c r="C48" i="11"/>
  <c r="J48" i="11"/>
  <c r="F48" i="11"/>
  <c r="D48" i="11"/>
  <c r="N50" i="11"/>
  <c r="L50" i="11"/>
  <c r="M50" i="11"/>
  <c r="K50" i="11"/>
  <c r="I50" i="11"/>
  <c r="G50" i="11"/>
  <c r="J50" i="11"/>
  <c r="E50" i="11"/>
  <c r="C50" i="11"/>
  <c r="H50" i="11"/>
  <c r="F50" i="11"/>
  <c r="D50" i="11"/>
  <c r="N52" i="11"/>
  <c r="L52" i="11"/>
  <c r="K52" i="11"/>
  <c r="I52" i="11"/>
  <c r="G52" i="11"/>
  <c r="H52" i="11"/>
  <c r="E52" i="11"/>
  <c r="C52" i="11"/>
  <c r="M52" i="11"/>
  <c r="J52" i="11"/>
  <c r="F52" i="11"/>
  <c r="D52" i="11"/>
  <c r="N54" i="11"/>
  <c r="L54" i="11"/>
  <c r="M54" i="11"/>
  <c r="K54" i="11"/>
  <c r="I54" i="11"/>
  <c r="G54" i="11"/>
  <c r="J54" i="11"/>
  <c r="E54" i="11"/>
  <c r="C54" i="11"/>
  <c r="H54" i="11"/>
  <c r="F54" i="11"/>
  <c r="D54" i="11"/>
  <c r="N56" i="11"/>
  <c r="L56" i="11"/>
  <c r="K56" i="11"/>
  <c r="I56" i="11"/>
  <c r="G56" i="11"/>
  <c r="M56" i="11"/>
  <c r="H56" i="11"/>
  <c r="E56" i="11"/>
  <c r="C56" i="11"/>
  <c r="J56" i="11"/>
  <c r="F56" i="11"/>
  <c r="D56" i="11"/>
  <c r="M7" i="11"/>
  <c r="K7" i="11"/>
  <c r="L7" i="11"/>
  <c r="J7" i="11"/>
  <c r="H7" i="11"/>
  <c r="F7" i="11"/>
  <c r="I7" i="11"/>
  <c r="D7" i="11"/>
  <c r="N7" i="11"/>
  <c r="G7" i="11"/>
  <c r="E7" i="11"/>
  <c r="C7" i="11"/>
  <c r="M13" i="11"/>
  <c r="K13" i="11"/>
  <c r="N13" i="11"/>
  <c r="J13" i="11"/>
  <c r="H13" i="11"/>
  <c r="F13" i="11"/>
  <c r="L13" i="11"/>
  <c r="G13" i="11"/>
  <c r="D13" i="11"/>
  <c r="I13" i="11"/>
  <c r="E13" i="11"/>
  <c r="C13" i="11"/>
  <c r="M17" i="11"/>
  <c r="K17" i="11"/>
  <c r="N17" i="11"/>
  <c r="J17" i="11"/>
  <c r="H17" i="11"/>
  <c r="F17" i="11"/>
  <c r="G17" i="11"/>
  <c r="D17" i="11"/>
  <c r="L17" i="11"/>
  <c r="I17" i="11"/>
  <c r="E17" i="11"/>
  <c r="C17" i="11"/>
  <c r="M23" i="11"/>
  <c r="K23" i="11"/>
  <c r="L23" i="11"/>
  <c r="J23" i="11"/>
  <c r="H23" i="11"/>
  <c r="F23" i="11"/>
  <c r="I23" i="11"/>
  <c r="D23" i="11"/>
  <c r="N23" i="11"/>
  <c r="G23" i="11"/>
  <c r="E23" i="11"/>
  <c r="C23" i="11"/>
  <c r="M27" i="11"/>
  <c r="L27" i="11"/>
  <c r="J27" i="11"/>
  <c r="H27" i="11"/>
  <c r="N27" i="11"/>
  <c r="I27" i="11"/>
  <c r="F27" i="11"/>
  <c r="D27" i="11"/>
  <c r="K27" i="11"/>
  <c r="G27" i="11"/>
  <c r="E27" i="11"/>
  <c r="C27" i="11"/>
  <c r="M31" i="11"/>
  <c r="L31" i="11"/>
  <c r="J31" i="11"/>
  <c r="H31" i="11"/>
  <c r="I31" i="11"/>
  <c r="F31" i="11"/>
  <c r="D31" i="11"/>
  <c r="N31" i="11"/>
  <c r="K31" i="11"/>
  <c r="G31" i="11"/>
  <c r="E31" i="11"/>
  <c r="C31" i="11"/>
  <c r="M37" i="11"/>
  <c r="N37" i="11"/>
  <c r="J37" i="11"/>
  <c r="H37" i="11"/>
  <c r="L37" i="11"/>
  <c r="K37" i="11"/>
  <c r="G37" i="11"/>
  <c r="F37" i="11"/>
  <c r="D37" i="11"/>
  <c r="I37" i="11"/>
  <c r="E37" i="11"/>
  <c r="C37" i="11"/>
  <c r="M41" i="11"/>
  <c r="N41" i="11"/>
  <c r="J41" i="11"/>
  <c r="H41" i="11"/>
  <c r="K41" i="11"/>
  <c r="G41" i="11"/>
  <c r="F41" i="11"/>
  <c r="D41" i="11"/>
  <c r="L41" i="11"/>
  <c r="I41" i="11"/>
  <c r="E41" i="11"/>
  <c r="C41" i="11"/>
  <c r="M45" i="11"/>
  <c r="N45" i="11"/>
  <c r="J45" i="11"/>
  <c r="H45" i="11"/>
  <c r="L45" i="11"/>
  <c r="K45" i="11"/>
  <c r="G45" i="11"/>
  <c r="F45" i="11"/>
  <c r="D45" i="11"/>
  <c r="I45" i="11"/>
  <c r="E45" i="11"/>
  <c r="C45" i="11"/>
  <c r="M49" i="11"/>
  <c r="N49" i="11"/>
  <c r="J49" i="11"/>
  <c r="H49" i="11"/>
  <c r="K49" i="11"/>
  <c r="G49" i="11"/>
  <c r="F49" i="11"/>
  <c r="D49" i="11"/>
  <c r="L49" i="11"/>
  <c r="I49" i="11"/>
  <c r="E49" i="11"/>
  <c r="C49" i="11"/>
  <c r="M57" i="11"/>
  <c r="N57" i="11"/>
  <c r="J57" i="11"/>
  <c r="H57" i="11"/>
  <c r="K57" i="11"/>
  <c r="G57" i="11"/>
  <c r="F57" i="11"/>
  <c r="D57" i="11"/>
  <c r="L57" i="11"/>
  <c r="I57" i="11"/>
  <c r="E57" i="11"/>
  <c r="C57" i="11"/>
  <c r="B7" i="11"/>
  <c r="B8" i="11"/>
  <c r="B9" i="11"/>
  <c r="B10" i="11"/>
  <c r="B11" i="11"/>
  <c r="B12" i="11"/>
  <c r="B13" i="11"/>
  <c r="B14" i="11"/>
  <c r="B15" i="11"/>
  <c r="B16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B101" i="11"/>
  <c r="B102" i="11"/>
  <c r="B103" i="11"/>
  <c r="B104" i="11"/>
  <c r="B105" i="11"/>
  <c r="B106" i="11"/>
</calcChain>
</file>

<file path=xl/comments1.xml><?xml version="1.0" encoding="utf-8"?>
<comments xmlns="http://schemas.openxmlformats.org/spreadsheetml/2006/main">
  <authors>
    <author>GofthewOOd</author>
  </authors>
  <commentList>
    <comment ref="J4" authorId="0" shapeId="0">
      <text>
        <r>
          <rPr>
            <sz val="9"/>
            <color indexed="81"/>
            <rFont val="Tahoma"/>
            <family val="2"/>
          </rPr>
          <t>soit la part d'une heure dans 24h</t>
        </r>
      </text>
    </comment>
  </commentList>
</comments>
</file>

<file path=xl/comments2.xml><?xml version="1.0" encoding="utf-8"?>
<comments xmlns="http://schemas.openxmlformats.org/spreadsheetml/2006/main">
  <authors>
    <author>GofthewOOd</author>
  </authors>
  <commentList>
    <comment ref="G5" authorId="0" shapeId="0">
      <text>
        <r>
          <rPr>
            <sz val="9"/>
            <color indexed="81"/>
            <rFont val="Tahoma"/>
            <family val="2"/>
          </rPr>
          <t>Pour vérifier ton temps quotidien, sélectionnes tes temps du jour et regarde en bas à droite du tableur</t>
        </r>
      </text>
    </comment>
  </commentList>
</comments>
</file>

<file path=xl/comments3.xml><?xml version="1.0" encoding="utf-8"?>
<comments xmlns="http://schemas.openxmlformats.org/spreadsheetml/2006/main">
  <authors>
    <author>GofthewOOd</author>
  </authors>
  <commentList>
    <comment ref="E5" authorId="0" shapeId="0">
      <text>
        <r>
          <rPr>
            <sz val="9"/>
            <color indexed="81"/>
            <rFont val="Tahoma"/>
            <family val="2"/>
          </rPr>
          <t>dans une cellule, pour descendre le curseur à la ligne suivante, appuyer sur "Alt" et sans lâcher le bouton, appuyer sur "Entrée"</t>
        </r>
      </text>
    </comment>
    <comment ref="H5" authorId="0" shapeId="0">
      <text>
        <r>
          <rPr>
            <sz val="9"/>
            <color indexed="81"/>
            <rFont val="Tahoma"/>
            <family val="2"/>
          </rPr>
          <t>-&gt; Pour vérifier ton temps quotidien, sélectionnes tes temps du jour et regarde en bas à droite du tableur
-&gt; pour écrire :
- 2h15, saisir 2:15
- 1h45, saisir 1:45
...</t>
        </r>
      </text>
    </comment>
  </commentList>
</comments>
</file>

<file path=xl/comments4.xml><?xml version="1.0" encoding="utf-8"?>
<comments xmlns="http://schemas.openxmlformats.org/spreadsheetml/2006/main">
  <authors>
    <author>GofthewOOd</author>
  </authors>
  <commentList>
    <comment ref="F21" authorId="0" shapeId="0">
      <text>
        <r>
          <rPr>
            <sz val="9"/>
            <color indexed="81"/>
            <rFont val="Tahoma"/>
            <family val="2"/>
          </rPr>
          <t xml:space="preserve">pour insérer un temps (exemple 150 heures et 30 minutes), utiliser ce format :
</t>
        </r>
        <r>
          <rPr>
            <b/>
            <sz val="9"/>
            <color indexed="81"/>
            <rFont val="Tahoma"/>
            <family val="2"/>
          </rPr>
          <t>150:30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1" authorId="0" shapeId="0">
      <text>
        <r>
          <rPr>
            <sz val="9"/>
            <color indexed="81"/>
            <rFont val="Tahoma"/>
            <family val="2"/>
          </rPr>
          <t>dans une cellule, pour descendre le curseur à la ligne suivante, appuyer sur "Alt" et sans lâcher le bouton, appuyer sur "Entrée"</t>
        </r>
      </text>
    </comment>
    <comment ref="I31" authorId="0" shapeId="0">
      <text>
        <r>
          <rPr>
            <sz val="9"/>
            <color indexed="81"/>
            <rFont val="Tahoma"/>
            <family val="2"/>
          </rPr>
          <t>-&gt; pour écrire :
- 2h15, saisir 2:15
- 1h45, saisir 1:45
...</t>
        </r>
      </text>
    </comment>
  </commentList>
</comments>
</file>

<file path=xl/comments5.xml><?xml version="1.0" encoding="utf-8"?>
<comments xmlns="http://schemas.openxmlformats.org/spreadsheetml/2006/main">
  <authors>
    <author>GofthewOOd</author>
  </authors>
  <commentList>
    <comment ref="E31" authorId="0" shapeId="0">
      <text>
        <r>
          <rPr>
            <sz val="9"/>
            <color indexed="81"/>
            <rFont val="Tahoma"/>
            <family val="2"/>
          </rPr>
          <t>dans une cellule, pour descendre le curseur à la ligne suivante, appuyer sur "Alt" et sans lâcher le bouton, appuyer sur "Entrée"</t>
        </r>
      </text>
    </comment>
    <comment ref="I31" authorId="0" shapeId="0">
      <text>
        <r>
          <rPr>
            <sz val="9"/>
            <color indexed="81"/>
            <rFont val="Tahoma"/>
            <family val="2"/>
          </rPr>
          <t>-&gt; pour écrire :
- 2h15, saisir 2:15
- 1h45, saisir 1:45
...</t>
        </r>
      </text>
    </comment>
  </commentList>
</comments>
</file>

<file path=xl/comments6.xml><?xml version="1.0" encoding="utf-8"?>
<comments xmlns="http://schemas.openxmlformats.org/spreadsheetml/2006/main">
  <authors>
    <author>GofthewOOd</author>
  </authors>
  <commentList>
    <comment ref="E31" authorId="0" shapeId="0">
      <text>
        <r>
          <rPr>
            <sz val="9"/>
            <color indexed="81"/>
            <rFont val="Tahoma"/>
            <family val="2"/>
          </rPr>
          <t>dans une cellule, pour descendre le curseur à la ligne suivante, appuyer sur "Alt" et sans lâcher le bouton, appuyer sur "Entrée"</t>
        </r>
      </text>
    </comment>
    <comment ref="I31" authorId="0" shapeId="0">
      <text>
        <r>
          <rPr>
            <sz val="9"/>
            <color indexed="81"/>
            <rFont val="Tahoma"/>
            <family val="2"/>
          </rPr>
          <t>-&gt; pour écrire :
- 2h15, saisir 2:15
- 1h45, saisir 1:45
...</t>
        </r>
      </text>
    </comment>
  </commentList>
</comments>
</file>

<file path=xl/comments7.xml><?xml version="1.0" encoding="utf-8"?>
<comments xmlns="http://schemas.openxmlformats.org/spreadsheetml/2006/main">
  <authors>
    <author>GofthewOOd</author>
  </authors>
  <commentList>
    <comment ref="E31" authorId="0" shapeId="0">
      <text>
        <r>
          <rPr>
            <sz val="9"/>
            <color indexed="81"/>
            <rFont val="Tahoma"/>
            <family val="2"/>
          </rPr>
          <t>dans une cellule, pour descendre le curseur à la ligne suivante, appuyer sur "Alt" et sans lâcher le bouton, appuyer sur "Entrée"</t>
        </r>
      </text>
    </comment>
    <comment ref="I31" authorId="0" shapeId="0">
      <text>
        <r>
          <rPr>
            <sz val="9"/>
            <color indexed="81"/>
            <rFont val="Tahoma"/>
            <family val="2"/>
          </rPr>
          <t>-&gt; pour écrire :
- 2h15, saisir 2:15
- 1h45, saisir 1:45
...</t>
        </r>
      </text>
    </comment>
  </commentList>
</comments>
</file>

<file path=xl/sharedStrings.xml><?xml version="1.0" encoding="utf-8"?>
<sst xmlns="http://schemas.openxmlformats.org/spreadsheetml/2006/main" count="342" uniqueCount="79">
  <si>
    <t>équipe</t>
  </si>
  <si>
    <t>salarié</t>
  </si>
  <si>
    <t>apprenti</t>
  </si>
  <si>
    <t>stagiaire</t>
  </si>
  <si>
    <t>Fleur des Eaux</t>
  </si>
  <si>
    <t>Fille de l'Air</t>
  </si>
  <si>
    <t>Carpe Diem</t>
  </si>
  <si>
    <t>Blackadder</t>
  </si>
  <si>
    <t>travaux à réaliser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</si>
  <si>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</si>
  <si>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</si>
  <si>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</si>
  <si>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</si>
  <si>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</si>
  <si>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</si>
  <si>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</si>
  <si>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</si>
  <si>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</si>
  <si>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</si>
  <si>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</si>
  <si>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</si>
  <si>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s.Jean-Marc</t>
  </si>
  <si>
    <t>s.Renaud</t>
  </si>
  <si>
    <t>s.Olivier</t>
  </si>
  <si>
    <t>a.Rodrigue</t>
  </si>
  <si>
    <t>s.Gérald</t>
  </si>
  <si>
    <t>st.Julien</t>
  </si>
  <si>
    <t>a.Solenne</t>
  </si>
  <si>
    <t>s.Laétitia</t>
  </si>
  <si>
    <t>st.François</t>
  </si>
  <si>
    <t>s.Loïc</t>
  </si>
  <si>
    <t>Date</t>
  </si>
  <si>
    <t>Équipe</t>
  </si>
  <si>
    <t>info sur le bateau</t>
  </si>
  <si>
    <t>temps restant</t>
  </si>
  <si>
    <t xml:space="preserve">. 
. 
. </t>
  </si>
  <si>
    <t>. année de construction
. lieu de construction
. essences de bois
. lien vers fiche A
. lien vers fiche B
…</t>
  </si>
  <si>
    <t>l'atelier</t>
  </si>
  <si>
    <t>dépassement</t>
  </si>
  <si>
    <t>2017 / 2018</t>
  </si>
  <si>
    <t>temps prévu</t>
  </si>
  <si>
    <t>temps passé</t>
  </si>
  <si>
    <t>paramètres</t>
  </si>
  <si>
    <t>synthèse chantiers</t>
  </si>
  <si>
    <t>synthèse équipe</t>
  </si>
  <si>
    <t>modèle</t>
  </si>
  <si>
    <t>Manuel Joel</t>
  </si>
  <si>
    <t>Lady C</t>
  </si>
  <si>
    <t>Courli</t>
  </si>
  <si>
    <t>Total</t>
  </si>
  <si>
    <t>absences</t>
  </si>
  <si>
    <t>horaires hebdomadaires</t>
  </si>
  <si>
    <t>Chantier</t>
  </si>
  <si>
    <t>Description</t>
  </si>
  <si>
    <t>Temps</t>
  </si>
  <si>
    <t>activités quotidiennes</t>
  </si>
  <si>
    <t>blablabla</t>
  </si>
  <si>
    <t>fin</t>
  </si>
  <si>
    <t>heures réalisées</t>
  </si>
  <si>
    <t>dont</t>
  </si>
  <si>
    <t>réalisées</t>
  </si>
  <si>
    <t>dont HS</t>
  </si>
  <si>
    <t>année</t>
  </si>
  <si>
    <t>contrat</t>
  </si>
  <si>
    <t>heure vendue</t>
  </si>
  <si>
    <t>taux de conversion du format date spécial [00:00:00] pour les calculs</t>
  </si>
  <si>
    <t>montant du devis</t>
  </si>
  <si>
    <t>synthèse équipe ancien</t>
  </si>
  <si>
    <t>Compteurs au 30 avril</t>
  </si>
  <si>
    <t>contrôle</t>
  </si>
  <si>
    <t>à payer</t>
  </si>
  <si>
    <t>HS cumulées</t>
  </si>
  <si>
    <t>HS à reporter</t>
  </si>
  <si>
    <t>Mai</t>
  </si>
  <si>
    <t>heures supp. (HS)</t>
  </si>
  <si>
    <t>Juin</t>
  </si>
  <si>
    <t>HS cumulées-abscences</t>
  </si>
  <si>
    <t>temps total</t>
  </si>
  <si>
    <t>répartition par type de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</si>
</sst>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h]:mm:ss;@"/>
    <numFmt numFmtId="165" formatCode="[$-40C]d\-mmm;@"/>
    <numFmt numFmtId="166" formatCode="_-* #,##0\ &quot;€&quot;_-;\-* #,##0\ &quot;€&quot;_-;_-* &quot;-&quot;??\ &quot;€&quot;_-;_-@_-"/>
  </numFmts>
  <fonts count="18" x14ac:knownFonts="1">
    <font>
      <sz val="10"/>
      <color rgb="FF000000"/>
      <name val="Arial"/>
    </font>
    <font>
      <b/>
      <sz val="10"/>
      <color rgb="FF000000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color rgb="FF000000"/>
      <name val="Arial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9" tint="-0.249977111117893"/>
      <name val="Arial"/>
      <family val="2"/>
    </font>
    <font>
      <b/>
      <sz val="16"/>
      <color rgb="FF000000"/>
      <name val="Arial"/>
      <family val="2"/>
    </font>
    <font>
      <sz val="16"/>
      <color rgb="FF000000"/>
      <name val="Arial"/>
      <family val="2"/>
    </font>
    <font>
      <b/>
      <sz val="12"/>
      <color rgb="FF000000"/>
      <name val="Arial"/>
      <family val="2"/>
    </font>
    <font>
      <sz val="10"/>
      <color theme="9" tint="-0.249977111117893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8"/>
      <name val="Arial"/>
      <family val="2"/>
    </font>
    <font>
      <i/>
      <sz val="10"/>
      <color theme="8"/>
      <name val="Arial"/>
      <family val="2"/>
    </font>
    <font>
      <i/>
      <sz val="8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8" tint="0.79998168889431442"/>
        <bgColor theme="8" tint="0.79998168889431442"/>
      </patternFill>
    </fill>
  </fills>
  <borders count="28">
    <border>
      <left/>
      <right/>
      <top/>
      <bottom/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/>
      <right style="dotted">
        <color auto="1"/>
      </right>
      <top/>
      <bottom style="double">
        <color auto="1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/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4506668294322"/>
      </right>
      <top style="thin">
        <color theme="8" tint="0.39997558519241921"/>
      </top>
      <bottom/>
      <diagonal/>
    </border>
    <border>
      <left/>
      <right style="thin">
        <color theme="8" tint="0.39994506668294322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dotted">
        <color auto="1"/>
      </right>
      <top style="double">
        <color auto="1"/>
      </top>
      <bottom style="dotted">
        <color auto="1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117">
    <xf numFmtId="0" fontId="0" fillId="0" borderId="0" xfId="0" applyFont="1" applyAlignme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20" fontId="0" fillId="0" borderId="0" xfId="0" applyNumberFormat="1" applyFont="1" applyAlignment="1">
      <alignment vertical="center" wrapText="1"/>
    </xf>
    <xf numFmtId="0" fontId="0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 wrapText="1"/>
    </xf>
    <xf numFmtId="0" fontId="8" fillId="0" borderId="0" xfId="0" applyFont="1" applyAlignment="1">
      <alignment vertical="center" wrapText="1"/>
    </xf>
    <xf numFmtId="20" fontId="8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right" vertical="center" wrapText="1"/>
    </xf>
    <xf numFmtId="0" fontId="8" fillId="0" borderId="0" xfId="0" applyFont="1" applyAlignment="1">
      <alignment horizontal="center" vertical="center" wrapText="1"/>
    </xf>
    <xf numFmtId="0" fontId="1" fillId="0" borderId="0" xfId="0" applyFont="1" applyAlignment="1">
      <alignment horizontal="right" vertical="center" wrapText="1"/>
    </xf>
    <xf numFmtId="164" fontId="0" fillId="0" borderId="2" xfId="0" applyNumberFormat="1" applyFont="1" applyBorder="1" applyAlignment="1">
      <alignment horizontal="center" vertical="center" wrapText="1"/>
    </xf>
    <xf numFmtId="164" fontId="0" fillId="0" borderId="4" xfId="0" applyNumberFormat="1" applyFont="1" applyBorder="1" applyAlignment="1">
      <alignment horizontal="center" vertical="center" wrapText="1"/>
    </xf>
    <xf numFmtId="0" fontId="10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1" fillId="0" borderId="5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vertical="center" wrapText="1"/>
    </xf>
    <xf numFmtId="0" fontId="1" fillId="0" borderId="7" xfId="0" applyFont="1" applyBorder="1" applyAlignment="1">
      <alignment vertical="center"/>
    </xf>
    <xf numFmtId="0" fontId="0" fillId="0" borderId="7" xfId="0" applyFont="1" applyBorder="1" applyAlignment="1">
      <alignment horizontal="left" vertical="center" wrapText="1"/>
    </xf>
    <xf numFmtId="0" fontId="0" fillId="0" borderId="0" xfId="0" applyFont="1" applyBorder="1" applyAlignment="1">
      <alignment vertical="center"/>
    </xf>
    <xf numFmtId="0" fontId="0" fillId="0" borderId="5" xfId="0" applyFont="1" applyBorder="1" applyAlignment="1">
      <alignment horizontal="left" vertical="top" wrapText="1"/>
    </xf>
    <xf numFmtId="0" fontId="11" fillId="2" borderId="12" xfId="0" applyFont="1" applyFill="1" applyBorder="1" applyAlignment="1">
      <alignment horizontal="right" wrapText="1"/>
    </xf>
    <xf numFmtId="164" fontId="0" fillId="3" borderId="1" xfId="0" applyNumberFormat="1" applyFont="1" applyFill="1" applyBorder="1" applyAlignment="1">
      <alignment horizontal="center" vertical="center" wrapText="1"/>
    </xf>
    <xf numFmtId="164" fontId="0" fillId="3" borderId="3" xfId="0" applyNumberFormat="1" applyFont="1" applyFill="1" applyBorder="1" applyAlignment="1">
      <alignment horizontal="center" vertical="center" wrapText="1"/>
    </xf>
    <xf numFmtId="20" fontId="3" fillId="0" borderId="0" xfId="0" quotePrefix="1" applyNumberFormat="1" applyFont="1" applyAlignment="1">
      <alignment horizontal="center" vertical="center" wrapText="1"/>
    </xf>
    <xf numFmtId="0" fontId="11" fillId="2" borderId="12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1" xfId="0" applyFont="1" applyBorder="1" applyAlignment="1">
      <alignment vertical="center"/>
    </xf>
    <xf numFmtId="164" fontId="1" fillId="0" borderId="13" xfId="0" applyNumberFormat="1" applyFont="1" applyFill="1" applyBorder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12" fillId="4" borderId="0" xfId="0" applyFont="1" applyFill="1" applyAlignment="1">
      <alignment horizontal="left" vertical="center" wrapText="1"/>
    </xf>
    <xf numFmtId="0" fontId="12" fillId="4" borderId="0" xfId="0" applyFont="1" applyFill="1" applyAlignment="1">
      <alignment vertical="center" wrapText="1"/>
    </xf>
    <xf numFmtId="0" fontId="12" fillId="0" borderId="0" xfId="0" applyFont="1" applyAlignment="1">
      <alignment horizontal="left" vertical="center" wrapText="1"/>
    </xf>
    <xf numFmtId="20" fontId="12" fillId="4" borderId="0" xfId="0" applyNumberFormat="1" applyFont="1" applyFill="1" applyAlignment="1">
      <alignment horizontal="center" vertical="center" wrapText="1"/>
    </xf>
    <xf numFmtId="165" fontId="12" fillId="4" borderId="0" xfId="0" applyNumberFormat="1" applyFont="1" applyFill="1" applyAlignment="1">
      <alignment horizontal="center" vertical="center" wrapText="1"/>
    </xf>
    <xf numFmtId="165" fontId="12" fillId="0" borderId="0" xfId="0" applyNumberFormat="1" applyFont="1" applyAlignment="1">
      <alignment horizontal="center" vertical="center" wrapText="1"/>
    </xf>
    <xf numFmtId="0" fontId="12" fillId="0" borderId="0" xfId="0" applyFont="1" applyAlignment="1">
      <alignment vertical="center" wrapText="1"/>
    </xf>
    <xf numFmtId="20" fontId="12" fillId="0" borderId="0" xfId="0" applyNumberFormat="1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20" fontId="8" fillId="0" borderId="1" xfId="0" applyNumberFormat="1" applyFont="1" applyBorder="1" applyAlignment="1">
      <alignment horizontal="center" vertical="center" wrapText="1"/>
    </xf>
    <xf numFmtId="166" fontId="0" fillId="3" borderId="1" xfId="1" applyNumberFormat="1" applyFont="1" applyFill="1" applyBorder="1" applyAlignment="1">
      <alignment vertical="center" wrapText="1"/>
    </xf>
    <xf numFmtId="0" fontId="8" fillId="0" borderId="14" xfId="0" applyFont="1" applyBorder="1" applyAlignment="1">
      <alignment horizontal="center" vertical="center" wrapText="1"/>
    </xf>
    <xf numFmtId="0" fontId="12" fillId="0" borderId="0" xfId="0" applyFont="1" applyAlignment="1">
      <alignment horizontal="left" vertical="center" wrapText="1"/>
    </xf>
    <xf numFmtId="0" fontId="12" fillId="4" borderId="0" xfId="0" applyFont="1" applyFill="1" applyAlignment="1">
      <alignment horizontal="left" vertical="center" wrapText="1"/>
    </xf>
    <xf numFmtId="0" fontId="15" fillId="0" borderId="16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right" vertical="center" wrapText="1"/>
    </xf>
    <xf numFmtId="20" fontId="13" fillId="5" borderId="0" xfId="0" quotePrefix="1" applyNumberFormat="1" applyFont="1" applyFill="1" applyBorder="1" applyAlignment="1">
      <alignment horizontal="center" vertical="center" wrapText="1"/>
    </xf>
    <xf numFmtId="0" fontId="14" fillId="0" borderId="0" xfId="0" applyFont="1" applyBorder="1" applyAlignment="1">
      <alignment horizontal="right" vertical="center" wrapText="1"/>
    </xf>
    <xf numFmtId="20" fontId="13" fillId="0" borderId="0" xfId="0" quotePrefix="1" applyNumberFormat="1" applyFont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 wrapText="1"/>
    </xf>
    <xf numFmtId="0" fontId="15" fillId="0" borderId="16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vertical="center" wrapText="1"/>
    </xf>
    <xf numFmtId="0" fontId="4" fillId="0" borderId="20" xfId="0" applyFont="1" applyBorder="1" applyAlignment="1">
      <alignment vertical="center"/>
    </xf>
    <xf numFmtId="0" fontId="0" fillId="0" borderId="20" xfId="0" applyFont="1" applyBorder="1" applyAlignment="1">
      <alignment vertical="center"/>
    </xf>
    <xf numFmtId="0" fontId="0" fillId="0" borderId="19" xfId="0" applyFont="1" applyBorder="1" applyAlignment="1">
      <alignment vertical="center"/>
    </xf>
    <xf numFmtId="164" fontId="13" fillId="5" borderId="0" xfId="0" quotePrefix="1" applyNumberFormat="1" applyFont="1" applyFill="1" applyBorder="1" applyAlignment="1">
      <alignment horizontal="center" vertical="center" wrapText="1"/>
    </xf>
    <xf numFmtId="164" fontId="13" fillId="0" borderId="0" xfId="0" quotePrefix="1" applyNumberFormat="1" applyFont="1" applyBorder="1" applyAlignment="1">
      <alignment horizontal="center" vertical="center" wrapText="1"/>
    </xf>
    <xf numFmtId="0" fontId="1" fillId="0" borderId="0" xfId="0" applyFont="1" applyFill="1" applyAlignment="1">
      <alignment horizontal="right" vertical="center" wrapText="1"/>
    </xf>
    <xf numFmtId="0" fontId="0" fillId="0" borderId="0" xfId="0" applyFont="1" applyFill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4" fillId="0" borderId="21" xfId="0" applyFont="1" applyBorder="1" applyAlignment="1">
      <alignment vertical="center"/>
    </xf>
    <xf numFmtId="164" fontId="4" fillId="0" borderId="22" xfId="0" applyNumberFormat="1" applyFont="1" applyBorder="1" applyAlignment="1">
      <alignment horizontal="center" vertical="center"/>
    </xf>
    <xf numFmtId="0" fontId="0" fillId="0" borderId="21" xfId="0" applyFont="1" applyBorder="1" applyAlignment="1">
      <alignment vertical="center"/>
    </xf>
    <xf numFmtId="164" fontId="0" fillId="0" borderId="22" xfId="0" applyNumberFormat="1" applyFont="1" applyBorder="1" applyAlignment="1">
      <alignment horizontal="center" vertical="center"/>
    </xf>
    <xf numFmtId="0" fontId="0" fillId="0" borderId="23" xfId="0" applyFont="1" applyBorder="1" applyAlignment="1">
      <alignment vertical="center"/>
    </xf>
    <xf numFmtId="164" fontId="0" fillId="0" borderId="24" xfId="0" applyNumberFormat="1" applyFont="1" applyBorder="1" applyAlignment="1">
      <alignment horizontal="center" vertical="center"/>
    </xf>
    <xf numFmtId="166" fontId="4" fillId="0" borderId="22" xfId="1" applyNumberFormat="1" applyFont="1" applyBorder="1" applyAlignment="1">
      <alignment vertical="center"/>
    </xf>
    <xf numFmtId="0" fontId="9" fillId="2" borderId="10" xfId="0" applyFont="1" applyFill="1" applyBorder="1" applyAlignment="1">
      <alignment horizontal="center" vertical="center" wrapText="1"/>
    </xf>
    <xf numFmtId="0" fontId="9" fillId="2" borderId="11" xfId="0" applyFont="1" applyFill="1" applyBorder="1" applyAlignment="1">
      <alignment horizontal="center" vertical="center" wrapText="1"/>
    </xf>
    <xf numFmtId="0" fontId="15" fillId="0" borderId="16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2" fillId="4" borderId="0" xfId="0" applyFont="1" applyFill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  <xf numFmtId="0" fontId="8" fillId="0" borderId="14" xfId="0" applyFont="1" applyBorder="1" applyAlignment="1">
      <alignment horizontal="center" vertical="center" wrapText="1"/>
    </xf>
    <xf numFmtId="0" fontId="12" fillId="4" borderId="15" xfId="0" applyFont="1" applyFill="1" applyBorder="1" applyAlignment="1">
      <alignment horizontal="left" vertical="center" wrapText="1"/>
    </xf>
    <xf numFmtId="0" fontId="0" fillId="0" borderId="6" xfId="0" applyFont="1" applyBorder="1" applyAlignment="1">
      <alignment horizontal="left" vertical="center" wrapText="1"/>
    </xf>
    <xf numFmtId="0" fontId="3" fillId="3" borderId="8" xfId="0" applyFont="1" applyFill="1" applyBorder="1" applyAlignment="1">
      <alignment horizontal="left" vertical="top" wrapText="1"/>
    </xf>
    <xf numFmtId="0" fontId="0" fillId="3" borderId="9" xfId="0" applyFont="1" applyFill="1" applyBorder="1" applyAlignment="1">
      <alignment horizontal="left" vertical="top" wrapText="1"/>
    </xf>
    <xf numFmtId="0" fontId="1" fillId="0" borderId="0" xfId="0" applyFont="1" applyAlignment="1">
      <alignment horizontal="center" vertical="center" wrapText="1"/>
    </xf>
    <xf numFmtId="0" fontId="3" fillId="0" borderId="25" xfId="0" applyFont="1" applyBorder="1" applyAlignment="1">
      <alignment horizontal="right" vertical="center"/>
    </xf>
    <xf numFmtId="0" fontId="0" fillId="0" borderId="26" xfId="0" applyFon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1" fillId="0" borderId="0" xfId="0" applyFont="1" applyFill="1" applyAlignment="1">
      <alignment horizontal="right" vertical="center"/>
    </xf>
    <xf numFmtId="164" fontId="1" fillId="0" borderId="0" xfId="0" applyNumberFormat="1" applyFont="1" applyAlignment="1">
      <alignment horizontal="right" vertical="center" wrapText="1"/>
    </xf>
    <xf numFmtId="164" fontId="15" fillId="0" borderId="16" xfId="0" applyNumberFormat="1" applyFont="1" applyFill="1" applyBorder="1" applyAlignment="1">
      <alignment horizontal="center" vertical="center" wrapText="1"/>
    </xf>
    <xf numFmtId="164" fontId="13" fillId="5" borderId="0" xfId="0" applyNumberFormat="1" applyFont="1" applyFill="1" applyBorder="1" applyAlignment="1">
      <alignment horizontal="center" vertical="center" wrapText="1"/>
    </xf>
    <xf numFmtId="164" fontId="13" fillId="0" borderId="0" xfId="0" applyNumberFormat="1" applyFont="1" applyBorder="1" applyAlignment="1">
      <alignment horizontal="center" vertical="center" wrapText="1"/>
    </xf>
    <xf numFmtId="0" fontId="15" fillId="0" borderId="16" xfId="0" applyFont="1" applyFill="1" applyBorder="1" applyAlignment="1">
      <alignment vertical="center" wrapText="1"/>
    </xf>
    <xf numFmtId="164" fontId="15" fillId="0" borderId="17" xfId="0" applyNumberFormat="1" applyFont="1" applyFill="1" applyBorder="1" applyAlignment="1">
      <alignment horizontal="center" vertical="center" wrapText="1"/>
    </xf>
    <xf numFmtId="164" fontId="13" fillId="5" borderId="18" xfId="0" quotePrefix="1" applyNumberFormat="1" applyFont="1" applyFill="1" applyBorder="1" applyAlignment="1">
      <alignment horizontal="center" vertical="center" wrapText="1"/>
    </xf>
    <xf numFmtId="164" fontId="13" fillId="0" borderId="18" xfId="0" quotePrefix="1" applyNumberFormat="1" applyFont="1" applyBorder="1" applyAlignment="1">
      <alignment horizontal="center" vertical="center" wrapText="1"/>
    </xf>
    <xf numFmtId="164" fontId="13" fillId="5" borderId="18" xfId="0" applyNumberFormat="1" applyFont="1" applyFill="1" applyBorder="1" applyAlignment="1">
      <alignment horizontal="center" vertical="center" wrapText="1"/>
    </xf>
    <xf numFmtId="164" fontId="13" fillId="0" borderId="18" xfId="0" applyNumberFormat="1" applyFont="1" applyBorder="1" applyAlignment="1">
      <alignment horizontal="center" vertical="center" wrapText="1"/>
    </xf>
    <xf numFmtId="164" fontId="15" fillId="0" borderId="0" xfId="0" applyNumberFormat="1" applyFont="1" applyFill="1" applyBorder="1" applyAlignment="1">
      <alignment horizontal="center" vertical="center" wrapText="1"/>
    </xf>
    <xf numFmtId="164" fontId="15" fillId="0" borderId="18" xfId="0" applyNumberFormat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" fillId="0" borderId="0" xfId="0" applyFont="1" applyAlignment="1">
      <alignment horizontal="right" vertical="center" wrapText="1"/>
    </xf>
    <xf numFmtId="0" fontId="17" fillId="0" borderId="5" xfId="0" applyFont="1" applyBorder="1" applyAlignment="1">
      <alignment horizontal="right" vertical="center" wrapText="1"/>
    </xf>
    <xf numFmtId="0" fontId="0" fillId="0" borderId="0" xfId="0" applyNumberFormat="1" applyFont="1" applyAlignment="1">
      <alignment vertical="center" wrapText="1"/>
    </xf>
    <xf numFmtId="166" fontId="0" fillId="0" borderId="0" xfId="1" applyNumberFormat="1" applyFont="1" applyAlignment="1">
      <alignment vertical="center"/>
    </xf>
    <xf numFmtId="166" fontId="3" fillId="0" borderId="27" xfId="1" applyNumberFormat="1" applyFont="1" applyFill="1" applyBorder="1" applyAlignment="1">
      <alignment vertical="center" wrapText="1"/>
    </xf>
    <xf numFmtId="166" fontId="3" fillId="0" borderId="3" xfId="1" applyNumberFormat="1" applyFont="1" applyFill="1" applyBorder="1" applyAlignment="1">
      <alignment vertical="center" wrapText="1"/>
    </xf>
    <xf numFmtId="0" fontId="17" fillId="0" borderId="0" xfId="0" applyFont="1" applyBorder="1" applyAlignment="1">
      <alignment horizontal="right" vertical="center" wrapText="1"/>
    </xf>
    <xf numFmtId="166" fontId="1" fillId="0" borderId="13" xfId="1" applyNumberFormat="1" applyFont="1" applyFill="1" applyBorder="1" applyAlignment="1">
      <alignment vertical="center" wrapText="1"/>
    </xf>
  </cellXfs>
  <cellStyles count="2">
    <cellStyle name="Monétaire" xfId="1" builtinId="4"/>
    <cellStyle name="Normal" xfId="0" builtinId="0"/>
  </cellStyles>
  <dxfs count="33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5" formatCode="hh:mm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5" formatCode="hh:mm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5" formatCode="hh:mm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5" formatCode="hh:mm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5" formatCode="hh:mm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5" formatCode="hh:mm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5" formatCode="hh:mm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5" formatCode="hh:mm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5" formatCode="hh:mm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5" formatCode="hh:mm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5" formatCode="hh:mm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5" formatCode="hh:mm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id="22" name="Tableau22" displayName="Tableau22" ref="B6:N106" totalsRowShown="0" headerRowDxfId="32" dataDxfId="31">
  <autoFilter ref="B6:N106"/>
  <tableColumns count="13">
    <tableColumn id="1" name="équipe" dataDxfId="30">
      <calculatedColumnFormula>paramètres!C4</calculatedColumnFormula>
    </tableColumn>
    <tableColumn id="2" name="mai" dataDxfId="29">
      <calculatedColumnFormula>'Carpe Diem'!F22+'l''atelier'!F22+Blackadder!F22+'Fleur des Eaux'!F22+'Fille de l''Air'!F22+'Manuel Joel'!F22+'Lady C'!F22+Courli!F26</calculatedColumnFormula>
    </tableColumn>
    <tableColumn id="3" name="juin" dataDxfId="28">
      <calculatedColumnFormula>'Carpe Diem'!G22+'l''atelier'!G22+Blackadder!G22+'Fleur des Eaux'!G22+'Fille de l''Air'!G22+'Manuel Joel'!G22+'Lady C'!G22+Courli!G26</calculatedColumnFormula>
    </tableColumn>
    <tableColumn id="4" name="juillet" dataDxfId="27">
      <calculatedColumnFormula>'Carpe Diem'!H22+'l''atelier'!H22+Blackadder!H22+'Fleur des Eaux'!H22+'Fille de l''Air'!H22+'Manuel Joel'!H22+'Lady C'!H22+Courli!H26</calculatedColumnFormula>
    </tableColumn>
    <tableColumn id="5" name="août" dataDxfId="26">
      <calculatedColumnFormula>'Carpe Diem'!I22+'l''atelier'!I22+Blackadder!I22+'Fleur des Eaux'!I22+'Fille de l''Air'!I22+'Manuel Joel'!I22+'Lady C'!I22+Courli!I26</calculatedColumnFormula>
    </tableColumn>
    <tableColumn id="6" name="septembre" dataDxfId="25">
      <calculatedColumnFormula>'Carpe Diem'!J22+'l''atelier'!J22+Blackadder!J22+'Fleur des Eaux'!J22+'Fille de l''Air'!J22+'Manuel Joel'!J22+'Lady C'!J22+Courli!J26</calculatedColumnFormula>
    </tableColumn>
    <tableColumn id="7" name="octobre" dataDxfId="24">
      <calculatedColumnFormula>'Carpe Diem'!K22+'l''atelier'!K22+Blackadder!K22+'Fleur des Eaux'!K22+'Fille de l''Air'!K22+'Manuel Joel'!K22+'Lady C'!K22+Courli!K26</calculatedColumnFormula>
    </tableColumn>
    <tableColumn id="8" name="novembre" dataDxfId="23">
      <calculatedColumnFormula>'Carpe Diem'!L22+'l''atelier'!L22+Blackadder!L22+'Fleur des Eaux'!L22+'Fille de l''Air'!L22+'Manuel Joel'!L22+'Lady C'!L22+Courli!L26</calculatedColumnFormula>
    </tableColumn>
    <tableColumn id="9" name="décembre" dataDxfId="22">
      <calculatedColumnFormula>'Carpe Diem'!M22+'l''atelier'!M22+Blackadder!M22+'Fleur des Eaux'!M22+'Fille de l''Air'!M22+'Manuel Joel'!M22+'Lady C'!M22+Courli!M26</calculatedColumnFormula>
    </tableColumn>
    <tableColumn id="10" name="janvier" dataDxfId="21">
      <calculatedColumnFormula>'Carpe Diem'!N22+'l''atelier'!N22+Blackadder!N22+'Fleur des Eaux'!N22+'Fille de l''Air'!N22+'Manuel Joel'!N22+'Lady C'!N22+Courli!N26</calculatedColumnFormula>
    </tableColumn>
    <tableColumn id="11" name="février" dataDxfId="20">
      <calculatedColumnFormula>'Carpe Diem'!O22+'l''atelier'!O22+Blackadder!O22+'Fleur des Eaux'!O22+'Fille de l''Air'!O22+'Manuel Joel'!O22+'Lady C'!O22+Courli!O26</calculatedColumnFormula>
    </tableColumn>
    <tableColumn id="12" name="mars" dataDxfId="19">
      <calculatedColumnFormula>'Carpe Diem'!P22+'l''atelier'!P22+Blackadder!P22+'Fleur des Eaux'!P22+'Fille de l''Air'!P22+'Manuel Joel'!P22+'Lady C'!P22+Courli!P26</calculatedColumnFormula>
    </tableColumn>
    <tableColumn id="13" name="avril" dataDxfId="18">
      <calculatedColumnFormula>'Carpe Diem'!Q22+'l''atelier'!Q22+Blackadder!Q22+'Fleur des Eaux'!Q22+'Fille de l''Air'!Q22+'Manuel Joel'!Q22+'Lady C'!Q22+Courli!Q26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N106"/>
  <sheetViews>
    <sheetView showGridLines="0" workbookViewId="0">
      <selection activeCell="C9" sqref="C9"/>
    </sheetView>
  </sheetViews>
  <sheetFormatPr baseColWidth="10" defaultRowHeight="12.75" x14ac:dyDescent="0.2"/>
  <cols>
    <col min="1" max="1" width="3" style="3" customWidth="1"/>
    <col min="2" max="2" width="15" style="16" customWidth="1"/>
    <col min="3" max="14" width="13.140625" style="2" customWidth="1"/>
    <col min="15" max="16384" width="11.42578125" style="3"/>
  </cols>
  <sheetData>
    <row r="1" spans="2:14" ht="13.5" thickBot="1" x14ac:dyDescent="0.25"/>
    <row r="2" spans="2:14" ht="32.25" customHeight="1" thickBot="1" x14ac:dyDescent="0.25">
      <c r="B2" s="79" t="str">
        <f ca="1">MID(CELL("filename",A1),FIND("]",CELL("filename",A1))+1,99)</f>
        <v>synthèse équipe ancien</v>
      </c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34" t="str">
        <f>paramètres!B4</f>
        <v>2017 / 2018</v>
      </c>
    </row>
    <row r="6" spans="2:14" s="13" customFormat="1" x14ac:dyDescent="0.2">
      <c r="B6" s="13" t="s">
        <v>0</v>
      </c>
      <c r="C6" s="13" t="s">
        <v>13</v>
      </c>
      <c r="D6" s="13" t="s">
        <v>14</v>
      </c>
      <c r="E6" s="13" t="s">
        <v>15</v>
      </c>
      <c r="F6" s="13" t="s">
        <v>16</v>
      </c>
      <c r="G6" s="13" t="s">
        <v>17</v>
      </c>
      <c r="H6" s="13" t="s">
        <v>18</v>
      </c>
      <c r="I6" s="13" t="s">
        <v>19</v>
      </c>
      <c r="J6" s="13" t="s">
        <v>20</v>
      </c>
      <c r="K6" s="13" t="s">
        <v>9</v>
      </c>
      <c r="L6" s="13" t="s">
        <v>10</v>
      </c>
      <c r="M6" s="13" t="s">
        <v>11</v>
      </c>
      <c r="N6" s="13" t="s">
        <v>12</v>
      </c>
    </row>
    <row r="7" spans="2:14" ht="19.5" customHeight="1" x14ac:dyDescent="0.2">
      <c r="B7" s="16" t="str">
        <f>paramètres!C4</f>
        <v>s.Jean-Marc</v>
      </c>
      <c r="C7" s="33">
        <f>'Carpe Diem'!F22+'l''atelier'!F22+Blackadder!F22+'Fleur des Eaux'!F22+'Fille de l''Air'!F22+'Manuel Joel'!F22+'Lady C'!F22+Courli!F26</f>
        <v>104.37500000000001</v>
      </c>
      <c r="D7" s="33" t="e">
        <f>'Carpe Diem'!G22+'l''atelier'!G22+Blackadder!G22+'Fleur des Eaux'!G22+'Fille de l''Air'!G22+'Manuel Joel'!G22+'Lady C'!G22+Courli!G26</f>
        <v>#VALUE!</v>
      </c>
      <c r="E7" s="33">
        <f>'Carpe Diem'!H22+'l''atelier'!H22+Blackadder!H22+'Fleur des Eaux'!H22+'Fille de l''Air'!H22+'Manuel Joel'!H22+'Lady C'!H22+Courli!H26</f>
        <v>104.37500000000001</v>
      </c>
      <c r="F7" s="33">
        <f>'Carpe Diem'!I22+'l''atelier'!I22+Blackadder!I22+'Fleur des Eaux'!I22+'Fille de l''Air'!I22+'Manuel Joel'!I22+'Lady C'!I22+Courli!I26</f>
        <v>0</v>
      </c>
      <c r="G7" s="33">
        <f>'Carpe Diem'!J22+'l''atelier'!J22+Blackadder!J22+'Fleur des Eaux'!J22+'Fille de l''Air'!J22+'Manuel Joel'!J22+'Lady C'!J22+Courli!J26</f>
        <v>0</v>
      </c>
      <c r="H7" s="33">
        <f>'Carpe Diem'!K22+'l''atelier'!K22+Blackadder!K22+'Fleur des Eaux'!K22+'Fille de l''Air'!K22+'Manuel Joel'!K22+'Lady C'!K22+Courli!K26</f>
        <v>0</v>
      </c>
      <c r="I7" s="33">
        <f>'Carpe Diem'!L22+'l''atelier'!L22+Blackadder!L22+'Fleur des Eaux'!L22+'Fille de l''Air'!L22+'Manuel Joel'!L22+'Lady C'!L22+Courli!L26</f>
        <v>0</v>
      </c>
      <c r="J7" s="33">
        <f>'Carpe Diem'!M22+'l''atelier'!M22+Blackadder!M22+'Fleur des Eaux'!M22+'Fille de l''Air'!M22+'Manuel Joel'!M22+'Lady C'!M22+Courli!M26</f>
        <v>0</v>
      </c>
      <c r="K7" s="33">
        <f>'Carpe Diem'!N22+'l''atelier'!N22+Blackadder!N22+'Fleur des Eaux'!N22+'Fille de l''Air'!N22+'Manuel Joel'!N22+'Lady C'!N22+Courli!N26</f>
        <v>0</v>
      </c>
      <c r="L7" s="33">
        <f>'Carpe Diem'!O22+'l''atelier'!O22+Blackadder!O22+'Fleur des Eaux'!O22+'Fille de l''Air'!O22+'Manuel Joel'!O22+'Lady C'!O22+Courli!O26</f>
        <v>0</v>
      </c>
      <c r="M7" s="33">
        <f>'Carpe Diem'!P22+'l''atelier'!P22+Blackadder!P22+'Fleur des Eaux'!P22+'Fille de l''Air'!P22+'Manuel Joel'!P22+'Lady C'!P22+Courli!P26</f>
        <v>0</v>
      </c>
      <c r="N7" s="33">
        <f>'Carpe Diem'!Q22+'l''atelier'!Q22+Blackadder!Q22+'Fleur des Eaux'!Q22+'Fille de l''Air'!Q22+'Manuel Joel'!Q22+'Lady C'!Q22+Courli!Q26</f>
        <v>0</v>
      </c>
    </row>
    <row r="8" spans="2:14" ht="19.5" customHeight="1" x14ac:dyDescent="0.2">
      <c r="B8" s="16" t="str">
        <f>paramètres!C5</f>
        <v>s.Renaud</v>
      </c>
      <c r="C8" s="33">
        <f>'Carpe Diem'!F23+'l''atelier'!F23+Blackadder!F23+'Fleur des Eaux'!F23+'Fille de l''Air'!F23+'Manuel Joel'!F23+'Lady C'!F23+Courli!F27</f>
        <v>73.125</v>
      </c>
      <c r="D8" s="33">
        <f>'Carpe Diem'!G23+'l''atelier'!G23+Blackadder!G23+'Fleur des Eaux'!G23+'Fille de l''Air'!G23+'Manuel Joel'!G23+'Lady C'!G23+Courli!G27</f>
        <v>0</v>
      </c>
      <c r="E8" s="33">
        <f>'Carpe Diem'!H23+'l''atelier'!H23+Blackadder!H23+'Fleur des Eaux'!H23+'Fille de l''Air'!H23+'Manuel Joel'!H23+'Lady C'!H23+Courli!H27</f>
        <v>73.125</v>
      </c>
      <c r="F8" s="33" t="e">
        <f>'Carpe Diem'!I23+'l''atelier'!I23+Blackadder!I23+'Fleur des Eaux'!I23+'Fille de l''Air'!I23+'Manuel Joel'!I23+'Lady C'!I23+Courli!I27</f>
        <v>#VALUE!</v>
      </c>
      <c r="G8" s="33">
        <f>'Carpe Diem'!J23+'l''atelier'!J23+Blackadder!J23+'Fleur des Eaux'!J23+'Fille de l''Air'!J23+'Manuel Joel'!J23+'Lady C'!J23+Courli!J27</f>
        <v>0</v>
      </c>
      <c r="H8" s="33">
        <f>'Carpe Diem'!K23+'l''atelier'!K23+Blackadder!K23+'Fleur des Eaux'!K23+'Fille de l''Air'!K23+'Manuel Joel'!K23+'Lady C'!K23+Courli!K27</f>
        <v>0</v>
      </c>
      <c r="I8" s="33">
        <f>'Carpe Diem'!L23+'l''atelier'!L23+Blackadder!L23+'Fleur des Eaux'!L23+'Fille de l''Air'!L23+'Manuel Joel'!L23+'Lady C'!L23+Courli!L27</f>
        <v>0</v>
      </c>
      <c r="J8" s="33">
        <f>'Carpe Diem'!M23+'l''atelier'!M23+Blackadder!M23+'Fleur des Eaux'!M23+'Fille de l''Air'!M23+'Manuel Joel'!M23+'Lady C'!M23+Courli!M27</f>
        <v>0</v>
      </c>
      <c r="K8" s="33">
        <f>'Carpe Diem'!N23+'l''atelier'!N23+Blackadder!N23+'Fleur des Eaux'!N23+'Fille de l''Air'!N23+'Manuel Joel'!N23+'Lady C'!N23+Courli!N27</f>
        <v>0</v>
      </c>
      <c r="L8" s="33">
        <f>'Carpe Diem'!O23+'l''atelier'!O23+Blackadder!O23+'Fleur des Eaux'!O23+'Fille de l''Air'!O23+'Manuel Joel'!O23+'Lady C'!O23+Courli!O27</f>
        <v>0</v>
      </c>
      <c r="M8" s="33">
        <f>'Carpe Diem'!P23+'l''atelier'!P23+Blackadder!P23+'Fleur des Eaux'!P23+'Fille de l''Air'!P23+'Manuel Joel'!P23+'Lady C'!P23+Courli!P27</f>
        <v>0</v>
      </c>
      <c r="N8" s="33">
        <f>'Carpe Diem'!Q23+'l''atelier'!Q23+Blackadder!Q23+'Fleur des Eaux'!Q23+'Fille de l''Air'!Q23+'Manuel Joel'!Q23+'Lady C'!Q23+Courli!Q27</f>
        <v>0</v>
      </c>
    </row>
    <row r="9" spans="2:14" ht="19.5" customHeight="1" x14ac:dyDescent="0.2">
      <c r="B9" s="16" t="str">
        <f>paramètres!C6</f>
        <v>s.Olivier</v>
      </c>
      <c r="C9" s="33">
        <f>'Carpe Diem'!F24+'l''atelier'!F24+Blackadder!F24+'Fleur des Eaux'!F24+'Fille de l''Air'!F24+'Manuel Joel'!F24+'Lady C'!F24+Courli!F28</f>
        <v>22.916666666666664</v>
      </c>
      <c r="D9" s="33">
        <f>'Carpe Diem'!G24+'l''atelier'!G24+Blackadder!G24+'Fleur des Eaux'!G24+'Fille de l''Air'!G24+'Manuel Joel'!G24+'Lady C'!G24+Courli!G28</f>
        <v>0</v>
      </c>
      <c r="E9" s="33">
        <f>'Carpe Diem'!H24+'l''atelier'!H24+Blackadder!H24+'Fleur des Eaux'!H24+'Fille de l''Air'!H24+'Manuel Joel'!H24+'Lady C'!H24+Courli!H28</f>
        <v>22.916666666666664</v>
      </c>
      <c r="F9" s="33" t="e">
        <f>'Carpe Diem'!I24+'l''atelier'!I24+Blackadder!I24+'Fleur des Eaux'!I24+'Fille de l''Air'!I24+'Manuel Joel'!I24+'Lady C'!I24+Courli!I28</f>
        <v>#VALUE!</v>
      </c>
      <c r="G9" s="33">
        <f>'Carpe Diem'!J24+'l''atelier'!J24+Blackadder!J24+'Fleur des Eaux'!J24+'Fille de l''Air'!J24+'Manuel Joel'!J24+'Lady C'!J24+Courli!J28</f>
        <v>0</v>
      </c>
      <c r="H9" s="33">
        <f>'Carpe Diem'!K24+'l''atelier'!K24+Blackadder!K24+'Fleur des Eaux'!K24+'Fille de l''Air'!K24+'Manuel Joel'!K24+'Lady C'!K24+Courli!K28</f>
        <v>0</v>
      </c>
      <c r="I9" s="33">
        <f>'Carpe Diem'!L24+'l''atelier'!L24+Blackadder!L24+'Fleur des Eaux'!L24+'Fille de l''Air'!L24+'Manuel Joel'!L24+'Lady C'!L24+Courli!L28</f>
        <v>0</v>
      </c>
      <c r="J9" s="33">
        <f>'Carpe Diem'!M24+'l''atelier'!M24+Blackadder!M24+'Fleur des Eaux'!M24+'Fille de l''Air'!M24+'Manuel Joel'!M24+'Lady C'!M24+Courli!M28</f>
        <v>0</v>
      </c>
      <c r="K9" s="33">
        <f>'Carpe Diem'!N24+'l''atelier'!N24+Blackadder!N24+'Fleur des Eaux'!N24+'Fille de l''Air'!N24+'Manuel Joel'!N24+'Lady C'!N24+Courli!N28</f>
        <v>0</v>
      </c>
      <c r="L9" s="33">
        <f>'Carpe Diem'!O24+'l''atelier'!O24+Blackadder!O24+'Fleur des Eaux'!O24+'Fille de l''Air'!O24+'Manuel Joel'!O24+'Lady C'!O24+Courli!O28</f>
        <v>0</v>
      </c>
      <c r="M9" s="33">
        <f>'Carpe Diem'!P24+'l''atelier'!P24+Blackadder!P24+'Fleur des Eaux'!P24+'Fille de l''Air'!P24+'Manuel Joel'!P24+'Lady C'!P24+Courli!P28</f>
        <v>0</v>
      </c>
      <c r="N9" s="33">
        <f>'Carpe Diem'!Q24+'l''atelier'!Q24+Blackadder!Q24+'Fleur des Eaux'!Q24+'Fille de l''Air'!Q24+'Manuel Joel'!Q24+'Lady C'!Q24+Courli!Q28</f>
        <v>0</v>
      </c>
    </row>
    <row r="10" spans="2:14" ht="19.5" customHeight="1" x14ac:dyDescent="0.2">
      <c r="B10" s="16" t="str">
        <f>paramètres!C8</f>
        <v>s.Gérald</v>
      </c>
      <c r="C10" s="33">
        <f>'Carpe Diem'!F25+'l''atelier'!F25+Blackadder!F25+'Fleur des Eaux'!F25+'Fille de l''Air'!F25+'Manuel Joel'!F25+'Lady C'!F25+Courli!F29</f>
        <v>8.3333333333333321</v>
      </c>
      <c r="D10" s="33">
        <f>'Carpe Diem'!G25+'l''atelier'!G25+Blackadder!G25+'Fleur des Eaux'!G25+'Fille de l''Air'!G25+'Manuel Joel'!G25+'Lady C'!G25+Courli!G29</f>
        <v>0</v>
      </c>
      <c r="E10" s="33" t="e">
        <f>'Carpe Diem'!H25+'l''atelier'!H25+Blackadder!H25+'Fleur des Eaux'!H25+'Fille de l''Air'!H25+'Manuel Joel'!H25+'Lady C'!H25+Courli!H29</f>
        <v>#VALUE!</v>
      </c>
      <c r="F10" s="33" t="e">
        <f>'Carpe Diem'!I25+'l''atelier'!I25+Blackadder!I25+'Fleur des Eaux'!I25+'Fille de l''Air'!I25+'Manuel Joel'!I25+'Lady C'!I25+Courli!I29</f>
        <v>#VALUE!</v>
      </c>
      <c r="G10" s="33">
        <f>'Carpe Diem'!J25+'l''atelier'!J25+Blackadder!J25+'Fleur des Eaux'!J25+'Fille de l''Air'!J25+'Manuel Joel'!J25+'Lady C'!J25+Courli!J29</f>
        <v>0</v>
      </c>
      <c r="H10" s="33">
        <f>'Carpe Diem'!K25+'l''atelier'!K25+Blackadder!K25+'Fleur des Eaux'!K25+'Fille de l''Air'!K25+'Manuel Joel'!K25+'Lady C'!K25+Courli!K29</f>
        <v>0</v>
      </c>
      <c r="I10" s="33">
        <f>'Carpe Diem'!L25+'l''atelier'!L25+Blackadder!L25+'Fleur des Eaux'!L25+'Fille de l''Air'!L25+'Manuel Joel'!L25+'Lady C'!L25+Courli!L29</f>
        <v>0</v>
      </c>
      <c r="J10" s="33">
        <f>'Carpe Diem'!M25+'l''atelier'!M25+Blackadder!M25+'Fleur des Eaux'!M25+'Fille de l''Air'!M25+'Manuel Joel'!M25+'Lady C'!M25+Courli!M29</f>
        <v>0</v>
      </c>
      <c r="K10" s="33">
        <f>'Carpe Diem'!N25+'l''atelier'!N25+Blackadder!N25+'Fleur des Eaux'!N25+'Fille de l''Air'!N25+'Manuel Joel'!N25+'Lady C'!N25+Courli!N29</f>
        <v>0</v>
      </c>
      <c r="L10" s="33">
        <f>'Carpe Diem'!O25+'l''atelier'!O25+Blackadder!O25+'Fleur des Eaux'!O25+'Fille de l''Air'!O25+'Manuel Joel'!O25+'Lady C'!O25+Courli!O29</f>
        <v>0</v>
      </c>
      <c r="M10" s="33">
        <f>'Carpe Diem'!P25+'l''atelier'!P25+Blackadder!P25+'Fleur des Eaux'!P25+'Fille de l''Air'!P25+'Manuel Joel'!P25+'Lady C'!P25+Courli!P29</f>
        <v>0</v>
      </c>
      <c r="N10" s="33">
        <f>'Carpe Diem'!Q25+'l''atelier'!Q25+Blackadder!Q25+'Fleur des Eaux'!Q25+'Fille de l''Air'!Q25+'Manuel Joel'!Q25+'Lady C'!Q25+Courli!Q29</f>
        <v>0</v>
      </c>
    </row>
    <row r="11" spans="2:14" ht="19.5" customHeight="1" x14ac:dyDescent="0.2">
      <c r="B11" s="16" t="str">
        <f>paramètres!C7</f>
        <v>a.Rodrigue</v>
      </c>
      <c r="C11" s="33">
        <f>'Carpe Diem'!F26+'l''atelier'!F26+Blackadder!F26+'Fleur des Eaux'!F26+'Fille de l''Air'!F26+'Manuel Joel'!F26+'Lady C'!F26+Courli!F30</f>
        <v>0</v>
      </c>
      <c r="D11" s="33" t="e">
        <f>'Carpe Diem'!G26+'l''atelier'!G26+Blackadder!G26+'Fleur des Eaux'!G26+'Fille de l''Air'!G26+'Manuel Joel'!G26+'Lady C'!G26+Courli!G30</f>
        <v>#VALUE!</v>
      </c>
      <c r="E11" s="33">
        <f>'Carpe Diem'!H26+'l''atelier'!H26+Blackadder!H26+'Fleur des Eaux'!H26+'Fille de l''Air'!H26+'Manuel Joel'!H26+'Lady C'!H26+Courli!H30</f>
        <v>0</v>
      </c>
      <c r="F11" s="33">
        <f>'Carpe Diem'!I26+'l''atelier'!I26+Blackadder!I26+'Fleur des Eaux'!I26+'Fille de l''Air'!I26+'Manuel Joel'!I26+'Lady C'!I26+Courli!I30</f>
        <v>0</v>
      </c>
      <c r="G11" s="33">
        <f>'Carpe Diem'!J26+'l''atelier'!J26+Blackadder!J26+'Fleur des Eaux'!J26+'Fille de l''Air'!J26+'Manuel Joel'!J26+'Lady C'!J26+Courli!J30</f>
        <v>0</v>
      </c>
      <c r="H11" s="33">
        <f>'Carpe Diem'!K26+'l''atelier'!K26+Blackadder!K26+'Fleur des Eaux'!K26+'Fille de l''Air'!K26+'Manuel Joel'!K26+'Lady C'!K26+Courli!K30</f>
        <v>0</v>
      </c>
      <c r="I11" s="33">
        <f>'Carpe Diem'!L26+'l''atelier'!L26+Blackadder!L26+'Fleur des Eaux'!L26+'Fille de l''Air'!L26+'Manuel Joel'!L26+'Lady C'!L26+Courli!L30</f>
        <v>0</v>
      </c>
      <c r="J11" s="33">
        <f>'Carpe Diem'!M26+'l''atelier'!M26+Blackadder!M26+'Fleur des Eaux'!M26+'Fille de l''Air'!M26+'Manuel Joel'!M26+'Lady C'!M26+Courli!M30</f>
        <v>0</v>
      </c>
      <c r="K11" s="33">
        <f>'Carpe Diem'!N26+'l''atelier'!N26+Blackadder!N26+'Fleur des Eaux'!N26+'Fille de l''Air'!N26+'Manuel Joel'!N26+'Lady C'!N26+Courli!N30</f>
        <v>0</v>
      </c>
      <c r="L11" s="33">
        <f>'Carpe Diem'!O26+'l''atelier'!O26+Blackadder!O26+'Fleur des Eaux'!O26+'Fille de l''Air'!O26+'Manuel Joel'!O26+'Lady C'!O26+Courli!O30</f>
        <v>0</v>
      </c>
      <c r="M11" s="33">
        <f>'Carpe Diem'!P26+'l''atelier'!P26+Blackadder!P26+'Fleur des Eaux'!P26+'Fille de l''Air'!P26+'Manuel Joel'!P26+'Lady C'!P26+Courli!P30</f>
        <v>0</v>
      </c>
      <c r="N11" s="33">
        <f>'Carpe Diem'!Q26+'l''atelier'!Q26+Blackadder!Q26+'Fleur des Eaux'!Q26+'Fille de l''Air'!Q26+'Manuel Joel'!Q26+'Lady C'!Q26+Courli!Q30</f>
        <v>0</v>
      </c>
    </row>
    <row r="12" spans="2:14" ht="19.5" customHeight="1" x14ac:dyDescent="0.2">
      <c r="B12" s="16" t="str">
        <f>paramètres!C9</f>
        <v>st.Julien</v>
      </c>
      <c r="C12" s="33">
        <f>'Carpe Diem'!F27+'l''atelier'!F27+Blackadder!F27+'Fleur des Eaux'!F27+'Fille de l''Air'!F27+'Manuel Joel'!F27+'Lady C'!F27+Courli!F31</f>
        <v>0</v>
      </c>
      <c r="D12" s="33">
        <f>'Carpe Diem'!G27+'l''atelier'!G27+Blackadder!G27+'Fleur des Eaux'!G27+'Fille de l''Air'!G27+'Manuel Joel'!G27+'Lady C'!G27+Courli!G31</f>
        <v>0</v>
      </c>
      <c r="E12" s="33">
        <f>'Carpe Diem'!H27+'l''atelier'!H27+Blackadder!H27+'Fleur des Eaux'!H27+'Fille de l''Air'!H27+'Manuel Joel'!H27+'Lady C'!H27+Courli!H31</f>
        <v>0</v>
      </c>
      <c r="F12" s="33" t="e">
        <f>'Carpe Diem'!I27+'l''atelier'!I27+Blackadder!I27+'Fleur des Eaux'!I27+'Fille de l''Air'!I27+'Manuel Joel'!I27+'Lady C'!I27+Courli!I31</f>
        <v>#VALUE!</v>
      </c>
      <c r="G12" s="33">
        <f>'Carpe Diem'!J27+'l''atelier'!J27+Blackadder!J27+'Fleur des Eaux'!J27+'Fille de l''Air'!J27+'Manuel Joel'!J27+'Lady C'!J27+Courli!J31</f>
        <v>0</v>
      </c>
      <c r="H12" s="33">
        <f>'Carpe Diem'!K27+'l''atelier'!K27+Blackadder!K27+'Fleur des Eaux'!K27+'Fille de l''Air'!K27+'Manuel Joel'!K27+'Lady C'!K27+Courli!K31</f>
        <v>0</v>
      </c>
      <c r="I12" s="33">
        <f>'Carpe Diem'!L27+'l''atelier'!L27+Blackadder!L27+'Fleur des Eaux'!L27+'Fille de l''Air'!L27+'Manuel Joel'!L27+'Lady C'!L27+Courli!L31</f>
        <v>0</v>
      </c>
      <c r="J12" s="33">
        <f>'Carpe Diem'!M27+'l''atelier'!M27+Blackadder!M27+'Fleur des Eaux'!M27+'Fille de l''Air'!M27+'Manuel Joel'!M27+'Lady C'!M27+Courli!M31</f>
        <v>0</v>
      </c>
      <c r="K12" s="33">
        <f>'Carpe Diem'!N27+'l''atelier'!N27+Blackadder!N27+'Fleur des Eaux'!N27+'Fille de l''Air'!N27+'Manuel Joel'!N27+'Lady C'!N27+Courli!N31</f>
        <v>0</v>
      </c>
      <c r="L12" s="33">
        <f>'Carpe Diem'!O27+'l''atelier'!O27+Blackadder!O27+'Fleur des Eaux'!O27+'Fille de l''Air'!O27+'Manuel Joel'!O27+'Lady C'!O27+Courli!O31</f>
        <v>0</v>
      </c>
      <c r="M12" s="33">
        <f>'Carpe Diem'!P27+'l''atelier'!P27+Blackadder!P27+'Fleur des Eaux'!P27+'Fille de l''Air'!P27+'Manuel Joel'!P27+'Lady C'!P27+Courli!P31</f>
        <v>0</v>
      </c>
      <c r="N12" s="33">
        <f>'Carpe Diem'!Q27+'l''atelier'!Q27+Blackadder!Q27+'Fleur des Eaux'!Q27+'Fille de l''Air'!Q27+'Manuel Joel'!Q27+'Lady C'!Q27+Courli!Q31</f>
        <v>0</v>
      </c>
    </row>
    <row r="13" spans="2:14" ht="19.5" customHeight="1" x14ac:dyDescent="0.2">
      <c r="B13" s="16" t="str">
        <f>paramètres!C10</f>
        <v>a.Solenne</v>
      </c>
      <c r="C13" s="33">
        <f>'Carpe Diem'!F28+'l''atelier'!F28+Blackadder!F28+'Fleur des Eaux'!F28+'Fille de l''Air'!F28+'Manuel Joel'!F28+'Lady C'!F28+Courli!F32</f>
        <v>0</v>
      </c>
      <c r="D13" s="33">
        <f>'Carpe Diem'!G28+'l''atelier'!G28+Blackadder!G28+'Fleur des Eaux'!G28+'Fille de l''Air'!G28+'Manuel Joel'!G28+'Lady C'!G28+Courli!G32</f>
        <v>0</v>
      </c>
      <c r="E13" s="33">
        <f>'Carpe Diem'!H28+'l''atelier'!H28+Blackadder!H28+'Fleur des Eaux'!H28+'Fille de l''Air'!H28+'Manuel Joel'!H28+'Lady C'!H28+Courli!H32</f>
        <v>0</v>
      </c>
      <c r="F13" s="33">
        <f>'Carpe Diem'!I28+'l''atelier'!I28+Blackadder!I28+'Fleur des Eaux'!I28+'Fille de l''Air'!I28+'Manuel Joel'!I28+'Lady C'!I28+Courli!I32</f>
        <v>0</v>
      </c>
      <c r="G13" s="33">
        <f>'Carpe Diem'!J28+'l''atelier'!J28+Blackadder!J28+'Fleur des Eaux'!J28+'Fille de l''Air'!J28+'Manuel Joel'!J28+'Lady C'!J28+Courli!J32</f>
        <v>0</v>
      </c>
      <c r="H13" s="33">
        <f>'Carpe Diem'!K28+'l''atelier'!K28+Blackadder!K28+'Fleur des Eaux'!K28+'Fille de l''Air'!K28+'Manuel Joel'!K28+'Lady C'!K28+Courli!K32</f>
        <v>0</v>
      </c>
      <c r="I13" s="33">
        <f>'Carpe Diem'!L28+'l''atelier'!L28+Blackadder!L28+'Fleur des Eaux'!L28+'Fille de l''Air'!L28+'Manuel Joel'!L28+'Lady C'!L28+Courli!L32</f>
        <v>0</v>
      </c>
      <c r="J13" s="33">
        <f>'Carpe Diem'!M28+'l''atelier'!M28+Blackadder!M28+'Fleur des Eaux'!M28+'Fille de l''Air'!M28+'Manuel Joel'!M28+'Lady C'!M28+Courli!M32</f>
        <v>0</v>
      </c>
      <c r="K13" s="33">
        <f>'Carpe Diem'!N28+'l''atelier'!N28+Blackadder!N28+'Fleur des Eaux'!N28+'Fille de l''Air'!N28+'Manuel Joel'!N28+'Lady C'!N28+Courli!N32</f>
        <v>0</v>
      </c>
      <c r="L13" s="33">
        <f>'Carpe Diem'!O28+'l''atelier'!O28+Blackadder!O28+'Fleur des Eaux'!O28+'Fille de l''Air'!O28+'Manuel Joel'!O28+'Lady C'!O28+Courli!O32</f>
        <v>0</v>
      </c>
      <c r="M13" s="33">
        <f>'Carpe Diem'!P28+'l''atelier'!P28+Blackadder!P28+'Fleur des Eaux'!P28+'Fille de l''Air'!P28+'Manuel Joel'!P28+'Lady C'!P28+Courli!P32</f>
        <v>0</v>
      </c>
      <c r="N13" s="33">
        <f>'Carpe Diem'!Q28+'l''atelier'!Q28+Blackadder!Q28+'Fleur des Eaux'!Q28+'Fille de l''Air'!Q28+'Manuel Joel'!Q28+'Lady C'!Q28+Courli!Q32</f>
        <v>0</v>
      </c>
    </row>
    <row r="14" spans="2:14" ht="19.5" customHeight="1" x14ac:dyDescent="0.2">
      <c r="B14" s="16" t="str">
        <f>paramètres!C11</f>
        <v>s.Laétitia</v>
      </c>
      <c r="C14" s="33">
        <f>'Carpe Diem'!F29+'l''atelier'!F29+Blackadder!F29+'Fleur des Eaux'!F29+'Fille de l''Air'!F29+'Manuel Joel'!F29+'Lady C'!F29+Courli!F33</f>
        <v>0</v>
      </c>
      <c r="D14" s="33">
        <f>'Carpe Diem'!G29+'l''atelier'!G29+Blackadder!G29+'Fleur des Eaux'!G29+'Fille de l''Air'!G29+'Manuel Joel'!G29+'Lady C'!G29+Courli!G33</f>
        <v>0</v>
      </c>
      <c r="E14" s="33" t="e">
        <f>'Carpe Diem'!H29+'l''atelier'!H29+Blackadder!H29+'Fleur des Eaux'!H29+'Fille de l''Air'!H29+'Manuel Joel'!H29+'Lady C'!H29+Courli!H33</f>
        <v>#VALUE!</v>
      </c>
      <c r="F14" s="33">
        <f>'Carpe Diem'!I29+'l''atelier'!I29+Blackadder!I29+'Fleur des Eaux'!I29+'Fille de l''Air'!I29+'Manuel Joel'!I29+'Lady C'!I29+Courli!I33</f>
        <v>0</v>
      </c>
      <c r="G14" s="33">
        <f>'Carpe Diem'!J29+'l''atelier'!J29+Blackadder!J29+'Fleur des Eaux'!J29+'Fille de l''Air'!J29+'Manuel Joel'!J29+'Lady C'!J29+Courli!J33</f>
        <v>0</v>
      </c>
      <c r="H14" s="33">
        <f>'Carpe Diem'!K29+'l''atelier'!K29+Blackadder!K29+'Fleur des Eaux'!K29+'Fille de l''Air'!K29+'Manuel Joel'!K29+'Lady C'!K29+Courli!K33</f>
        <v>0</v>
      </c>
      <c r="I14" s="33">
        <f>'Carpe Diem'!L29+'l''atelier'!L29+Blackadder!L29+'Fleur des Eaux'!L29+'Fille de l''Air'!L29+'Manuel Joel'!L29+'Lady C'!L29+Courli!L33</f>
        <v>0</v>
      </c>
      <c r="J14" s="33">
        <f>'Carpe Diem'!M29+'l''atelier'!M29+Blackadder!M29+'Fleur des Eaux'!M29+'Fille de l''Air'!M29+'Manuel Joel'!M29+'Lady C'!M29+Courli!M33</f>
        <v>0</v>
      </c>
      <c r="K14" s="33">
        <f>'Carpe Diem'!N29+'l''atelier'!N29+Blackadder!N29+'Fleur des Eaux'!N29+'Fille de l''Air'!N29+'Manuel Joel'!N29+'Lady C'!N29+Courli!N33</f>
        <v>0</v>
      </c>
      <c r="L14" s="33">
        <f>'Carpe Diem'!O29+'l''atelier'!O29+Blackadder!O29+'Fleur des Eaux'!O29+'Fille de l''Air'!O29+'Manuel Joel'!O29+'Lady C'!O29+Courli!O33</f>
        <v>0</v>
      </c>
      <c r="M14" s="33">
        <f>'Carpe Diem'!P29+'l''atelier'!P29+Blackadder!P29+'Fleur des Eaux'!P29+'Fille de l''Air'!P29+'Manuel Joel'!P29+'Lady C'!P29+Courli!P33</f>
        <v>0</v>
      </c>
      <c r="N14" s="33">
        <f>'Carpe Diem'!Q29+'l''atelier'!Q29+Blackadder!Q29+'Fleur des Eaux'!Q29+'Fille de l''Air'!Q29+'Manuel Joel'!Q29+'Lady C'!Q29+Courli!Q33</f>
        <v>0</v>
      </c>
    </row>
    <row r="15" spans="2:14" ht="19.5" customHeight="1" x14ac:dyDescent="0.2">
      <c r="B15" s="16" t="str">
        <f>paramètres!C12</f>
        <v>st.François</v>
      </c>
      <c r="C15" s="33">
        <f>'Carpe Diem'!F30+'l''atelier'!F30+Blackadder!F30+'Fleur des Eaux'!F30+'Fille de l''Air'!F30+'Manuel Joel'!F30+'Lady C'!F30+Courli!F34</f>
        <v>0</v>
      </c>
      <c r="D15" s="33">
        <f>'Carpe Diem'!G30+'l''atelier'!G30+Blackadder!G30+'Fleur des Eaux'!G30+'Fille de l''Air'!G30+'Manuel Joel'!G30+'Lady C'!G30+Courli!G34</f>
        <v>0</v>
      </c>
      <c r="E15" s="33">
        <f>'Carpe Diem'!H30+'l''atelier'!H30+Blackadder!H30+'Fleur des Eaux'!H30+'Fille de l''Air'!H30+'Manuel Joel'!H30+'Lady C'!H30+Courli!H34</f>
        <v>0</v>
      </c>
      <c r="F15" s="33">
        <f>'Carpe Diem'!I30+'l''atelier'!I30+Blackadder!I30+'Fleur des Eaux'!I30+'Fille de l''Air'!I30+'Manuel Joel'!I30+'Lady C'!I30+Courli!I34</f>
        <v>0</v>
      </c>
      <c r="G15" s="33">
        <f>'Carpe Diem'!J30+'l''atelier'!J30+Blackadder!J30+'Fleur des Eaux'!J30+'Fille de l''Air'!J30+'Manuel Joel'!J30+'Lady C'!J30+Courli!J34</f>
        <v>0</v>
      </c>
      <c r="H15" s="33">
        <f>'Carpe Diem'!K30+'l''atelier'!K30+Blackadder!K30+'Fleur des Eaux'!K30+'Fille de l''Air'!K30+'Manuel Joel'!K30+'Lady C'!K30+Courli!K34</f>
        <v>0</v>
      </c>
      <c r="I15" s="33">
        <f>'Carpe Diem'!L30+'l''atelier'!L30+Blackadder!L30+'Fleur des Eaux'!L30+'Fille de l''Air'!L30+'Manuel Joel'!L30+'Lady C'!L30+Courli!L34</f>
        <v>0</v>
      </c>
      <c r="J15" s="33">
        <f>'Carpe Diem'!M30+'l''atelier'!M30+Blackadder!M30+'Fleur des Eaux'!M30+'Fille de l''Air'!M30+'Manuel Joel'!M30+'Lady C'!M30+Courli!M34</f>
        <v>0</v>
      </c>
      <c r="K15" s="33">
        <f>'Carpe Diem'!N30+'l''atelier'!N30+Blackadder!N30+'Fleur des Eaux'!N30+'Fille de l''Air'!N30+'Manuel Joel'!N30+'Lady C'!N30+Courli!N34</f>
        <v>0</v>
      </c>
      <c r="L15" s="33">
        <f>'Carpe Diem'!O30+'l''atelier'!O30+Blackadder!O30+'Fleur des Eaux'!O30+'Fille de l''Air'!O30+'Manuel Joel'!O30+'Lady C'!O30+Courli!O34</f>
        <v>0</v>
      </c>
      <c r="M15" s="33">
        <f>'Carpe Diem'!P30+'l''atelier'!P30+Blackadder!P30+'Fleur des Eaux'!P30+'Fille de l''Air'!P30+'Manuel Joel'!P30+'Lady C'!P30+Courli!P34</f>
        <v>0</v>
      </c>
      <c r="N15" s="33">
        <f>'Carpe Diem'!Q30+'l''atelier'!Q30+Blackadder!Q30+'Fleur des Eaux'!Q30+'Fille de l''Air'!Q30+'Manuel Joel'!Q30+'Lady C'!Q30+Courli!Q34</f>
        <v>0</v>
      </c>
    </row>
    <row r="16" spans="2:14" ht="19.5" customHeight="1" x14ac:dyDescent="0.2">
      <c r="B16" s="16" t="str">
        <f>paramètres!C13</f>
        <v>s.Loïc</v>
      </c>
      <c r="C16" s="33">
        <f>'Carpe Diem'!F31+'l''atelier'!F31+Blackadder!F31+'Fleur des Eaux'!F31+'Fille de l''Air'!F31+'Manuel Joel'!F31+'Lady C'!F31+Courli!F35</f>
        <v>0</v>
      </c>
      <c r="D16" s="33">
        <f>'Carpe Diem'!G31+'l''atelier'!G31+Blackadder!G31+'Fleur des Eaux'!G31+'Fille de l''Air'!G31+'Manuel Joel'!G31+'Lady C'!G31+Courli!G35</f>
        <v>0</v>
      </c>
      <c r="E16" s="33">
        <f>'Carpe Diem'!H31+'l''atelier'!H31+Blackadder!H31+'Fleur des Eaux'!H31+'Fille de l''Air'!H31+'Manuel Joel'!H31+'Lady C'!H31+Courli!H35</f>
        <v>0</v>
      </c>
      <c r="F16" s="33" t="e">
        <f>'Carpe Diem'!I31+'l''atelier'!I31+Blackadder!I31+'Fleur des Eaux'!I31+'Fille de l''Air'!I31+'Manuel Joel'!I31+'Lady C'!I31+Courli!I35</f>
        <v>#VALUE!</v>
      </c>
      <c r="G16" s="33">
        <f>'Carpe Diem'!J31+'l''atelier'!J31+Blackadder!J31+'Fleur des Eaux'!J31+'Fille de l''Air'!J31+'Manuel Joel'!J31+'Lady C'!J31+Courli!J35</f>
        <v>0</v>
      </c>
      <c r="H16" s="33">
        <f>'Carpe Diem'!K31+'l''atelier'!K31+Blackadder!K31+'Fleur des Eaux'!K31+'Fille de l''Air'!K31+'Manuel Joel'!K31+'Lady C'!K31+Courli!K35</f>
        <v>0</v>
      </c>
      <c r="I16" s="33">
        <f>'Carpe Diem'!L31+'l''atelier'!L31+Blackadder!L31+'Fleur des Eaux'!L31+'Fille de l''Air'!L31+'Manuel Joel'!L31+'Lady C'!L31+Courli!L35</f>
        <v>0</v>
      </c>
      <c r="J16" s="33">
        <f>'Carpe Diem'!M31+'l''atelier'!M31+Blackadder!M31+'Fleur des Eaux'!M31+'Fille de l''Air'!M31+'Manuel Joel'!M31+'Lady C'!M31+Courli!M35</f>
        <v>0</v>
      </c>
      <c r="K16" s="33">
        <f>'Carpe Diem'!N31+'l''atelier'!N31+Blackadder!N31+'Fleur des Eaux'!N31+'Fille de l''Air'!N31+'Manuel Joel'!N31+'Lady C'!N31+Courli!N35</f>
        <v>0</v>
      </c>
      <c r="L16" s="33">
        <f>'Carpe Diem'!O31+'l''atelier'!O31+Blackadder!O31+'Fleur des Eaux'!O31+'Fille de l''Air'!O31+'Manuel Joel'!O31+'Lady C'!O31+Courli!O35</f>
        <v>0</v>
      </c>
      <c r="M16" s="33">
        <f>'Carpe Diem'!P31+'l''atelier'!P31+Blackadder!P31+'Fleur des Eaux'!P31+'Fille de l''Air'!P31+'Manuel Joel'!P31+'Lady C'!P31+Courli!P35</f>
        <v>0</v>
      </c>
      <c r="N16" s="33">
        <f>'Carpe Diem'!Q31+'l''atelier'!Q31+Blackadder!Q31+'Fleur des Eaux'!Q31+'Fille de l''Air'!Q31+'Manuel Joel'!Q31+'Lady C'!Q31+Courli!Q35</f>
        <v>0</v>
      </c>
    </row>
    <row r="17" spans="2:14" ht="19.5" customHeight="1" x14ac:dyDescent="0.2">
      <c r="B17" s="16">
        <f>paramètres!C14</f>
        <v>0</v>
      </c>
      <c r="C17" s="33">
        <f>'Carpe Diem'!F32+'l''atelier'!F32+Blackadder!F32+'Fleur des Eaux'!F32+'Fille de l''Air'!F32+'Manuel Joel'!F32+'Lady C'!F32+Courli!F36</f>
        <v>0</v>
      </c>
      <c r="D17" s="33">
        <f>'Carpe Diem'!G32+'l''atelier'!G32+Blackadder!G32+'Fleur des Eaux'!G32+'Fille de l''Air'!G32+'Manuel Joel'!G32+'Lady C'!G32+Courli!G36</f>
        <v>0</v>
      </c>
      <c r="E17" s="33">
        <f>'Carpe Diem'!H32+'l''atelier'!H32+Blackadder!H32+'Fleur des Eaux'!H32+'Fille de l''Air'!H32+'Manuel Joel'!H32+'Lady C'!H32+Courli!H36</f>
        <v>0</v>
      </c>
      <c r="F17" s="33">
        <f>'Carpe Diem'!I32+'l''atelier'!I32+Blackadder!I32+'Fleur des Eaux'!I32+'Fille de l''Air'!I32+'Manuel Joel'!I32+'Lady C'!I32+Courli!I36</f>
        <v>0</v>
      </c>
      <c r="G17" s="33">
        <f>'Carpe Diem'!J32+'l''atelier'!J32+Blackadder!J32+'Fleur des Eaux'!J32+'Fille de l''Air'!J32+'Manuel Joel'!J32+'Lady C'!J32+Courli!J36</f>
        <v>0</v>
      </c>
      <c r="H17" s="33">
        <f>'Carpe Diem'!K32+'l''atelier'!K32+Blackadder!K32+'Fleur des Eaux'!K32+'Fille de l''Air'!K32+'Manuel Joel'!K32+'Lady C'!K32+Courli!K36</f>
        <v>0</v>
      </c>
      <c r="I17" s="33">
        <f>'Carpe Diem'!L32+'l''atelier'!L32+Blackadder!L32+'Fleur des Eaux'!L32+'Fille de l''Air'!L32+'Manuel Joel'!L32+'Lady C'!L32+Courli!L36</f>
        <v>0</v>
      </c>
      <c r="J17" s="33">
        <f>'Carpe Diem'!M32+'l''atelier'!M32+Blackadder!M32+'Fleur des Eaux'!M32+'Fille de l''Air'!M32+'Manuel Joel'!M32+'Lady C'!M32+Courli!M36</f>
        <v>0</v>
      </c>
      <c r="K17" s="33">
        <f>'Carpe Diem'!N32+'l''atelier'!N32+Blackadder!N32+'Fleur des Eaux'!N32+'Fille de l''Air'!N32+'Manuel Joel'!N32+'Lady C'!N32+Courli!N36</f>
        <v>0</v>
      </c>
      <c r="L17" s="33">
        <f>'Carpe Diem'!O32+'l''atelier'!O32+Blackadder!O32+'Fleur des Eaux'!O32+'Fille de l''Air'!O32+'Manuel Joel'!O32+'Lady C'!O32+Courli!O36</f>
        <v>0</v>
      </c>
      <c r="M17" s="33">
        <f>'Carpe Diem'!P32+'l''atelier'!P32+Blackadder!P32+'Fleur des Eaux'!P32+'Fille de l''Air'!P32+'Manuel Joel'!P32+'Lady C'!P32+Courli!P36</f>
        <v>0</v>
      </c>
      <c r="N17" s="33">
        <f>'Carpe Diem'!Q32+'l''atelier'!Q32+Blackadder!Q32+'Fleur des Eaux'!Q32+'Fille de l''Air'!Q32+'Manuel Joel'!Q32+'Lady C'!Q32+Courli!Q36</f>
        <v>0</v>
      </c>
    </row>
    <row r="18" spans="2:14" ht="19.5" customHeight="1" x14ac:dyDescent="0.2">
      <c r="B18" s="16">
        <f>paramètres!C15</f>
        <v>0</v>
      </c>
      <c r="C18" s="33">
        <f>'Carpe Diem'!F33+'l''atelier'!F33+Blackadder!F33+'Fleur des Eaux'!F33+'Fille de l''Air'!F33+'Manuel Joel'!F33+'Lady C'!F33+Courli!F37</f>
        <v>0</v>
      </c>
      <c r="D18" s="33">
        <f>'Carpe Diem'!G33+'l''atelier'!G33+Blackadder!G33+'Fleur des Eaux'!G33+'Fille de l''Air'!G33+'Manuel Joel'!G33+'Lady C'!G33+Courli!G37</f>
        <v>0</v>
      </c>
      <c r="E18" s="33">
        <f>'Carpe Diem'!H33+'l''atelier'!H33+Blackadder!H33+'Fleur des Eaux'!H33+'Fille de l''Air'!H33+'Manuel Joel'!H33+'Lady C'!H33+Courli!H37</f>
        <v>0</v>
      </c>
      <c r="F18" s="33">
        <f>'Carpe Diem'!I33+'l''atelier'!I33+Blackadder!I33+'Fleur des Eaux'!I33+'Fille de l''Air'!I33+'Manuel Joel'!I33+'Lady C'!I33+Courli!I37</f>
        <v>0</v>
      </c>
      <c r="G18" s="33">
        <f>'Carpe Diem'!J33+'l''atelier'!J33+Blackadder!J33+'Fleur des Eaux'!J33+'Fille de l''Air'!J33+'Manuel Joel'!J33+'Lady C'!J33+Courli!J37</f>
        <v>0</v>
      </c>
      <c r="H18" s="33">
        <f>'Carpe Diem'!K33+'l''atelier'!K33+Blackadder!K33+'Fleur des Eaux'!K33+'Fille de l''Air'!K33+'Manuel Joel'!K33+'Lady C'!K33+Courli!K37</f>
        <v>0</v>
      </c>
      <c r="I18" s="33">
        <f>'Carpe Diem'!L33+'l''atelier'!L33+Blackadder!L33+'Fleur des Eaux'!L33+'Fille de l''Air'!L33+'Manuel Joel'!L33+'Lady C'!L33+Courli!L37</f>
        <v>0</v>
      </c>
      <c r="J18" s="33">
        <f>'Carpe Diem'!M33+'l''atelier'!M33+Blackadder!M33+'Fleur des Eaux'!M33+'Fille de l''Air'!M33+'Manuel Joel'!M33+'Lady C'!M33+Courli!M37</f>
        <v>0</v>
      </c>
      <c r="K18" s="33">
        <f>'Carpe Diem'!N33+'l''atelier'!N33+Blackadder!N33+'Fleur des Eaux'!N33+'Fille de l''Air'!N33+'Manuel Joel'!N33+'Lady C'!N33+Courli!N37</f>
        <v>0</v>
      </c>
      <c r="L18" s="33">
        <f>'Carpe Diem'!O33+'l''atelier'!O33+Blackadder!O33+'Fleur des Eaux'!O33+'Fille de l''Air'!O33+'Manuel Joel'!O33+'Lady C'!O33+Courli!O37</f>
        <v>0</v>
      </c>
      <c r="M18" s="33">
        <f>'Carpe Diem'!P33+'l''atelier'!P33+Blackadder!P33+'Fleur des Eaux'!P33+'Fille de l''Air'!P33+'Manuel Joel'!P33+'Lady C'!P33+Courli!P37</f>
        <v>0</v>
      </c>
      <c r="N18" s="33">
        <f>'Carpe Diem'!Q33+'l''atelier'!Q33+Blackadder!Q33+'Fleur des Eaux'!Q33+'Fille de l''Air'!Q33+'Manuel Joel'!Q33+'Lady C'!Q33+Courli!Q37</f>
        <v>0</v>
      </c>
    </row>
    <row r="19" spans="2:14" ht="19.5" customHeight="1" x14ac:dyDescent="0.2">
      <c r="B19" s="16">
        <f>paramètres!C16</f>
        <v>0</v>
      </c>
      <c r="C19" s="33">
        <f>'Carpe Diem'!F34+'l''atelier'!F34+Blackadder!F34+'Fleur des Eaux'!F34+'Fille de l''Air'!F34+'Manuel Joel'!F34+'Lady C'!F34+Courli!F38</f>
        <v>0</v>
      </c>
      <c r="D19" s="33">
        <f>'Carpe Diem'!G34+'l''atelier'!G34+Blackadder!G34+'Fleur des Eaux'!G34+'Fille de l''Air'!G34+'Manuel Joel'!G34+'Lady C'!G34+Courli!G38</f>
        <v>0</v>
      </c>
      <c r="E19" s="33">
        <f>'Carpe Diem'!H34+'l''atelier'!H34+Blackadder!H34+'Fleur des Eaux'!H34+'Fille de l''Air'!H34+'Manuel Joel'!H34+'Lady C'!H34+Courli!H38</f>
        <v>0</v>
      </c>
      <c r="F19" s="33">
        <f>'Carpe Diem'!I34+'l''atelier'!I34+Blackadder!I34+'Fleur des Eaux'!I34+'Fille de l''Air'!I34+'Manuel Joel'!I34+'Lady C'!I34+Courli!I38</f>
        <v>0</v>
      </c>
      <c r="G19" s="33">
        <f>'Carpe Diem'!J34+'l''atelier'!J34+Blackadder!J34+'Fleur des Eaux'!J34+'Fille de l''Air'!J34+'Manuel Joel'!J34+'Lady C'!J34+Courli!J38</f>
        <v>0</v>
      </c>
      <c r="H19" s="33">
        <f>'Carpe Diem'!K34+'l''atelier'!K34+Blackadder!K34+'Fleur des Eaux'!K34+'Fille de l''Air'!K34+'Manuel Joel'!K34+'Lady C'!K34+Courli!K38</f>
        <v>0</v>
      </c>
      <c r="I19" s="33">
        <f>'Carpe Diem'!L34+'l''atelier'!L34+Blackadder!L34+'Fleur des Eaux'!L34+'Fille de l''Air'!L34+'Manuel Joel'!L34+'Lady C'!L34+Courli!L38</f>
        <v>0</v>
      </c>
      <c r="J19" s="33">
        <f>'Carpe Diem'!M34+'l''atelier'!M34+Blackadder!M34+'Fleur des Eaux'!M34+'Fille de l''Air'!M34+'Manuel Joel'!M34+'Lady C'!M34+Courli!M38</f>
        <v>0</v>
      </c>
      <c r="K19" s="33">
        <f>'Carpe Diem'!N34+'l''atelier'!N34+Blackadder!N34+'Fleur des Eaux'!N34+'Fille de l''Air'!N34+'Manuel Joel'!N34+'Lady C'!N34+Courli!N38</f>
        <v>0</v>
      </c>
      <c r="L19" s="33">
        <f>'Carpe Diem'!O34+'l''atelier'!O34+Blackadder!O34+'Fleur des Eaux'!O34+'Fille de l''Air'!O34+'Manuel Joel'!O34+'Lady C'!O34+Courli!O38</f>
        <v>0</v>
      </c>
      <c r="M19" s="33">
        <f>'Carpe Diem'!P34+'l''atelier'!P34+Blackadder!P34+'Fleur des Eaux'!P34+'Fille de l''Air'!P34+'Manuel Joel'!P34+'Lady C'!P34+Courli!P38</f>
        <v>0</v>
      </c>
      <c r="N19" s="33">
        <f>'Carpe Diem'!Q34+'l''atelier'!Q34+Blackadder!Q34+'Fleur des Eaux'!Q34+'Fille de l''Air'!Q34+'Manuel Joel'!Q34+'Lady C'!Q34+Courli!Q38</f>
        <v>0</v>
      </c>
    </row>
    <row r="20" spans="2:14" ht="19.5" customHeight="1" x14ac:dyDescent="0.2">
      <c r="B20" s="16">
        <f>paramètres!C17</f>
        <v>0</v>
      </c>
      <c r="C20" s="33">
        <f>'Carpe Diem'!F35+'l''atelier'!F35+Blackadder!F35+'Fleur des Eaux'!F35+'Fille de l''Air'!F35+'Manuel Joel'!F35+'Lady C'!F35+Courli!F39</f>
        <v>0</v>
      </c>
      <c r="D20" s="33">
        <f>'Carpe Diem'!G35+'l''atelier'!G35+Blackadder!G35+'Fleur des Eaux'!G35+'Fille de l''Air'!G35+'Manuel Joel'!G35+'Lady C'!G35+Courli!G39</f>
        <v>0</v>
      </c>
      <c r="E20" s="33">
        <f>'Carpe Diem'!H35+'l''atelier'!H35+Blackadder!H35+'Fleur des Eaux'!H35+'Fille de l''Air'!H35+'Manuel Joel'!H35+'Lady C'!H35+Courli!H39</f>
        <v>0</v>
      </c>
      <c r="F20" s="33">
        <f>'Carpe Diem'!I35+'l''atelier'!I35+Blackadder!I35+'Fleur des Eaux'!I35+'Fille de l''Air'!I35+'Manuel Joel'!I35+'Lady C'!I35+Courli!I39</f>
        <v>0</v>
      </c>
      <c r="G20" s="33">
        <f>'Carpe Diem'!J35+'l''atelier'!J35+Blackadder!J35+'Fleur des Eaux'!J35+'Fille de l''Air'!J35+'Manuel Joel'!J35+'Lady C'!J35+Courli!J39</f>
        <v>0</v>
      </c>
      <c r="H20" s="33">
        <f>'Carpe Diem'!K35+'l''atelier'!K35+Blackadder!K35+'Fleur des Eaux'!K35+'Fille de l''Air'!K35+'Manuel Joel'!K35+'Lady C'!K35+Courli!K39</f>
        <v>0</v>
      </c>
      <c r="I20" s="33">
        <f>'Carpe Diem'!L35+'l''atelier'!L35+Blackadder!L35+'Fleur des Eaux'!L35+'Fille de l''Air'!L35+'Manuel Joel'!L35+'Lady C'!L35+Courli!L39</f>
        <v>0</v>
      </c>
      <c r="J20" s="33">
        <f>'Carpe Diem'!M35+'l''atelier'!M35+Blackadder!M35+'Fleur des Eaux'!M35+'Fille de l''Air'!M35+'Manuel Joel'!M35+'Lady C'!M35+Courli!M39</f>
        <v>0</v>
      </c>
      <c r="K20" s="33">
        <f>'Carpe Diem'!N35+'l''atelier'!N35+Blackadder!N35+'Fleur des Eaux'!N35+'Fille de l''Air'!N35+'Manuel Joel'!N35+'Lady C'!N35+Courli!N39</f>
        <v>0</v>
      </c>
      <c r="L20" s="33">
        <f>'Carpe Diem'!O35+'l''atelier'!O35+Blackadder!O35+'Fleur des Eaux'!O35+'Fille de l''Air'!O35+'Manuel Joel'!O35+'Lady C'!O35+Courli!O39</f>
        <v>0</v>
      </c>
      <c r="M20" s="33">
        <f>'Carpe Diem'!P35+'l''atelier'!P35+Blackadder!P35+'Fleur des Eaux'!P35+'Fille de l''Air'!P35+'Manuel Joel'!P35+'Lady C'!P35+Courli!P39</f>
        <v>0</v>
      </c>
      <c r="N20" s="33">
        <f>'Carpe Diem'!Q35+'l''atelier'!Q35+Blackadder!Q35+'Fleur des Eaux'!Q35+'Fille de l''Air'!Q35+'Manuel Joel'!Q35+'Lady C'!Q35+Courli!Q39</f>
        <v>0</v>
      </c>
    </row>
    <row r="21" spans="2:14" ht="19.5" customHeight="1" x14ac:dyDescent="0.2">
      <c r="B21" s="16">
        <f>paramètres!C18</f>
        <v>0</v>
      </c>
      <c r="C21" s="33">
        <f>'Carpe Diem'!F36+'l''atelier'!F36+Blackadder!F36+'Fleur des Eaux'!F36+'Fille de l''Air'!F36+'Manuel Joel'!F36+'Lady C'!F36+Courli!F40</f>
        <v>0</v>
      </c>
      <c r="D21" s="33">
        <f>'Carpe Diem'!G36+'l''atelier'!G36+Blackadder!G36+'Fleur des Eaux'!G36+'Fille de l''Air'!G36+'Manuel Joel'!G36+'Lady C'!G36+Courli!G40</f>
        <v>0</v>
      </c>
      <c r="E21" s="33">
        <f>'Carpe Diem'!H36+'l''atelier'!H36+Blackadder!H36+'Fleur des Eaux'!H36+'Fille de l''Air'!H36+'Manuel Joel'!H36+'Lady C'!H36+Courli!H40</f>
        <v>0</v>
      </c>
      <c r="F21" s="33">
        <f>'Carpe Diem'!I36+'l''atelier'!I36+Blackadder!I36+'Fleur des Eaux'!I36+'Fille de l''Air'!I36+'Manuel Joel'!I36+'Lady C'!I36+Courli!I40</f>
        <v>0</v>
      </c>
      <c r="G21" s="33">
        <f>'Carpe Diem'!J36+'l''atelier'!J36+Blackadder!J36+'Fleur des Eaux'!J36+'Fille de l''Air'!J36+'Manuel Joel'!J36+'Lady C'!J36+Courli!J40</f>
        <v>0</v>
      </c>
      <c r="H21" s="33">
        <f>'Carpe Diem'!K36+'l''atelier'!K36+Blackadder!K36+'Fleur des Eaux'!K36+'Fille de l''Air'!K36+'Manuel Joel'!K36+'Lady C'!K36+Courli!K40</f>
        <v>0</v>
      </c>
      <c r="I21" s="33">
        <f>'Carpe Diem'!L36+'l''atelier'!L36+Blackadder!L36+'Fleur des Eaux'!L36+'Fille de l''Air'!L36+'Manuel Joel'!L36+'Lady C'!L36+Courli!L40</f>
        <v>0</v>
      </c>
      <c r="J21" s="33">
        <f>'Carpe Diem'!M36+'l''atelier'!M36+Blackadder!M36+'Fleur des Eaux'!M36+'Fille de l''Air'!M36+'Manuel Joel'!M36+'Lady C'!M36+Courli!M40</f>
        <v>0</v>
      </c>
      <c r="K21" s="33">
        <f>'Carpe Diem'!N36+'l''atelier'!N36+Blackadder!N36+'Fleur des Eaux'!N36+'Fille de l''Air'!N36+'Manuel Joel'!N36+'Lady C'!N36+Courli!N40</f>
        <v>0</v>
      </c>
      <c r="L21" s="33">
        <f>'Carpe Diem'!O36+'l''atelier'!O36+Blackadder!O36+'Fleur des Eaux'!O36+'Fille de l''Air'!O36+'Manuel Joel'!O36+'Lady C'!O36+Courli!O40</f>
        <v>0</v>
      </c>
      <c r="M21" s="33">
        <f>'Carpe Diem'!P36+'l''atelier'!P36+Blackadder!P36+'Fleur des Eaux'!P36+'Fille de l''Air'!P36+'Manuel Joel'!P36+'Lady C'!P36+Courli!P40</f>
        <v>0</v>
      </c>
      <c r="N21" s="33">
        <f>'Carpe Diem'!Q36+'l''atelier'!Q36+Blackadder!Q36+'Fleur des Eaux'!Q36+'Fille de l''Air'!Q36+'Manuel Joel'!Q36+'Lady C'!Q36+Courli!Q40</f>
        <v>0</v>
      </c>
    </row>
    <row r="22" spans="2:14" ht="19.5" customHeight="1" x14ac:dyDescent="0.2">
      <c r="B22" s="16">
        <f>paramètres!C19</f>
        <v>0</v>
      </c>
      <c r="C22" s="33">
        <f>'Carpe Diem'!F37+'l''atelier'!F37+Blackadder!F37+'Fleur des Eaux'!F37+'Fille de l''Air'!F37+'Manuel Joel'!F37+'Lady C'!F37+Courli!F41</f>
        <v>0</v>
      </c>
      <c r="D22" s="33">
        <f>'Carpe Diem'!G37+'l''atelier'!G37+Blackadder!G37+'Fleur des Eaux'!G37+'Fille de l''Air'!G37+'Manuel Joel'!G37+'Lady C'!G37+Courli!G41</f>
        <v>0</v>
      </c>
      <c r="E22" s="33">
        <f>'Carpe Diem'!H37+'l''atelier'!H37+Blackadder!H37+'Fleur des Eaux'!H37+'Fille de l''Air'!H37+'Manuel Joel'!H37+'Lady C'!H37+Courli!H41</f>
        <v>0</v>
      </c>
      <c r="F22" s="33">
        <f>'Carpe Diem'!I37+'l''atelier'!I37+Blackadder!I37+'Fleur des Eaux'!I37+'Fille de l''Air'!I37+'Manuel Joel'!I37+'Lady C'!I37+Courli!I41</f>
        <v>0</v>
      </c>
      <c r="G22" s="33">
        <f>'Carpe Diem'!J37+'l''atelier'!J37+Blackadder!J37+'Fleur des Eaux'!J37+'Fille de l''Air'!J37+'Manuel Joel'!J37+'Lady C'!J37+Courli!J41</f>
        <v>0</v>
      </c>
      <c r="H22" s="33">
        <f>'Carpe Diem'!K37+'l''atelier'!K37+Blackadder!K37+'Fleur des Eaux'!K37+'Fille de l''Air'!K37+'Manuel Joel'!K37+'Lady C'!K37+Courli!K41</f>
        <v>0</v>
      </c>
      <c r="I22" s="33">
        <f>'Carpe Diem'!L37+'l''atelier'!L37+Blackadder!L37+'Fleur des Eaux'!L37+'Fille de l''Air'!L37+'Manuel Joel'!L37+'Lady C'!L37+Courli!L41</f>
        <v>0</v>
      </c>
      <c r="J22" s="33">
        <f>'Carpe Diem'!M37+'l''atelier'!M37+Blackadder!M37+'Fleur des Eaux'!M37+'Fille de l''Air'!M37+'Manuel Joel'!M37+'Lady C'!M37+Courli!M41</f>
        <v>0</v>
      </c>
      <c r="K22" s="33">
        <f>'Carpe Diem'!N37+'l''atelier'!N37+Blackadder!N37+'Fleur des Eaux'!N37+'Fille de l''Air'!N37+'Manuel Joel'!N37+'Lady C'!N37+Courli!N41</f>
        <v>0</v>
      </c>
      <c r="L22" s="33">
        <f>'Carpe Diem'!O37+'l''atelier'!O37+Blackadder!O37+'Fleur des Eaux'!O37+'Fille de l''Air'!O37+'Manuel Joel'!O37+'Lady C'!O37+Courli!O41</f>
        <v>0</v>
      </c>
      <c r="M22" s="33">
        <f>'Carpe Diem'!P37+'l''atelier'!P37+Blackadder!P37+'Fleur des Eaux'!P37+'Fille de l''Air'!P37+'Manuel Joel'!P37+'Lady C'!P37+Courli!P41</f>
        <v>0</v>
      </c>
      <c r="N22" s="33">
        <f>'Carpe Diem'!Q37+'l''atelier'!Q37+Blackadder!Q37+'Fleur des Eaux'!Q37+'Fille de l''Air'!Q37+'Manuel Joel'!Q37+'Lady C'!Q37+Courli!Q41</f>
        <v>0</v>
      </c>
    </row>
    <row r="23" spans="2:14" ht="19.5" customHeight="1" x14ac:dyDescent="0.2">
      <c r="B23" s="16">
        <f>paramètres!C20</f>
        <v>0</v>
      </c>
      <c r="C23" s="33">
        <f>'Carpe Diem'!F38+'l''atelier'!F38+Blackadder!F38+'Fleur des Eaux'!F38+'Fille de l''Air'!F38+'Manuel Joel'!F38+'Lady C'!F38+Courli!F42</f>
        <v>0</v>
      </c>
      <c r="D23" s="33">
        <f>'Carpe Diem'!G38+'l''atelier'!G38+Blackadder!G38+'Fleur des Eaux'!G38+'Fille de l''Air'!G38+'Manuel Joel'!G38+'Lady C'!G38+Courli!G42</f>
        <v>0</v>
      </c>
      <c r="E23" s="33">
        <f>'Carpe Diem'!H38+'l''atelier'!H38+Blackadder!H38+'Fleur des Eaux'!H38+'Fille de l''Air'!H38+'Manuel Joel'!H38+'Lady C'!H38+Courli!H42</f>
        <v>0</v>
      </c>
      <c r="F23" s="33">
        <f>'Carpe Diem'!I38+'l''atelier'!I38+Blackadder!I38+'Fleur des Eaux'!I38+'Fille de l''Air'!I38+'Manuel Joel'!I38+'Lady C'!I38+Courli!I42</f>
        <v>0</v>
      </c>
      <c r="G23" s="33">
        <f>'Carpe Diem'!J38+'l''atelier'!J38+Blackadder!J38+'Fleur des Eaux'!J38+'Fille de l''Air'!J38+'Manuel Joel'!J38+'Lady C'!J38+Courli!J42</f>
        <v>0</v>
      </c>
      <c r="H23" s="33">
        <f>'Carpe Diem'!K38+'l''atelier'!K38+Blackadder!K38+'Fleur des Eaux'!K38+'Fille de l''Air'!K38+'Manuel Joel'!K38+'Lady C'!K38+Courli!K42</f>
        <v>0</v>
      </c>
      <c r="I23" s="33">
        <f>'Carpe Diem'!L38+'l''atelier'!L38+Blackadder!L38+'Fleur des Eaux'!L38+'Fille de l''Air'!L38+'Manuel Joel'!L38+'Lady C'!L38+Courli!L42</f>
        <v>0</v>
      </c>
      <c r="J23" s="33">
        <f>'Carpe Diem'!M38+'l''atelier'!M38+Blackadder!M38+'Fleur des Eaux'!M38+'Fille de l''Air'!M38+'Manuel Joel'!M38+'Lady C'!M38+Courli!M42</f>
        <v>0</v>
      </c>
      <c r="K23" s="33">
        <f>'Carpe Diem'!N38+'l''atelier'!N38+Blackadder!N38+'Fleur des Eaux'!N38+'Fille de l''Air'!N38+'Manuel Joel'!N38+'Lady C'!N38+Courli!N42</f>
        <v>0</v>
      </c>
      <c r="L23" s="33">
        <f>'Carpe Diem'!O38+'l''atelier'!O38+Blackadder!O38+'Fleur des Eaux'!O38+'Fille de l''Air'!O38+'Manuel Joel'!O38+'Lady C'!O38+Courli!O42</f>
        <v>0</v>
      </c>
      <c r="M23" s="33">
        <f>'Carpe Diem'!P38+'l''atelier'!P38+Blackadder!P38+'Fleur des Eaux'!P38+'Fille de l''Air'!P38+'Manuel Joel'!P38+'Lady C'!P38+Courli!P42</f>
        <v>0</v>
      </c>
      <c r="N23" s="33">
        <f>'Carpe Diem'!Q38+'l''atelier'!Q38+Blackadder!Q38+'Fleur des Eaux'!Q38+'Fille de l''Air'!Q38+'Manuel Joel'!Q38+'Lady C'!Q38+Courli!Q42</f>
        <v>0</v>
      </c>
    </row>
    <row r="24" spans="2:14" ht="19.5" customHeight="1" x14ac:dyDescent="0.2">
      <c r="B24" s="16">
        <f>paramètres!C21</f>
        <v>0</v>
      </c>
      <c r="C24" s="33">
        <f>'Carpe Diem'!F39+'l''atelier'!F39+Blackadder!F39+'Fleur des Eaux'!F39+'Fille de l''Air'!F39+'Manuel Joel'!F39+'Lady C'!F39+Courli!F43</f>
        <v>0</v>
      </c>
      <c r="D24" s="33">
        <f>'Carpe Diem'!G39+'l''atelier'!G39+Blackadder!G39+'Fleur des Eaux'!G39+'Fille de l''Air'!G39+'Manuel Joel'!G39+'Lady C'!G39+Courli!G43</f>
        <v>0</v>
      </c>
      <c r="E24" s="33">
        <f>'Carpe Diem'!H39+'l''atelier'!H39+Blackadder!H39+'Fleur des Eaux'!H39+'Fille de l''Air'!H39+'Manuel Joel'!H39+'Lady C'!H39+Courli!H43</f>
        <v>0</v>
      </c>
      <c r="F24" s="33">
        <f>'Carpe Diem'!I39+'l''atelier'!I39+Blackadder!I39+'Fleur des Eaux'!I39+'Fille de l''Air'!I39+'Manuel Joel'!I39+'Lady C'!I39+Courli!I43</f>
        <v>0</v>
      </c>
      <c r="G24" s="33">
        <f>'Carpe Diem'!J39+'l''atelier'!J39+Blackadder!J39+'Fleur des Eaux'!J39+'Fille de l''Air'!J39+'Manuel Joel'!J39+'Lady C'!J39+Courli!J43</f>
        <v>0</v>
      </c>
      <c r="H24" s="33">
        <f>'Carpe Diem'!K39+'l''atelier'!K39+Blackadder!K39+'Fleur des Eaux'!K39+'Fille de l''Air'!K39+'Manuel Joel'!K39+'Lady C'!K39+Courli!K43</f>
        <v>0</v>
      </c>
      <c r="I24" s="33">
        <f>'Carpe Diem'!L39+'l''atelier'!L39+Blackadder!L39+'Fleur des Eaux'!L39+'Fille de l''Air'!L39+'Manuel Joel'!L39+'Lady C'!L39+Courli!L43</f>
        <v>0</v>
      </c>
      <c r="J24" s="33">
        <f>'Carpe Diem'!M39+'l''atelier'!M39+Blackadder!M39+'Fleur des Eaux'!M39+'Fille de l''Air'!M39+'Manuel Joel'!M39+'Lady C'!M39+Courli!M43</f>
        <v>0</v>
      </c>
      <c r="K24" s="33">
        <f>'Carpe Diem'!N39+'l''atelier'!N39+Blackadder!N39+'Fleur des Eaux'!N39+'Fille de l''Air'!N39+'Manuel Joel'!N39+'Lady C'!N39+Courli!N43</f>
        <v>0</v>
      </c>
      <c r="L24" s="33">
        <f>'Carpe Diem'!O39+'l''atelier'!O39+Blackadder!O39+'Fleur des Eaux'!O39+'Fille de l''Air'!O39+'Manuel Joel'!O39+'Lady C'!O39+Courli!O43</f>
        <v>0</v>
      </c>
      <c r="M24" s="33">
        <f>'Carpe Diem'!P39+'l''atelier'!P39+Blackadder!P39+'Fleur des Eaux'!P39+'Fille de l''Air'!P39+'Manuel Joel'!P39+'Lady C'!P39+Courli!P43</f>
        <v>0</v>
      </c>
      <c r="N24" s="33">
        <f>'Carpe Diem'!Q39+'l''atelier'!Q39+Blackadder!Q39+'Fleur des Eaux'!Q39+'Fille de l''Air'!Q39+'Manuel Joel'!Q39+'Lady C'!Q39+Courli!Q43</f>
        <v>0</v>
      </c>
    </row>
    <row r="25" spans="2:14" ht="19.5" customHeight="1" x14ac:dyDescent="0.2">
      <c r="B25" s="16">
        <f>paramètres!C22</f>
        <v>0</v>
      </c>
      <c r="C25" s="33">
        <f>'Carpe Diem'!F40+'l''atelier'!F40+Blackadder!F40+'Fleur des Eaux'!F40+'Fille de l''Air'!F40+'Manuel Joel'!F40+'Lady C'!F40+Courli!F44</f>
        <v>0</v>
      </c>
      <c r="D25" s="33">
        <f>'Carpe Diem'!G40+'l''atelier'!G40+Blackadder!G40+'Fleur des Eaux'!G40+'Fille de l''Air'!G40+'Manuel Joel'!G40+'Lady C'!G40+Courli!G44</f>
        <v>0</v>
      </c>
      <c r="E25" s="33">
        <f>'Carpe Diem'!H40+'l''atelier'!H40+Blackadder!H40+'Fleur des Eaux'!H40+'Fille de l''Air'!H40+'Manuel Joel'!H40+'Lady C'!H40+Courli!H44</f>
        <v>0</v>
      </c>
      <c r="F25" s="33">
        <f>'Carpe Diem'!I40+'l''atelier'!I40+Blackadder!I40+'Fleur des Eaux'!I40+'Fille de l''Air'!I40+'Manuel Joel'!I40+'Lady C'!I40+Courli!I44</f>
        <v>0</v>
      </c>
      <c r="G25" s="33">
        <f>'Carpe Diem'!J40+'l''atelier'!J40+Blackadder!J40+'Fleur des Eaux'!J40+'Fille de l''Air'!J40+'Manuel Joel'!J40+'Lady C'!J40+Courli!J44</f>
        <v>0</v>
      </c>
      <c r="H25" s="33">
        <f>'Carpe Diem'!K40+'l''atelier'!K40+Blackadder!K40+'Fleur des Eaux'!K40+'Fille de l''Air'!K40+'Manuel Joel'!K40+'Lady C'!K40+Courli!K44</f>
        <v>0</v>
      </c>
      <c r="I25" s="33">
        <f>'Carpe Diem'!L40+'l''atelier'!L40+Blackadder!L40+'Fleur des Eaux'!L40+'Fille de l''Air'!L40+'Manuel Joel'!L40+'Lady C'!L40+Courli!L44</f>
        <v>0</v>
      </c>
      <c r="J25" s="33">
        <f>'Carpe Diem'!M40+'l''atelier'!M40+Blackadder!M40+'Fleur des Eaux'!M40+'Fille de l''Air'!M40+'Manuel Joel'!M40+'Lady C'!M40+Courli!M44</f>
        <v>0</v>
      </c>
      <c r="K25" s="33">
        <f>'Carpe Diem'!N40+'l''atelier'!N40+Blackadder!N40+'Fleur des Eaux'!N40+'Fille de l''Air'!N40+'Manuel Joel'!N40+'Lady C'!N40+Courli!N44</f>
        <v>0</v>
      </c>
      <c r="L25" s="33">
        <f>'Carpe Diem'!O40+'l''atelier'!O40+Blackadder!O40+'Fleur des Eaux'!O40+'Fille de l''Air'!O40+'Manuel Joel'!O40+'Lady C'!O40+Courli!O44</f>
        <v>0</v>
      </c>
      <c r="M25" s="33">
        <f>'Carpe Diem'!P40+'l''atelier'!P40+Blackadder!P40+'Fleur des Eaux'!P40+'Fille de l''Air'!P40+'Manuel Joel'!P40+'Lady C'!P40+Courli!P44</f>
        <v>0</v>
      </c>
      <c r="N25" s="33">
        <f>'Carpe Diem'!Q40+'l''atelier'!Q40+Blackadder!Q40+'Fleur des Eaux'!Q40+'Fille de l''Air'!Q40+'Manuel Joel'!Q40+'Lady C'!Q40+Courli!Q44</f>
        <v>0</v>
      </c>
    </row>
    <row r="26" spans="2:14" ht="19.5" customHeight="1" x14ac:dyDescent="0.2">
      <c r="B26" s="16">
        <f>paramètres!C23</f>
        <v>0</v>
      </c>
      <c r="C26" s="33">
        <f>'Carpe Diem'!F41+'l''atelier'!F41+Blackadder!F41+'Fleur des Eaux'!F41+'Fille de l''Air'!F41+'Manuel Joel'!F41+'Lady C'!F41+Courli!F45</f>
        <v>0</v>
      </c>
      <c r="D26" s="33">
        <f>'Carpe Diem'!G41+'l''atelier'!G41+Blackadder!G41+'Fleur des Eaux'!G41+'Fille de l''Air'!G41+'Manuel Joel'!G41+'Lady C'!G41+Courli!G45</f>
        <v>0</v>
      </c>
      <c r="E26" s="33">
        <f>'Carpe Diem'!H41+'l''atelier'!H41+Blackadder!H41+'Fleur des Eaux'!H41+'Fille de l''Air'!H41+'Manuel Joel'!H41+'Lady C'!H41+Courli!H45</f>
        <v>0</v>
      </c>
      <c r="F26" s="33">
        <f>'Carpe Diem'!I41+'l''atelier'!I41+Blackadder!I41+'Fleur des Eaux'!I41+'Fille de l''Air'!I41+'Manuel Joel'!I41+'Lady C'!I41+Courli!I45</f>
        <v>0</v>
      </c>
      <c r="G26" s="33">
        <f>'Carpe Diem'!J41+'l''atelier'!J41+Blackadder!J41+'Fleur des Eaux'!J41+'Fille de l''Air'!J41+'Manuel Joel'!J41+'Lady C'!J41+Courli!J45</f>
        <v>0</v>
      </c>
      <c r="H26" s="33">
        <f>'Carpe Diem'!K41+'l''atelier'!K41+Blackadder!K41+'Fleur des Eaux'!K41+'Fille de l''Air'!K41+'Manuel Joel'!K41+'Lady C'!K41+Courli!K45</f>
        <v>0</v>
      </c>
      <c r="I26" s="33">
        <f>'Carpe Diem'!L41+'l''atelier'!L41+Blackadder!L41+'Fleur des Eaux'!L41+'Fille de l''Air'!L41+'Manuel Joel'!L41+'Lady C'!L41+Courli!L45</f>
        <v>0</v>
      </c>
      <c r="J26" s="33">
        <f>'Carpe Diem'!M41+'l''atelier'!M41+Blackadder!M41+'Fleur des Eaux'!M41+'Fille de l''Air'!M41+'Manuel Joel'!M41+'Lady C'!M41+Courli!M45</f>
        <v>0</v>
      </c>
      <c r="K26" s="33">
        <f>'Carpe Diem'!N41+'l''atelier'!N41+Blackadder!N41+'Fleur des Eaux'!N41+'Fille de l''Air'!N41+'Manuel Joel'!N41+'Lady C'!N41+Courli!N45</f>
        <v>0</v>
      </c>
      <c r="L26" s="33">
        <f>'Carpe Diem'!O41+'l''atelier'!O41+Blackadder!O41+'Fleur des Eaux'!O41+'Fille de l''Air'!O41+'Manuel Joel'!O41+'Lady C'!O41+Courli!O45</f>
        <v>0</v>
      </c>
      <c r="M26" s="33">
        <f>'Carpe Diem'!P41+'l''atelier'!P41+Blackadder!P41+'Fleur des Eaux'!P41+'Fille de l''Air'!P41+'Manuel Joel'!P41+'Lady C'!P41+Courli!P45</f>
        <v>0</v>
      </c>
      <c r="N26" s="33">
        <f>'Carpe Diem'!Q41+'l''atelier'!Q41+Blackadder!Q41+'Fleur des Eaux'!Q41+'Fille de l''Air'!Q41+'Manuel Joel'!Q41+'Lady C'!Q41+Courli!Q45</f>
        <v>0</v>
      </c>
    </row>
    <row r="27" spans="2:14" ht="19.5" customHeight="1" x14ac:dyDescent="0.2">
      <c r="B27" s="16">
        <f>paramètres!C24</f>
        <v>0</v>
      </c>
      <c r="C27" s="33">
        <f>'Carpe Diem'!F42+'l''atelier'!F42+Blackadder!F42+'Fleur des Eaux'!F42+'Fille de l''Air'!F42+'Manuel Joel'!F42+'Lady C'!F42+Courli!F46</f>
        <v>0</v>
      </c>
      <c r="D27" s="33">
        <f>'Carpe Diem'!G42+'l''atelier'!G42+Blackadder!G42+'Fleur des Eaux'!G42+'Fille de l''Air'!G42+'Manuel Joel'!G42+'Lady C'!G42+Courli!G46</f>
        <v>0</v>
      </c>
      <c r="E27" s="33">
        <f>'Carpe Diem'!H42+'l''atelier'!H42+Blackadder!H42+'Fleur des Eaux'!H42+'Fille de l''Air'!H42+'Manuel Joel'!H42+'Lady C'!H42+Courli!H46</f>
        <v>0</v>
      </c>
      <c r="F27" s="33">
        <f>'Carpe Diem'!I42+'l''atelier'!I42+Blackadder!I42+'Fleur des Eaux'!I42+'Fille de l''Air'!I42+'Manuel Joel'!I42+'Lady C'!I42+Courli!I46</f>
        <v>0</v>
      </c>
      <c r="G27" s="33">
        <f>'Carpe Diem'!J42+'l''atelier'!J42+Blackadder!J42+'Fleur des Eaux'!J42+'Fille de l''Air'!J42+'Manuel Joel'!J42+'Lady C'!J42+Courli!J46</f>
        <v>0</v>
      </c>
      <c r="H27" s="33">
        <f>'Carpe Diem'!K42+'l''atelier'!K42+Blackadder!K42+'Fleur des Eaux'!K42+'Fille de l''Air'!K42+'Manuel Joel'!K42+'Lady C'!K42+Courli!K46</f>
        <v>0</v>
      </c>
      <c r="I27" s="33">
        <f>'Carpe Diem'!L42+'l''atelier'!L42+Blackadder!L42+'Fleur des Eaux'!L42+'Fille de l''Air'!L42+'Manuel Joel'!L42+'Lady C'!L42+Courli!L46</f>
        <v>0</v>
      </c>
      <c r="J27" s="33">
        <f>'Carpe Diem'!M42+'l''atelier'!M42+Blackadder!M42+'Fleur des Eaux'!M42+'Fille de l''Air'!M42+'Manuel Joel'!M42+'Lady C'!M42+Courli!M46</f>
        <v>0</v>
      </c>
      <c r="K27" s="33">
        <f>'Carpe Diem'!N42+'l''atelier'!N42+Blackadder!N42+'Fleur des Eaux'!N42+'Fille de l''Air'!N42+'Manuel Joel'!N42+'Lady C'!N42+Courli!N46</f>
        <v>0</v>
      </c>
      <c r="L27" s="33">
        <f>'Carpe Diem'!O42+'l''atelier'!O42+Blackadder!O42+'Fleur des Eaux'!O42+'Fille de l''Air'!O42+'Manuel Joel'!O42+'Lady C'!O42+Courli!O46</f>
        <v>0</v>
      </c>
      <c r="M27" s="33">
        <f>'Carpe Diem'!P42+'l''atelier'!P42+Blackadder!P42+'Fleur des Eaux'!P42+'Fille de l''Air'!P42+'Manuel Joel'!P42+'Lady C'!P42+Courli!P46</f>
        <v>0</v>
      </c>
      <c r="N27" s="33">
        <f>'Carpe Diem'!Q42+'l''atelier'!Q42+Blackadder!Q42+'Fleur des Eaux'!Q42+'Fille de l''Air'!Q42+'Manuel Joel'!Q42+'Lady C'!Q42+Courli!Q46</f>
        <v>0</v>
      </c>
    </row>
    <row r="28" spans="2:14" ht="19.5" customHeight="1" x14ac:dyDescent="0.2">
      <c r="B28" s="16">
        <f>paramètres!C25</f>
        <v>0</v>
      </c>
      <c r="C28" s="33">
        <f>'Carpe Diem'!F43+'l''atelier'!F43+Blackadder!F43+'Fleur des Eaux'!F43+'Fille de l''Air'!F43+'Manuel Joel'!F43+'Lady C'!F43+Courli!F47</f>
        <v>0</v>
      </c>
      <c r="D28" s="33">
        <f>'Carpe Diem'!G43+'l''atelier'!G43+Blackadder!G43+'Fleur des Eaux'!G43+'Fille de l''Air'!G43+'Manuel Joel'!G43+'Lady C'!G43+Courli!G47</f>
        <v>0</v>
      </c>
      <c r="E28" s="33">
        <f>'Carpe Diem'!H43+'l''atelier'!H43+Blackadder!H43+'Fleur des Eaux'!H43+'Fille de l''Air'!H43+'Manuel Joel'!H43+'Lady C'!H43+Courli!H47</f>
        <v>0</v>
      </c>
      <c r="F28" s="33">
        <f>'Carpe Diem'!I43+'l''atelier'!I43+Blackadder!I43+'Fleur des Eaux'!I43+'Fille de l''Air'!I43+'Manuel Joel'!I43+'Lady C'!I43+Courli!I47</f>
        <v>0</v>
      </c>
      <c r="G28" s="33">
        <f>'Carpe Diem'!J43+'l''atelier'!J43+Blackadder!J43+'Fleur des Eaux'!J43+'Fille de l''Air'!J43+'Manuel Joel'!J43+'Lady C'!J43+Courli!J47</f>
        <v>0</v>
      </c>
      <c r="H28" s="33">
        <f>'Carpe Diem'!K43+'l''atelier'!K43+Blackadder!K43+'Fleur des Eaux'!K43+'Fille de l''Air'!K43+'Manuel Joel'!K43+'Lady C'!K43+Courli!K47</f>
        <v>0</v>
      </c>
      <c r="I28" s="33">
        <f>'Carpe Diem'!L43+'l''atelier'!L43+Blackadder!L43+'Fleur des Eaux'!L43+'Fille de l''Air'!L43+'Manuel Joel'!L43+'Lady C'!L43+Courli!L47</f>
        <v>0</v>
      </c>
      <c r="J28" s="33">
        <f>'Carpe Diem'!M43+'l''atelier'!M43+Blackadder!M43+'Fleur des Eaux'!M43+'Fille de l''Air'!M43+'Manuel Joel'!M43+'Lady C'!M43+Courli!M47</f>
        <v>0</v>
      </c>
      <c r="K28" s="33">
        <f>'Carpe Diem'!N43+'l''atelier'!N43+Blackadder!N43+'Fleur des Eaux'!N43+'Fille de l''Air'!N43+'Manuel Joel'!N43+'Lady C'!N43+Courli!N47</f>
        <v>0</v>
      </c>
      <c r="L28" s="33">
        <f>'Carpe Diem'!O43+'l''atelier'!O43+Blackadder!O43+'Fleur des Eaux'!O43+'Fille de l''Air'!O43+'Manuel Joel'!O43+'Lady C'!O43+Courli!O47</f>
        <v>0</v>
      </c>
      <c r="M28" s="33">
        <f>'Carpe Diem'!P43+'l''atelier'!P43+Blackadder!P43+'Fleur des Eaux'!P43+'Fille de l''Air'!P43+'Manuel Joel'!P43+'Lady C'!P43+Courli!P47</f>
        <v>0</v>
      </c>
      <c r="N28" s="33">
        <f>'Carpe Diem'!Q43+'l''atelier'!Q43+Blackadder!Q43+'Fleur des Eaux'!Q43+'Fille de l''Air'!Q43+'Manuel Joel'!Q43+'Lady C'!Q43+Courli!Q47</f>
        <v>0</v>
      </c>
    </row>
    <row r="29" spans="2:14" ht="19.5" customHeight="1" x14ac:dyDescent="0.2">
      <c r="B29" s="16">
        <f>paramètres!C26</f>
        <v>0</v>
      </c>
      <c r="C29" s="33">
        <f>'Carpe Diem'!F44+'l''atelier'!F44+Blackadder!F44+'Fleur des Eaux'!F44+'Fille de l''Air'!F44+'Manuel Joel'!F44+'Lady C'!F44+Courli!F48</f>
        <v>0</v>
      </c>
      <c r="D29" s="33">
        <f>'Carpe Diem'!G44+'l''atelier'!G44+Blackadder!G44+'Fleur des Eaux'!G44+'Fille de l''Air'!G44+'Manuel Joel'!G44+'Lady C'!G44+Courli!G48</f>
        <v>0</v>
      </c>
      <c r="E29" s="33">
        <f>'Carpe Diem'!H44+'l''atelier'!H44+Blackadder!H44+'Fleur des Eaux'!H44+'Fille de l''Air'!H44+'Manuel Joel'!H44+'Lady C'!H44+Courli!H48</f>
        <v>0</v>
      </c>
      <c r="F29" s="33">
        <f>'Carpe Diem'!I44+'l''atelier'!I44+Blackadder!I44+'Fleur des Eaux'!I44+'Fille de l''Air'!I44+'Manuel Joel'!I44+'Lady C'!I44+Courli!I48</f>
        <v>0</v>
      </c>
      <c r="G29" s="33">
        <f>'Carpe Diem'!J44+'l''atelier'!J44+Blackadder!J44+'Fleur des Eaux'!J44+'Fille de l''Air'!J44+'Manuel Joel'!J44+'Lady C'!J44+Courli!J48</f>
        <v>0</v>
      </c>
      <c r="H29" s="33">
        <f>'Carpe Diem'!K44+'l''atelier'!K44+Blackadder!K44+'Fleur des Eaux'!K44+'Fille de l''Air'!K44+'Manuel Joel'!K44+'Lady C'!K44+Courli!K48</f>
        <v>0</v>
      </c>
      <c r="I29" s="33">
        <f>'Carpe Diem'!L44+'l''atelier'!L44+Blackadder!L44+'Fleur des Eaux'!L44+'Fille de l''Air'!L44+'Manuel Joel'!L44+'Lady C'!L44+Courli!L48</f>
        <v>0</v>
      </c>
      <c r="J29" s="33">
        <f>'Carpe Diem'!M44+'l''atelier'!M44+Blackadder!M44+'Fleur des Eaux'!M44+'Fille de l''Air'!M44+'Manuel Joel'!M44+'Lady C'!M44+Courli!M48</f>
        <v>0</v>
      </c>
      <c r="K29" s="33">
        <f>'Carpe Diem'!N44+'l''atelier'!N44+Blackadder!N44+'Fleur des Eaux'!N44+'Fille de l''Air'!N44+'Manuel Joel'!N44+'Lady C'!N44+Courli!N48</f>
        <v>0</v>
      </c>
      <c r="L29" s="33">
        <f>'Carpe Diem'!O44+'l''atelier'!O44+Blackadder!O44+'Fleur des Eaux'!O44+'Fille de l''Air'!O44+'Manuel Joel'!O44+'Lady C'!O44+Courli!O48</f>
        <v>0</v>
      </c>
      <c r="M29" s="33">
        <f>'Carpe Diem'!P44+'l''atelier'!P44+Blackadder!P44+'Fleur des Eaux'!P44+'Fille de l''Air'!P44+'Manuel Joel'!P44+'Lady C'!P44+Courli!P48</f>
        <v>0</v>
      </c>
      <c r="N29" s="33">
        <f>'Carpe Diem'!Q44+'l''atelier'!Q44+Blackadder!Q44+'Fleur des Eaux'!Q44+'Fille de l''Air'!Q44+'Manuel Joel'!Q44+'Lady C'!Q44+Courli!Q48</f>
        <v>0</v>
      </c>
    </row>
    <row r="30" spans="2:14" ht="19.5" customHeight="1" x14ac:dyDescent="0.2">
      <c r="B30" s="16">
        <f>paramètres!C27</f>
        <v>0</v>
      </c>
      <c r="C30" s="33">
        <f>'Carpe Diem'!F45+'l''atelier'!F45+Blackadder!F45+'Fleur des Eaux'!F45+'Fille de l''Air'!F45+'Manuel Joel'!F45+'Lady C'!F45+Courli!F49</f>
        <v>0</v>
      </c>
      <c r="D30" s="33">
        <f>'Carpe Diem'!G45+'l''atelier'!G45+Blackadder!G45+'Fleur des Eaux'!G45+'Fille de l''Air'!G45+'Manuel Joel'!G45+'Lady C'!G45+Courli!G49</f>
        <v>0</v>
      </c>
      <c r="E30" s="33">
        <f>'Carpe Diem'!H45+'l''atelier'!H45+Blackadder!H45+'Fleur des Eaux'!H45+'Fille de l''Air'!H45+'Manuel Joel'!H45+'Lady C'!H45+Courli!H49</f>
        <v>0</v>
      </c>
      <c r="F30" s="33">
        <f>'Carpe Diem'!I45+'l''atelier'!I45+Blackadder!I45+'Fleur des Eaux'!I45+'Fille de l''Air'!I45+'Manuel Joel'!I45+'Lady C'!I45+Courli!I49</f>
        <v>0</v>
      </c>
      <c r="G30" s="33">
        <f>'Carpe Diem'!J45+'l''atelier'!J45+Blackadder!J45+'Fleur des Eaux'!J45+'Fille de l''Air'!J45+'Manuel Joel'!J45+'Lady C'!J45+Courli!J49</f>
        <v>0</v>
      </c>
      <c r="H30" s="33">
        <f>'Carpe Diem'!K45+'l''atelier'!K45+Blackadder!K45+'Fleur des Eaux'!K45+'Fille de l''Air'!K45+'Manuel Joel'!K45+'Lady C'!K45+Courli!K49</f>
        <v>0</v>
      </c>
      <c r="I30" s="33">
        <f>'Carpe Diem'!L45+'l''atelier'!L45+Blackadder!L45+'Fleur des Eaux'!L45+'Fille de l''Air'!L45+'Manuel Joel'!L45+'Lady C'!L45+Courli!L49</f>
        <v>0</v>
      </c>
      <c r="J30" s="33">
        <f>'Carpe Diem'!M45+'l''atelier'!M45+Blackadder!M45+'Fleur des Eaux'!M45+'Fille de l''Air'!M45+'Manuel Joel'!M45+'Lady C'!M45+Courli!M49</f>
        <v>0</v>
      </c>
      <c r="K30" s="33">
        <f>'Carpe Diem'!N45+'l''atelier'!N45+Blackadder!N45+'Fleur des Eaux'!N45+'Fille de l''Air'!N45+'Manuel Joel'!N45+'Lady C'!N45+Courli!N49</f>
        <v>0</v>
      </c>
      <c r="L30" s="33">
        <f>'Carpe Diem'!O45+'l''atelier'!O45+Blackadder!O45+'Fleur des Eaux'!O45+'Fille de l''Air'!O45+'Manuel Joel'!O45+'Lady C'!O45+Courli!O49</f>
        <v>0</v>
      </c>
      <c r="M30" s="33">
        <f>'Carpe Diem'!P45+'l''atelier'!P45+Blackadder!P45+'Fleur des Eaux'!P45+'Fille de l''Air'!P45+'Manuel Joel'!P45+'Lady C'!P45+Courli!P49</f>
        <v>0</v>
      </c>
      <c r="N30" s="33">
        <f>'Carpe Diem'!Q45+'l''atelier'!Q45+Blackadder!Q45+'Fleur des Eaux'!Q45+'Fille de l''Air'!Q45+'Manuel Joel'!Q45+'Lady C'!Q45+Courli!Q49</f>
        <v>0</v>
      </c>
    </row>
    <row r="31" spans="2:14" ht="19.5" customHeight="1" x14ac:dyDescent="0.2">
      <c r="B31" s="16">
        <f>paramètres!C28</f>
        <v>0</v>
      </c>
      <c r="C31" s="33">
        <f>'Carpe Diem'!F46+'l''atelier'!F46+Blackadder!F46+'Fleur des Eaux'!F46+'Fille de l''Air'!F46+'Manuel Joel'!F46+'Lady C'!F46+Courli!F50</f>
        <v>0</v>
      </c>
      <c r="D31" s="33">
        <f>'Carpe Diem'!G46+'l''atelier'!G46+Blackadder!G46+'Fleur des Eaux'!G46+'Fille de l''Air'!G46+'Manuel Joel'!G46+'Lady C'!G46+Courli!G50</f>
        <v>0</v>
      </c>
      <c r="E31" s="33">
        <f>'Carpe Diem'!H46+'l''atelier'!H46+Blackadder!H46+'Fleur des Eaux'!H46+'Fille de l''Air'!H46+'Manuel Joel'!H46+'Lady C'!H46+Courli!H50</f>
        <v>0</v>
      </c>
      <c r="F31" s="33">
        <f>'Carpe Diem'!I46+'l''atelier'!I46+Blackadder!I46+'Fleur des Eaux'!I46+'Fille de l''Air'!I46+'Manuel Joel'!I46+'Lady C'!I46+Courli!I50</f>
        <v>0</v>
      </c>
      <c r="G31" s="33">
        <f>'Carpe Diem'!J46+'l''atelier'!J46+Blackadder!J46+'Fleur des Eaux'!J46+'Fille de l''Air'!J46+'Manuel Joel'!J46+'Lady C'!J46+Courli!J50</f>
        <v>0</v>
      </c>
      <c r="H31" s="33">
        <f>'Carpe Diem'!K46+'l''atelier'!K46+Blackadder!K46+'Fleur des Eaux'!K46+'Fille de l''Air'!K46+'Manuel Joel'!K46+'Lady C'!K46+Courli!K50</f>
        <v>0</v>
      </c>
      <c r="I31" s="33">
        <f>'Carpe Diem'!L46+'l''atelier'!L46+Blackadder!L46+'Fleur des Eaux'!L46+'Fille de l''Air'!L46+'Manuel Joel'!L46+'Lady C'!L46+Courli!L50</f>
        <v>0</v>
      </c>
      <c r="J31" s="33">
        <f>'Carpe Diem'!M46+'l''atelier'!M46+Blackadder!M46+'Fleur des Eaux'!M46+'Fille de l''Air'!M46+'Manuel Joel'!M46+'Lady C'!M46+Courli!M50</f>
        <v>0</v>
      </c>
      <c r="K31" s="33">
        <f>'Carpe Diem'!N46+'l''atelier'!N46+Blackadder!N46+'Fleur des Eaux'!N46+'Fille de l''Air'!N46+'Manuel Joel'!N46+'Lady C'!N46+Courli!N50</f>
        <v>0</v>
      </c>
      <c r="L31" s="33">
        <f>'Carpe Diem'!O46+'l''atelier'!O46+Blackadder!O46+'Fleur des Eaux'!O46+'Fille de l''Air'!O46+'Manuel Joel'!O46+'Lady C'!O46+Courli!O50</f>
        <v>0</v>
      </c>
      <c r="M31" s="33">
        <f>'Carpe Diem'!P46+'l''atelier'!P46+Blackadder!P46+'Fleur des Eaux'!P46+'Fille de l''Air'!P46+'Manuel Joel'!P46+'Lady C'!P46+Courli!P50</f>
        <v>0</v>
      </c>
      <c r="N31" s="33">
        <f>'Carpe Diem'!Q46+'l''atelier'!Q46+Blackadder!Q46+'Fleur des Eaux'!Q46+'Fille de l''Air'!Q46+'Manuel Joel'!Q46+'Lady C'!Q46+Courli!Q50</f>
        <v>0</v>
      </c>
    </row>
    <row r="32" spans="2:14" ht="19.5" customHeight="1" x14ac:dyDescent="0.2">
      <c r="B32" s="16">
        <f>paramètres!C29</f>
        <v>0</v>
      </c>
      <c r="C32" s="33">
        <f>'Carpe Diem'!F47+'l''atelier'!F47+Blackadder!F47+'Fleur des Eaux'!F47+'Fille de l''Air'!F47+'Manuel Joel'!F47+'Lady C'!F47+Courli!F51</f>
        <v>0</v>
      </c>
      <c r="D32" s="33">
        <f>'Carpe Diem'!G47+'l''atelier'!G47+Blackadder!G47+'Fleur des Eaux'!G47+'Fille de l''Air'!G47+'Manuel Joel'!G47+'Lady C'!G47+Courli!G51</f>
        <v>0</v>
      </c>
      <c r="E32" s="33">
        <f>'Carpe Diem'!H47+'l''atelier'!H47+Blackadder!H47+'Fleur des Eaux'!H47+'Fille de l''Air'!H47+'Manuel Joel'!H47+'Lady C'!H47+Courli!H51</f>
        <v>0</v>
      </c>
      <c r="F32" s="33">
        <f>'Carpe Diem'!I47+'l''atelier'!I47+Blackadder!I47+'Fleur des Eaux'!I47+'Fille de l''Air'!I47+'Manuel Joel'!I47+'Lady C'!I47+Courli!I51</f>
        <v>0</v>
      </c>
      <c r="G32" s="33">
        <f>'Carpe Diem'!J47+'l''atelier'!J47+Blackadder!J47+'Fleur des Eaux'!J47+'Fille de l''Air'!J47+'Manuel Joel'!J47+'Lady C'!J47+Courli!J51</f>
        <v>0</v>
      </c>
      <c r="H32" s="33">
        <f>'Carpe Diem'!K47+'l''atelier'!K47+Blackadder!K47+'Fleur des Eaux'!K47+'Fille de l''Air'!K47+'Manuel Joel'!K47+'Lady C'!K47+Courli!K51</f>
        <v>0</v>
      </c>
      <c r="I32" s="33">
        <f>'Carpe Diem'!L47+'l''atelier'!L47+Blackadder!L47+'Fleur des Eaux'!L47+'Fille de l''Air'!L47+'Manuel Joel'!L47+'Lady C'!L47+Courli!L51</f>
        <v>0</v>
      </c>
      <c r="J32" s="33">
        <f>'Carpe Diem'!M47+'l''atelier'!M47+Blackadder!M47+'Fleur des Eaux'!M47+'Fille de l''Air'!M47+'Manuel Joel'!M47+'Lady C'!M47+Courli!M51</f>
        <v>0</v>
      </c>
      <c r="K32" s="33">
        <f>'Carpe Diem'!N47+'l''atelier'!N47+Blackadder!N47+'Fleur des Eaux'!N47+'Fille de l''Air'!N47+'Manuel Joel'!N47+'Lady C'!N47+Courli!N51</f>
        <v>0</v>
      </c>
      <c r="L32" s="33">
        <f>'Carpe Diem'!O47+'l''atelier'!O47+Blackadder!O47+'Fleur des Eaux'!O47+'Fille de l''Air'!O47+'Manuel Joel'!O47+'Lady C'!O47+Courli!O51</f>
        <v>0</v>
      </c>
      <c r="M32" s="33">
        <f>'Carpe Diem'!P47+'l''atelier'!P47+Blackadder!P47+'Fleur des Eaux'!P47+'Fille de l''Air'!P47+'Manuel Joel'!P47+'Lady C'!P47+Courli!P51</f>
        <v>0</v>
      </c>
      <c r="N32" s="33">
        <f>'Carpe Diem'!Q47+'l''atelier'!Q47+Blackadder!Q47+'Fleur des Eaux'!Q47+'Fille de l''Air'!Q47+'Manuel Joel'!Q47+'Lady C'!Q47+Courli!Q51</f>
        <v>0</v>
      </c>
    </row>
    <row r="33" spans="2:14" ht="19.5" customHeight="1" x14ac:dyDescent="0.2">
      <c r="B33" s="16">
        <f>paramètres!C30</f>
        <v>0</v>
      </c>
      <c r="C33" s="33">
        <f>'Carpe Diem'!F48+'l''atelier'!F48+Blackadder!F48+'Fleur des Eaux'!F48+'Fille de l''Air'!F48+'Manuel Joel'!F48+'Lady C'!F48+Courli!F52</f>
        <v>0</v>
      </c>
      <c r="D33" s="33">
        <f>'Carpe Diem'!G48+'l''atelier'!G48+Blackadder!G48+'Fleur des Eaux'!G48+'Fille de l''Air'!G48+'Manuel Joel'!G48+'Lady C'!G48+Courli!G52</f>
        <v>0</v>
      </c>
      <c r="E33" s="33">
        <f>'Carpe Diem'!H48+'l''atelier'!H48+Blackadder!H48+'Fleur des Eaux'!H48+'Fille de l''Air'!H48+'Manuel Joel'!H48+'Lady C'!H48+Courli!H52</f>
        <v>0</v>
      </c>
      <c r="F33" s="33">
        <f>'Carpe Diem'!I48+'l''atelier'!I48+Blackadder!I48+'Fleur des Eaux'!I48+'Fille de l''Air'!I48+'Manuel Joel'!I48+'Lady C'!I48+Courli!I52</f>
        <v>0</v>
      </c>
      <c r="G33" s="33">
        <f>'Carpe Diem'!J48+'l''atelier'!J48+Blackadder!J48+'Fleur des Eaux'!J48+'Fille de l''Air'!J48+'Manuel Joel'!J48+'Lady C'!J48+Courli!J52</f>
        <v>0</v>
      </c>
      <c r="H33" s="33">
        <f>'Carpe Diem'!K48+'l''atelier'!K48+Blackadder!K48+'Fleur des Eaux'!K48+'Fille de l''Air'!K48+'Manuel Joel'!K48+'Lady C'!K48+Courli!K52</f>
        <v>0</v>
      </c>
      <c r="I33" s="33">
        <f>'Carpe Diem'!L48+'l''atelier'!L48+Blackadder!L48+'Fleur des Eaux'!L48+'Fille de l''Air'!L48+'Manuel Joel'!L48+'Lady C'!L48+Courli!L52</f>
        <v>0</v>
      </c>
      <c r="J33" s="33">
        <f>'Carpe Diem'!M48+'l''atelier'!M48+Blackadder!M48+'Fleur des Eaux'!M48+'Fille de l''Air'!M48+'Manuel Joel'!M48+'Lady C'!M48+Courli!M52</f>
        <v>0</v>
      </c>
      <c r="K33" s="33">
        <f>'Carpe Diem'!N48+'l''atelier'!N48+Blackadder!N48+'Fleur des Eaux'!N48+'Fille de l''Air'!N48+'Manuel Joel'!N48+'Lady C'!N48+Courli!N52</f>
        <v>0</v>
      </c>
      <c r="L33" s="33">
        <f>'Carpe Diem'!O48+'l''atelier'!O48+Blackadder!O48+'Fleur des Eaux'!O48+'Fille de l''Air'!O48+'Manuel Joel'!O48+'Lady C'!O48+Courli!O52</f>
        <v>0</v>
      </c>
      <c r="M33" s="33">
        <f>'Carpe Diem'!P48+'l''atelier'!P48+Blackadder!P48+'Fleur des Eaux'!P48+'Fille de l''Air'!P48+'Manuel Joel'!P48+'Lady C'!P48+Courli!P52</f>
        <v>0</v>
      </c>
      <c r="N33" s="33">
        <f>'Carpe Diem'!Q48+'l''atelier'!Q48+Blackadder!Q48+'Fleur des Eaux'!Q48+'Fille de l''Air'!Q48+'Manuel Joel'!Q48+'Lady C'!Q48+Courli!Q52</f>
        <v>0</v>
      </c>
    </row>
    <row r="34" spans="2:14" ht="19.5" customHeight="1" x14ac:dyDescent="0.2">
      <c r="B34" s="16">
        <f>paramètres!C31</f>
        <v>0</v>
      </c>
      <c r="C34" s="33">
        <f>'Carpe Diem'!F49+'l''atelier'!F49+Blackadder!F49+'Fleur des Eaux'!F49+'Fille de l''Air'!F49+'Manuel Joel'!F49+'Lady C'!F49+Courli!F53</f>
        <v>0</v>
      </c>
      <c r="D34" s="33">
        <f>'Carpe Diem'!G49+'l''atelier'!G49+Blackadder!G49+'Fleur des Eaux'!G49+'Fille de l''Air'!G49+'Manuel Joel'!G49+'Lady C'!G49+Courli!G53</f>
        <v>0</v>
      </c>
      <c r="E34" s="33">
        <f>'Carpe Diem'!H49+'l''atelier'!H49+Blackadder!H49+'Fleur des Eaux'!H49+'Fille de l''Air'!H49+'Manuel Joel'!H49+'Lady C'!H49+Courli!H53</f>
        <v>0</v>
      </c>
      <c r="F34" s="33">
        <f>'Carpe Diem'!I49+'l''atelier'!I49+Blackadder!I49+'Fleur des Eaux'!I49+'Fille de l''Air'!I49+'Manuel Joel'!I49+'Lady C'!I49+Courli!I53</f>
        <v>0</v>
      </c>
      <c r="G34" s="33">
        <f>'Carpe Diem'!J49+'l''atelier'!J49+Blackadder!J49+'Fleur des Eaux'!J49+'Fille de l''Air'!J49+'Manuel Joel'!J49+'Lady C'!J49+Courli!J53</f>
        <v>0</v>
      </c>
      <c r="H34" s="33">
        <f>'Carpe Diem'!K49+'l''atelier'!K49+Blackadder!K49+'Fleur des Eaux'!K49+'Fille de l''Air'!K49+'Manuel Joel'!K49+'Lady C'!K49+Courli!K53</f>
        <v>0</v>
      </c>
      <c r="I34" s="33">
        <f>'Carpe Diem'!L49+'l''atelier'!L49+Blackadder!L49+'Fleur des Eaux'!L49+'Fille de l''Air'!L49+'Manuel Joel'!L49+'Lady C'!L49+Courli!L53</f>
        <v>0</v>
      </c>
      <c r="J34" s="33">
        <f>'Carpe Diem'!M49+'l''atelier'!M49+Blackadder!M49+'Fleur des Eaux'!M49+'Fille de l''Air'!M49+'Manuel Joel'!M49+'Lady C'!M49+Courli!M53</f>
        <v>0</v>
      </c>
      <c r="K34" s="33">
        <f>'Carpe Diem'!N49+'l''atelier'!N49+Blackadder!N49+'Fleur des Eaux'!N49+'Fille de l''Air'!N49+'Manuel Joel'!N49+'Lady C'!N49+Courli!N53</f>
        <v>0</v>
      </c>
      <c r="L34" s="33">
        <f>'Carpe Diem'!O49+'l''atelier'!O49+Blackadder!O49+'Fleur des Eaux'!O49+'Fille de l''Air'!O49+'Manuel Joel'!O49+'Lady C'!O49+Courli!O53</f>
        <v>0</v>
      </c>
      <c r="M34" s="33">
        <f>'Carpe Diem'!P49+'l''atelier'!P49+Blackadder!P49+'Fleur des Eaux'!P49+'Fille de l''Air'!P49+'Manuel Joel'!P49+'Lady C'!P49+Courli!P53</f>
        <v>0</v>
      </c>
      <c r="N34" s="33">
        <f>'Carpe Diem'!Q49+'l''atelier'!Q49+Blackadder!Q49+'Fleur des Eaux'!Q49+'Fille de l''Air'!Q49+'Manuel Joel'!Q49+'Lady C'!Q49+Courli!Q53</f>
        <v>0</v>
      </c>
    </row>
    <row r="35" spans="2:14" ht="19.5" customHeight="1" x14ac:dyDescent="0.2">
      <c r="B35" s="16">
        <f>paramètres!C32</f>
        <v>0</v>
      </c>
      <c r="C35" s="33">
        <f>'Carpe Diem'!F50+'l''atelier'!F50+Blackadder!F50+'Fleur des Eaux'!F50+'Fille de l''Air'!F50+'Manuel Joel'!F50+'Lady C'!F50+Courli!F54</f>
        <v>0</v>
      </c>
      <c r="D35" s="33">
        <f>'Carpe Diem'!G50+'l''atelier'!G50+Blackadder!G50+'Fleur des Eaux'!G50+'Fille de l''Air'!G50+'Manuel Joel'!G50+'Lady C'!G50+Courli!G54</f>
        <v>0</v>
      </c>
      <c r="E35" s="33">
        <f>'Carpe Diem'!H50+'l''atelier'!H50+Blackadder!H50+'Fleur des Eaux'!H50+'Fille de l''Air'!H50+'Manuel Joel'!H50+'Lady C'!H50+Courli!H54</f>
        <v>0</v>
      </c>
      <c r="F35" s="33">
        <f>'Carpe Diem'!I50+'l''atelier'!I50+Blackadder!I50+'Fleur des Eaux'!I50+'Fille de l''Air'!I50+'Manuel Joel'!I50+'Lady C'!I50+Courli!I54</f>
        <v>0</v>
      </c>
      <c r="G35" s="33">
        <f>'Carpe Diem'!J50+'l''atelier'!J50+Blackadder!J50+'Fleur des Eaux'!J50+'Fille de l''Air'!J50+'Manuel Joel'!J50+'Lady C'!J50+Courli!J54</f>
        <v>0</v>
      </c>
      <c r="H35" s="33">
        <f>'Carpe Diem'!K50+'l''atelier'!K50+Blackadder!K50+'Fleur des Eaux'!K50+'Fille de l''Air'!K50+'Manuel Joel'!K50+'Lady C'!K50+Courli!K54</f>
        <v>0</v>
      </c>
      <c r="I35" s="33">
        <f>'Carpe Diem'!L50+'l''atelier'!L50+Blackadder!L50+'Fleur des Eaux'!L50+'Fille de l''Air'!L50+'Manuel Joel'!L50+'Lady C'!L50+Courli!L54</f>
        <v>0</v>
      </c>
      <c r="J35" s="33">
        <f>'Carpe Diem'!M50+'l''atelier'!M50+Blackadder!M50+'Fleur des Eaux'!M50+'Fille de l''Air'!M50+'Manuel Joel'!M50+'Lady C'!M50+Courli!M54</f>
        <v>0</v>
      </c>
      <c r="K35" s="33">
        <f>'Carpe Diem'!N50+'l''atelier'!N50+Blackadder!N50+'Fleur des Eaux'!N50+'Fille de l''Air'!N50+'Manuel Joel'!N50+'Lady C'!N50+Courli!N54</f>
        <v>0</v>
      </c>
      <c r="L35" s="33">
        <f>'Carpe Diem'!O50+'l''atelier'!O50+Blackadder!O50+'Fleur des Eaux'!O50+'Fille de l''Air'!O50+'Manuel Joel'!O50+'Lady C'!O50+Courli!O54</f>
        <v>0</v>
      </c>
      <c r="M35" s="33">
        <f>'Carpe Diem'!P50+'l''atelier'!P50+Blackadder!P50+'Fleur des Eaux'!P50+'Fille de l''Air'!P50+'Manuel Joel'!P50+'Lady C'!P50+Courli!P54</f>
        <v>0</v>
      </c>
      <c r="N35" s="33">
        <f>'Carpe Diem'!Q50+'l''atelier'!Q50+Blackadder!Q50+'Fleur des Eaux'!Q50+'Fille de l''Air'!Q50+'Manuel Joel'!Q50+'Lady C'!Q50+Courli!Q54</f>
        <v>0</v>
      </c>
    </row>
    <row r="36" spans="2:14" ht="19.5" customHeight="1" x14ac:dyDescent="0.2">
      <c r="B36" s="16">
        <f>paramètres!C33</f>
        <v>0</v>
      </c>
      <c r="C36" s="33">
        <f>'Carpe Diem'!F51+'l''atelier'!F51+Blackadder!F51+'Fleur des Eaux'!F51+'Fille de l''Air'!F51+'Manuel Joel'!F51+'Lady C'!F51+Courli!F55</f>
        <v>0</v>
      </c>
      <c r="D36" s="33">
        <f>'Carpe Diem'!G51+'l''atelier'!G51+Blackadder!G51+'Fleur des Eaux'!G51+'Fille de l''Air'!G51+'Manuel Joel'!G51+'Lady C'!G51+Courli!G55</f>
        <v>0</v>
      </c>
      <c r="E36" s="33">
        <f>'Carpe Diem'!H51+'l''atelier'!H51+Blackadder!H51+'Fleur des Eaux'!H51+'Fille de l''Air'!H51+'Manuel Joel'!H51+'Lady C'!H51+Courli!H55</f>
        <v>0</v>
      </c>
      <c r="F36" s="33">
        <f>'Carpe Diem'!I51+'l''atelier'!I51+Blackadder!I51+'Fleur des Eaux'!I51+'Fille de l''Air'!I51+'Manuel Joel'!I51+'Lady C'!I51+Courli!I55</f>
        <v>0</v>
      </c>
      <c r="G36" s="33">
        <f>'Carpe Diem'!J51+'l''atelier'!J51+Blackadder!J51+'Fleur des Eaux'!J51+'Fille de l''Air'!J51+'Manuel Joel'!J51+'Lady C'!J51+Courli!J55</f>
        <v>0</v>
      </c>
      <c r="H36" s="33">
        <f>'Carpe Diem'!K51+'l''atelier'!K51+Blackadder!K51+'Fleur des Eaux'!K51+'Fille de l''Air'!K51+'Manuel Joel'!K51+'Lady C'!K51+Courli!K55</f>
        <v>0</v>
      </c>
      <c r="I36" s="33">
        <f>'Carpe Diem'!L51+'l''atelier'!L51+Blackadder!L51+'Fleur des Eaux'!L51+'Fille de l''Air'!L51+'Manuel Joel'!L51+'Lady C'!L51+Courli!L55</f>
        <v>0</v>
      </c>
      <c r="J36" s="33">
        <f>'Carpe Diem'!M51+'l''atelier'!M51+Blackadder!M51+'Fleur des Eaux'!M51+'Fille de l''Air'!M51+'Manuel Joel'!M51+'Lady C'!M51+Courli!M55</f>
        <v>0</v>
      </c>
      <c r="K36" s="33">
        <f>'Carpe Diem'!N51+'l''atelier'!N51+Blackadder!N51+'Fleur des Eaux'!N51+'Fille de l''Air'!N51+'Manuel Joel'!N51+'Lady C'!N51+Courli!N55</f>
        <v>0</v>
      </c>
      <c r="L36" s="33">
        <f>'Carpe Diem'!O51+'l''atelier'!O51+Blackadder!O51+'Fleur des Eaux'!O51+'Fille de l''Air'!O51+'Manuel Joel'!O51+'Lady C'!O51+Courli!O55</f>
        <v>0</v>
      </c>
      <c r="M36" s="33">
        <f>'Carpe Diem'!P51+'l''atelier'!P51+Blackadder!P51+'Fleur des Eaux'!P51+'Fille de l''Air'!P51+'Manuel Joel'!P51+'Lady C'!P51+Courli!P55</f>
        <v>0</v>
      </c>
      <c r="N36" s="33">
        <f>'Carpe Diem'!Q51+'l''atelier'!Q51+Blackadder!Q51+'Fleur des Eaux'!Q51+'Fille de l''Air'!Q51+'Manuel Joel'!Q51+'Lady C'!Q51+Courli!Q55</f>
        <v>0</v>
      </c>
    </row>
    <row r="37" spans="2:14" ht="19.5" customHeight="1" x14ac:dyDescent="0.2">
      <c r="B37" s="16">
        <f>paramètres!C34</f>
        <v>0</v>
      </c>
      <c r="C37" s="33">
        <f>'Carpe Diem'!F52+'l''atelier'!F52+Blackadder!F52+'Fleur des Eaux'!F52+'Fille de l''Air'!F52+'Manuel Joel'!F52+'Lady C'!F52+Courli!F56</f>
        <v>0</v>
      </c>
      <c r="D37" s="33">
        <f>'Carpe Diem'!G52+'l''atelier'!G52+Blackadder!G52+'Fleur des Eaux'!G52+'Fille de l''Air'!G52+'Manuel Joel'!G52+'Lady C'!G52+Courli!G56</f>
        <v>0</v>
      </c>
      <c r="E37" s="33">
        <f>'Carpe Diem'!H52+'l''atelier'!H52+Blackadder!H52+'Fleur des Eaux'!H52+'Fille de l''Air'!H52+'Manuel Joel'!H52+'Lady C'!H52+Courli!H56</f>
        <v>0</v>
      </c>
      <c r="F37" s="33">
        <f>'Carpe Diem'!I52+'l''atelier'!I52+Blackadder!I52+'Fleur des Eaux'!I52+'Fille de l''Air'!I52+'Manuel Joel'!I52+'Lady C'!I52+Courli!I56</f>
        <v>0</v>
      </c>
      <c r="G37" s="33">
        <f>'Carpe Diem'!J52+'l''atelier'!J52+Blackadder!J52+'Fleur des Eaux'!J52+'Fille de l''Air'!J52+'Manuel Joel'!J52+'Lady C'!J52+Courli!J56</f>
        <v>0</v>
      </c>
      <c r="H37" s="33">
        <f>'Carpe Diem'!K52+'l''atelier'!K52+Blackadder!K52+'Fleur des Eaux'!K52+'Fille de l''Air'!K52+'Manuel Joel'!K52+'Lady C'!K52+Courli!K56</f>
        <v>0</v>
      </c>
      <c r="I37" s="33">
        <f>'Carpe Diem'!L52+'l''atelier'!L52+Blackadder!L52+'Fleur des Eaux'!L52+'Fille de l''Air'!L52+'Manuel Joel'!L52+'Lady C'!L52+Courli!L56</f>
        <v>0</v>
      </c>
      <c r="J37" s="33">
        <f>'Carpe Diem'!M52+'l''atelier'!M52+Blackadder!M52+'Fleur des Eaux'!M52+'Fille de l''Air'!M52+'Manuel Joel'!M52+'Lady C'!M52+Courli!M56</f>
        <v>0</v>
      </c>
      <c r="K37" s="33">
        <f>'Carpe Diem'!N52+'l''atelier'!N52+Blackadder!N52+'Fleur des Eaux'!N52+'Fille de l''Air'!N52+'Manuel Joel'!N52+'Lady C'!N52+Courli!N56</f>
        <v>0</v>
      </c>
      <c r="L37" s="33">
        <f>'Carpe Diem'!O52+'l''atelier'!O52+Blackadder!O52+'Fleur des Eaux'!O52+'Fille de l''Air'!O52+'Manuel Joel'!O52+'Lady C'!O52+Courli!O56</f>
        <v>0</v>
      </c>
      <c r="M37" s="33">
        <f>'Carpe Diem'!P52+'l''atelier'!P52+Blackadder!P52+'Fleur des Eaux'!P52+'Fille de l''Air'!P52+'Manuel Joel'!P52+'Lady C'!P52+Courli!P56</f>
        <v>0</v>
      </c>
      <c r="N37" s="33">
        <f>'Carpe Diem'!Q52+'l''atelier'!Q52+Blackadder!Q52+'Fleur des Eaux'!Q52+'Fille de l''Air'!Q52+'Manuel Joel'!Q52+'Lady C'!Q52+Courli!Q56</f>
        <v>0</v>
      </c>
    </row>
    <row r="38" spans="2:14" ht="19.5" customHeight="1" x14ac:dyDescent="0.2">
      <c r="B38" s="16">
        <f>paramètres!C35</f>
        <v>0</v>
      </c>
      <c r="C38" s="33">
        <f>'Carpe Diem'!F53+'l''atelier'!F53+Blackadder!F53+'Fleur des Eaux'!F53+'Fille de l''Air'!F53+'Manuel Joel'!F53+'Lady C'!F53+Courli!F57</f>
        <v>0</v>
      </c>
      <c r="D38" s="33">
        <f>'Carpe Diem'!G53+'l''atelier'!G53+Blackadder!G53+'Fleur des Eaux'!G53+'Fille de l''Air'!G53+'Manuel Joel'!G53+'Lady C'!G53+Courli!G57</f>
        <v>0</v>
      </c>
      <c r="E38" s="33">
        <f>'Carpe Diem'!H53+'l''atelier'!H53+Blackadder!H53+'Fleur des Eaux'!H53+'Fille de l''Air'!H53+'Manuel Joel'!H53+'Lady C'!H53+Courli!H57</f>
        <v>0</v>
      </c>
      <c r="F38" s="33">
        <f>'Carpe Diem'!I53+'l''atelier'!I53+Blackadder!I53+'Fleur des Eaux'!I53+'Fille de l''Air'!I53+'Manuel Joel'!I53+'Lady C'!I53+Courli!I57</f>
        <v>0</v>
      </c>
      <c r="G38" s="33">
        <f>'Carpe Diem'!J53+'l''atelier'!J53+Blackadder!J53+'Fleur des Eaux'!J53+'Fille de l''Air'!J53+'Manuel Joel'!J53+'Lady C'!J53+Courli!J57</f>
        <v>0</v>
      </c>
      <c r="H38" s="33">
        <f>'Carpe Diem'!K53+'l''atelier'!K53+Blackadder!K53+'Fleur des Eaux'!K53+'Fille de l''Air'!K53+'Manuel Joel'!K53+'Lady C'!K53+Courli!K57</f>
        <v>0</v>
      </c>
      <c r="I38" s="33">
        <f>'Carpe Diem'!L53+'l''atelier'!L53+Blackadder!L53+'Fleur des Eaux'!L53+'Fille de l''Air'!L53+'Manuel Joel'!L53+'Lady C'!L53+Courli!L57</f>
        <v>0</v>
      </c>
      <c r="J38" s="33">
        <f>'Carpe Diem'!M53+'l''atelier'!M53+Blackadder!M53+'Fleur des Eaux'!M53+'Fille de l''Air'!M53+'Manuel Joel'!M53+'Lady C'!M53+Courli!M57</f>
        <v>0</v>
      </c>
      <c r="K38" s="33">
        <f>'Carpe Diem'!N53+'l''atelier'!N53+Blackadder!N53+'Fleur des Eaux'!N53+'Fille de l''Air'!N53+'Manuel Joel'!N53+'Lady C'!N53+Courli!N57</f>
        <v>0</v>
      </c>
      <c r="L38" s="33">
        <f>'Carpe Diem'!O53+'l''atelier'!O53+Blackadder!O53+'Fleur des Eaux'!O53+'Fille de l''Air'!O53+'Manuel Joel'!O53+'Lady C'!O53+Courli!O57</f>
        <v>0</v>
      </c>
      <c r="M38" s="33">
        <f>'Carpe Diem'!P53+'l''atelier'!P53+Blackadder!P53+'Fleur des Eaux'!P53+'Fille de l''Air'!P53+'Manuel Joel'!P53+'Lady C'!P53+Courli!P57</f>
        <v>0</v>
      </c>
      <c r="N38" s="33">
        <f>'Carpe Diem'!Q53+'l''atelier'!Q53+Blackadder!Q53+'Fleur des Eaux'!Q53+'Fille de l''Air'!Q53+'Manuel Joel'!Q53+'Lady C'!Q53+Courli!Q57</f>
        <v>0</v>
      </c>
    </row>
    <row r="39" spans="2:14" ht="19.5" customHeight="1" x14ac:dyDescent="0.2">
      <c r="B39" s="16">
        <f>paramètres!C36</f>
        <v>0</v>
      </c>
      <c r="C39" s="33">
        <f>'Carpe Diem'!F54+'l''atelier'!F54+Blackadder!F54+'Fleur des Eaux'!F54+'Fille de l''Air'!F54+'Manuel Joel'!F54+'Lady C'!F54+Courli!F58</f>
        <v>0</v>
      </c>
      <c r="D39" s="33">
        <f>'Carpe Diem'!G54+'l''atelier'!G54+Blackadder!G54+'Fleur des Eaux'!G54+'Fille de l''Air'!G54+'Manuel Joel'!G54+'Lady C'!G54+Courli!G58</f>
        <v>0</v>
      </c>
      <c r="E39" s="33">
        <f>'Carpe Diem'!H54+'l''atelier'!H54+Blackadder!H54+'Fleur des Eaux'!H54+'Fille de l''Air'!H54+'Manuel Joel'!H54+'Lady C'!H54+Courli!H58</f>
        <v>0</v>
      </c>
      <c r="F39" s="33">
        <f>'Carpe Diem'!I54+'l''atelier'!I54+Blackadder!I54+'Fleur des Eaux'!I54+'Fille de l''Air'!I54+'Manuel Joel'!I54+'Lady C'!I54+Courli!I58</f>
        <v>0</v>
      </c>
      <c r="G39" s="33">
        <f>'Carpe Diem'!J54+'l''atelier'!J54+Blackadder!J54+'Fleur des Eaux'!J54+'Fille de l''Air'!J54+'Manuel Joel'!J54+'Lady C'!J54+Courli!J58</f>
        <v>0</v>
      </c>
      <c r="H39" s="33">
        <f>'Carpe Diem'!K54+'l''atelier'!K54+Blackadder!K54+'Fleur des Eaux'!K54+'Fille de l''Air'!K54+'Manuel Joel'!K54+'Lady C'!K54+Courli!K58</f>
        <v>0</v>
      </c>
      <c r="I39" s="33">
        <f>'Carpe Diem'!L54+'l''atelier'!L54+Blackadder!L54+'Fleur des Eaux'!L54+'Fille de l''Air'!L54+'Manuel Joel'!L54+'Lady C'!L54+Courli!L58</f>
        <v>0</v>
      </c>
      <c r="J39" s="33">
        <f>'Carpe Diem'!M54+'l''atelier'!M54+Blackadder!M54+'Fleur des Eaux'!M54+'Fille de l''Air'!M54+'Manuel Joel'!M54+'Lady C'!M54+Courli!M58</f>
        <v>0</v>
      </c>
      <c r="K39" s="33">
        <f>'Carpe Diem'!N54+'l''atelier'!N54+Blackadder!N54+'Fleur des Eaux'!N54+'Fille de l''Air'!N54+'Manuel Joel'!N54+'Lady C'!N54+Courli!N58</f>
        <v>0</v>
      </c>
      <c r="L39" s="33">
        <f>'Carpe Diem'!O54+'l''atelier'!O54+Blackadder!O54+'Fleur des Eaux'!O54+'Fille de l''Air'!O54+'Manuel Joel'!O54+'Lady C'!O54+Courli!O58</f>
        <v>0</v>
      </c>
      <c r="M39" s="33">
        <f>'Carpe Diem'!P54+'l''atelier'!P54+Blackadder!P54+'Fleur des Eaux'!P54+'Fille de l''Air'!P54+'Manuel Joel'!P54+'Lady C'!P54+Courli!P58</f>
        <v>0</v>
      </c>
      <c r="N39" s="33">
        <f>'Carpe Diem'!Q54+'l''atelier'!Q54+Blackadder!Q54+'Fleur des Eaux'!Q54+'Fille de l''Air'!Q54+'Manuel Joel'!Q54+'Lady C'!Q54+Courli!Q58</f>
        <v>0</v>
      </c>
    </row>
    <row r="40" spans="2:14" ht="19.5" customHeight="1" x14ac:dyDescent="0.2">
      <c r="B40" s="16">
        <f>paramètres!C37</f>
        <v>0</v>
      </c>
      <c r="C40" s="33">
        <f>'Carpe Diem'!F55+'l''atelier'!F55+Blackadder!F55+'Fleur des Eaux'!F55+'Fille de l''Air'!F55+'Manuel Joel'!F55+'Lady C'!F55+Courli!F59</f>
        <v>0</v>
      </c>
      <c r="D40" s="33">
        <f>'Carpe Diem'!G55+'l''atelier'!G55+Blackadder!G55+'Fleur des Eaux'!G55+'Fille de l''Air'!G55+'Manuel Joel'!G55+'Lady C'!G55+Courli!G59</f>
        <v>0</v>
      </c>
      <c r="E40" s="33">
        <f>'Carpe Diem'!H55+'l''atelier'!H55+Blackadder!H55+'Fleur des Eaux'!H55+'Fille de l''Air'!H55+'Manuel Joel'!H55+'Lady C'!H55+Courli!H59</f>
        <v>0</v>
      </c>
      <c r="F40" s="33">
        <f>'Carpe Diem'!I55+'l''atelier'!I55+Blackadder!I55+'Fleur des Eaux'!I55+'Fille de l''Air'!I55+'Manuel Joel'!I55+'Lady C'!I55+Courli!I59</f>
        <v>0</v>
      </c>
      <c r="G40" s="33">
        <f>'Carpe Diem'!J55+'l''atelier'!J55+Blackadder!J55+'Fleur des Eaux'!J55+'Fille de l''Air'!J55+'Manuel Joel'!J55+'Lady C'!J55+Courli!J59</f>
        <v>0</v>
      </c>
      <c r="H40" s="33">
        <f>'Carpe Diem'!K55+'l''atelier'!K55+Blackadder!K55+'Fleur des Eaux'!K55+'Fille de l''Air'!K55+'Manuel Joel'!K55+'Lady C'!K55+Courli!K59</f>
        <v>0</v>
      </c>
      <c r="I40" s="33">
        <f>'Carpe Diem'!L55+'l''atelier'!L55+Blackadder!L55+'Fleur des Eaux'!L55+'Fille de l''Air'!L55+'Manuel Joel'!L55+'Lady C'!L55+Courli!L59</f>
        <v>0</v>
      </c>
      <c r="J40" s="33">
        <f>'Carpe Diem'!M55+'l''atelier'!M55+Blackadder!M55+'Fleur des Eaux'!M55+'Fille de l''Air'!M55+'Manuel Joel'!M55+'Lady C'!M55+Courli!M59</f>
        <v>0</v>
      </c>
      <c r="K40" s="33">
        <f>'Carpe Diem'!N55+'l''atelier'!N55+Blackadder!N55+'Fleur des Eaux'!N55+'Fille de l''Air'!N55+'Manuel Joel'!N55+'Lady C'!N55+Courli!N59</f>
        <v>0</v>
      </c>
      <c r="L40" s="33">
        <f>'Carpe Diem'!O55+'l''atelier'!O55+Blackadder!O55+'Fleur des Eaux'!O55+'Fille de l''Air'!O55+'Manuel Joel'!O55+'Lady C'!O55+Courli!O59</f>
        <v>0</v>
      </c>
      <c r="M40" s="33">
        <f>'Carpe Diem'!P55+'l''atelier'!P55+Blackadder!P55+'Fleur des Eaux'!P55+'Fille de l''Air'!P55+'Manuel Joel'!P55+'Lady C'!P55+Courli!P59</f>
        <v>0</v>
      </c>
      <c r="N40" s="33">
        <f>'Carpe Diem'!Q55+'l''atelier'!Q55+Blackadder!Q55+'Fleur des Eaux'!Q55+'Fille de l''Air'!Q55+'Manuel Joel'!Q55+'Lady C'!Q55+Courli!Q59</f>
        <v>0</v>
      </c>
    </row>
    <row r="41" spans="2:14" ht="19.5" customHeight="1" x14ac:dyDescent="0.2">
      <c r="B41" s="16">
        <f>paramètres!C38</f>
        <v>0</v>
      </c>
      <c r="C41" s="33">
        <f>'Carpe Diem'!F56+'l''atelier'!F56+Blackadder!F56+'Fleur des Eaux'!F56+'Fille de l''Air'!F56+'Manuel Joel'!F56+'Lady C'!F56+Courli!F60</f>
        <v>0</v>
      </c>
      <c r="D41" s="33">
        <f>'Carpe Diem'!G56+'l''atelier'!G56+Blackadder!G56+'Fleur des Eaux'!G56+'Fille de l''Air'!G56+'Manuel Joel'!G56+'Lady C'!G56+Courli!G60</f>
        <v>0</v>
      </c>
      <c r="E41" s="33">
        <f>'Carpe Diem'!H56+'l''atelier'!H56+Blackadder!H56+'Fleur des Eaux'!H56+'Fille de l''Air'!H56+'Manuel Joel'!H56+'Lady C'!H56+Courli!H60</f>
        <v>0</v>
      </c>
      <c r="F41" s="33">
        <f>'Carpe Diem'!I56+'l''atelier'!I56+Blackadder!I56+'Fleur des Eaux'!I56+'Fille de l''Air'!I56+'Manuel Joel'!I56+'Lady C'!I56+Courli!I60</f>
        <v>0</v>
      </c>
      <c r="G41" s="33">
        <f>'Carpe Diem'!J56+'l''atelier'!J56+Blackadder!J56+'Fleur des Eaux'!J56+'Fille de l''Air'!J56+'Manuel Joel'!J56+'Lady C'!J56+Courli!J60</f>
        <v>0</v>
      </c>
      <c r="H41" s="33">
        <f>'Carpe Diem'!K56+'l''atelier'!K56+Blackadder!K56+'Fleur des Eaux'!K56+'Fille de l''Air'!K56+'Manuel Joel'!K56+'Lady C'!K56+Courli!K60</f>
        <v>0</v>
      </c>
      <c r="I41" s="33">
        <f>'Carpe Diem'!L56+'l''atelier'!L56+Blackadder!L56+'Fleur des Eaux'!L56+'Fille de l''Air'!L56+'Manuel Joel'!L56+'Lady C'!L56+Courli!L60</f>
        <v>0</v>
      </c>
      <c r="J41" s="33">
        <f>'Carpe Diem'!M56+'l''atelier'!M56+Blackadder!M56+'Fleur des Eaux'!M56+'Fille de l''Air'!M56+'Manuel Joel'!M56+'Lady C'!M56+Courli!M60</f>
        <v>0</v>
      </c>
      <c r="K41" s="33">
        <f>'Carpe Diem'!N56+'l''atelier'!N56+Blackadder!N56+'Fleur des Eaux'!N56+'Fille de l''Air'!N56+'Manuel Joel'!N56+'Lady C'!N56+Courli!N60</f>
        <v>0</v>
      </c>
      <c r="L41" s="33">
        <f>'Carpe Diem'!O56+'l''atelier'!O56+Blackadder!O56+'Fleur des Eaux'!O56+'Fille de l''Air'!O56+'Manuel Joel'!O56+'Lady C'!O56+Courli!O60</f>
        <v>0</v>
      </c>
      <c r="M41" s="33">
        <f>'Carpe Diem'!P56+'l''atelier'!P56+Blackadder!P56+'Fleur des Eaux'!P56+'Fille de l''Air'!P56+'Manuel Joel'!P56+'Lady C'!P56+Courli!P60</f>
        <v>0</v>
      </c>
      <c r="N41" s="33">
        <f>'Carpe Diem'!Q56+'l''atelier'!Q56+Blackadder!Q56+'Fleur des Eaux'!Q56+'Fille de l''Air'!Q56+'Manuel Joel'!Q56+'Lady C'!Q56+Courli!Q60</f>
        <v>0</v>
      </c>
    </row>
    <row r="42" spans="2:14" ht="19.5" customHeight="1" x14ac:dyDescent="0.2">
      <c r="B42" s="16">
        <f>paramètres!C39</f>
        <v>0</v>
      </c>
      <c r="C42" s="33">
        <f>'Carpe Diem'!F57+'l''atelier'!F57+Blackadder!F57+'Fleur des Eaux'!F57+'Fille de l''Air'!F57+'Manuel Joel'!F57+'Lady C'!F57+Courli!F61</f>
        <v>0</v>
      </c>
      <c r="D42" s="33">
        <f>'Carpe Diem'!G57+'l''atelier'!G57+Blackadder!G57+'Fleur des Eaux'!G57+'Fille de l''Air'!G57+'Manuel Joel'!G57+'Lady C'!G57+Courli!G61</f>
        <v>0</v>
      </c>
      <c r="E42" s="33">
        <f>'Carpe Diem'!H57+'l''atelier'!H57+Blackadder!H57+'Fleur des Eaux'!H57+'Fille de l''Air'!H57+'Manuel Joel'!H57+'Lady C'!H57+Courli!H61</f>
        <v>0</v>
      </c>
      <c r="F42" s="33">
        <f>'Carpe Diem'!I57+'l''atelier'!I57+Blackadder!I57+'Fleur des Eaux'!I57+'Fille de l''Air'!I57+'Manuel Joel'!I57+'Lady C'!I57+Courli!I61</f>
        <v>0</v>
      </c>
      <c r="G42" s="33">
        <f>'Carpe Diem'!J57+'l''atelier'!J57+Blackadder!J57+'Fleur des Eaux'!J57+'Fille de l''Air'!J57+'Manuel Joel'!J57+'Lady C'!J57+Courli!J61</f>
        <v>0</v>
      </c>
      <c r="H42" s="33">
        <f>'Carpe Diem'!K57+'l''atelier'!K57+Blackadder!K57+'Fleur des Eaux'!K57+'Fille de l''Air'!K57+'Manuel Joel'!K57+'Lady C'!K57+Courli!K61</f>
        <v>0</v>
      </c>
      <c r="I42" s="33">
        <f>'Carpe Diem'!L57+'l''atelier'!L57+Blackadder!L57+'Fleur des Eaux'!L57+'Fille de l''Air'!L57+'Manuel Joel'!L57+'Lady C'!L57+Courli!L61</f>
        <v>0</v>
      </c>
      <c r="J42" s="33">
        <f>'Carpe Diem'!M57+'l''atelier'!M57+Blackadder!M57+'Fleur des Eaux'!M57+'Fille de l''Air'!M57+'Manuel Joel'!M57+'Lady C'!M57+Courli!M61</f>
        <v>0</v>
      </c>
      <c r="K42" s="33">
        <f>'Carpe Diem'!N57+'l''atelier'!N57+Blackadder!N57+'Fleur des Eaux'!N57+'Fille de l''Air'!N57+'Manuel Joel'!N57+'Lady C'!N57+Courli!N61</f>
        <v>0</v>
      </c>
      <c r="L42" s="33">
        <f>'Carpe Diem'!O57+'l''atelier'!O57+Blackadder!O57+'Fleur des Eaux'!O57+'Fille de l''Air'!O57+'Manuel Joel'!O57+'Lady C'!O57+Courli!O61</f>
        <v>0</v>
      </c>
      <c r="M42" s="33">
        <f>'Carpe Diem'!P57+'l''atelier'!P57+Blackadder!P57+'Fleur des Eaux'!P57+'Fille de l''Air'!P57+'Manuel Joel'!P57+'Lady C'!P57+Courli!P61</f>
        <v>0</v>
      </c>
      <c r="N42" s="33">
        <f>'Carpe Diem'!Q57+'l''atelier'!Q57+Blackadder!Q57+'Fleur des Eaux'!Q57+'Fille de l''Air'!Q57+'Manuel Joel'!Q57+'Lady C'!Q57+Courli!Q61</f>
        <v>0</v>
      </c>
    </row>
    <row r="43" spans="2:14" ht="19.5" customHeight="1" x14ac:dyDescent="0.2">
      <c r="B43" s="16">
        <f>paramètres!C40</f>
        <v>0</v>
      </c>
      <c r="C43" s="33">
        <f>'Carpe Diem'!F58+'l''atelier'!F58+Blackadder!F58+'Fleur des Eaux'!F58+'Fille de l''Air'!F58+'Manuel Joel'!F58+'Lady C'!F58+Courli!F62</f>
        <v>0</v>
      </c>
      <c r="D43" s="33">
        <f>'Carpe Diem'!G58+'l''atelier'!G58+Blackadder!G58+'Fleur des Eaux'!G58+'Fille de l''Air'!G58+'Manuel Joel'!G58+'Lady C'!G58+Courli!G62</f>
        <v>0</v>
      </c>
      <c r="E43" s="33">
        <f>'Carpe Diem'!H58+'l''atelier'!H58+Blackadder!H58+'Fleur des Eaux'!H58+'Fille de l''Air'!H58+'Manuel Joel'!H58+'Lady C'!H58+Courli!H62</f>
        <v>0</v>
      </c>
      <c r="F43" s="33">
        <f>'Carpe Diem'!I58+'l''atelier'!I58+Blackadder!I58+'Fleur des Eaux'!I58+'Fille de l''Air'!I58+'Manuel Joel'!I58+'Lady C'!I58+Courli!I62</f>
        <v>0</v>
      </c>
      <c r="G43" s="33">
        <f>'Carpe Diem'!J58+'l''atelier'!J58+Blackadder!J58+'Fleur des Eaux'!J58+'Fille de l''Air'!J58+'Manuel Joel'!J58+'Lady C'!J58+Courli!J62</f>
        <v>0</v>
      </c>
      <c r="H43" s="33">
        <f>'Carpe Diem'!K58+'l''atelier'!K58+Blackadder!K58+'Fleur des Eaux'!K58+'Fille de l''Air'!K58+'Manuel Joel'!K58+'Lady C'!K58+Courli!K62</f>
        <v>0</v>
      </c>
      <c r="I43" s="33">
        <f>'Carpe Diem'!L58+'l''atelier'!L58+Blackadder!L58+'Fleur des Eaux'!L58+'Fille de l''Air'!L58+'Manuel Joel'!L58+'Lady C'!L58+Courli!L62</f>
        <v>0</v>
      </c>
      <c r="J43" s="33">
        <f>'Carpe Diem'!M58+'l''atelier'!M58+Blackadder!M58+'Fleur des Eaux'!M58+'Fille de l''Air'!M58+'Manuel Joel'!M58+'Lady C'!M58+Courli!M62</f>
        <v>0</v>
      </c>
      <c r="K43" s="33">
        <f>'Carpe Diem'!N58+'l''atelier'!N58+Blackadder!N58+'Fleur des Eaux'!N58+'Fille de l''Air'!N58+'Manuel Joel'!N58+'Lady C'!N58+Courli!N62</f>
        <v>0</v>
      </c>
      <c r="L43" s="33">
        <f>'Carpe Diem'!O58+'l''atelier'!O58+Blackadder!O58+'Fleur des Eaux'!O58+'Fille de l''Air'!O58+'Manuel Joel'!O58+'Lady C'!O58+Courli!O62</f>
        <v>0</v>
      </c>
      <c r="M43" s="33">
        <f>'Carpe Diem'!P58+'l''atelier'!P58+Blackadder!P58+'Fleur des Eaux'!P58+'Fille de l''Air'!P58+'Manuel Joel'!P58+'Lady C'!P58+Courli!P62</f>
        <v>0</v>
      </c>
      <c r="N43" s="33">
        <f>'Carpe Diem'!Q58+'l''atelier'!Q58+Blackadder!Q58+'Fleur des Eaux'!Q58+'Fille de l''Air'!Q58+'Manuel Joel'!Q58+'Lady C'!Q58+Courli!Q62</f>
        <v>0</v>
      </c>
    </row>
    <row r="44" spans="2:14" ht="19.5" customHeight="1" x14ac:dyDescent="0.2">
      <c r="B44" s="16">
        <f>paramètres!C41</f>
        <v>0</v>
      </c>
      <c r="C44" s="33">
        <f>'Carpe Diem'!F59+'l''atelier'!F59+Blackadder!F59+'Fleur des Eaux'!F59+'Fille de l''Air'!F59+'Manuel Joel'!F59+'Lady C'!F59+Courli!F63</f>
        <v>0</v>
      </c>
      <c r="D44" s="33">
        <f>'Carpe Diem'!G59+'l''atelier'!G59+Blackadder!G59+'Fleur des Eaux'!G59+'Fille de l''Air'!G59+'Manuel Joel'!G59+'Lady C'!G59+Courli!G63</f>
        <v>0</v>
      </c>
      <c r="E44" s="33">
        <f>'Carpe Diem'!H59+'l''atelier'!H59+Blackadder!H59+'Fleur des Eaux'!H59+'Fille de l''Air'!H59+'Manuel Joel'!H59+'Lady C'!H59+Courli!H63</f>
        <v>0</v>
      </c>
      <c r="F44" s="33">
        <f>'Carpe Diem'!I59+'l''atelier'!I59+Blackadder!I59+'Fleur des Eaux'!I59+'Fille de l''Air'!I59+'Manuel Joel'!I59+'Lady C'!I59+Courli!I63</f>
        <v>0</v>
      </c>
      <c r="G44" s="33">
        <f>'Carpe Diem'!J59+'l''atelier'!J59+Blackadder!J59+'Fleur des Eaux'!J59+'Fille de l''Air'!J59+'Manuel Joel'!J59+'Lady C'!J59+Courli!J63</f>
        <v>0</v>
      </c>
      <c r="H44" s="33">
        <f>'Carpe Diem'!K59+'l''atelier'!K59+Blackadder!K59+'Fleur des Eaux'!K59+'Fille de l''Air'!K59+'Manuel Joel'!K59+'Lady C'!K59+Courli!K63</f>
        <v>0</v>
      </c>
      <c r="I44" s="33">
        <f>'Carpe Diem'!L59+'l''atelier'!L59+Blackadder!L59+'Fleur des Eaux'!L59+'Fille de l''Air'!L59+'Manuel Joel'!L59+'Lady C'!L59+Courli!L63</f>
        <v>0</v>
      </c>
      <c r="J44" s="33">
        <f>'Carpe Diem'!M59+'l''atelier'!M59+Blackadder!M59+'Fleur des Eaux'!M59+'Fille de l''Air'!M59+'Manuel Joel'!M59+'Lady C'!M59+Courli!M63</f>
        <v>0</v>
      </c>
      <c r="K44" s="33">
        <f>'Carpe Diem'!N59+'l''atelier'!N59+Blackadder!N59+'Fleur des Eaux'!N59+'Fille de l''Air'!N59+'Manuel Joel'!N59+'Lady C'!N59+Courli!N63</f>
        <v>0</v>
      </c>
      <c r="L44" s="33">
        <f>'Carpe Diem'!O59+'l''atelier'!O59+Blackadder!O59+'Fleur des Eaux'!O59+'Fille de l''Air'!O59+'Manuel Joel'!O59+'Lady C'!O59+Courli!O63</f>
        <v>0</v>
      </c>
      <c r="M44" s="33">
        <f>'Carpe Diem'!P59+'l''atelier'!P59+Blackadder!P59+'Fleur des Eaux'!P59+'Fille de l''Air'!P59+'Manuel Joel'!P59+'Lady C'!P59+Courli!P63</f>
        <v>0</v>
      </c>
      <c r="N44" s="33">
        <f>'Carpe Diem'!Q59+'l''atelier'!Q59+Blackadder!Q59+'Fleur des Eaux'!Q59+'Fille de l''Air'!Q59+'Manuel Joel'!Q59+'Lady C'!Q59+Courli!Q63</f>
        <v>0</v>
      </c>
    </row>
    <row r="45" spans="2:14" ht="19.5" customHeight="1" x14ac:dyDescent="0.2">
      <c r="B45" s="16">
        <f>paramètres!C42</f>
        <v>0</v>
      </c>
      <c r="C45" s="33">
        <f>'Carpe Diem'!F60+'l''atelier'!F60+Blackadder!F60+'Fleur des Eaux'!F60+'Fille de l''Air'!F60+'Manuel Joel'!F60+'Lady C'!F60+Courli!F64</f>
        <v>0</v>
      </c>
      <c r="D45" s="33">
        <f>'Carpe Diem'!G60+'l''atelier'!G60+Blackadder!G60+'Fleur des Eaux'!G60+'Fille de l''Air'!G60+'Manuel Joel'!G60+'Lady C'!G60+Courli!G64</f>
        <v>0</v>
      </c>
      <c r="E45" s="33">
        <f>'Carpe Diem'!H60+'l''atelier'!H60+Blackadder!H60+'Fleur des Eaux'!H60+'Fille de l''Air'!H60+'Manuel Joel'!H60+'Lady C'!H60+Courli!H64</f>
        <v>0</v>
      </c>
      <c r="F45" s="33">
        <f>'Carpe Diem'!I60+'l''atelier'!I60+Blackadder!I60+'Fleur des Eaux'!I60+'Fille de l''Air'!I60+'Manuel Joel'!I60+'Lady C'!I60+Courli!I64</f>
        <v>0</v>
      </c>
      <c r="G45" s="33">
        <f>'Carpe Diem'!J60+'l''atelier'!J60+Blackadder!J60+'Fleur des Eaux'!J60+'Fille de l''Air'!J60+'Manuel Joel'!J60+'Lady C'!J60+Courli!J64</f>
        <v>0</v>
      </c>
      <c r="H45" s="33">
        <f>'Carpe Diem'!K60+'l''atelier'!K60+Blackadder!K60+'Fleur des Eaux'!K60+'Fille de l''Air'!K60+'Manuel Joel'!K60+'Lady C'!K60+Courli!K64</f>
        <v>0</v>
      </c>
      <c r="I45" s="33">
        <f>'Carpe Diem'!L60+'l''atelier'!L60+Blackadder!L60+'Fleur des Eaux'!L60+'Fille de l''Air'!L60+'Manuel Joel'!L60+'Lady C'!L60+Courli!L64</f>
        <v>0</v>
      </c>
      <c r="J45" s="33">
        <f>'Carpe Diem'!M60+'l''atelier'!M60+Blackadder!M60+'Fleur des Eaux'!M60+'Fille de l''Air'!M60+'Manuel Joel'!M60+'Lady C'!M60+Courli!M64</f>
        <v>0</v>
      </c>
      <c r="K45" s="33">
        <f>'Carpe Diem'!N60+'l''atelier'!N60+Blackadder!N60+'Fleur des Eaux'!N60+'Fille de l''Air'!N60+'Manuel Joel'!N60+'Lady C'!N60+Courli!N64</f>
        <v>0</v>
      </c>
      <c r="L45" s="33">
        <f>'Carpe Diem'!O60+'l''atelier'!O60+Blackadder!O60+'Fleur des Eaux'!O60+'Fille de l''Air'!O60+'Manuel Joel'!O60+'Lady C'!O60+Courli!O64</f>
        <v>0</v>
      </c>
      <c r="M45" s="33">
        <f>'Carpe Diem'!P60+'l''atelier'!P60+Blackadder!P60+'Fleur des Eaux'!P60+'Fille de l''Air'!P60+'Manuel Joel'!P60+'Lady C'!P60+Courli!P64</f>
        <v>0</v>
      </c>
      <c r="N45" s="33">
        <f>'Carpe Diem'!Q60+'l''atelier'!Q60+Blackadder!Q60+'Fleur des Eaux'!Q60+'Fille de l''Air'!Q60+'Manuel Joel'!Q60+'Lady C'!Q60+Courli!Q64</f>
        <v>0</v>
      </c>
    </row>
    <row r="46" spans="2:14" ht="19.5" customHeight="1" x14ac:dyDescent="0.2">
      <c r="B46" s="16">
        <f>paramètres!C43</f>
        <v>0</v>
      </c>
      <c r="C46" s="33">
        <f>'Carpe Diem'!F61+'l''atelier'!F61+Blackadder!F61+'Fleur des Eaux'!F61+'Fille de l''Air'!F61+'Manuel Joel'!F61+'Lady C'!F61+Courli!F65</f>
        <v>0</v>
      </c>
      <c r="D46" s="33">
        <f>'Carpe Diem'!G61+'l''atelier'!G61+Blackadder!G61+'Fleur des Eaux'!G61+'Fille de l''Air'!G61+'Manuel Joel'!G61+'Lady C'!G61+Courli!G65</f>
        <v>0</v>
      </c>
      <c r="E46" s="33">
        <f>'Carpe Diem'!H61+'l''atelier'!H61+Blackadder!H61+'Fleur des Eaux'!H61+'Fille de l''Air'!H61+'Manuel Joel'!H61+'Lady C'!H61+Courli!H65</f>
        <v>0</v>
      </c>
      <c r="F46" s="33">
        <f>'Carpe Diem'!I61+'l''atelier'!I61+Blackadder!I61+'Fleur des Eaux'!I61+'Fille de l''Air'!I61+'Manuel Joel'!I61+'Lady C'!I61+Courli!I65</f>
        <v>0</v>
      </c>
      <c r="G46" s="33">
        <f>'Carpe Diem'!J61+'l''atelier'!J61+Blackadder!J61+'Fleur des Eaux'!J61+'Fille de l''Air'!J61+'Manuel Joel'!J61+'Lady C'!J61+Courli!J65</f>
        <v>0</v>
      </c>
      <c r="H46" s="33">
        <f>'Carpe Diem'!K61+'l''atelier'!K61+Blackadder!K61+'Fleur des Eaux'!K61+'Fille de l''Air'!K61+'Manuel Joel'!K61+'Lady C'!K61+Courli!K65</f>
        <v>0</v>
      </c>
      <c r="I46" s="33">
        <f>'Carpe Diem'!L61+'l''atelier'!L61+Blackadder!L61+'Fleur des Eaux'!L61+'Fille de l''Air'!L61+'Manuel Joel'!L61+'Lady C'!L61+Courli!L65</f>
        <v>0</v>
      </c>
      <c r="J46" s="33">
        <f>'Carpe Diem'!M61+'l''atelier'!M61+Blackadder!M61+'Fleur des Eaux'!M61+'Fille de l''Air'!M61+'Manuel Joel'!M61+'Lady C'!M61+Courli!M65</f>
        <v>0</v>
      </c>
      <c r="K46" s="33">
        <f>'Carpe Diem'!N61+'l''atelier'!N61+Blackadder!N61+'Fleur des Eaux'!N61+'Fille de l''Air'!N61+'Manuel Joel'!N61+'Lady C'!N61+Courli!N65</f>
        <v>0</v>
      </c>
      <c r="L46" s="33">
        <f>'Carpe Diem'!O61+'l''atelier'!O61+Blackadder!O61+'Fleur des Eaux'!O61+'Fille de l''Air'!O61+'Manuel Joel'!O61+'Lady C'!O61+Courli!O65</f>
        <v>0</v>
      </c>
      <c r="M46" s="33">
        <f>'Carpe Diem'!P61+'l''atelier'!P61+Blackadder!P61+'Fleur des Eaux'!P61+'Fille de l''Air'!P61+'Manuel Joel'!P61+'Lady C'!P61+Courli!P65</f>
        <v>0</v>
      </c>
      <c r="N46" s="33">
        <f>'Carpe Diem'!Q61+'l''atelier'!Q61+Blackadder!Q61+'Fleur des Eaux'!Q61+'Fille de l''Air'!Q61+'Manuel Joel'!Q61+'Lady C'!Q61+Courli!Q65</f>
        <v>0</v>
      </c>
    </row>
    <row r="47" spans="2:14" ht="19.5" customHeight="1" x14ac:dyDescent="0.2">
      <c r="B47" s="16">
        <f>paramètres!C44</f>
        <v>0</v>
      </c>
      <c r="C47" s="33">
        <f>'Carpe Diem'!F62+'l''atelier'!F62+Blackadder!F62+'Fleur des Eaux'!F62+'Fille de l''Air'!F62+'Manuel Joel'!F62+'Lady C'!F62+Courli!F66</f>
        <v>0</v>
      </c>
      <c r="D47" s="33">
        <f>'Carpe Diem'!G62+'l''atelier'!G62+Blackadder!G62+'Fleur des Eaux'!G62+'Fille de l''Air'!G62+'Manuel Joel'!G62+'Lady C'!G62+Courli!G66</f>
        <v>0</v>
      </c>
      <c r="E47" s="33">
        <f>'Carpe Diem'!H62+'l''atelier'!H62+Blackadder!H62+'Fleur des Eaux'!H62+'Fille de l''Air'!H62+'Manuel Joel'!H62+'Lady C'!H62+Courli!H66</f>
        <v>0</v>
      </c>
      <c r="F47" s="33">
        <f>'Carpe Diem'!I62+'l''atelier'!I62+Blackadder!I62+'Fleur des Eaux'!I62+'Fille de l''Air'!I62+'Manuel Joel'!I62+'Lady C'!I62+Courli!I66</f>
        <v>0</v>
      </c>
      <c r="G47" s="33">
        <f>'Carpe Diem'!J62+'l''atelier'!J62+Blackadder!J62+'Fleur des Eaux'!J62+'Fille de l''Air'!J62+'Manuel Joel'!J62+'Lady C'!J62+Courli!J66</f>
        <v>0</v>
      </c>
      <c r="H47" s="33">
        <f>'Carpe Diem'!K62+'l''atelier'!K62+Blackadder!K62+'Fleur des Eaux'!K62+'Fille de l''Air'!K62+'Manuel Joel'!K62+'Lady C'!K62+Courli!K66</f>
        <v>0</v>
      </c>
      <c r="I47" s="33">
        <f>'Carpe Diem'!L62+'l''atelier'!L62+Blackadder!L62+'Fleur des Eaux'!L62+'Fille de l''Air'!L62+'Manuel Joel'!L62+'Lady C'!L62+Courli!L66</f>
        <v>0</v>
      </c>
      <c r="J47" s="33">
        <f>'Carpe Diem'!M62+'l''atelier'!M62+Blackadder!M62+'Fleur des Eaux'!M62+'Fille de l''Air'!M62+'Manuel Joel'!M62+'Lady C'!M62+Courli!M66</f>
        <v>0</v>
      </c>
      <c r="K47" s="33">
        <f>'Carpe Diem'!N62+'l''atelier'!N62+Blackadder!N62+'Fleur des Eaux'!N62+'Fille de l''Air'!N62+'Manuel Joel'!N62+'Lady C'!N62+Courli!N66</f>
        <v>0</v>
      </c>
      <c r="L47" s="33">
        <f>'Carpe Diem'!O62+'l''atelier'!O62+Blackadder!O62+'Fleur des Eaux'!O62+'Fille de l''Air'!O62+'Manuel Joel'!O62+'Lady C'!O62+Courli!O66</f>
        <v>0</v>
      </c>
      <c r="M47" s="33">
        <f>'Carpe Diem'!P62+'l''atelier'!P62+Blackadder!P62+'Fleur des Eaux'!P62+'Fille de l''Air'!P62+'Manuel Joel'!P62+'Lady C'!P62+Courli!P66</f>
        <v>0</v>
      </c>
      <c r="N47" s="33">
        <f>'Carpe Diem'!Q62+'l''atelier'!Q62+Blackadder!Q62+'Fleur des Eaux'!Q62+'Fille de l''Air'!Q62+'Manuel Joel'!Q62+'Lady C'!Q62+Courli!Q66</f>
        <v>0</v>
      </c>
    </row>
    <row r="48" spans="2:14" ht="19.5" customHeight="1" x14ac:dyDescent="0.2">
      <c r="B48" s="16">
        <f>paramètres!C45</f>
        <v>0</v>
      </c>
      <c r="C48" s="33">
        <f>'Carpe Diem'!F63+'l''atelier'!F63+Blackadder!F63+'Fleur des Eaux'!F63+'Fille de l''Air'!F63+'Manuel Joel'!F63+'Lady C'!F63+Courli!F67</f>
        <v>0</v>
      </c>
      <c r="D48" s="33">
        <f>'Carpe Diem'!G63+'l''atelier'!G63+Blackadder!G63+'Fleur des Eaux'!G63+'Fille de l''Air'!G63+'Manuel Joel'!G63+'Lady C'!G63+Courli!G67</f>
        <v>0</v>
      </c>
      <c r="E48" s="33">
        <f>'Carpe Diem'!H63+'l''atelier'!H63+Blackadder!H63+'Fleur des Eaux'!H63+'Fille de l''Air'!H63+'Manuel Joel'!H63+'Lady C'!H63+Courli!H67</f>
        <v>0</v>
      </c>
      <c r="F48" s="33">
        <f>'Carpe Diem'!I63+'l''atelier'!I63+Blackadder!I63+'Fleur des Eaux'!I63+'Fille de l''Air'!I63+'Manuel Joel'!I63+'Lady C'!I63+Courli!I67</f>
        <v>0</v>
      </c>
      <c r="G48" s="33">
        <f>'Carpe Diem'!J63+'l''atelier'!J63+Blackadder!J63+'Fleur des Eaux'!J63+'Fille de l''Air'!J63+'Manuel Joel'!J63+'Lady C'!J63+Courli!J67</f>
        <v>0</v>
      </c>
      <c r="H48" s="33">
        <f>'Carpe Diem'!K63+'l''atelier'!K63+Blackadder!K63+'Fleur des Eaux'!K63+'Fille de l''Air'!K63+'Manuel Joel'!K63+'Lady C'!K63+Courli!K67</f>
        <v>0</v>
      </c>
      <c r="I48" s="33">
        <f>'Carpe Diem'!L63+'l''atelier'!L63+Blackadder!L63+'Fleur des Eaux'!L63+'Fille de l''Air'!L63+'Manuel Joel'!L63+'Lady C'!L63+Courli!L67</f>
        <v>0</v>
      </c>
      <c r="J48" s="33">
        <f>'Carpe Diem'!M63+'l''atelier'!M63+Blackadder!M63+'Fleur des Eaux'!M63+'Fille de l''Air'!M63+'Manuel Joel'!M63+'Lady C'!M63+Courli!M67</f>
        <v>0</v>
      </c>
      <c r="K48" s="33">
        <f>'Carpe Diem'!N63+'l''atelier'!N63+Blackadder!N63+'Fleur des Eaux'!N63+'Fille de l''Air'!N63+'Manuel Joel'!N63+'Lady C'!N63+Courli!N67</f>
        <v>0</v>
      </c>
      <c r="L48" s="33">
        <f>'Carpe Diem'!O63+'l''atelier'!O63+Blackadder!O63+'Fleur des Eaux'!O63+'Fille de l''Air'!O63+'Manuel Joel'!O63+'Lady C'!O63+Courli!O67</f>
        <v>0</v>
      </c>
      <c r="M48" s="33">
        <f>'Carpe Diem'!P63+'l''atelier'!P63+Blackadder!P63+'Fleur des Eaux'!P63+'Fille de l''Air'!P63+'Manuel Joel'!P63+'Lady C'!P63+Courli!P67</f>
        <v>0</v>
      </c>
      <c r="N48" s="33">
        <f>'Carpe Diem'!Q63+'l''atelier'!Q63+Blackadder!Q63+'Fleur des Eaux'!Q63+'Fille de l''Air'!Q63+'Manuel Joel'!Q63+'Lady C'!Q63+Courli!Q67</f>
        <v>0</v>
      </c>
    </row>
    <row r="49" spans="2:14" ht="19.5" customHeight="1" x14ac:dyDescent="0.2">
      <c r="B49" s="16">
        <f>paramètres!C46</f>
        <v>0</v>
      </c>
      <c r="C49" s="33">
        <f>'Carpe Diem'!F64+'l''atelier'!F64+Blackadder!F64+'Fleur des Eaux'!F64+'Fille de l''Air'!F64+'Manuel Joel'!F64+'Lady C'!F64+Courli!F68</f>
        <v>0</v>
      </c>
      <c r="D49" s="33">
        <f>'Carpe Diem'!G64+'l''atelier'!G64+Blackadder!G64+'Fleur des Eaux'!G64+'Fille de l''Air'!G64+'Manuel Joel'!G64+'Lady C'!G64+Courli!G68</f>
        <v>0</v>
      </c>
      <c r="E49" s="33">
        <f>'Carpe Diem'!H64+'l''atelier'!H64+Blackadder!H64+'Fleur des Eaux'!H64+'Fille de l''Air'!H64+'Manuel Joel'!H64+'Lady C'!H64+Courli!H68</f>
        <v>0</v>
      </c>
      <c r="F49" s="33">
        <f>'Carpe Diem'!I64+'l''atelier'!I64+Blackadder!I64+'Fleur des Eaux'!I64+'Fille de l''Air'!I64+'Manuel Joel'!I64+'Lady C'!I64+Courli!I68</f>
        <v>0</v>
      </c>
      <c r="G49" s="33">
        <f>'Carpe Diem'!J64+'l''atelier'!J64+Blackadder!J64+'Fleur des Eaux'!J64+'Fille de l''Air'!J64+'Manuel Joel'!J64+'Lady C'!J64+Courli!J68</f>
        <v>0</v>
      </c>
      <c r="H49" s="33">
        <f>'Carpe Diem'!K64+'l''atelier'!K64+Blackadder!K64+'Fleur des Eaux'!K64+'Fille de l''Air'!K64+'Manuel Joel'!K64+'Lady C'!K64+Courli!K68</f>
        <v>0</v>
      </c>
      <c r="I49" s="33">
        <f>'Carpe Diem'!L64+'l''atelier'!L64+Blackadder!L64+'Fleur des Eaux'!L64+'Fille de l''Air'!L64+'Manuel Joel'!L64+'Lady C'!L64+Courli!L68</f>
        <v>0</v>
      </c>
      <c r="J49" s="33">
        <f>'Carpe Diem'!M64+'l''atelier'!M64+Blackadder!M64+'Fleur des Eaux'!M64+'Fille de l''Air'!M64+'Manuel Joel'!M64+'Lady C'!M64+Courli!M68</f>
        <v>0</v>
      </c>
      <c r="K49" s="33">
        <f>'Carpe Diem'!N64+'l''atelier'!N64+Blackadder!N64+'Fleur des Eaux'!N64+'Fille de l''Air'!N64+'Manuel Joel'!N64+'Lady C'!N64+Courli!N68</f>
        <v>0</v>
      </c>
      <c r="L49" s="33">
        <f>'Carpe Diem'!O64+'l''atelier'!O64+Blackadder!O64+'Fleur des Eaux'!O64+'Fille de l''Air'!O64+'Manuel Joel'!O64+'Lady C'!O64+Courli!O68</f>
        <v>0</v>
      </c>
      <c r="M49" s="33">
        <f>'Carpe Diem'!P64+'l''atelier'!P64+Blackadder!P64+'Fleur des Eaux'!P64+'Fille de l''Air'!P64+'Manuel Joel'!P64+'Lady C'!P64+Courli!P68</f>
        <v>0</v>
      </c>
      <c r="N49" s="33">
        <f>'Carpe Diem'!Q64+'l''atelier'!Q64+Blackadder!Q64+'Fleur des Eaux'!Q64+'Fille de l''Air'!Q64+'Manuel Joel'!Q64+'Lady C'!Q64+Courli!Q68</f>
        <v>0</v>
      </c>
    </row>
    <row r="50" spans="2:14" ht="19.5" customHeight="1" x14ac:dyDescent="0.2">
      <c r="B50" s="16">
        <f>paramètres!C47</f>
        <v>0</v>
      </c>
      <c r="C50" s="33">
        <f>'Carpe Diem'!F65+'l''atelier'!F65+Blackadder!F65+'Fleur des Eaux'!F65+'Fille de l''Air'!F65+'Manuel Joel'!F65+'Lady C'!F65+Courli!F69</f>
        <v>0</v>
      </c>
      <c r="D50" s="33">
        <f>'Carpe Diem'!G65+'l''atelier'!G65+Blackadder!G65+'Fleur des Eaux'!G65+'Fille de l''Air'!G65+'Manuel Joel'!G65+'Lady C'!G65+Courli!G69</f>
        <v>0</v>
      </c>
      <c r="E50" s="33">
        <f>'Carpe Diem'!H65+'l''atelier'!H65+Blackadder!H65+'Fleur des Eaux'!H65+'Fille de l''Air'!H65+'Manuel Joel'!H65+'Lady C'!H65+Courli!H69</f>
        <v>0</v>
      </c>
      <c r="F50" s="33">
        <f>'Carpe Diem'!I65+'l''atelier'!I65+Blackadder!I65+'Fleur des Eaux'!I65+'Fille de l''Air'!I65+'Manuel Joel'!I65+'Lady C'!I65+Courli!I69</f>
        <v>0</v>
      </c>
      <c r="G50" s="33">
        <f>'Carpe Diem'!J65+'l''atelier'!J65+Blackadder!J65+'Fleur des Eaux'!J65+'Fille de l''Air'!J65+'Manuel Joel'!J65+'Lady C'!J65+Courli!J69</f>
        <v>0</v>
      </c>
      <c r="H50" s="33">
        <f>'Carpe Diem'!K65+'l''atelier'!K65+Blackadder!K65+'Fleur des Eaux'!K65+'Fille de l''Air'!K65+'Manuel Joel'!K65+'Lady C'!K65+Courli!K69</f>
        <v>0</v>
      </c>
      <c r="I50" s="33">
        <f>'Carpe Diem'!L65+'l''atelier'!L65+Blackadder!L65+'Fleur des Eaux'!L65+'Fille de l''Air'!L65+'Manuel Joel'!L65+'Lady C'!L65+Courli!L69</f>
        <v>0</v>
      </c>
      <c r="J50" s="33">
        <f>'Carpe Diem'!M65+'l''atelier'!M65+Blackadder!M65+'Fleur des Eaux'!M65+'Fille de l''Air'!M65+'Manuel Joel'!M65+'Lady C'!M65+Courli!M69</f>
        <v>0</v>
      </c>
      <c r="K50" s="33">
        <f>'Carpe Diem'!N65+'l''atelier'!N65+Blackadder!N65+'Fleur des Eaux'!N65+'Fille de l''Air'!N65+'Manuel Joel'!N65+'Lady C'!N65+Courli!N69</f>
        <v>0</v>
      </c>
      <c r="L50" s="33">
        <f>'Carpe Diem'!O65+'l''atelier'!O65+Blackadder!O65+'Fleur des Eaux'!O65+'Fille de l''Air'!O65+'Manuel Joel'!O65+'Lady C'!O65+Courli!O69</f>
        <v>0</v>
      </c>
      <c r="M50" s="33">
        <f>'Carpe Diem'!P65+'l''atelier'!P65+Blackadder!P65+'Fleur des Eaux'!P65+'Fille de l''Air'!P65+'Manuel Joel'!P65+'Lady C'!P65+Courli!P69</f>
        <v>0</v>
      </c>
      <c r="N50" s="33">
        <f>'Carpe Diem'!Q65+'l''atelier'!Q65+Blackadder!Q65+'Fleur des Eaux'!Q65+'Fille de l''Air'!Q65+'Manuel Joel'!Q65+'Lady C'!Q65+Courli!Q69</f>
        <v>0</v>
      </c>
    </row>
    <row r="51" spans="2:14" ht="19.5" customHeight="1" x14ac:dyDescent="0.2">
      <c r="B51" s="16">
        <f>paramètres!C48</f>
        <v>0</v>
      </c>
      <c r="C51" s="33">
        <f>'Carpe Diem'!F66+'l''atelier'!F66+Blackadder!F66+'Fleur des Eaux'!F66+'Fille de l''Air'!F66+'Manuel Joel'!F66+'Lady C'!F66+Courli!F70</f>
        <v>0</v>
      </c>
      <c r="D51" s="33">
        <f>'Carpe Diem'!G66+'l''atelier'!G66+Blackadder!G66+'Fleur des Eaux'!G66+'Fille de l''Air'!G66+'Manuel Joel'!G66+'Lady C'!G66+Courli!G70</f>
        <v>0</v>
      </c>
      <c r="E51" s="33">
        <f>'Carpe Diem'!H66+'l''atelier'!H66+Blackadder!H66+'Fleur des Eaux'!H66+'Fille de l''Air'!H66+'Manuel Joel'!H66+'Lady C'!H66+Courli!H70</f>
        <v>0</v>
      </c>
      <c r="F51" s="33">
        <f>'Carpe Diem'!I66+'l''atelier'!I66+Blackadder!I66+'Fleur des Eaux'!I66+'Fille de l''Air'!I66+'Manuel Joel'!I66+'Lady C'!I66+Courli!I70</f>
        <v>0</v>
      </c>
      <c r="G51" s="33">
        <f>'Carpe Diem'!J66+'l''atelier'!J66+Blackadder!J66+'Fleur des Eaux'!J66+'Fille de l''Air'!J66+'Manuel Joel'!J66+'Lady C'!J66+Courli!J70</f>
        <v>0</v>
      </c>
      <c r="H51" s="33">
        <f>'Carpe Diem'!K66+'l''atelier'!K66+Blackadder!K66+'Fleur des Eaux'!K66+'Fille de l''Air'!K66+'Manuel Joel'!K66+'Lady C'!K66+Courli!K70</f>
        <v>0</v>
      </c>
      <c r="I51" s="33">
        <f>'Carpe Diem'!L66+'l''atelier'!L66+Blackadder!L66+'Fleur des Eaux'!L66+'Fille de l''Air'!L66+'Manuel Joel'!L66+'Lady C'!L66+Courli!L70</f>
        <v>0</v>
      </c>
      <c r="J51" s="33">
        <f>'Carpe Diem'!M66+'l''atelier'!M66+Blackadder!M66+'Fleur des Eaux'!M66+'Fille de l''Air'!M66+'Manuel Joel'!M66+'Lady C'!M66+Courli!M70</f>
        <v>0</v>
      </c>
      <c r="K51" s="33">
        <f>'Carpe Diem'!N66+'l''atelier'!N66+Blackadder!N66+'Fleur des Eaux'!N66+'Fille de l''Air'!N66+'Manuel Joel'!N66+'Lady C'!N66+Courli!N70</f>
        <v>0</v>
      </c>
      <c r="L51" s="33">
        <f>'Carpe Diem'!O66+'l''atelier'!O66+Blackadder!O66+'Fleur des Eaux'!O66+'Fille de l''Air'!O66+'Manuel Joel'!O66+'Lady C'!O66+Courli!O70</f>
        <v>0</v>
      </c>
      <c r="M51" s="33">
        <f>'Carpe Diem'!P66+'l''atelier'!P66+Blackadder!P66+'Fleur des Eaux'!P66+'Fille de l''Air'!P66+'Manuel Joel'!P66+'Lady C'!P66+Courli!P70</f>
        <v>0</v>
      </c>
      <c r="N51" s="33">
        <f>'Carpe Diem'!Q66+'l''atelier'!Q66+Blackadder!Q66+'Fleur des Eaux'!Q66+'Fille de l''Air'!Q66+'Manuel Joel'!Q66+'Lady C'!Q66+Courli!Q70</f>
        <v>0</v>
      </c>
    </row>
    <row r="52" spans="2:14" ht="19.5" customHeight="1" x14ac:dyDescent="0.2">
      <c r="B52" s="16">
        <f>paramètres!C49</f>
        <v>0</v>
      </c>
      <c r="C52" s="33">
        <f>'Carpe Diem'!F67+'l''atelier'!F67+Blackadder!F67+'Fleur des Eaux'!F67+'Fille de l''Air'!F67+'Manuel Joel'!F67+'Lady C'!F67+Courli!F71</f>
        <v>0</v>
      </c>
      <c r="D52" s="33">
        <f>'Carpe Diem'!G67+'l''atelier'!G67+Blackadder!G67+'Fleur des Eaux'!G67+'Fille de l''Air'!G67+'Manuel Joel'!G67+'Lady C'!G67+Courli!G71</f>
        <v>0</v>
      </c>
      <c r="E52" s="33">
        <f>'Carpe Diem'!H67+'l''atelier'!H67+Blackadder!H67+'Fleur des Eaux'!H67+'Fille de l''Air'!H67+'Manuel Joel'!H67+'Lady C'!H67+Courli!H71</f>
        <v>0</v>
      </c>
      <c r="F52" s="33">
        <f>'Carpe Diem'!I67+'l''atelier'!I67+Blackadder!I67+'Fleur des Eaux'!I67+'Fille de l''Air'!I67+'Manuel Joel'!I67+'Lady C'!I67+Courli!I71</f>
        <v>0</v>
      </c>
      <c r="G52" s="33">
        <f>'Carpe Diem'!J67+'l''atelier'!J67+Blackadder!J67+'Fleur des Eaux'!J67+'Fille de l''Air'!J67+'Manuel Joel'!J67+'Lady C'!J67+Courli!J71</f>
        <v>0</v>
      </c>
      <c r="H52" s="33">
        <f>'Carpe Diem'!K67+'l''atelier'!K67+Blackadder!K67+'Fleur des Eaux'!K67+'Fille de l''Air'!K67+'Manuel Joel'!K67+'Lady C'!K67+Courli!K71</f>
        <v>0</v>
      </c>
      <c r="I52" s="33">
        <f>'Carpe Diem'!L67+'l''atelier'!L67+Blackadder!L67+'Fleur des Eaux'!L67+'Fille de l''Air'!L67+'Manuel Joel'!L67+'Lady C'!L67+Courli!L71</f>
        <v>0</v>
      </c>
      <c r="J52" s="33">
        <f>'Carpe Diem'!M67+'l''atelier'!M67+Blackadder!M67+'Fleur des Eaux'!M67+'Fille de l''Air'!M67+'Manuel Joel'!M67+'Lady C'!M67+Courli!M71</f>
        <v>0</v>
      </c>
      <c r="K52" s="33">
        <f>'Carpe Diem'!N67+'l''atelier'!N67+Blackadder!N67+'Fleur des Eaux'!N67+'Fille de l''Air'!N67+'Manuel Joel'!N67+'Lady C'!N67+Courli!N71</f>
        <v>0</v>
      </c>
      <c r="L52" s="33">
        <f>'Carpe Diem'!O67+'l''atelier'!O67+Blackadder!O67+'Fleur des Eaux'!O67+'Fille de l''Air'!O67+'Manuel Joel'!O67+'Lady C'!O67+Courli!O71</f>
        <v>0</v>
      </c>
      <c r="M52" s="33">
        <f>'Carpe Diem'!P67+'l''atelier'!P67+Blackadder!P67+'Fleur des Eaux'!P67+'Fille de l''Air'!P67+'Manuel Joel'!P67+'Lady C'!P67+Courli!P71</f>
        <v>0</v>
      </c>
      <c r="N52" s="33">
        <f>'Carpe Diem'!Q67+'l''atelier'!Q67+Blackadder!Q67+'Fleur des Eaux'!Q67+'Fille de l''Air'!Q67+'Manuel Joel'!Q67+'Lady C'!Q67+Courli!Q71</f>
        <v>0</v>
      </c>
    </row>
    <row r="53" spans="2:14" ht="19.5" customHeight="1" x14ac:dyDescent="0.2">
      <c r="B53" s="16">
        <f>paramètres!C50</f>
        <v>0</v>
      </c>
      <c r="C53" s="33">
        <f>'Carpe Diem'!F68+'l''atelier'!F68+Blackadder!F68+'Fleur des Eaux'!F68+'Fille de l''Air'!F68+'Manuel Joel'!F68+'Lady C'!F68+Courli!F72</f>
        <v>0</v>
      </c>
      <c r="D53" s="33">
        <f>'Carpe Diem'!G68+'l''atelier'!G68+Blackadder!G68+'Fleur des Eaux'!G68+'Fille de l''Air'!G68+'Manuel Joel'!G68+'Lady C'!G68+Courli!G72</f>
        <v>0</v>
      </c>
      <c r="E53" s="33">
        <f>'Carpe Diem'!H68+'l''atelier'!H68+Blackadder!H68+'Fleur des Eaux'!H68+'Fille de l''Air'!H68+'Manuel Joel'!H68+'Lady C'!H68+Courli!H72</f>
        <v>0</v>
      </c>
      <c r="F53" s="33">
        <f>'Carpe Diem'!I68+'l''atelier'!I68+Blackadder!I68+'Fleur des Eaux'!I68+'Fille de l''Air'!I68+'Manuel Joel'!I68+'Lady C'!I68+Courli!I72</f>
        <v>0</v>
      </c>
      <c r="G53" s="33">
        <f>'Carpe Diem'!J68+'l''atelier'!J68+Blackadder!J68+'Fleur des Eaux'!J68+'Fille de l''Air'!J68+'Manuel Joel'!J68+'Lady C'!J68+Courli!J72</f>
        <v>0</v>
      </c>
      <c r="H53" s="33">
        <f>'Carpe Diem'!K68+'l''atelier'!K68+Blackadder!K68+'Fleur des Eaux'!K68+'Fille de l''Air'!K68+'Manuel Joel'!K68+'Lady C'!K68+Courli!K72</f>
        <v>0</v>
      </c>
      <c r="I53" s="33">
        <f>'Carpe Diem'!L68+'l''atelier'!L68+Blackadder!L68+'Fleur des Eaux'!L68+'Fille de l''Air'!L68+'Manuel Joel'!L68+'Lady C'!L68+Courli!L72</f>
        <v>0</v>
      </c>
      <c r="J53" s="33">
        <f>'Carpe Diem'!M68+'l''atelier'!M68+Blackadder!M68+'Fleur des Eaux'!M68+'Fille de l''Air'!M68+'Manuel Joel'!M68+'Lady C'!M68+Courli!M72</f>
        <v>0</v>
      </c>
      <c r="K53" s="33">
        <f>'Carpe Diem'!N68+'l''atelier'!N68+Blackadder!N68+'Fleur des Eaux'!N68+'Fille de l''Air'!N68+'Manuel Joel'!N68+'Lady C'!N68+Courli!N72</f>
        <v>0</v>
      </c>
      <c r="L53" s="33">
        <f>'Carpe Diem'!O68+'l''atelier'!O68+Blackadder!O68+'Fleur des Eaux'!O68+'Fille de l''Air'!O68+'Manuel Joel'!O68+'Lady C'!O68+Courli!O72</f>
        <v>0</v>
      </c>
      <c r="M53" s="33">
        <f>'Carpe Diem'!P68+'l''atelier'!P68+Blackadder!P68+'Fleur des Eaux'!P68+'Fille de l''Air'!P68+'Manuel Joel'!P68+'Lady C'!P68+Courli!P72</f>
        <v>0</v>
      </c>
      <c r="N53" s="33">
        <f>'Carpe Diem'!Q68+'l''atelier'!Q68+Blackadder!Q68+'Fleur des Eaux'!Q68+'Fille de l''Air'!Q68+'Manuel Joel'!Q68+'Lady C'!Q68+Courli!Q72</f>
        <v>0</v>
      </c>
    </row>
    <row r="54" spans="2:14" ht="19.5" customHeight="1" x14ac:dyDescent="0.2">
      <c r="B54" s="16">
        <f>paramètres!C51</f>
        <v>0</v>
      </c>
      <c r="C54" s="33">
        <f>'Carpe Diem'!F69+'l''atelier'!F69+Blackadder!F69+'Fleur des Eaux'!F69+'Fille de l''Air'!F69+'Manuel Joel'!F69+'Lady C'!F69+Courli!F73</f>
        <v>0</v>
      </c>
      <c r="D54" s="33">
        <f>'Carpe Diem'!G69+'l''atelier'!G69+Blackadder!G69+'Fleur des Eaux'!G69+'Fille de l''Air'!G69+'Manuel Joel'!G69+'Lady C'!G69+Courli!G73</f>
        <v>0</v>
      </c>
      <c r="E54" s="33">
        <f>'Carpe Diem'!H69+'l''atelier'!H69+Blackadder!H69+'Fleur des Eaux'!H69+'Fille de l''Air'!H69+'Manuel Joel'!H69+'Lady C'!H69+Courli!H73</f>
        <v>0</v>
      </c>
      <c r="F54" s="33">
        <f>'Carpe Diem'!I69+'l''atelier'!I69+Blackadder!I69+'Fleur des Eaux'!I69+'Fille de l''Air'!I69+'Manuel Joel'!I69+'Lady C'!I69+Courli!I73</f>
        <v>0</v>
      </c>
      <c r="G54" s="33">
        <f>'Carpe Diem'!J69+'l''atelier'!J69+Blackadder!J69+'Fleur des Eaux'!J69+'Fille de l''Air'!J69+'Manuel Joel'!J69+'Lady C'!J69+Courli!J73</f>
        <v>0</v>
      </c>
      <c r="H54" s="33">
        <f>'Carpe Diem'!K69+'l''atelier'!K69+Blackadder!K69+'Fleur des Eaux'!K69+'Fille de l''Air'!K69+'Manuel Joel'!K69+'Lady C'!K69+Courli!K73</f>
        <v>0</v>
      </c>
      <c r="I54" s="33">
        <f>'Carpe Diem'!L69+'l''atelier'!L69+Blackadder!L69+'Fleur des Eaux'!L69+'Fille de l''Air'!L69+'Manuel Joel'!L69+'Lady C'!L69+Courli!L73</f>
        <v>0</v>
      </c>
      <c r="J54" s="33">
        <f>'Carpe Diem'!M69+'l''atelier'!M69+Blackadder!M69+'Fleur des Eaux'!M69+'Fille de l''Air'!M69+'Manuel Joel'!M69+'Lady C'!M69+Courli!M73</f>
        <v>0</v>
      </c>
      <c r="K54" s="33">
        <f>'Carpe Diem'!N69+'l''atelier'!N69+Blackadder!N69+'Fleur des Eaux'!N69+'Fille de l''Air'!N69+'Manuel Joel'!N69+'Lady C'!N69+Courli!N73</f>
        <v>0</v>
      </c>
      <c r="L54" s="33">
        <f>'Carpe Diem'!O69+'l''atelier'!O69+Blackadder!O69+'Fleur des Eaux'!O69+'Fille de l''Air'!O69+'Manuel Joel'!O69+'Lady C'!O69+Courli!O73</f>
        <v>0</v>
      </c>
      <c r="M54" s="33">
        <f>'Carpe Diem'!P69+'l''atelier'!P69+Blackadder!P69+'Fleur des Eaux'!P69+'Fille de l''Air'!P69+'Manuel Joel'!P69+'Lady C'!P69+Courli!P73</f>
        <v>0</v>
      </c>
      <c r="N54" s="33">
        <f>'Carpe Diem'!Q69+'l''atelier'!Q69+Blackadder!Q69+'Fleur des Eaux'!Q69+'Fille de l''Air'!Q69+'Manuel Joel'!Q69+'Lady C'!Q69+Courli!Q73</f>
        <v>0</v>
      </c>
    </row>
    <row r="55" spans="2:14" ht="19.5" customHeight="1" x14ac:dyDescent="0.2">
      <c r="B55" s="16">
        <f>paramètres!C52</f>
        <v>0</v>
      </c>
      <c r="C55" s="33">
        <f>'Carpe Diem'!F70+'l''atelier'!F70+Blackadder!F70+'Fleur des Eaux'!F70+'Fille de l''Air'!F70+'Manuel Joel'!F70+'Lady C'!F70+Courli!F74</f>
        <v>0</v>
      </c>
      <c r="D55" s="33">
        <f>'Carpe Diem'!G70+'l''atelier'!G70+Blackadder!G70+'Fleur des Eaux'!G70+'Fille de l''Air'!G70+'Manuel Joel'!G70+'Lady C'!G70+Courli!G74</f>
        <v>0</v>
      </c>
      <c r="E55" s="33">
        <f>'Carpe Diem'!H70+'l''atelier'!H70+Blackadder!H70+'Fleur des Eaux'!H70+'Fille de l''Air'!H70+'Manuel Joel'!H70+'Lady C'!H70+Courli!H74</f>
        <v>0</v>
      </c>
      <c r="F55" s="33">
        <f>'Carpe Diem'!I70+'l''atelier'!I70+Blackadder!I70+'Fleur des Eaux'!I70+'Fille de l''Air'!I70+'Manuel Joel'!I70+'Lady C'!I70+Courli!I74</f>
        <v>0</v>
      </c>
      <c r="G55" s="33">
        <f>'Carpe Diem'!J70+'l''atelier'!J70+Blackadder!J70+'Fleur des Eaux'!J70+'Fille de l''Air'!J70+'Manuel Joel'!J70+'Lady C'!J70+Courli!J74</f>
        <v>0</v>
      </c>
      <c r="H55" s="33">
        <f>'Carpe Diem'!K70+'l''atelier'!K70+Blackadder!K70+'Fleur des Eaux'!K70+'Fille de l''Air'!K70+'Manuel Joel'!K70+'Lady C'!K70+Courli!K74</f>
        <v>0</v>
      </c>
      <c r="I55" s="33">
        <f>'Carpe Diem'!L70+'l''atelier'!L70+Blackadder!L70+'Fleur des Eaux'!L70+'Fille de l''Air'!L70+'Manuel Joel'!L70+'Lady C'!L70+Courli!L74</f>
        <v>0</v>
      </c>
      <c r="J55" s="33">
        <f>'Carpe Diem'!M70+'l''atelier'!M70+Blackadder!M70+'Fleur des Eaux'!M70+'Fille de l''Air'!M70+'Manuel Joel'!M70+'Lady C'!M70+Courli!M74</f>
        <v>0</v>
      </c>
      <c r="K55" s="33">
        <f>'Carpe Diem'!N70+'l''atelier'!N70+Blackadder!N70+'Fleur des Eaux'!N70+'Fille de l''Air'!N70+'Manuel Joel'!N70+'Lady C'!N70+Courli!N74</f>
        <v>0</v>
      </c>
      <c r="L55" s="33">
        <f>'Carpe Diem'!O70+'l''atelier'!O70+Blackadder!O70+'Fleur des Eaux'!O70+'Fille de l''Air'!O70+'Manuel Joel'!O70+'Lady C'!O70+Courli!O74</f>
        <v>0</v>
      </c>
      <c r="M55" s="33">
        <f>'Carpe Diem'!P70+'l''atelier'!P70+Blackadder!P70+'Fleur des Eaux'!P70+'Fille de l''Air'!P70+'Manuel Joel'!P70+'Lady C'!P70+Courli!P74</f>
        <v>0</v>
      </c>
      <c r="N55" s="33">
        <f>'Carpe Diem'!Q70+'l''atelier'!Q70+Blackadder!Q70+'Fleur des Eaux'!Q70+'Fille de l''Air'!Q70+'Manuel Joel'!Q70+'Lady C'!Q70+Courli!Q74</f>
        <v>0</v>
      </c>
    </row>
    <row r="56" spans="2:14" ht="19.5" customHeight="1" x14ac:dyDescent="0.2">
      <c r="B56" s="16">
        <f>paramètres!C53</f>
        <v>0</v>
      </c>
      <c r="C56" s="33">
        <f>'Carpe Diem'!F71+'l''atelier'!F71+Blackadder!F71+'Fleur des Eaux'!F71+'Fille de l''Air'!F71+'Manuel Joel'!F71+'Lady C'!F71+Courli!F75</f>
        <v>0</v>
      </c>
      <c r="D56" s="33">
        <f>'Carpe Diem'!G71+'l''atelier'!G71+Blackadder!G71+'Fleur des Eaux'!G71+'Fille de l''Air'!G71+'Manuel Joel'!G71+'Lady C'!G71+Courli!G75</f>
        <v>0</v>
      </c>
      <c r="E56" s="33">
        <f>'Carpe Diem'!H71+'l''atelier'!H71+Blackadder!H71+'Fleur des Eaux'!H71+'Fille de l''Air'!H71+'Manuel Joel'!H71+'Lady C'!H71+Courli!H75</f>
        <v>0</v>
      </c>
      <c r="F56" s="33">
        <f>'Carpe Diem'!I71+'l''atelier'!I71+Blackadder!I71+'Fleur des Eaux'!I71+'Fille de l''Air'!I71+'Manuel Joel'!I71+'Lady C'!I71+Courli!I75</f>
        <v>0</v>
      </c>
      <c r="G56" s="33">
        <f>'Carpe Diem'!J71+'l''atelier'!J71+Blackadder!J71+'Fleur des Eaux'!J71+'Fille de l''Air'!J71+'Manuel Joel'!J71+'Lady C'!J71+Courli!J75</f>
        <v>0</v>
      </c>
      <c r="H56" s="33">
        <f>'Carpe Diem'!K71+'l''atelier'!K71+Blackadder!K71+'Fleur des Eaux'!K71+'Fille de l''Air'!K71+'Manuel Joel'!K71+'Lady C'!K71+Courli!K75</f>
        <v>0</v>
      </c>
      <c r="I56" s="33">
        <f>'Carpe Diem'!L71+'l''atelier'!L71+Blackadder!L71+'Fleur des Eaux'!L71+'Fille de l''Air'!L71+'Manuel Joel'!L71+'Lady C'!L71+Courli!L75</f>
        <v>0</v>
      </c>
      <c r="J56" s="33">
        <f>'Carpe Diem'!M71+'l''atelier'!M71+Blackadder!M71+'Fleur des Eaux'!M71+'Fille de l''Air'!M71+'Manuel Joel'!M71+'Lady C'!M71+Courli!M75</f>
        <v>0</v>
      </c>
      <c r="K56" s="33">
        <f>'Carpe Diem'!N71+'l''atelier'!N71+Blackadder!N71+'Fleur des Eaux'!N71+'Fille de l''Air'!N71+'Manuel Joel'!N71+'Lady C'!N71+Courli!N75</f>
        <v>0</v>
      </c>
      <c r="L56" s="33">
        <f>'Carpe Diem'!O71+'l''atelier'!O71+Blackadder!O71+'Fleur des Eaux'!O71+'Fille de l''Air'!O71+'Manuel Joel'!O71+'Lady C'!O71+Courli!O75</f>
        <v>0</v>
      </c>
      <c r="M56" s="33">
        <f>'Carpe Diem'!P71+'l''atelier'!P71+Blackadder!P71+'Fleur des Eaux'!P71+'Fille de l''Air'!P71+'Manuel Joel'!P71+'Lady C'!P71+Courli!P75</f>
        <v>0</v>
      </c>
      <c r="N56" s="33">
        <f>'Carpe Diem'!Q71+'l''atelier'!Q71+Blackadder!Q71+'Fleur des Eaux'!Q71+'Fille de l''Air'!Q71+'Manuel Joel'!Q71+'Lady C'!Q71+Courli!Q75</f>
        <v>0</v>
      </c>
    </row>
    <row r="57" spans="2:14" ht="19.5" customHeight="1" x14ac:dyDescent="0.2">
      <c r="B57" s="16">
        <f>paramètres!C54</f>
        <v>0</v>
      </c>
      <c r="C57" s="33">
        <f>'Carpe Diem'!F72+'l''atelier'!F72+Blackadder!F72+'Fleur des Eaux'!F72+'Fille de l''Air'!F72+'Manuel Joel'!F72+'Lady C'!F72+Courli!F76</f>
        <v>0</v>
      </c>
      <c r="D57" s="33">
        <f>'Carpe Diem'!G72+'l''atelier'!G72+Blackadder!G72+'Fleur des Eaux'!G72+'Fille de l''Air'!G72+'Manuel Joel'!G72+'Lady C'!G72+Courli!G76</f>
        <v>0</v>
      </c>
      <c r="E57" s="33">
        <f>'Carpe Diem'!H72+'l''atelier'!H72+Blackadder!H72+'Fleur des Eaux'!H72+'Fille de l''Air'!H72+'Manuel Joel'!H72+'Lady C'!H72+Courli!H76</f>
        <v>0</v>
      </c>
      <c r="F57" s="33">
        <f>'Carpe Diem'!I72+'l''atelier'!I72+Blackadder!I72+'Fleur des Eaux'!I72+'Fille de l''Air'!I72+'Manuel Joel'!I72+'Lady C'!I72+Courli!I76</f>
        <v>0</v>
      </c>
      <c r="G57" s="33">
        <f>'Carpe Diem'!J72+'l''atelier'!J72+Blackadder!J72+'Fleur des Eaux'!J72+'Fille de l''Air'!J72+'Manuel Joel'!J72+'Lady C'!J72+Courli!J76</f>
        <v>0</v>
      </c>
      <c r="H57" s="33">
        <f>'Carpe Diem'!K72+'l''atelier'!K72+Blackadder!K72+'Fleur des Eaux'!K72+'Fille de l''Air'!K72+'Manuel Joel'!K72+'Lady C'!K72+Courli!K76</f>
        <v>0</v>
      </c>
      <c r="I57" s="33">
        <f>'Carpe Diem'!L72+'l''atelier'!L72+Blackadder!L72+'Fleur des Eaux'!L72+'Fille de l''Air'!L72+'Manuel Joel'!L72+'Lady C'!L72+Courli!L76</f>
        <v>0</v>
      </c>
      <c r="J57" s="33">
        <f>'Carpe Diem'!M72+'l''atelier'!M72+Blackadder!M72+'Fleur des Eaux'!M72+'Fille de l''Air'!M72+'Manuel Joel'!M72+'Lady C'!M72+Courli!M76</f>
        <v>0</v>
      </c>
      <c r="K57" s="33">
        <f>'Carpe Diem'!N72+'l''atelier'!N72+Blackadder!N72+'Fleur des Eaux'!N72+'Fille de l''Air'!N72+'Manuel Joel'!N72+'Lady C'!N72+Courli!N76</f>
        <v>0</v>
      </c>
      <c r="L57" s="33">
        <f>'Carpe Diem'!O72+'l''atelier'!O72+Blackadder!O72+'Fleur des Eaux'!O72+'Fille de l''Air'!O72+'Manuel Joel'!O72+'Lady C'!O72+Courli!O76</f>
        <v>0</v>
      </c>
      <c r="M57" s="33">
        <f>'Carpe Diem'!P72+'l''atelier'!P72+Blackadder!P72+'Fleur des Eaux'!P72+'Fille de l''Air'!P72+'Manuel Joel'!P72+'Lady C'!P72+Courli!P76</f>
        <v>0</v>
      </c>
      <c r="N57" s="33">
        <f>'Carpe Diem'!Q72+'l''atelier'!Q72+Blackadder!Q72+'Fleur des Eaux'!Q72+'Fille de l''Air'!Q72+'Manuel Joel'!Q72+'Lady C'!Q72+Courli!Q76</f>
        <v>0</v>
      </c>
    </row>
    <row r="58" spans="2:14" ht="19.5" customHeight="1" x14ac:dyDescent="0.2">
      <c r="B58" s="16">
        <f>paramètres!C55</f>
        <v>0</v>
      </c>
      <c r="C58" s="33">
        <f>'Carpe Diem'!F73+'l''atelier'!F73+Blackadder!F73+'Fleur des Eaux'!F73+'Fille de l''Air'!F73+'Manuel Joel'!F73+'Lady C'!F73+Courli!F77</f>
        <v>0</v>
      </c>
      <c r="D58" s="33">
        <f>'Carpe Diem'!G73+'l''atelier'!G73+Blackadder!G73+'Fleur des Eaux'!G73+'Fille de l''Air'!G73+'Manuel Joel'!G73+'Lady C'!G73+Courli!G77</f>
        <v>0</v>
      </c>
      <c r="E58" s="33">
        <f>'Carpe Diem'!H73+'l''atelier'!H73+Blackadder!H73+'Fleur des Eaux'!H73+'Fille de l''Air'!H73+'Manuel Joel'!H73+'Lady C'!H73+Courli!H77</f>
        <v>0</v>
      </c>
      <c r="F58" s="33">
        <f>'Carpe Diem'!I73+'l''atelier'!I73+Blackadder!I73+'Fleur des Eaux'!I73+'Fille de l''Air'!I73+'Manuel Joel'!I73+'Lady C'!I73+Courli!I77</f>
        <v>0</v>
      </c>
      <c r="G58" s="33">
        <f>'Carpe Diem'!J73+'l''atelier'!J73+Blackadder!J73+'Fleur des Eaux'!J73+'Fille de l''Air'!J73+'Manuel Joel'!J73+'Lady C'!J73+Courli!J77</f>
        <v>0</v>
      </c>
      <c r="H58" s="33">
        <f>'Carpe Diem'!K73+'l''atelier'!K73+Blackadder!K73+'Fleur des Eaux'!K73+'Fille de l''Air'!K73+'Manuel Joel'!K73+'Lady C'!K73+Courli!K77</f>
        <v>0</v>
      </c>
      <c r="I58" s="33">
        <f>'Carpe Diem'!L73+'l''atelier'!L73+Blackadder!L73+'Fleur des Eaux'!L73+'Fille de l''Air'!L73+'Manuel Joel'!L73+'Lady C'!L73+Courli!L77</f>
        <v>0</v>
      </c>
      <c r="J58" s="33">
        <f>'Carpe Diem'!M73+'l''atelier'!M73+Blackadder!M73+'Fleur des Eaux'!M73+'Fille de l''Air'!M73+'Manuel Joel'!M73+'Lady C'!M73+Courli!M77</f>
        <v>0</v>
      </c>
      <c r="K58" s="33">
        <f>'Carpe Diem'!N73+'l''atelier'!N73+Blackadder!N73+'Fleur des Eaux'!N73+'Fille de l''Air'!N73+'Manuel Joel'!N73+'Lady C'!N73+Courli!N77</f>
        <v>0</v>
      </c>
      <c r="L58" s="33">
        <f>'Carpe Diem'!O73+'l''atelier'!O73+Blackadder!O73+'Fleur des Eaux'!O73+'Fille de l''Air'!O73+'Manuel Joel'!O73+'Lady C'!O73+Courli!O77</f>
        <v>0</v>
      </c>
      <c r="M58" s="33">
        <f>'Carpe Diem'!P73+'l''atelier'!P73+Blackadder!P73+'Fleur des Eaux'!P73+'Fille de l''Air'!P73+'Manuel Joel'!P73+'Lady C'!P73+Courli!P77</f>
        <v>0</v>
      </c>
      <c r="N58" s="33">
        <f>'Carpe Diem'!Q73+'l''atelier'!Q73+Blackadder!Q73+'Fleur des Eaux'!Q73+'Fille de l''Air'!Q73+'Manuel Joel'!Q73+'Lady C'!Q73+Courli!Q77</f>
        <v>0</v>
      </c>
    </row>
    <row r="59" spans="2:14" ht="19.5" customHeight="1" x14ac:dyDescent="0.2">
      <c r="B59" s="16">
        <f>paramètres!C56</f>
        <v>0</v>
      </c>
      <c r="C59" s="33">
        <f>'Carpe Diem'!F74+'l''atelier'!F74+Blackadder!F74+'Fleur des Eaux'!F74+'Fille de l''Air'!F74+'Manuel Joel'!F74+'Lady C'!F74+Courli!F78</f>
        <v>0</v>
      </c>
      <c r="D59" s="33">
        <f>'Carpe Diem'!G74+'l''atelier'!G74+Blackadder!G74+'Fleur des Eaux'!G74+'Fille de l''Air'!G74+'Manuel Joel'!G74+'Lady C'!G74+Courli!G78</f>
        <v>0</v>
      </c>
      <c r="E59" s="33">
        <f>'Carpe Diem'!H74+'l''atelier'!H74+Blackadder!H74+'Fleur des Eaux'!H74+'Fille de l''Air'!H74+'Manuel Joel'!H74+'Lady C'!H74+Courli!H78</f>
        <v>0</v>
      </c>
      <c r="F59" s="33">
        <f>'Carpe Diem'!I74+'l''atelier'!I74+Blackadder!I74+'Fleur des Eaux'!I74+'Fille de l''Air'!I74+'Manuel Joel'!I74+'Lady C'!I74+Courli!I78</f>
        <v>0</v>
      </c>
      <c r="G59" s="33">
        <f>'Carpe Diem'!J74+'l''atelier'!J74+Blackadder!J74+'Fleur des Eaux'!J74+'Fille de l''Air'!J74+'Manuel Joel'!J74+'Lady C'!J74+Courli!J78</f>
        <v>0</v>
      </c>
      <c r="H59" s="33">
        <f>'Carpe Diem'!K74+'l''atelier'!K74+Blackadder!K74+'Fleur des Eaux'!K74+'Fille de l''Air'!K74+'Manuel Joel'!K74+'Lady C'!K74+Courli!K78</f>
        <v>0</v>
      </c>
      <c r="I59" s="33">
        <f>'Carpe Diem'!L74+'l''atelier'!L74+Blackadder!L74+'Fleur des Eaux'!L74+'Fille de l''Air'!L74+'Manuel Joel'!L74+'Lady C'!L74+Courli!L78</f>
        <v>0</v>
      </c>
      <c r="J59" s="33">
        <f>'Carpe Diem'!M74+'l''atelier'!M74+Blackadder!M74+'Fleur des Eaux'!M74+'Fille de l''Air'!M74+'Manuel Joel'!M74+'Lady C'!M74+Courli!M78</f>
        <v>0</v>
      </c>
      <c r="K59" s="33">
        <f>'Carpe Diem'!N74+'l''atelier'!N74+Blackadder!N74+'Fleur des Eaux'!N74+'Fille de l''Air'!N74+'Manuel Joel'!N74+'Lady C'!N74+Courli!N78</f>
        <v>0</v>
      </c>
      <c r="L59" s="33">
        <f>'Carpe Diem'!O74+'l''atelier'!O74+Blackadder!O74+'Fleur des Eaux'!O74+'Fille de l''Air'!O74+'Manuel Joel'!O74+'Lady C'!O74+Courli!O78</f>
        <v>0</v>
      </c>
      <c r="M59" s="33">
        <f>'Carpe Diem'!P74+'l''atelier'!P74+Blackadder!P74+'Fleur des Eaux'!P74+'Fille de l''Air'!P74+'Manuel Joel'!P74+'Lady C'!P74+Courli!P78</f>
        <v>0</v>
      </c>
      <c r="N59" s="33">
        <f>'Carpe Diem'!Q74+'l''atelier'!Q74+Blackadder!Q74+'Fleur des Eaux'!Q74+'Fille de l''Air'!Q74+'Manuel Joel'!Q74+'Lady C'!Q74+Courli!Q78</f>
        <v>0</v>
      </c>
    </row>
    <row r="60" spans="2:14" ht="19.5" customHeight="1" x14ac:dyDescent="0.2">
      <c r="B60" s="16">
        <f>paramètres!C57</f>
        <v>0</v>
      </c>
      <c r="C60" s="33">
        <f>'Carpe Diem'!F75+'l''atelier'!F75+Blackadder!F75+'Fleur des Eaux'!F75+'Fille de l''Air'!F75+'Manuel Joel'!F75+'Lady C'!F75+Courli!F79</f>
        <v>0</v>
      </c>
      <c r="D60" s="33">
        <f>'Carpe Diem'!G75+'l''atelier'!G75+Blackadder!G75+'Fleur des Eaux'!G75+'Fille de l''Air'!G75+'Manuel Joel'!G75+'Lady C'!G75+Courli!G79</f>
        <v>0</v>
      </c>
      <c r="E60" s="33">
        <f>'Carpe Diem'!H75+'l''atelier'!H75+Blackadder!H75+'Fleur des Eaux'!H75+'Fille de l''Air'!H75+'Manuel Joel'!H75+'Lady C'!H75+Courli!H79</f>
        <v>0</v>
      </c>
      <c r="F60" s="33">
        <f>'Carpe Diem'!I75+'l''atelier'!I75+Blackadder!I75+'Fleur des Eaux'!I75+'Fille de l''Air'!I75+'Manuel Joel'!I75+'Lady C'!I75+Courli!I79</f>
        <v>0</v>
      </c>
      <c r="G60" s="33">
        <f>'Carpe Diem'!J75+'l''atelier'!J75+Blackadder!J75+'Fleur des Eaux'!J75+'Fille de l''Air'!J75+'Manuel Joel'!J75+'Lady C'!J75+Courli!J79</f>
        <v>0</v>
      </c>
      <c r="H60" s="33">
        <f>'Carpe Diem'!K75+'l''atelier'!K75+Blackadder!K75+'Fleur des Eaux'!K75+'Fille de l''Air'!K75+'Manuel Joel'!K75+'Lady C'!K75+Courli!K79</f>
        <v>0</v>
      </c>
      <c r="I60" s="33">
        <f>'Carpe Diem'!L75+'l''atelier'!L75+Blackadder!L75+'Fleur des Eaux'!L75+'Fille de l''Air'!L75+'Manuel Joel'!L75+'Lady C'!L75+Courli!L79</f>
        <v>0</v>
      </c>
      <c r="J60" s="33">
        <f>'Carpe Diem'!M75+'l''atelier'!M75+Blackadder!M75+'Fleur des Eaux'!M75+'Fille de l''Air'!M75+'Manuel Joel'!M75+'Lady C'!M75+Courli!M79</f>
        <v>0</v>
      </c>
      <c r="K60" s="33">
        <f>'Carpe Diem'!N75+'l''atelier'!N75+Blackadder!N75+'Fleur des Eaux'!N75+'Fille de l''Air'!N75+'Manuel Joel'!N75+'Lady C'!N75+Courli!N79</f>
        <v>0</v>
      </c>
      <c r="L60" s="33">
        <f>'Carpe Diem'!O75+'l''atelier'!O75+Blackadder!O75+'Fleur des Eaux'!O75+'Fille de l''Air'!O75+'Manuel Joel'!O75+'Lady C'!O75+Courli!O79</f>
        <v>0</v>
      </c>
      <c r="M60" s="33">
        <f>'Carpe Diem'!P75+'l''atelier'!P75+Blackadder!P75+'Fleur des Eaux'!P75+'Fille de l''Air'!P75+'Manuel Joel'!P75+'Lady C'!P75+Courli!P79</f>
        <v>0</v>
      </c>
      <c r="N60" s="33">
        <f>'Carpe Diem'!Q75+'l''atelier'!Q75+Blackadder!Q75+'Fleur des Eaux'!Q75+'Fille de l''Air'!Q75+'Manuel Joel'!Q75+'Lady C'!Q75+Courli!Q79</f>
        <v>0</v>
      </c>
    </row>
    <row r="61" spans="2:14" ht="19.5" customHeight="1" x14ac:dyDescent="0.2">
      <c r="B61" s="16">
        <f>paramètres!C58</f>
        <v>0</v>
      </c>
      <c r="C61" s="33">
        <f>'Carpe Diem'!F76+'l''atelier'!F76+Blackadder!F76+'Fleur des Eaux'!F76+'Fille de l''Air'!F76+'Manuel Joel'!F76+'Lady C'!F76+Courli!F80</f>
        <v>0</v>
      </c>
      <c r="D61" s="33">
        <f>'Carpe Diem'!G76+'l''atelier'!G76+Blackadder!G76+'Fleur des Eaux'!G76+'Fille de l''Air'!G76+'Manuel Joel'!G76+'Lady C'!G76+Courli!G80</f>
        <v>0</v>
      </c>
      <c r="E61" s="33">
        <f>'Carpe Diem'!H76+'l''atelier'!H76+Blackadder!H76+'Fleur des Eaux'!H76+'Fille de l''Air'!H76+'Manuel Joel'!H76+'Lady C'!H76+Courli!H80</f>
        <v>0</v>
      </c>
      <c r="F61" s="33">
        <f>'Carpe Diem'!I76+'l''atelier'!I76+Blackadder!I76+'Fleur des Eaux'!I76+'Fille de l''Air'!I76+'Manuel Joel'!I76+'Lady C'!I76+Courli!I80</f>
        <v>0</v>
      </c>
      <c r="G61" s="33">
        <f>'Carpe Diem'!J76+'l''atelier'!J76+Blackadder!J76+'Fleur des Eaux'!J76+'Fille de l''Air'!J76+'Manuel Joel'!J76+'Lady C'!J76+Courli!J80</f>
        <v>0</v>
      </c>
      <c r="H61" s="33">
        <f>'Carpe Diem'!K76+'l''atelier'!K76+Blackadder!K76+'Fleur des Eaux'!K76+'Fille de l''Air'!K76+'Manuel Joel'!K76+'Lady C'!K76+Courli!K80</f>
        <v>0</v>
      </c>
      <c r="I61" s="33">
        <f>'Carpe Diem'!L76+'l''atelier'!L76+Blackadder!L76+'Fleur des Eaux'!L76+'Fille de l''Air'!L76+'Manuel Joel'!L76+'Lady C'!L76+Courli!L80</f>
        <v>0</v>
      </c>
      <c r="J61" s="33">
        <f>'Carpe Diem'!M76+'l''atelier'!M76+Blackadder!M76+'Fleur des Eaux'!M76+'Fille de l''Air'!M76+'Manuel Joel'!M76+'Lady C'!M76+Courli!M80</f>
        <v>0</v>
      </c>
      <c r="K61" s="33">
        <f>'Carpe Diem'!N76+'l''atelier'!N76+Blackadder!N76+'Fleur des Eaux'!N76+'Fille de l''Air'!N76+'Manuel Joel'!N76+'Lady C'!N76+Courli!N80</f>
        <v>0</v>
      </c>
      <c r="L61" s="33">
        <f>'Carpe Diem'!O76+'l''atelier'!O76+Blackadder!O76+'Fleur des Eaux'!O76+'Fille de l''Air'!O76+'Manuel Joel'!O76+'Lady C'!O76+Courli!O80</f>
        <v>0</v>
      </c>
      <c r="M61" s="33">
        <f>'Carpe Diem'!P76+'l''atelier'!P76+Blackadder!P76+'Fleur des Eaux'!P76+'Fille de l''Air'!P76+'Manuel Joel'!P76+'Lady C'!P76+Courli!P80</f>
        <v>0</v>
      </c>
      <c r="N61" s="33">
        <f>'Carpe Diem'!Q76+'l''atelier'!Q76+Blackadder!Q76+'Fleur des Eaux'!Q76+'Fille de l''Air'!Q76+'Manuel Joel'!Q76+'Lady C'!Q76+Courli!Q80</f>
        <v>0</v>
      </c>
    </row>
    <row r="62" spans="2:14" ht="19.5" customHeight="1" x14ac:dyDescent="0.2">
      <c r="B62" s="16">
        <f>paramètres!C59</f>
        <v>0</v>
      </c>
      <c r="C62" s="33">
        <f>'Carpe Diem'!F77+'l''atelier'!F77+Blackadder!F77+'Fleur des Eaux'!F77+'Fille de l''Air'!F77+'Manuel Joel'!F77+'Lady C'!F77+Courli!F81</f>
        <v>0</v>
      </c>
      <c r="D62" s="33">
        <f>'Carpe Diem'!G77+'l''atelier'!G77+Blackadder!G77+'Fleur des Eaux'!G77+'Fille de l''Air'!G77+'Manuel Joel'!G77+'Lady C'!G77+Courli!G81</f>
        <v>0</v>
      </c>
      <c r="E62" s="33">
        <f>'Carpe Diem'!H77+'l''atelier'!H77+Blackadder!H77+'Fleur des Eaux'!H77+'Fille de l''Air'!H77+'Manuel Joel'!H77+'Lady C'!H77+Courli!H81</f>
        <v>0</v>
      </c>
      <c r="F62" s="33">
        <f>'Carpe Diem'!I77+'l''atelier'!I77+Blackadder!I77+'Fleur des Eaux'!I77+'Fille de l''Air'!I77+'Manuel Joel'!I77+'Lady C'!I77+Courli!I81</f>
        <v>0</v>
      </c>
      <c r="G62" s="33">
        <f>'Carpe Diem'!J77+'l''atelier'!J77+Blackadder!J77+'Fleur des Eaux'!J77+'Fille de l''Air'!J77+'Manuel Joel'!J77+'Lady C'!J77+Courli!J81</f>
        <v>0</v>
      </c>
      <c r="H62" s="33">
        <f>'Carpe Diem'!K77+'l''atelier'!K77+Blackadder!K77+'Fleur des Eaux'!K77+'Fille de l''Air'!K77+'Manuel Joel'!K77+'Lady C'!K77+Courli!K81</f>
        <v>0</v>
      </c>
      <c r="I62" s="33">
        <f>'Carpe Diem'!L77+'l''atelier'!L77+Blackadder!L77+'Fleur des Eaux'!L77+'Fille de l''Air'!L77+'Manuel Joel'!L77+'Lady C'!L77+Courli!L81</f>
        <v>0</v>
      </c>
      <c r="J62" s="33">
        <f>'Carpe Diem'!M77+'l''atelier'!M77+Blackadder!M77+'Fleur des Eaux'!M77+'Fille de l''Air'!M77+'Manuel Joel'!M77+'Lady C'!M77+Courli!M81</f>
        <v>0</v>
      </c>
      <c r="K62" s="33">
        <f>'Carpe Diem'!N77+'l''atelier'!N77+Blackadder!N77+'Fleur des Eaux'!N77+'Fille de l''Air'!N77+'Manuel Joel'!N77+'Lady C'!N77+Courli!N81</f>
        <v>0</v>
      </c>
      <c r="L62" s="33">
        <f>'Carpe Diem'!O77+'l''atelier'!O77+Blackadder!O77+'Fleur des Eaux'!O77+'Fille de l''Air'!O77+'Manuel Joel'!O77+'Lady C'!O77+Courli!O81</f>
        <v>0</v>
      </c>
      <c r="M62" s="33">
        <f>'Carpe Diem'!P77+'l''atelier'!P77+Blackadder!P77+'Fleur des Eaux'!P77+'Fille de l''Air'!P77+'Manuel Joel'!P77+'Lady C'!P77+Courli!P81</f>
        <v>0</v>
      </c>
      <c r="N62" s="33">
        <f>'Carpe Diem'!Q77+'l''atelier'!Q77+Blackadder!Q77+'Fleur des Eaux'!Q77+'Fille de l''Air'!Q77+'Manuel Joel'!Q77+'Lady C'!Q77+Courli!Q81</f>
        <v>0</v>
      </c>
    </row>
    <row r="63" spans="2:14" ht="19.5" customHeight="1" x14ac:dyDescent="0.2">
      <c r="B63" s="16">
        <f>paramètres!C60</f>
        <v>0</v>
      </c>
      <c r="C63" s="33">
        <f>'Carpe Diem'!F78+'l''atelier'!F78+Blackadder!F78+'Fleur des Eaux'!F78+'Fille de l''Air'!F78+'Manuel Joel'!F78+'Lady C'!F78+Courli!F82</f>
        <v>0</v>
      </c>
      <c r="D63" s="33">
        <f>'Carpe Diem'!G78+'l''atelier'!G78+Blackadder!G78+'Fleur des Eaux'!G78+'Fille de l''Air'!G78+'Manuel Joel'!G78+'Lady C'!G78+Courli!G82</f>
        <v>0</v>
      </c>
      <c r="E63" s="33">
        <f>'Carpe Diem'!H78+'l''atelier'!H78+Blackadder!H78+'Fleur des Eaux'!H78+'Fille de l''Air'!H78+'Manuel Joel'!H78+'Lady C'!H78+Courli!H82</f>
        <v>0</v>
      </c>
      <c r="F63" s="33">
        <f>'Carpe Diem'!I78+'l''atelier'!I78+Blackadder!I78+'Fleur des Eaux'!I78+'Fille de l''Air'!I78+'Manuel Joel'!I78+'Lady C'!I78+Courli!I82</f>
        <v>0</v>
      </c>
      <c r="G63" s="33">
        <f>'Carpe Diem'!J78+'l''atelier'!J78+Blackadder!J78+'Fleur des Eaux'!J78+'Fille de l''Air'!J78+'Manuel Joel'!J78+'Lady C'!J78+Courli!J82</f>
        <v>0</v>
      </c>
      <c r="H63" s="33">
        <f>'Carpe Diem'!K78+'l''atelier'!K78+Blackadder!K78+'Fleur des Eaux'!K78+'Fille de l''Air'!K78+'Manuel Joel'!K78+'Lady C'!K78+Courli!K82</f>
        <v>0</v>
      </c>
      <c r="I63" s="33">
        <f>'Carpe Diem'!L78+'l''atelier'!L78+Blackadder!L78+'Fleur des Eaux'!L78+'Fille de l''Air'!L78+'Manuel Joel'!L78+'Lady C'!L78+Courli!L82</f>
        <v>0</v>
      </c>
      <c r="J63" s="33">
        <f>'Carpe Diem'!M78+'l''atelier'!M78+Blackadder!M78+'Fleur des Eaux'!M78+'Fille de l''Air'!M78+'Manuel Joel'!M78+'Lady C'!M78+Courli!M82</f>
        <v>0</v>
      </c>
      <c r="K63" s="33">
        <f>'Carpe Diem'!N78+'l''atelier'!N78+Blackadder!N78+'Fleur des Eaux'!N78+'Fille de l''Air'!N78+'Manuel Joel'!N78+'Lady C'!N78+Courli!N82</f>
        <v>0</v>
      </c>
      <c r="L63" s="33">
        <f>'Carpe Diem'!O78+'l''atelier'!O78+Blackadder!O78+'Fleur des Eaux'!O78+'Fille de l''Air'!O78+'Manuel Joel'!O78+'Lady C'!O78+Courli!O82</f>
        <v>0</v>
      </c>
      <c r="M63" s="33">
        <f>'Carpe Diem'!P78+'l''atelier'!P78+Blackadder!P78+'Fleur des Eaux'!P78+'Fille de l''Air'!P78+'Manuel Joel'!P78+'Lady C'!P78+Courli!P82</f>
        <v>0</v>
      </c>
      <c r="N63" s="33">
        <f>'Carpe Diem'!Q78+'l''atelier'!Q78+Blackadder!Q78+'Fleur des Eaux'!Q78+'Fille de l''Air'!Q78+'Manuel Joel'!Q78+'Lady C'!Q78+Courli!Q82</f>
        <v>0</v>
      </c>
    </row>
    <row r="64" spans="2:14" ht="19.5" customHeight="1" x14ac:dyDescent="0.2">
      <c r="B64" s="16">
        <f>paramètres!C61</f>
        <v>0</v>
      </c>
      <c r="C64" s="33">
        <f>'Carpe Diem'!F79+'l''atelier'!F79+Blackadder!F79+'Fleur des Eaux'!F79+'Fille de l''Air'!F79+'Manuel Joel'!F79+'Lady C'!F79+Courli!F83</f>
        <v>0</v>
      </c>
      <c r="D64" s="33">
        <f>'Carpe Diem'!G79+'l''atelier'!G79+Blackadder!G79+'Fleur des Eaux'!G79+'Fille de l''Air'!G79+'Manuel Joel'!G79+'Lady C'!G79+Courli!G83</f>
        <v>0</v>
      </c>
      <c r="E64" s="33">
        <f>'Carpe Diem'!H79+'l''atelier'!H79+Blackadder!H79+'Fleur des Eaux'!H79+'Fille de l''Air'!H79+'Manuel Joel'!H79+'Lady C'!H79+Courli!H83</f>
        <v>0</v>
      </c>
      <c r="F64" s="33">
        <f>'Carpe Diem'!I79+'l''atelier'!I79+Blackadder!I79+'Fleur des Eaux'!I79+'Fille de l''Air'!I79+'Manuel Joel'!I79+'Lady C'!I79+Courli!I83</f>
        <v>0</v>
      </c>
      <c r="G64" s="33">
        <f>'Carpe Diem'!J79+'l''atelier'!J79+Blackadder!J79+'Fleur des Eaux'!J79+'Fille de l''Air'!J79+'Manuel Joel'!J79+'Lady C'!J79+Courli!J83</f>
        <v>0</v>
      </c>
      <c r="H64" s="33">
        <f>'Carpe Diem'!K79+'l''atelier'!K79+Blackadder!K79+'Fleur des Eaux'!K79+'Fille de l''Air'!K79+'Manuel Joel'!K79+'Lady C'!K79+Courli!K83</f>
        <v>0</v>
      </c>
      <c r="I64" s="33">
        <f>'Carpe Diem'!L79+'l''atelier'!L79+Blackadder!L79+'Fleur des Eaux'!L79+'Fille de l''Air'!L79+'Manuel Joel'!L79+'Lady C'!L79+Courli!L83</f>
        <v>0</v>
      </c>
      <c r="J64" s="33">
        <f>'Carpe Diem'!M79+'l''atelier'!M79+Blackadder!M79+'Fleur des Eaux'!M79+'Fille de l''Air'!M79+'Manuel Joel'!M79+'Lady C'!M79+Courli!M83</f>
        <v>0</v>
      </c>
      <c r="K64" s="33">
        <f>'Carpe Diem'!N79+'l''atelier'!N79+Blackadder!N79+'Fleur des Eaux'!N79+'Fille de l''Air'!N79+'Manuel Joel'!N79+'Lady C'!N79+Courli!N83</f>
        <v>0</v>
      </c>
      <c r="L64" s="33">
        <f>'Carpe Diem'!O79+'l''atelier'!O79+Blackadder!O79+'Fleur des Eaux'!O79+'Fille de l''Air'!O79+'Manuel Joel'!O79+'Lady C'!O79+Courli!O83</f>
        <v>0</v>
      </c>
      <c r="M64" s="33">
        <f>'Carpe Diem'!P79+'l''atelier'!P79+Blackadder!P79+'Fleur des Eaux'!P79+'Fille de l''Air'!P79+'Manuel Joel'!P79+'Lady C'!P79+Courli!P83</f>
        <v>0</v>
      </c>
      <c r="N64" s="33">
        <f>'Carpe Diem'!Q79+'l''atelier'!Q79+Blackadder!Q79+'Fleur des Eaux'!Q79+'Fille de l''Air'!Q79+'Manuel Joel'!Q79+'Lady C'!Q79+Courli!Q83</f>
        <v>0</v>
      </c>
    </row>
    <row r="65" spans="2:14" ht="19.5" customHeight="1" x14ac:dyDescent="0.2">
      <c r="B65" s="16">
        <f>paramètres!C62</f>
        <v>0</v>
      </c>
      <c r="C65" s="33">
        <f>'Carpe Diem'!F80+'l''atelier'!F80+Blackadder!F80+'Fleur des Eaux'!F80+'Fille de l''Air'!F80+'Manuel Joel'!F80+'Lady C'!F80+Courli!F84</f>
        <v>0</v>
      </c>
      <c r="D65" s="33">
        <f>'Carpe Diem'!G80+'l''atelier'!G80+Blackadder!G80+'Fleur des Eaux'!G80+'Fille de l''Air'!G80+'Manuel Joel'!G80+'Lady C'!G80+Courli!G84</f>
        <v>0</v>
      </c>
      <c r="E65" s="33">
        <f>'Carpe Diem'!H80+'l''atelier'!H80+Blackadder!H80+'Fleur des Eaux'!H80+'Fille de l''Air'!H80+'Manuel Joel'!H80+'Lady C'!H80+Courli!H84</f>
        <v>0</v>
      </c>
      <c r="F65" s="33">
        <f>'Carpe Diem'!I80+'l''atelier'!I80+Blackadder!I80+'Fleur des Eaux'!I80+'Fille de l''Air'!I80+'Manuel Joel'!I80+'Lady C'!I80+Courli!I84</f>
        <v>0</v>
      </c>
      <c r="G65" s="33">
        <f>'Carpe Diem'!J80+'l''atelier'!J80+Blackadder!J80+'Fleur des Eaux'!J80+'Fille de l''Air'!J80+'Manuel Joel'!J80+'Lady C'!J80+Courli!J84</f>
        <v>0</v>
      </c>
      <c r="H65" s="33">
        <f>'Carpe Diem'!K80+'l''atelier'!K80+Blackadder!K80+'Fleur des Eaux'!K80+'Fille de l''Air'!K80+'Manuel Joel'!K80+'Lady C'!K80+Courli!K84</f>
        <v>0</v>
      </c>
      <c r="I65" s="33">
        <f>'Carpe Diem'!L80+'l''atelier'!L80+Blackadder!L80+'Fleur des Eaux'!L80+'Fille de l''Air'!L80+'Manuel Joel'!L80+'Lady C'!L80+Courli!L84</f>
        <v>0</v>
      </c>
      <c r="J65" s="33">
        <f>'Carpe Diem'!M80+'l''atelier'!M80+Blackadder!M80+'Fleur des Eaux'!M80+'Fille de l''Air'!M80+'Manuel Joel'!M80+'Lady C'!M80+Courli!M84</f>
        <v>0</v>
      </c>
      <c r="K65" s="33">
        <f>'Carpe Diem'!N80+'l''atelier'!N80+Blackadder!N80+'Fleur des Eaux'!N80+'Fille de l''Air'!N80+'Manuel Joel'!N80+'Lady C'!N80+Courli!N84</f>
        <v>0</v>
      </c>
      <c r="L65" s="33">
        <f>'Carpe Diem'!O80+'l''atelier'!O80+Blackadder!O80+'Fleur des Eaux'!O80+'Fille de l''Air'!O80+'Manuel Joel'!O80+'Lady C'!O80+Courli!O84</f>
        <v>0</v>
      </c>
      <c r="M65" s="33">
        <f>'Carpe Diem'!P80+'l''atelier'!P80+Blackadder!P80+'Fleur des Eaux'!P80+'Fille de l''Air'!P80+'Manuel Joel'!P80+'Lady C'!P80+Courli!P84</f>
        <v>0</v>
      </c>
      <c r="N65" s="33">
        <f>'Carpe Diem'!Q80+'l''atelier'!Q80+Blackadder!Q80+'Fleur des Eaux'!Q80+'Fille de l''Air'!Q80+'Manuel Joel'!Q80+'Lady C'!Q80+Courli!Q84</f>
        <v>0</v>
      </c>
    </row>
    <row r="66" spans="2:14" ht="19.5" customHeight="1" x14ac:dyDescent="0.2">
      <c r="B66" s="16">
        <f>paramètres!C63</f>
        <v>0</v>
      </c>
      <c r="C66" s="33">
        <f>'Carpe Diem'!F81+'l''atelier'!F81+Blackadder!F81+'Fleur des Eaux'!F81+'Fille de l''Air'!F81+'Manuel Joel'!F81+'Lady C'!F81+Courli!F85</f>
        <v>0</v>
      </c>
      <c r="D66" s="33">
        <f>'Carpe Diem'!G81+'l''atelier'!G81+Blackadder!G81+'Fleur des Eaux'!G81+'Fille de l''Air'!G81+'Manuel Joel'!G81+'Lady C'!G81+Courli!G85</f>
        <v>0</v>
      </c>
      <c r="E66" s="33">
        <f>'Carpe Diem'!H81+'l''atelier'!H81+Blackadder!H81+'Fleur des Eaux'!H81+'Fille de l''Air'!H81+'Manuel Joel'!H81+'Lady C'!H81+Courli!H85</f>
        <v>0</v>
      </c>
      <c r="F66" s="33">
        <f>'Carpe Diem'!I81+'l''atelier'!I81+Blackadder!I81+'Fleur des Eaux'!I81+'Fille de l''Air'!I81+'Manuel Joel'!I81+'Lady C'!I81+Courli!I85</f>
        <v>0</v>
      </c>
      <c r="G66" s="33">
        <f>'Carpe Diem'!J81+'l''atelier'!J81+Blackadder!J81+'Fleur des Eaux'!J81+'Fille de l''Air'!J81+'Manuel Joel'!J81+'Lady C'!J81+Courli!J85</f>
        <v>0</v>
      </c>
      <c r="H66" s="33">
        <f>'Carpe Diem'!K81+'l''atelier'!K81+Blackadder!K81+'Fleur des Eaux'!K81+'Fille de l''Air'!K81+'Manuel Joel'!K81+'Lady C'!K81+Courli!K85</f>
        <v>0</v>
      </c>
      <c r="I66" s="33">
        <f>'Carpe Diem'!L81+'l''atelier'!L81+Blackadder!L81+'Fleur des Eaux'!L81+'Fille de l''Air'!L81+'Manuel Joel'!L81+'Lady C'!L81+Courli!L85</f>
        <v>0</v>
      </c>
      <c r="J66" s="33">
        <f>'Carpe Diem'!M81+'l''atelier'!M81+Blackadder!M81+'Fleur des Eaux'!M81+'Fille de l''Air'!M81+'Manuel Joel'!M81+'Lady C'!M81+Courli!M85</f>
        <v>0</v>
      </c>
      <c r="K66" s="33">
        <f>'Carpe Diem'!N81+'l''atelier'!N81+Blackadder!N81+'Fleur des Eaux'!N81+'Fille de l''Air'!N81+'Manuel Joel'!N81+'Lady C'!N81+Courli!N85</f>
        <v>0</v>
      </c>
      <c r="L66" s="33">
        <f>'Carpe Diem'!O81+'l''atelier'!O81+Blackadder!O81+'Fleur des Eaux'!O81+'Fille de l''Air'!O81+'Manuel Joel'!O81+'Lady C'!O81+Courli!O85</f>
        <v>0</v>
      </c>
      <c r="M66" s="33">
        <f>'Carpe Diem'!P81+'l''atelier'!P81+Blackadder!P81+'Fleur des Eaux'!P81+'Fille de l''Air'!P81+'Manuel Joel'!P81+'Lady C'!P81+Courli!P85</f>
        <v>0</v>
      </c>
      <c r="N66" s="33">
        <f>'Carpe Diem'!Q81+'l''atelier'!Q81+Blackadder!Q81+'Fleur des Eaux'!Q81+'Fille de l''Air'!Q81+'Manuel Joel'!Q81+'Lady C'!Q81+Courli!Q85</f>
        <v>0</v>
      </c>
    </row>
    <row r="67" spans="2:14" ht="19.5" customHeight="1" x14ac:dyDescent="0.2">
      <c r="B67" s="16">
        <f>paramètres!C64</f>
        <v>0</v>
      </c>
      <c r="C67" s="33">
        <f>'Carpe Diem'!F82+'l''atelier'!F82+Blackadder!F82+'Fleur des Eaux'!F82+'Fille de l''Air'!F82+'Manuel Joel'!F82+'Lady C'!F82+Courli!F86</f>
        <v>0</v>
      </c>
      <c r="D67" s="33">
        <f>'Carpe Diem'!G82+'l''atelier'!G82+Blackadder!G82+'Fleur des Eaux'!G82+'Fille de l''Air'!G82+'Manuel Joel'!G82+'Lady C'!G82+Courli!G86</f>
        <v>0</v>
      </c>
      <c r="E67" s="33">
        <f>'Carpe Diem'!H82+'l''atelier'!H82+Blackadder!H82+'Fleur des Eaux'!H82+'Fille de l''Air'!H82+'Manuel Joel'!H82+'Lady C'!H82+Courli!H86</f>
        <v>0</v>
      </c>
      <c r="F67" s="33">
        <f>'Carpe Diem'!I82+'l''atelier'!I82+Blackadder!I82+'Fleur des Eaux'!I82+'Fille de l''Air'!I82+'Manuel Joel'!I82+'Lady C'!I82+Courli!I86</f>
        <v>0</v>
      </c>
      <c r="G67" s="33">
        <f>'Carpe Diem'!J82+'l''atelier'!J82+Blackadder!J82+'Fleur des Eaux'!J82+'Fille de l''Air'!J82+'Manuel Joel'!J82+'Lady C'!J82+Courli!J86</f>
        <v>0</v>
      </c>
      <c r="H67" s="33">
        <f>'Carpe Diem'!K82+'l''atelier'!K82+Blackadder!K82+'Fleur des Eaux'!K82+'Fille de l''Air'!K82+'Manuel Joel'!K82+'Lady C'!K82+Courli!K86</f>
        <v>0</v>
      </c>
      <c r="I67" s="33">
        <f>'Carpe Diem'!L82+'l''atelier'!L82+Blackadder!L82+'Fleur des Eaux'!L82+'Fille de l''Air'!L82+'Manuel Joel'!L82+'Lady C'!L82+Courli!L86</f>
        <v>0</v>
      </c>
      <c r="J67" s="33">
        <f>'Carpe Diem'!M82+'l''atelier'!M82+Blackadder!M82+'Fleur des Eaux'!M82+'Fille de l''Air'!M82+'Manuel Joel'!M82+'Lady C'!M82+Courli!M86</f>
        <v>0</v>
      </c>
      <c r="K67" s="33">
        <f>'Carpe Diem'!N82+'l''atelier'!N82+Blackadder!N82+'Fleur des Eaux'!N82+'Fille de l''Air'!N82+'Manuel Joel'!N82+'Lady C'!N82+Courli!N86</f>
        <v>0</v>
      </c>
      <c r="L67" s="33">
        <f>'Carpe Diem'!O82+'l''atelier'!O82+Blackadder!O82+'Fleur des Eaux'!O82+'Fille de l''Air'!O82+'Manuel Joel'!O82+'Lady C'!O82+Courli!O86</f>
        <v>0</v>
      </c>
      <c r="M67" s="33">
        <f>'Carpe Diem'!P82+'l''atelier'!P82+Blackadder!P82+'Fleur des Eaux'!P82+'Fille de l''Air'!P82+'Manuel Joel'!P82+'Lady C'!P82+Courli!P86</f>
        <v>0</v>
      </c>
      <c r="N67" s="33">
        <f>'Carpe Diem'!Q82+'l''atelier'!Q82+Blackadder!Q82+'Fleur des Eaux'!Q82+'Fille de l''Air'!Q82+'Manuel Joel'!Q82+'Lady C'!Q82+Courli!Q86</f>
        <v>0</v>
      </c>
    </row>
    <row r="68" spans="2:14" ht="19.5" customHeight="1" x14ac:dyDescent="0.2">
      <c r="B68" s="16">
        <f>paramètres!C65</f>
        <v>0</v>
      </c>
      <c r="C68" s="33">
        <f>'Carpe Diem'!F83+'l''atelier'!F83+Blackadder!F83+'Fleur des Eaux'!F83+'Fille de l''Air'!F83+'Manuel Joel'!F83+'Lady C'!F83+Courli!F87</f>
        <v>0</v>
      </c>
      <c r="D68" s="33">
        <f>'Carpe Diem'!G83+'l''atelier'!G83+Blackadder!G83+'Fleur des Eaux'!G83+'Fille de l''Air'!G83+'Manuel Joel'!G83+'Lady C'!G83+Courli!G87</f>
        <v>0</v>
      </c>
      <c r="E68" s="33">
        <f>'Carpe Diem'!H83+'l''atelier'!H83+Blackadder!H83+'Fleur des Eaux'!H83+'Fille de l''Air'!H83+'Manuel Joel'!H83+'Lady C'!H83+Courli!H87</f>
        <v>0</v>
      </c>
      <c r="F68" s="33">
        <f>'Carpe Diem'!I83+'l''atelier'!I83+Blackadder!I83+'Fleur des Eaux'!I83+'Fille de l''Air'!I83+'Manuel Joel'!I83+'Lady C'!I83+Courli!I87</f>
        <v>0</v>
      </c>
      <c r="G68" s="33">
        <f>'Carpe Diem'!J83+'l''atelier'!J83+Blackadder!J83+'Fleur des Eaux'!J83+'Fille de l''Air'!J83+'Manuel Joel'!J83+'Lady C'!J83+Courli!J87</f>
        <v>0</v>
      </c>
      <c r="H68" s="33">
        <f>'Carpe Diem'!K83+'l''atelier'!K83+Blackadder!K83+'Fleur des Eaux'!K83+'Fille de l''Air'!K83+'Manuel Joel'!K83+'Lady C'!K83+Courli!K87</f>
        <v>0</v>
      </c>
      <c r="I68" s="33">
        <f>'Carpe Diem'!L83+'l''atelier'!L83+Blackadder!L83+'Fleur des Eaux'!L83+'Fille de l''Air'!L83+'Manuel Joel'!L83+'Lady C'!L83+Courli!L87</f>
        <v>0</v>
      </c>
      <c r="J68" s="33">
        <f>'Carpe Diem'!M83+'l''atelier'!M83+Blackadder!M83+'Fleur des Eaux'!M83+'Fille de l''Air'!M83+'Manuel Joel'!M83+'Lady C'!M83+Courli!M87</f>
        <v>0</v>
      </c>
      <c r="K68" s="33">
        <f>'Carpe Diem'!N83+'l''atelier'!N83+Blackadder!N83+'Fleur des Eaux'!N83+'Fille de l''Air'!N83+'Manuel Joel'!N83+'Lady C'!N83+Courli!N87</f>
        <v>0</v>
      </c>
      <c r="L68" s="33">
        <f>'Carpe Diem'!O83+'l''atelier'!O83+Blackadder!O83+'Fleur des Eaux'!O83+'Fille de l''Air'!O83+'Manuel Joel'!O83+'Lady C'!O83+Courli!O87</f>
        <v>0</v>
      </c>
      <c r="M68" s="33">
        <f>'Carpe Diem'!P83+'l''atelier'!P83+Blackadder!P83+'Fleur des Eaux'!P83+'Fille de l''Air'!P83+'Manuel Joel'!P83+'Lady C'!P83+Courli!P87</f>
        <v>0</v>
      </c>
      <c r="N68" s="33">
        <f>'Carpe Diem'!Q83+'l''atelier'!Q83+Blackadder!Q83+'Fleur des Eaux'!Q83+'Fille de l''Air'!Q83+'Manuel Joel'!Q83+'Lady C'!Q83+Courli!Q87</f>
        <v>0</v>
      </c>
    </row>
    <row r="69" spans="2:14" ht="19.5" customHeight="1" x14ac:dyDescent="0.2">
      <c r="B69" s="16">
        <f>paramètres!C66</f>
        <v>0</v>
      </c>
      <c r="C69" s="33">
        <f>'Carpe Diem'!F84+'l''atelier'!F84+Blackadder!F84+'Fleur des Eaux'!F84+'Fille de l''Air'!F84+'Manuel Joel'!F84+'Lady C'!F84+Courli!F88</f>
        <v>0</v>
      </c>
      <c r="D69" s="33">
        <f>'Carpe Diem'!G84+'l''atelier'!G84+Blackadder!G84+'Fleur des Eaux'!G84+'Fille de l''Air'!G84+'Manuel Joel'!G84+'Lady C'!G84+Courli!G88</f>
        <v>0</v>
      </c>
      <c r="E69" s="33">
        <f>'Carpe Diem'!H84+'l''atelier'!H84+Blackadder!H84+'Fleur des Eaux'!H84+'Fille de l''Air'!H84+'Manuel Joel'!H84+'Lady C'!H84+Courli!H88</f>
        <v>0</v>
      </c>
      <c r="F69" s="33">
        <f>'Carpe Diem'!I84+'l''atelier'!I84+Blackadder!I84+'Fleur des Eaux'!I84+'Fille de l''Air'!I84+'Manuel Joel'!I84+'Lady C'!I84+Courli!I88</f>
        <v>0</v>
      </c>
      <c r="G69" s="33">
        <f>'Carpe Diem'!J84+'l''atelier'!J84+Blackadder!J84+'Fleur des Eaux'!J84+'Fille de l''Air'!J84+'Manuel Joel'!J84+'Lady C'!J84+Courli!J88</f>
        <v>0</v>
      </c>
      <c r="H69" s="33">
        <f>'Carpe Diem'!K84+'l''atelier'!K84+Blackadder!K84+'Fleur des Eaux'!K84+'Fille de l''Air'!K84+'Manuel Joel'!K84+'Lady C'!K84+Courli!K88</f>
        <v>0</v>
      </c>
      <c r="I69" s="33">
        <f>'Carpe Diem'!L84+'l''atelier'!L84+Blackadder!L84+'Fleur des Eaux'!L84+'Fille de l''Air'!L84+'Manuel Joel'!L84+'Lady C'!L84+Courli!L88</f>
        <v>0</v>
      </c>
      <c r="J69" s="33">
        <f>'Carpe Diem'!M84+'l''atelier'!M84+Blackadder!M84+'Fleur des Eaux'!M84+'Fille de l''Air'!M84+'Manuel Joel'!M84+'Lady C'!M84+Courli!M88</f>
        <v>0</v>
      </c>
      <c r="K69" s="33">
        <f>'Carpe Diem'!N84+'l''atelier'!N84+Blackadder!N84+'Fleur des Eaux'!N84+'Fille de l''Air'!N84+'Manuel Joel'!N84+'Lady C'!N84+Courli!N88</f>
        <v>0</v>
      </c>
      <c r="L69" s="33">
        <f>'Carpe Diem'!O84+'l''atelier'!O84+Blackadder!O84+'Fleur des Eaux'!O84+'Fille de l''Air'!O84+'Manuel Joel'!O84+'Lady C'!O84+Courli!O88</f>
        <v>0</v>
      </c>
      <c r="M69" s="33">
        <f>'Carpe Diem'!P84+'l''atelier'!P84+Blackadder!P84+'Fleur des Eaux'!P84+'Fille de l''Air'!P84+'Manuel Joel'!P84+'Lady C'!P84+Courli!P88</f>
        <v>0</v>
      </c>
      <c r="N69" s="33">
        <f>'Carpe Diem'!Q84+'l''atelier'!Q84+Blackadder!Q84+'Fleur des Eaux'!Q84+'Fille de l''Air'!Q84+'Manuel Joel'!Q84+'Lady C'!Q84+Courli!Q88</f>
        <v>0</v>
      </c>
    </row>
    <row r="70" spans="2:14" ht="19.5" customHeight="1" x14ac:dyDescent="0.2">
      <c r="B70" s="16">
        <f>paramètres!C67</f>
        <v>0</v>
      </c>
      <c r="C70" s="33">
        <f>'Carpe Diem'!F85+'l''atelier'!F85+Blackadder!F85+'Fleur des Eaux'!F85+'Fille de l''Air'!F85+'Manuel Joel'!F85+'Lady C'!F85+Courli!F89</f>
        <v>0</v>
      </c>
      <c r="D70" s="33">
        <f>'Carpe Diem'!G85+'l''atelier'!G85+Blackadder!G85+'Fleur des Eaux'!G85+'Fille de l''Air'!G85+'Manuel Joel'!G85+'Lady C'!G85+Courli!G89</f>
        <v>0</v>
      </c>
      <c r="E70" s="33">
        <f>'Carpe Diem'!H85+'l''atelier'!H85+Blackadder!H85+'Fleur des Eaux'!H85+'Fille de l''Air'!H85+'Manuel Joel'!H85+'Lady C'!H85+Courli!H89</f>
        <v>0</v>
      </c>
      <c r="F70" s="33">
        <f>'Carpe Diem'!I85+'l''atelier'!I85+Blackadder!I85+'Fleur des Eaux'!I85+'Fille de l''Air'!I85+'Manuel Joel'!I85+'Lady C'!I85+Courli!I89</f>
        <v>0</v>
      </c>
      <c r="G70" s="33">
        <f>'Carpe Diem'!J85+'l''atelier'!J85+Blackadder!J85+'Fleur des Eaux'!J85+'Fille de l''Air'!J85+'Manuel Joel'!J85+'Lady C'!J85+Courli!J89</f>
        <v>0</v>
      </c>
      <c r="H70" s="33">
        <f>'Carpe Diem'!K85+'l''atelier'!K85+Blackadder!K85+'Fleur des Eaux'!K85+'Fille de l''Air'!K85+'Manuel Joel'!K85+'Lady C'!K85+Courli!K89</f>
        <v>0</v>
      </c>
      <c r="I70" s="33">
        <f>'Carpe Diem'!L85+'l''atelier'!L85+Blackadder!L85+'Fleur des Eaux'!L85+'Fille de l''Air'!L85+'Manuel Joel'!L85+'Lady C'!L85+Courli!L89</f>
        <v>0</v>
      </c>
      <c r="J70" s="33">
        <f>'Carpe Diem'!M85+'l''atelier'!M85+Blackadder!M85+'Fleur des Eaux'!M85+'Fille de l''Air'!M85+'Manuel Joel'!M85+'Lady C'!M85+Courli!M89</f>
        <v>0</v>
      </c>
      <c r="K70" s="33">
        <f>'Carpe Diem'!N85+'l''atelier'!N85+Blackadder!N85+'Fleur des Eaux'!N85+'Fille de l''Air'!N85+'Manuel Joel'!N85+'Lady C'!N85+Courli!N89</f>
        <v>0</v>
      </c>
      <c r="L70" s="33">
        <f>'Carpe Diem'!O85+'l''atelier'!O85+Blackadder!O85+'Fleur des Eaux'!O85+'Fille de l''Air'!O85+'Manuel Joel'!O85+'Lady C'!O85+Courli!O89</f>
        <v>0</v>
      </c>
      <c r="M70" s="33">
        <f>'Carpe Diem'!P85+'l''atelier'!P85+Blackadder!P85+'Fleur des Eaux'!P85+'Fille de l''Air'!P85+'Manuel Joel'!P85+'Lady C'!P85+Courli!P89</f>
        <v>0</v>
      </c>
      <c r="N70" s="33">
        <f>'Carpe Diem'!Q85+'l''atelier'!Q85+Blackadder!Q85+'Fleur des Eaux'!Q85+'Fille de l''Air'!Q85+'Manuel Joel'!Q85+'Lady C'!Q85+Courli!Q89</f>
        <v>0</v>
      </c>
    </row>
    <row r="71" spans="2:14" ht="19.5" customHeight="1" x14ac:dyDescent="0.2">
      <c r="B71" s="16">
        <f>paramètres!C68</f>
        <v>0</v>
      </c>
      <c r="C71" s="33">
        <f>'Carpe Diem'!F86+'l''atelier'!F86+Blackadder!F86+'Fleur des Eaux'!F86+'Fille de l''Air'!F86+'Manuel Joel'!F86+'Lady C'!F86+Courli!F90</f>
        <v>0</v>
      </c>
      <c r="D71" s="33">
        <f>'Carpe Diem'!G86+'l''atelier'!G86+Blackadder!G86+'Fleur des Eaux'!G86+'Fille de l''Air'!G86+'Manuel Joel'!G86+'Lady C'!G86+Courli!G90</f>
        <v>0</v>
      </c>
      <c r="E71" s="33">
        <f>'Carpe Diem'!H86+'l''atelier'!H86+Blackadder!H86+'Fleur des Eaux'!H86+'Fille de l''Air'!H86+'Manuel Joel'!H86+'Lady C'!H86+Courli!H90</f>
        <v>0</v>
      </c>
      <c r="F71" s="33">
        <f>'Carpe Diem'!I86+'l''atelier'!I86+Blackadder!I86+'Fleur des Eaux'!I86+'Fille de l''Air'!I86+'Manuel Joel'!I86+'Lady C'!I86+Courli!I90</f>
        <v>0</v>
      </c>
      <c r="G71" s="33">
        <f>'Carpe Diem'!J86+'l''atelier'!J86+Blackadder!J86+'Fleur des Eaux'!J86+'Fille de l''Air'!J86+'Manuel Joel'!J86+'Lady C'!J86+Courli!J90</f>
        <v>0</v>
      </c>
      <c r="H71" s="33">
        <f>'Carpe Diem'!K86+'l''atelier'!K86+Blackadder!K86+'Fleur des Eaux'!K86+'Fille de l''Air'!K86+'Manuel Joel'!K86+'Lady C'!K86+Courli!K90</f>
        <v>0</v>
      </c>
      <c r="I71" s="33">
        <f>'Carpe Diem'!L86+'l''atelier'!L86+Blackadder!L86+'Fleur des Eaux'!L86+'Fille de l''Air'!L86+'Manuel Joel'!L86+'Lady C'!L86+Courli!L90</f>
        <v>0</v>
      </c>
      <c r="J71" s="33">
        <f>'Carpe Diem'!M86+'l''atelier'!M86+Blackadder!M86+'Fleur des Eaux'!M86+'Fille de l''Air'!M86+'Manuel Joel'!M86+'Lady C'!M86+Courli!M90</f>
        <v>0</v>
      </c>
      <c r="K71" s="33">
        <f>'Carpe Diem'!N86+'l''atelier'!N86+Blackadder!N86+'Fleur des Eaux'!N86+'Fille de l''Air'!N86+'Manuel Joel'!N86+'Lady C'!N86+Courli!N90</f>
        <v>0</v>
      </c>
      <c r="L71" s="33">
        <f>'Carpe Diem'!O86+'l''atelier'!O86+Blackadder!O86+'Fleur des Eaux'!O86+'Fille de l''Air'!O86+'Manuel Joel'!O86+'Lady C'!O86+Courli!O90</f>
        <v>0</v>
      </c>
      <c r="M71" s="33">
        <f>'Carpe Diem'!P86+'l''atelier'!P86+Blackadder!P86+'Fleur des Eaux'!P86+'Fille de l''Air'!P86+'Manuel Joel'!P86+'Lady C'!P86+Courli!P90</f>
        <v>0</v>
      </c>
      <c r="N71" s="33">
        <f>'Carpe Diem'!Q86+'l''atelier'!Q86+Blackadder!Q86+'Fleur des Eaux'!Q86+'Fille de l''Air'!Q86+'Manuel Joel'!Q86+'Lady C'!Q86+Courli!Q90</f>
        <v>0</v>
      </c>
    </row>
    <row r="72" spans="2:14" ht="19.5" customHeight="1" x14ac:dyDescent="0.2">
      <c r="B72" s="16">
        <f>paramètres!C69</f>
        <v>0</v>
      </c>
      <c r="C72" s="33">
        <f>'Carpe Diem'!F87+'l''atelier'!F87+Blackadder!F87+'Fleur des Eaux'!F87+'Fille de l''Air'!F87+'Manuel Joel'!F87+'Lady C'!F87+Courli!F91</f>
        <v>0</v>
      </c>
      <c r="D72" s="33">
        <f>'Carpe Diem'!G87+'l''atelier'!G87+Blackadder!G87+'Fleur des Eaux'!G87+'Fille de l''Air'!G87+'Manuel Joel'!G87+'Lady C'!G87+Courli!G91</f>
        <v>0</v>
      </c>
      <c r="E72" s="33">
        <f>'Carpe Diem'!H87+'l''atelier'!H87+Blackadder!H87+'Fleur des Eaux'!H87+'Fille de l''Air'!H87+'Manuel Joel'!H87+'Lady C'!H87+Courli!H91</f>
        <v>0</v>
      </c>
      <c r="F72" s="33">
        <f>'Carpe Diem'!I87+'l''atelier'!I87+Blackadder!I87+'Fleur des Eaux'!I87+'Fille de l''Air'!I87+'Manuel Joel'!I87+'Lady C'!I87+Courli!I91</f>
        <v>0</v>
      </c>
      <c r="G72" s="33">
        <f>'Carpe Diem'!J87+'l''atelier'!J87+Blackadder!J87+'Fleur des Eaux'!J87+'Fille de l''Air'!J87+'Manuel Joel'!J87+'Lady C'!J87+Courli!J91</f>
        <v>0</v>
      </c>
      <c r="H72" s="33">
        <f>'Carpe Diem'!K87+'l''atelier'!K87+Blackadder!K87+'Fleur des Eaux'!K87+'Fille de l''Air'!K87+'Manuel Joel'!K87+'Lady C'!K87+Courli!K91</f>
        <v>0</v>
      </c>
      <c r="I72" s="33">
        <f>'Carpe Diem'!L87+'l''atelier'!L87+Blackadder!L87+'Fleur des Eaux'!L87+'Fille de l''Air'!L87+'Manuel Joel'!L87+'Lady C'!L87+Courli!L91</f>
        <v>0</v>
      </c>
      <c r="J72" s="33">
        <f>'Carpe Diem'!M87+'l''atelier'!M87+Blackadder!M87+'Fleur des Eaux'!M87+'Fille de l''Air'!M87+'Manuel Joel'!M87+'Lady C'!M87+Courli!M91</f>
        <v>0</v>
      </c>
      <c r="K72" s="33">
        <f>'Carpe Diem'!N87+'l''atelier'!N87+Blackadder!N87+'Fleur des Eaux'!N87+'Fille de l''Air'!N87+'Manuel Joel'!N87+'Lady C'!N87+Courli!N91</f>
        <v>0</v>
      </c>
      <c r="L72" s="33">
        <f>'Carpe Diem'!O87+'l''atelier'!O87+Blackadder!O87+'Fleur des Eaux'!O87+'Fille de l''Air'!O87+'Manuel Joel'!O87+'Lady C'!O87+Courli!O91</f>
        <v>0</v>
      </c>
      <c r="M72" s="33">
        <f>'Carpe Diem'!P87+'l''atelier'!P87+Blackadder!P87+'Fleur des Eaux'!P87+'Fille de l''Air'!P87+'Manuel Joel'!P87+'Lady C'!P87+Courli!P91</f>
        <v>0</v>
      </c>
      <c r="N72" s="33">
        <f>'Carpe Diem'!Q87+'l''atelier'!Q87+Blackadder!Q87+'Fleur des Eaux'!Q87+'Fille de l''Air'!Q87+'Manuel Joel'!Q87+'Lady C'!Q87+Courli!Q91</f>
        <v>0</v>
      </c>
    </row>
    <row r="73" spans="2:14" ht="19.5" customHeight="1" x14ac:dyDescent="0.2">
      <c r="B73" s="16">
        <f>paramètres!C70</f>
        <v>0</v>
      </c>
      <c r="C73" s="33">
        <f>'Carpe Diem'!F88+'l''atelier'!F88+Blackadder!F88+'Fleur des Eaux'!F88+'Fille de l''Air'!F88+'Manuel Joel'!F88+'Lady C'!F88+Courli!F92</f>
        <v>0</v>
      </c>
      <c r="D73" s="33">
        <f>'Carpe Diem'!G88+'l''atelier'!G88+Blackadder!G88+'Fleur des Eaux'!G88+'Fille de l''Air'!G88+'Manuel Joel'!G88+'Lady C'!G88+Courli!G92</f>
        <v>0</v>
      </c>
      <c r="E73" s="33">
        <f>'Carpe Diem'!H88+'l''atelier'!H88+Blackadder!H88+'Fleur des Eaux'!H88+'Fille de l''Air'!H88+'Manuel Joel'!H88+'Lady C'!H88+Courli!H92</f>
        <v>0</v>
      </c>
      <c r="F73" s="33">
        <f>'Carpe Diem'!I88+'l''atelier'!I88+Blackadder!I88+'Fleur des Eaux'!I88+'Fille de l''Air'!I88+'Manuel Joel'!I88+'Lady C'!I88+Courli!I92</f>
        <v>0</v>
      </c>
      <c r="G73" s="33">
        <f>'Carpe Diem'!J88+'l''atelier'!J88+Blackadder!J88+'Fleur des Eaux'!J88+'Fille de l''Air'!J88+'Manuel Joel'!J88+'Lady C'!J88+Courli!J92</f>
        <v>0</v>
      </c>
      <c r="H73" s="33">
        <f>'Carpe Diem'!K88+'l''atelier'!K88+Blackadder!K88+'Fleur des Eaux'!K88+'Fille de l''Air'!K88+'Manuel Joel'!K88+'Lady C'!K88+Courli!K92</f>
        <v>0</v>
      </c>
      <c r="I73" s="33">
        <f>'Carpe Diem'!L88+'l''atelier'!L88+Blackadder!L88+'Fleur des Eaux'!L88+'Fille de l''Air'!L88+'Manuel Joel'!L88+'Lady C'!L88+Courli!L92</f>
        <v>0</v>
      </c>
      <c r="J73" s="33">
        <f>'Carpe Diem'!M88+'l''atelier'!M88+Blackadder!M88+'Fleur des Eaux'!M88+'Fille de l''Air'!M88+'Manuel Joel'!M88+'Lady C'!M88+Courli!M92</f>
        <v>0</v>
      </c>
      <c r="K73" s="33">
        <f>'Carpe Diem'!N88+'l''atelier'!N88+Blackadder!N88+'Fleur des Eaux'!N88+'Fille de l''Air'!N88+'Manuel Joel'!N88+'Lady C'!N88+Courli!N92</f>
        <v>0</v>
      </c>
      <c r="L73" s="33">
        <f>'Carpe Diem'!O88+'l''atelier'!O88+Blackadder!O88+'Fleur des Eaux'!O88+'Fille de l''Air'!O88+'Manuel Joel'!O88+'Lady C'!O88+Courli!O92</f>
        <v>0</v>
      </c>
      <c r="M73" s="33">
        <f>'Carpe Diem'!P88+'l''atelier'!P88+Blackadder!P88+'Fleur des Eaux'!P88+'Fille de l''Air'!P88+'Manuel Joel'!P88+'Lady C'!P88+Courli!P92</f>
        <v>0</v>
      </c>
      <c r="N73" s="33">
        <f>'Carpe Diem'!Q88+'l''atelier'!Q88+Blackadder!Q88+'Fleur des Eaux'!Q88+'Fille de l''Air'!Q88+'Manuel Joel'!Q88+'Lady C'!Q88+Courli!Q92</f>
        <v>0</v>
      </c>
    </row>
    <row r="74" spans="2:14" ht="19.5" customHeight="1" x14ac:dyDescent="0.2">
      <c r="B74" s="16">
        <f>paramètres!C71</f>
        <v>0</v>
      </c>
      <c r="C74" s="33">
        <f>'Carpe Diem'!F89+'l''atelier'!F89+Blackadder!F89+'Fleur des Eaux'!F89+'Fille de l''Air'!F89+'Manuel Joel'!F89+'Lady C'!F89+Courli!F93</f>
        <v>0</v>
      </c>
      <c r="D74" s="33">
        <f>'Carpe Diem'!G89+'l''atelier'!G89+Blackadder!G89+'Fleur des Eaux'!G89+'Fille de l''Air'!G89+'Manuel Joel'!G89+'Lady C'!G89+Courli!G93</f>
        <v>0</v>
      </c>
      <c r="E74" s="33">
        <f>'Carpe Diem'!H89+'l''atelier'!H89+Blackadder!H89+'Fleur des Eaux'!H89+'Fille de l''Air'!H89+'Manuel Joel'!H89+'Lady C'!H89+Courli!H93</f>
        <v>0</v>
      </c>
      <c r="F74" s="33">
        <f>'Carpe Diem'!I89+'l''atelier'!I89+Blackadder!I89+'Fleur des Eaux'!I89+'Fille de l''Air'!I89+'Manuel Joel'!I89+'Lady C'!I89+Courli!I93</f>
        <v>0</v>
      </c>
      <c r="G74" s="33">
        <f>'Carpe Diem'!J89+'l''atelier'!J89+Blackadder!J89+'Fleur des Eaux'!J89+'Fille de l''Air'!J89+'Manuel Joel'!J89+'Lady C'!J89+Courli!J93</f>
        <v>0</v>
      </c>
      <c r="H74" s="33">
        <f>'Carpe Diem'!K89+'l''atelier'!K89+Blackadder!K89+'Fleur des Eaux'!K89+'Fille de l''Air'!K89+'Manuel Joel'!K89+'Lady C'!K89+Courli!K93</f>
        <v>0</v>
      </c>
      <c r="I74" s="33">
        <f>'Carpe Diem'!L89+'l''atelier'!L89+Blackadder!L89+'Fleur des Eaux'!L89+'Fille de l''Air'!L89+'Manuel Joel'!L89+'Lady C'!L89+Courli!L93</f>
        <v>0</v>
      </c>
      <c r="J74" s="33">
        <f>'Carpe Diem'!M89+'l''atelier'!M89+Blackadder!M89+'Fleur des Eaux'!M89+'Fille de l''Air'!M89+'Manuel Joel'!M89+'Lady C'!M89+Courli!M93</f>
        <v>0</v>
      </c>
      <c r="K74" s="33">
        <f>'Carpe Diem'!N89+'l''atelier'!N89+Blackadder!N89+'Fleur des Eaux'!N89+'Fille de l''Air'!N89+'Manuel Joel'!N89+'Lady C'!N89+Courli!N93</f>
        <v>0</v>
      </c>
      <c r="L74" s="33">
        <f>'Carpe Diem'!O89+'l''atelier'!O89+Blackadder!O89+'Fleur des Eaux'!O89+'Fille de l''Air'!O89+'Manuel Joel'!O89+'Lady C'!O89+Courli!O93</f>
        <v>0</v>
      </c>
      <c r="M74" s="33">
        <f>'Carpe Diem'!P89+'l''atelier'!P89+Blackadder!P89+'Fleur des Eaux'!P89+'Fille de l''Air'!P89+'Manuel Joel'!P89+'Lady C'!P89+Courli!P93</f>
        <v>0</v>
      </c>
      <c r="N74" s="33">
        <f>'Carpe Diem'!Q89+'l''atelier'!Q89+Blackadder!Q89+'Fleur des Eaux'!Q89+'Fille de l''Air'!Q89+'Manuel Joel'!Q89+'Lady C'!Q89+Courli!Q93</f>
        <v>0</v>
      </c>
    </row>
    <row r="75" spans="2:14" ht="19.5" customHeight="1" x14ac:dyDescent="0.2">
      <c r="B75" s="16">
        <f>paramètres!C72</f>
        <v>0</v>
      </c>
      <c r="C75" s="33">
        <f>'Carpe Diem'!F90+'l''atelier'!F90+Blackadder!F90+'Fleur des Eaux'!F90+'Fille de l''Air'!F90+'Manuel Joel'!F90+'Lady C'!F90+Courli!F94</f>
        <v>0</v>
      </c>
      <c r="D75" s="33">
        <f>'Carpe Diem'!G90+'l''atelier'!G90+Blackadder!G90+'Fleur des Eaux'!G90+'Fille de l''Air'!G90+'Manuel Joel'!G90+'Lady C'!G90+Courli!G94</f>
        <v>0</v>
      </c>
      <c r="E75" s="33">
        <f>'Carpe Diem'!H90+'l''atelier'!H90+Blackadder!H90+'Fleur des Eaux'!H90+'Fille de l''Air'!H90+'Manuel Joel'!H90+'Lady C'!H90+Courli!H94</f>
        <v>0</v>
      </c>
      <c r="F75" s="33">
        <f>'Carpe Diem'!I90+'l''atelier'!I90+Blackadder!I90+'Fleur des Eaux'!I90+'Fille de l''Air'!I90+'Manuel Joel'!I90+'Lady C'!I90+Courli!I94</f>
        <v>0</v>
      </c>
      <c r="G75" s="33">
        <f>'Carpe Diem'!J90+'l''atelier'!J90+Blackadder!J90+'Fleur des Eaux'!J90+'Fille de l''Air'!J90+'Manuel Joel'!J90+'Lady C'!J90+Courli!J94</f>
        <v>0</v>
      </c>
      <c r="H75" s="33">
        <f>'Carpe Diem'!K90+'l''atelier'!K90+Blackadder!K90+'Fleur des Eaux'!K90+'Fille de l''Air'!K90+'Manuel Joel'!K90+'Lady C'!K90+Courli!K94</f>
        <v>0</v>
      </c>
      <c r="I75" s="33">
        <f>'Carpe Diem'!L90+'l''atelier'!L90+Blackadder!L90+'Fleur des Eaux'!L90+'Fille de l''Air'!L90+'Manuel Joel'!L90+'Lady C'!L90+Courli!L94</f>
        <v>0</v>
      </c>
      <c r="J75" s="33">
        <f>'Carpe Diem'!M90+'l''atelier'!M90+Blackadder!M90+'Fleur des Eaux'!M90+'Fille de l''Air'!M90+'Manuel Joel'!M90+'Lady C'!M90+Courli!M94</f>
        <v>0</v>
      </c>
      <c r="K75" s="33">
        <f>'Carpe Diem'!N90+'l''atelier'!N90+Blackadder!N90+'Fleur des Eaux'!N90+'Fille de l''Air'!N90+'Manuel Joel'!N90+'Lady C'!N90+Courli!N94</f>
        <v>0</v>
      </c>
      <c r="L75" s="33">
        <f>'Carpe Diem'!O90+'l''atelier'!O90+Blackadder!O90+'Fleur des Eaux'!O90+'Fille de l''Air'!O90+'Manuel Joel'!O90+'Lady C'!O90+Courli!O94</f>
        <v>0</v>
      </c>
      <c r="M75" s="33">
        <f>'Carpe Diem'!P90+'l''atelier'!P90+Blackadder!P90+'Fleur des Eaux'!P90+'Fille de l''Air'!P90+'Manuel Joel'!P90+'Lady C'!P90+Courli!P94</f>
        <v>0</v>
      </c>
      <c r="N75" s="33">
        <f>'Carpe Diem'!Q90+'l''atelier'!Q90+Blackadder!Q90+'Fleur des Eaux'!Q90+'Fille de l''Air'!Q90+'Manuel Joel'!Q90+'Lady C'!Q90+Courli!Q94</f>
        <v>0</v>
      </c>
    </row>
    <row r="76" spans="2:14" ht="19.5" customHeight="1" x14ac:dyDescent="0.2">
      <c r="B76" s="16">
        <f>paramètres!C73</f>
        <v>0</v>
      </c>
      <c r="C76" s="33">
        <f>'Carpe Diem'!F91+'l''atelier'!F91+Blackadder!F91+'Fleur des Eaux'!F91+'Fille de l''Air'!F91+'Manuel Joel'!F91+'Lady C'!F91+Courli!F95</f>
        <v>0</v>
      </c>
      <c r="D76" s="33">
        <f>'Carpe Diem'!G91+'l''atelier'!G91+Blackadder!G91+'Fleur des Eaux'!G91+'Fille de l''Air'!G91+'Manuel Joel'!G91+'Lady C'!G91+Courli!G95</f>
        <v>0</v>
      </c>
      <c r="E76" s="33">
        <f>'Carpe Diem'!H91+'l''atelier'!H91+Blackadder!H91+'Fleur des Eaux'!H91+'Fille de l''Air'!H91+'Manuel Joel'!H91+'Lady C'!H91+Courli!H95</f>
        <v>0</v>
      </c>
      <c r="F76" s="33">
        <f>'Carpe Diem'!I91+'l''atelier'!I91+Blackadder!I91+'Fleur des Eaux'!I91+'Fille de l''Air'!I91+'Manuel Joel'!I91+'Lady C'!I91+Courli!I95</f>
        <v>0</v>
      </c>
      <c r="G76" s="33">
        <f>'Carpe Diem'!J91+'l''atelier'!J91+Blackadder!J91+'Fleur des Eaux'!J91+'Fille de l''Air'!J91+'Manuel Joel'!J91+'Lady C'!J91+Courli!J95</f>
        <v>0</v>
      </c>
      <c r="H76" s="33">
        <f>'Carpe Diem'!K91+'l''atelier'!K91+Blackadder!K91+'Fleur des Eaux'!K91+'Fille de l''Air'!K91+'Manuel Joel'!K91+'Lady C'!K91+Courli!K95</f>
        <v>0</v>
      </c>
      <c r="I76" s="33">
        <f>'Carpe Diem'!L91+'l''atelier'!L91+Blackadder!L91+'Fleur des Eaux'!L91+'Fille de l''Air'!L91+'Manuel Joel'!L91+'Lady C'!L91+Courli!L95</f>
        <v>0</v>
      </c>
      <c r="J76" s="33">
        <f>'Carpe Diem'!M91+'l''atelier'!M91+Blackadder!M91+'Fleur des Eaux'!M91+'Fille de l''Air'!M91+'Manuel Joel'!M91+'Lady C'!M91+Courli!M95</f>
        <v>0</v>
      </c>
      <c r="K76" s="33">
        <f>'Carpe Diem'!N91+'l''atelier'!N91+Blackadder!N91+'Fleur des Eaux'!N91+'Fille de l''Air'!N91+'Manuel Joel'!N91+'Lady C'!N91+Courli!N95</f>
        <v>0</v>
      </c>
      <c r="L76" s="33">
        <f>'Carpe Diem'!O91+'l''atelier'!O91+Blackadder!O91+'Fleur des Eaux'!O91+'Fille de l''Air'!O91+'Manuel Joel'!O91+'Lady C'!O91+Courli!O95</f>
        <v>0</v>
      </c>
      <c r="M76" s="33">
        <f>'Carpe Diem'!P91+'l''atelier'!P91+Blackadder!P91+'Fleur des Eaux'!P91+'Fille de l''Air'!P91+'Manuel Joel'!P91+'Lady C'!P91+Courli!P95</f>
        <v>0</v>
      </c>
      <c r="N76" s="33">
        <f>'Carpe Diem'!Q91+'l''atelier'!Q91+Blackadder!Q91+'Fleur des Eaux'!Q91+'Fille de l''Air'!Q91+'Manuel Joel'!Q91+'Lady C'!Q91+Courli!Q95</f>
        <v>0</v>
      </c>
    </row>
    <row r="77" spans="2:14" ht="19.5" customHeight="1" x14ac:dyDescent="0.2">
      <c r="B77" s="16">
        <f>paramètres!C74</f>
        <v>0</v>
      </c>
      <c r="C77" s="33">
        <f>'Carpe Diem'!F92+'l''atelier'!F92+Blackadder!F92+'Fleur des Eaux'!F92+'Fille de l''Air'!F92+'Manuel Joel'!F92+'Lady C'!F92+Courli!F96</f>
        <v>0</v>
      </c>
      <c r="D77" s="33">
        <f>'Carpe Diem'!G92+'l''atelier'!G92+Blackadder!G92+'Fleur des Eaux'!G92+'Fille de l''Air'!G92+'Manuel Joel'!G92+'Lady C'!G92+Courli!G96</f>
        <v>0</v>
      </c>
      <c r="E77" s="33">
        <f>'Carpe Diem'!H92+'l''atelier'!H92+Blackadder!H92+'Fleur des Eaux'!H92+'Fille de l''Air'!H92+'Manuel Joel'!H92+'Lady C'!H92+Courli!H96</f>
        <v>0</v>
      </c>
      <c r="F77" s="33">
        <f>'Carpe Diem'!I92+'l''atelier'!I92+Blackadder!I92+'Fleur des Eaux'!I92+'Fille de l''Air'!I92+'Manuel Joel'!I92+'Lady C'!I92+Courli!I96</f>
        <v>0</v>
      </c>
      <c r="G77" s="33">
        <f>'Carpe Diem'!J92+'l''atelier'!J92+Blackadder!J92+'Fleur des Eaux'!J92+'Fille de l''Air'!J92+'Manuel Joel'!J92+'Lady C'!J92+Courli!J96</f>
        <v>0</v>
      </c>
      <c r="H77" s="33">
        <f>'Carpe Diem'!K92+'l''atelier'!K92+Blackadder!K92+'Fleur des Eaux'!K92+'Fille de l''Air'!K92+'Manuel Joel'!K92+'Lady C'!K92+Courli!K96</f>
        <v>0</v>
      </c>
      <c r="I77" s="33">
        <f>'Carpe Diem'!L92+'l''atelier'!L92+Blackadder!L92+'Fleur des Eaux'!L92+'Fille de l''Air'!L92+'Manuel Joel'!L92+'Lady C'!L92+Courli!L96</f>
        <v>0</v>
      </c>
      <c r="J77" s="33">
        <f>'Carpe Diem'!M92+'l''atelier'!M92+Blackadder!M92+'Fleur des Eaux'!M92+'Fille de l''Air'!M92+'Manuel Joel'!M92+'Lady C'!M92+Courli!M96</f>
        <v>0</v>
      </c>
      <c r="K77" s="33">
        <f>'Carpe Diem'!N92+'l''atelier'!N92+Blackadder!N92+'Fleur des Eaux'!N92+'Fille de l''Air'!N92+'Manuel Joel'!N92+'Lady C'!N92+Courli!N96</f>
        <v>0</v>
      </c>
      <c r="L77" s="33">
        <f>'Carpe Diem'!O92+'l''atelier'!O92+Blackadder!O92+'Fleur des Eaux'!O92+'Fille de l''Air'!O92+'Manuel Joel'!O92+'Lady C'!O92+Courli!O96</f>
        <v>0</v>
      </c>
      <c r="M77" s="33">
        <f>'Carpe Diem'!P92+'l''atelier'!P92+Blackadder!P92+'Fleur des Eaux'!P92+'Fille de l''Air'!P92+'Manuel Joel'!P92+'Lady C'!P92+Courli!P96</f>
        <v>0</v>
      </c>
      <c r="N77" s="33">
        <f>'Carpe Diem'!Q92+'l''atelier'!Q92+Blackadder!Q92+'Fleur des Eaux'!Q92+'Fille de l''Air'!Q92+'Manuel Joel'!Q92+'Lady C'!Q92+Courli!Q96</f>
        <v>0</v>
      </c>
    </row>
    <row r="78" spans="2:14" ht="19.5" customHeight="1" x14ac:dyDescent="0.2">
      <c r="B78" s="16">
        <f>paramètres!C75</f>
        <v>0</v>
      </c>
      <c r="C78" s="33">
        <f>'Carpe Diem'!F93+'l''atelier'!F93+Blackadder!F93+'Fleur des Eaux'!F93+'Fille de l''Air'!F93+'Manuel Joel'!F93+'Lady C'!F93+Courli!F97</f>
        <v>0</v>
      </c>
      <c r="D78" s="33">
        <f>'Carpe Diem'!G93+'l''atelier'!G93+Blackadder!G93+'Fleur des Eaux'!G93+'Fille de l''Air'!G93+'Manuel Joel'!G93+'Lady C'!G93+Courli!G97</f>
        <v>0</v>
      </c>
      <c r="E78" s="33">
        <f>'Carpe Diem'!H93+'l''atelier'!H93+Blackadder!H93+'Fleur des Eaux'!H93+'Fille de l''Air'!H93+'Manuel Joel'!H93+'Lady C'!H93+Courli!H97</f>
        <v>0</v>
      </c>
      <c r="F78" s="33">
        <f>'Carpe Diem'!I93+'l''atelier'!I93+Blackadder!I93+'Fleur des Eaux'!I93+'Fille de l''Air'!I93+'Manuel Joel'!I93+'Lady C'!I93+Courli!I97</f>
        <v>0</v>
      </c>
      <c r="G78" s="33">
        <f>'Carpe Diem'!J93+'l''atelier'!J93+Blackadder!J93+'Fleur des Eaux'!J93+'Fille de l''Air'!J93+'Manuel Joel'!J93+'Lady C'!J93+Courli!J97</f>
        <v>0</v>
      </c>
      <c r="H78" s="33">
        <f>'Carpe Diem'!K93+'l''atelier'!K93+Blackadder!K93+'Fleur des Eaux'!K93+'Fille de l''Air'!K93+'Manuel Joel'!K93+'Lady C'!K93+Courli!K97</f>
        <v>0</v>
      </c>
      <c r="I78" s="33">
        <f>'Carpe Diem'!L93+'l''atelier'!L93+Blackadder!L93+'Fleur des Eaux'!L93+'Fille de l''Air'!L93+'Manuel Joel'!L93+'Lady C'!L93+Courli!L97</f>
        <v>0</v>
      </c>
      <c r="J78" s="33">
        <f>'Carpe Diem'!M93+'l''atelier'!M93+Blackadder!M93+'Fleur des Eaux'!M93+'Fille de l''Air'!M93+'Manuel Joel'!M93+'Lady C'!M93+Courli!M97</f>
        <v>0</v>
      </c>
      <c r="K78" s="33">
        <f>'Carpe Diem'!N93+'l''atelier'!N93+Blackadder!N93+'Fleur des Eaux'!N93+'Fille de l''Air'!N93+'Manuel Joel'!N93+'Lady C'!N93+Courli!N97</f>
        <v>0</v>
      </c>
      <c r="L78" s="33">
        <f>'Carpe Diem'!O93+'l''atelier'!O93+Blackadder!O93+'Fleur des Eaux'!O93+'Fille de l''Air'!O93+'Manuel Joel'!O93+'Lady C'!O93+Courli!O97</f>
        <v>0</v>
      </c>
      <c r="M78" s="33">
        <f>'Carpe Diem'!P93+'l''atelier'!P93+Blackadder!P93+'Fleur des Eaux'!P93+'Fille de l''Air'!P93+'Manuel Joel'!P93+'Lady C'!P93+Courli!P97</f>
        <v>0</v>
      </c>
      <c r="N78" s="33">
        <f>'Carpe Diem'!Q93+'l''atelier'!Q93+Blackadder!Q93+'Fleur des Eaux'!Q93+'Fille de l''Air'!Q93+'Manuel Joel'!Q93+'Lady C'!Q93+Courli!Q97</f>
        <v>0</v>
      </c>
    </row>
    <row r="79" spans="2:14" ht="19.5" customHeight="1" x14ac:dyDescent="0.2">
      <c r="B79" s="16">
        <f>paramètres!C76</f>
        <v>0</v>
      </c>
      <c r="C79" s="33">
        <f>'Carpe Diem'!F94+'l''atelier'!F94+Blackadder!F94+'Fleur des Eaux'!F94+'Fille de l''Air'!F94+'Manuel Joel'!F94+'Lady C'!F94+Courli!F98</f>
        <v>0</v>
      </c>
      <c r="D79" s="33">
        <f>'Carpe Diem'!G94+'l''atelier'!G94+Blackadder!G94+'Fleur des Eaux'!G94+'Fille de l''Air'!G94+'Manuel Joel'!G94+'Lady C'!G94+Courli!G98</f>
        <v>0</v>
      </c>
      <c r="E79" s="33">
        <f>'Carpe Diem'!H94+'l''atelier'!H94+Blackadder!H94+'Fleur des Eaux'!H94+'Fille de l''Air'!H94+'Manuel Joel'!H94+'Lady C'!H94+Courli!H98</f>
        <v>0</v>
      </c>
      <c r="F79" s="33">
        <f>'Carpe Diem'!I94+'l''atelier'!I94+Blackadder!I94+'Fleur des Eaux'!I94+'Fille de l''Air'!I94+'Manuel Joel'!I94+'Lady C'!I94+Courli!I98</f>
        <v>0</v>
      </c>
      <c r="G79" s="33">
        <f>'Carpe Diem'!J94+'l''atelier'!J94+Blackadder!J94+'Fleur des Eaux'!J94+'Fille de l''Air'!J94+'Manuel Joel'!J94+'Lady C'!J94+Courli!J98</f>
        <v>0</v>
      </c>
      <c r="H79" s="33">
        <f>'Carpe Diem'!K94+'l''atelier'!K94+Blackadder!K94+'Fleur des Eaux'!K94+'Fille de l''Air'!K94+'Manuel Joel'!K94+'Lady C'!K94+Courli!K98</f>
        <v>0</v>
      </c>
      <c r="I79" s="33">
        <f>'Carpe Diem'!L94+'l''atelier'!L94+Blackadder!L94+'Fleur des Eaux'!L94+'Fille de l''Air'!L94+'Manuel Joel'!L94+'Lady C'!L94+Courli!L98</f>
        <v>0</v>
      </c>
      <c r="J79" s="33">
        <f>'Carpe Diem'!M94+'l''atelier'!M94+Blackadder!M94+'Fleur des Eaux'!M94+'Fille de l''Air'!M94+'Manuel Joel'!M94+'Lady C'!M94+Courli!M98</f>
        <v>0</v>
      </c>
      <c r="K79" s="33">
        <f>'Carpe Diem'!N94+'l''atelier'!N94+Blackadder!N94+'Fleur des Eaux'!N94+'Fille de l''Air'!N94+'Manuel Joel'!N94+'Lady C'!N94+Courli!N98</f>
        <v>0</v>
      </c>
      <c r="L79" s="33">
        <f>'Carpe Diem'!O94+'l''atelier'!O94+Blackadder!O94+'Fleur des Eaux'!O94+'Fille de l''Air'!O94+'Manuel Joel'!O94+'Lady C'!O94+Courli!O98</f>
        <v>0</v>
      </c>
      <c r="M79" s="33">
        <f>'Carpe Diem'!P94+'l''atelier'!P94+Blackadder!P94+'Fleur des Eaux'!P94+'Fille de l''Air'!P94+'Manuel Joel'!P94+'Lady C'!P94+Courli!P98</f>
        <v>0</v>
      </c>
      <c r="N79" s="33">
        <f>'Carpe Diem'!Q94+'l''atelier'!Q94+Blackadder!Q94+'Fleur des Eaux'!Q94+'Fille de l''Air'!Q94+'Manuel Joel'!Q94+'Lady C'!Q94+Courli!Q98</f>
        <v>0</v>
      </c>
    </row>
    <row r="80" spans="2:14" ht="19.5" customHeight="1" x14ac:dyDescent="0.2">
      <c r="B80" s="16">
        <f>paramètres!C77</f>
        <v>0</v>
      </c>
      <c r="C80" s="33">
        <f>'Carpe Diem'!F95+'l''atelier'!F95+Blackadder!F95+'Fleur des Eaux'!F95+'Fille de l''Air'!F95+'Manuel Joel'!F95+'Lady C'!F95+Courli!F99</f>
        <v>0</v>
      </c>
      <c r="D80" s="33">
        <f>'Carpe Diem'!G95+'l''atelier'!G95+Blackadder!G95+'Fleur des Eaux'!G95+'Fille de l''Air'!G95+'Manuel Joel'!G95+'Lady C'!G95+Courli!G99</f>
        <v>0</v>
      </c>
      <c r="E80" s="33">
        <f>'Carpe Diem'!H95+'l''atelier'!H95+Blackadder!H95+'Fleur des Eaux'!H95+'Fille de l''Air'!H95+'Manuel Joel'!H95+'Lady C'!H95+Courli!H99</f>
        <v>0</v>
      </c>
      <c r="F80" s="33">
        <f>'Carpe Diem'!I95+'l''atelier'!I95+Blackadder!I95+'Fleur des Eaux'!I95+'Fille de l''Air'!I95+'Manuel Joel'!I95+'Lady C'!I95+Courli!I99</f>
        <v>0</v>
      </c>
      <c r="G80" s="33">
        <f>'Carpe Diem'!J95+'l''atelier'!J95+Blackadder!J95+'Fleur des Eaux'!J95+'Fille de l''Air'!J95+'Manuel Joel'!J95+'Lady C'!J95+Courli!J99</f>
        <v>0</v>
      </c>
      <c r="H80" s="33">
        <f>'Carpe Diem'!K95+'l''atelier'!K95+Blackadder!K95+'Fleur des Eaux'!K95+'Fille de l''Air'!K95+'Manuel Joel'!K95+'Lady C'!K95+Courli!K99</f>
        <v>0</v>
      </c>
      <c r="I80" s="33">
        <f>'Carpe Diem'!L95+'l''atelier'!L95+Blackadder!L95+'Fleur des Eaux'!L95+'Fille de l''Air'!L95+'Manuel Joel'!L95+'Lady C'!L95+Courli!L99</f>
        <v>0</v>
      </c>
      <c r="J80" s="33">
        <f>'Carpe Diem'!M95+'l''atelier'!M95+Blackadder!M95+'Fleur des Eaux'!M95+'Fille de l''Air'!M95+'Manuel Joel'!M95+'Lady C'!M95+Courli!M99</f>
        <v>0</v>
      </c>
      <c r="K80" s="33">
        <f>'Carpe Diem'!N95+'l''atelier'!N95+Blackadder!N95+'Fleur des Eaux'!N95+'Fille de l''Air'!N95+'Manuel Joel'!N95+'Lady C'!N95+Courli!N99</f>
        <v>0</v>
      </c>
      <c r="L80" s="33">
        <f>'Carpe Diem'!O95+'l''atelier'!O95+Blackadder!O95+'Fleur des Eaux'!O95+'Fille de l''Air'!O95+'Manuel Joel'!O95+'Lady C'!O95+Courli!O99</f>
        <v>0</v>
      </c>
      <c r="M80" s="33">
        <f>'Carpe Diem'!P95+'l''atelier'!P95+Blackadder!P95+'Fleur des Eaux'!P95+'Fille de l''Air'!P95+'Manuel Joel'!P95+'Lady C'!P95+Courli!P99</f>
        <v>0</v>
      </c>
      <c r="N80" s="33">
        <f>'Carpe Diem'!Q95+'l''atelier'!Q95+Blackadder!Q95+'Fleur des Eaux'!Q95+'Fille de l''Air'!Q95+'Manuel Joel'!Q95+'Lady C'!Q95+Courli!Q99</f>
        <v>0</v>
      </c>
    </row>
    <row r="81" spans="2:14" ht="19.5" customHeight="1" x14ac:dyDescent="0.2">
      <c r="B81" s="16">
        <f>paramètres!C78</f>
        <v>0</v>
      </c>
      <c r="C81" s="33">
        <f>'Carpe Diem'!F96+'l''atelier'!F96+Blackadder!F96+'Fleur des Eaux'!F96+'Fille de l''Air'!F96+'Manuel Joel'!F96+'Lady C'!F96+Courli!F100</f>
        <v>0</v>
      </c>
      <c r="D81" s="33">
        <f>'Carpe Diem'!G96+'l''atelier'!G96+Blackadder!G96+'Fleur des Eaux'!G96+'Fille de l''Air'!G96+'Manuel Joel'!G96+'Lady C'!G96+Courli!G100</f>
        <v>0</v>
      </c>
      <c r="E81" s="33">
        <f>'Carpe Diem'!H96+'l''atelier'!H96+Blackadder!H96+'Fleur des Eaux'!H96+'Fille de l''Air'!H96+'Manuel Joel'!H96+'Lady C'!H96+Courli!H100</f>
        <v>0</v>
      </c>
      <c r="F81" s="33">
        <f>'Carpe Diem'!I96+'l''atelier'!I96+Blackadder!I96+'Fleur des Eaux'!I96+'Fille de l''Air'!I96+'Manuel Joel'!I96+'Lady C'!I96+Courli!I100</f>
        <v>0</v>
      </c>
      <c r="G81" s="33">
        <f>'Carpe Diem'!J96+'l''atelier'!J96+Blackadder!J96+'Fleur des Eaux'!J96+'Fille de l''Air'!J96+'Manuel Joel'!J96+'Lady C'!J96+Courli!J100</f>
        <v>0</v>
      </c>
      <c r="H81" s="33">
        <f>'Carpe Diem'!K96+'l''atelier'!K96+Blackadder!K96+'Fleur des Eaux'!K96+'Fille de l''Air'!K96+'Manuel Joel'!K96+'Lady C'!K96+Courli!K100</f>
        <v>0</v>
      </c>
      <c r="I81" s="33">
        <f>'Carpe Diem'!L96+'l''atelier'!L96+Blackadder!L96+'Fleur des Eaux'!L96+'Fille de l''Air'!L96+'Manuel Joel'!L96+'Lady C'!L96+Courli!L100</f>
        <v>0</v>
      </c>
      <c r="J81" s="33">
        <f>'Carpe Diem'!M96+'l''atelier'!M96+Blackadder!M96+'Fleur des Eaux'!M96+'Fille de l''Air'!M96+'Manuel Joel'!M96+'Lady C'!M96+Courli!M100</f>
        <v>0</v>
      </c>
      <c r="K81" s="33">
        <f>'Carpe Diem'!N96+'l''atelier'!N96+Blackadder!N96+'Fleur des Eaux'!N96+'Fille de l''Air'!N96+'Manuel Joel'!N96+'Lady C'!N96+Courli!N100</f>
        <v>0</v>
      </c>
      <c r="L81" s="33">
        <f>'Carpe Diem'!O96+'l''atelier'!O96+Blackadder!O96+'Fleur des Eaux'!O96+'Fille de l''Air'!O96+'Manuel Joel'!O96+'Lady C'!O96+Courli!O100</f>
        <v>0</v>
      </c>
      <c r="M81" s="33">
        <f>'Carpe Diem'!P96+'l''atelier'!P96+Blackadder!P96+'Fleur des Eaux'!P96+'Fille de l''Air'!P96+'Manuel Joel'!P96+'Lady C'!P96+Courli!P100</f>
        <v>0</v>
      </c>
      <c r="N81" s="33">
        <f>'Carpe Diem'!Q96+'l''atelier'!Q96+Blackadder!Q96+'Fleur des Eaux'!Q96+'Fille de l''Air'!Q96+'Manuel Joel'!Q96+'Lady C'!Q96+Courli!Q100</f>
        <v>0</v>
      </c>
    </row>
    <row r="82" spans="2:14" ht="19.5" customHeight="1" x14ac:dyDescent="0.2">
      <c r="B82" s="16">
        <f>paramètres!C79</f>
        <v>0</v>
      </c>
      <c r="C82" s="33">
        <f>'Carpe Diem'!F97+'l''atelier'!F97+Blackadder!F97+'Fleur des Eaux'!F97+'Fille de l''Air'!F97+'Manuel Joel'!F97+'Lady C'!F97+Courli!F101</f>
        <v>0</v>
      </c>
      <c r="D82" s="33">
        <f>'Carpe Diem'!G97+'l''atelier'!G97+Blackadder!G97+'Fleur des Eaux'!G97+'Fille de l''Air'!G97+'Manuel Joel'!G97+'Lady C'!G97+Courli!G101</f>
        <v>0</v>
      </c>
      <c r="E82" s="33">
        <f>'Carpe Diem'!H97+'l''atelier'!H97+Blackadder!H97+'Fleur des Eaux'!H97+'Fille de l''Air'!H97+'Manuel Joel'!H97+'Lady C'!H97+Courli!H101</f>
        <v>0</v>
      </c>
      <c r="F82" s="33">
        <f>'Carpe Diem'!I97+'l''atelier'!I97+Blackadder!I97+'Fleur des Eaux'!I97+'Fille de l''Air'!I97+'Manuel Joel'!I97+'Lady C'!I97+Courli!I101</f>
        <v>0</v>
      </c>
      <c r="G82" s="33">
        <f>'Carpe Diem'!J97+'l''atelier'!J97+Blackadder!J97+'Fleur des Eaux'!J97+'Fille de l''Air'!J97+'Manuel Joel'!J97+'Lady C'!J97+Courli!J101</f>
        <v>0</v>
      </c>
      <c r="H82" s="33">
        <f>'Carpe Diem'!K97+'l''atelier'!K97+Blackadder!K97+'Fleur des Eaux'!K97+'Fille de l''Air'!K97+'Manuel Joel'!K97+'Lady C'!K97+Courli!K101</f>
        <v>0</v>
      </c>
      <c r="I82" s="33">
        <f>'Carpe Diem'!L97+'l''atelier'!L97+Blackadder!L97+'Fleur des Eaux'!L97+'Fille de l''Air'!L97+'Manuel Joel'!L97+'Lady C'!L97+Courli!L101</f>
        <v>0</v>
      </c>
      <c r="J82" s="33">
        <f>'Carpe Diem'!M97+'l''atelier'!M97+Blackadder!M97+'Fleur des Eaux'!M97+'Fille de l''Air'!M97+'Manuel Joel'!M97+'Lady C'!M97+Courli!M101</f>
        <v>0</v>
      </c>
      <c r="K82" s="33">
        <f>'Carpe Diem'!N97+'l''atelier'!N97+Blackadder!N97+'Fleur des Eaux'!N97+'Fille de l''Air'!N97+'Manuel Joel'!N97+'Lady C'!N97+Courli!N101</f>
        <v>0</v>
      </c>
      <c r="L82" s="33">
        <f>'Carpe Diem'!O97+'l''atelier'!O97+Blackadder!O97+'Fleur des Eaux'!O97+'Fille de l''Air'!O97+'Manuel Joel'!O97+'Lady C'!O97+Courli!O101</f>
        <v>0</v>
      </c>
      <c r="M82" s="33">
        <f>'Carpe Diem'!P97+'l''atelier'!P97+Blackadder!P97+'Fleur des Eaux'!P97+'Fille de l''Air'!P97+'Manuel Joel'!P97+'Lady C'!P97+Courli!P101</f>
        <v>0</v>
      </c>
      <c r="N82" s="33">
        <f>'Carpe Diem'!Q97+'l''atelier'!Q97+Blackadder!Q97+'Fleur des Eaux'!Q97+'Fille de l''Air'!Q97+'Manuel Joel'!Q97+'Lady C'!Q97+Courli!Q101</f>
        <v>0</v>
      </c>
    </row>
    <row r="83" spans="2:14" ht="19.5" customHeight="1" x14ac:dyDescent="0.2">
      <c r="B83" s="16">
        <f>paramètres!C80</f>
        <v>0</v>
      </c>
      <c r="C83" s="33">
        <f>'Carpe Diem'!F98+'l''atelier'!F98+Blackadder!F98+'Fleur des Eaux'!F98+'Fille de l''Air'!F98+'Manuel Joel'!F98+'Lady C'!F98+Courli!F102</f>
        <v>0</v>
      </c>
      <c r="D83" s="33">
        <f>'Carpe Diem'!G98+'l''atelier'!G98+Blackadder!G98+'Fleur des Eaux'!G98+'Fille de l''Air'!G98+'Manuel Joel'!G98+'Lady C'!G98+Courli!G102</f>
        <v>0</v>
      </c>
      <c r="E83" s="33">
        <f>'Carpe Diem'!H98+'l''atelier'!H98+Blackadder!H98+'Fleur des Eaux'!H98+'Fille de l''Air'!H98+'Manuel Joel'!H98+'Lady C'!H98+Courli!H102</f>
        <v>0</v>
      </c>
      <c r="F83" s="33">
        <f>'Carpe Diem'!I98+'l''atelier'!I98+Blackadder!I98+'Fleur des Eaux'!I98+'Fille de l''Air'!I98+'Manuel Joel'!I98+'Lady C'!I98+Courli!I102</f>
        <v>0</v>
      </c>
      <c r="G83" s="33">
        <f>'Carpe Diem'!J98+'l''atelier'!J98+Blackadder!J98+'Fleur des Eaux'!J98+'Fille de l''Air'!J98+'Manuel Joel'!J98+'Lady C'!J98+Courli!J102</f>
        <v>0</v>
      </c>
      <c r="H83" s="33">
        <f>'Carpe Diem'!K98+'l''atelier'!K98+Blackadder!K98+'Fleur des Eaux'!K98+'Fille de l''Air'!K98+'Manuel Joel'!K98+'Lady C'!K98+Courli!K102</f>
        <v>0</v>
      </c>
      <c r="I83" s="33">
        <f>'Carpe Diem'!L98+'l''atelier'!L98+Blackadder!L98+'Fleur des Eaux'!L98+'Fille de l''Air'!L98+'Manuel Joel'!L98+'Lady C'!L98+Courli!L102</f>
        <v>0</v>
      </c>
      <c r="J83" s="33">
        <f>'Carpe Diem'!M98+'l''atelier'!M98+Blackadder!M98+'Fleur des Eaux'!M98+'Fille de l''Air'!M98+'Manuel Joel'!M98+'Lady C'!M98+Courli!M102</f>
        <v>0</v>
      </c>
      <c r="K83" s="33">
        <f>'Carpe Diem'!N98+'l''atelier'!N98+Blackadder!N98+'Fleur des Eaux'!N98+'Fille de l''Air'!N98+'Manuel Joel'!N98+'Lady C'!N98+Courli!N102</f>
        <v>0</v>
      </c>
      <c r="L83" s="33">
        <f>'Carpe Diem'!O98+'l''atelier'!O98+Blackadder!O98+'Fleur des Eaux'!O98+'Fille de l''Air'!O98+'Manuel Joel'!O98+'Lady C'!O98+Courli!O102</f>
        <v>0</v>
      </c>
      <c r="M83" s="33">
        <f>'Carpe Diem'!P98+'l''atelier'!P98+Blackadder!P98+'Fleur des Eaux'!P98+'Fille de l''Air'!P98+'Manuel Joel'!P98+'Lady C'!P98+Courli!P102</f>
        <v>0</v>
      </c>
      <c r="N83" s="33">
        <f>'Carpe Diem'!Q98+'l''atelier'!Q98+Blackadder!Q98+'Fleur des Eaux'!Q98+'Fille de l''Air'!Q98+'Manuel Joel'!Q98+'Lady C'!Q98+Courli!Q102</f>
        <v>0</v>
      </c>
    </row>
    <row r="84" spans="2:14" ht="19.5" customHeight="1" x14ac:dyDescent="0.2">
      <c r="B84" s="16">
        <f>paramètres!C81</f>
        <v>0</v>
      </c>
      <c r="C84" s="33">
        <f>'Carpe Diem'!F99+'l''atelier'!F99+Blackadder!F99+'Fleur des Eaux'!F99+'Fille de l''Air'!F99+'Manuel Joel'!F99+'Lady C'!F99+Courli!F103</f>
        <v>0</v>
      </c>
      <c r="D84" s="33">
        <f>'Carpe Diem'!G99+'l''atelier'!G99+Blackadder!G99+'Fleur des Eaux'!G99+'Fille de l''Air'!G99+'Manuel Joel'!G99+'Lady C'!G99+Courli!G103</f>
        <v>0</v>
      </c>
      <c r="E84" s="33">
        <f>'Carpe Diem'!H99+'l''atelier'!H99+Blackadder!H99+'Fleur des Eaux'!H99+'Fille de l''Air'!H99+'Manuel Joel'!H99+'Lady C'!H99+Courli!H103</f>
        <v>0</v>
      </c>
      <c r="F84" s="33">
        <f>'Carpe Diem'!I99+'l''atelier'!I99+Blackadder!I99+'Fleur des Eaux'!I99+'Fille de l''Air'!I99+'Manuel Joel'!I99+'Lady C'!I99+Courli!I103</f>
        <v>0</v>
      </c>
      <c r="G84" s="33">
        <f>'Carpe Diem'!J99+'l''atelier'!J99+Blackadder!J99+'Fleur des Eaux'!J99+'Fille de l''Air'!J99+'Manuel Joel'!J99+'Lady C'!J99+Courli!J103</f>
        <v>0</v>
      </c>
      <c r="H84" s="33">
        <f>'Carpe Diem'!K99+'l''atelier'!K99+Blackadder!K99+'Fleur des Eaux'!K99+'Fille de l''Air'!K99+'Manuel Joel'!K99+'Lady C'!K99+Courli!K103</f>
        <v>0</v>
      </c>
      <c r="I84" s="33">
        <f>'Carpe Diem'!L99+'l''atelier'!L99+Blackadder!L99+'Fleur des Eaux'!L99+'Fille de l''Air'!L99+'Manuel Joel'!L99+'Lady C'!L99+Courli!L103</f>
        <v>0</v>
      </c>
      <c r="J84" s="33">
        <f>'Carpe Diem'!M99+'l''atelier'!M99+Blackadder!M99+'Fleur des Eaux'!M99+'Fille de l''Air'!M99+'Manuel Joel'!M99+'Lady C'!M99+Courli!M103</f>
        <v>0</v>
      </c>
      <c r="K84" s="33">
        <f>'Carpe Diem'!N99+'l''atelier'!N99+Blackadder!N99+'Fleur des Eaux'!N99+'Fille de l''Air'!N99+'Manuel Joel'!N99+'Lady C'!N99+Courli!N103</f>
        <v>0</v>
      </c>
      <c r="L84" s="33">
        <f>'Carpe Diem'!O99+'l''atelier'!O99+Blackadder!O99+'Fleur des Eaux'!O99+'Fille de l''Air'!O99+'Manuel Joel'!O99+'Lady C'!O99+Courli!O103</f>
        <v>0</v>
      </c>
      <c r="M84" s="33">
        <f>'Carpe Diem'!P99+'l''atelier'!P99+Blackadder!P99+'Fleur des Eaux'!P99+'Fille de l''Air'!P99+'Manuel Joel'!P99+'Lady C'!P99+Courli!P103</f>
        <v>0</v>
      </c>
      <c r="N84" s="33">
        <f>'Carpe Diem'!Q99+'l''atelier'!Q99+Blackadder!Q99+'Fleur des Eaux'!Q99+'Fille de l''Air'!Q99+'Manuel Joel'!Q99+'Lady C'!Q99+Courli!Q103</f>
        <v>0</v>
      </c>
    </row>
    <row r="85" spans="2:14" ht="19.5" customHeight="1" x14ac:dyDescent="0.2">
      <c r="B85" s="16">
        <f>paramètres!C82</f>
        <v>0</v>
      </c>
      <c r="C85" s="33">
        <f>'Carpe Diem'!F100+'l''atelier'!F100+Blackadder!F100+'Fleur des Eaux'!F100+'Fille de l''Air'!F100+'Manuel Joel'!F100+'Lady C'!F100+Courli!F104</f>
        <v>0</v>
      </c>
      <c r="D85" s="33">
        <f>'Carpe Diem'!G100+'l''atelier'!G100+Blackadder!G100+'Fleur des Eaux'!G100+'Fille de l''Air'!G100+'Manuel Joel'!G100+'Lady C'!G100+Courli!G104</f>
        <v>0</v>
      </c>
      <c r="E85" s="33">
        <f>'Carpe Diem'!H100+'l''atelier'!H100+Blackadder!H100+'Fleur des Eaux'!H100+'Fille de l''Air'!H100+'Manuel Joel'!H100+'Lady C'!H100+Courli!H104</f>
        <v>0</v>
      </c>
      <c r="F85" s="33">
        <f>'Carpe Diem'!I100+'l''atelier'!I100+Blackadder!I100+'Fleur des Eaux'!I100+'Fille de l''Air'!I100+'Manuel Joel'!I100+'Lady C'!I100+Courli!I104</f>
        <v>0</v>
      </c>
      <c r="G85" s="33">
        <f>'Carpe Diem'!J100+'l''atelier'!J100+Blackadder!J100+'Fleur des Eaux'!J100+'Fille de l''Air'!J100+'Manuel Joel'!J100+'Lady C'!J100+Courli!J104</f>
        <v>0</v>
      </c>
      <c r="H85" s="33">
        <f>'Carpe Diem'!K100+'l''atelier'!K100+Blackadder!K100+'Fleur des Eaux'!K100+'Fille de l''Air'!K100+'Manuel Joel'!K100+'Lady C'!K100+Courli!K104</f>
        <v>0</v>
      </c>
      <c r="I85" s="33">
        <f>'Carpe Diem'!L100+'l''atelier'!L100+Blackadder!L100+'Fleur des Eaux'!L100+'Fille de l''Air'!L100+'Manuel Joel'!L100+'Lady C'!L100+Courli!L104</f>
        <v>0</v>
      </c>
      <c r="J85" s="33">
        <f>'Carpe Diem'!M100+'l''atelier'!M100+Blackadder!M100+'Fleur des Eaux'!M100+'Fille de l''Air'!M100+'Manuel Joel'!M100+'Lady C'!M100+Courli!M104</f>
        <v>0</v>
      </c>
      <c r="K85" s="33">
        <f>'Carpe Diem'!N100+'l''atelier'!N100+Blackadder!N100+'Fleur des Eaux'!N100+'Fille de l''Air'!N100+'Manuel Joel'!N100+'Lady C'!N100+Courli!N104</f>
        <v>0</v>
      </c>
      <c r="L85" s="33">
        <f>'Carpe Diem'!O100+'l''atelier'!O100+Blackadder!O100+'Fleur des Eaux'!O100+'Fille de l''Air'!O100+'Manuel Joel'!O100+'Lady C'!O100+Courli!O104</f>
        <v>0</v>
      </c>
      <c r="M85" s="33">
        <f>'Carpe Diem'!P100+'l''atelier'!P100+Blackadder!P100+'Fleur des Eaux'!P100+'Fille de l''Air'!P100+'Manuel Joel'!P100+'Lady C'!P100+Courli!P104</f>
        <v>0</v>
      </c>
      <c r="N85" s="33">
        <f>'Carpe Diem'!Q100+'l''atelier'!Q100+Blackadder!Q100+'Fleur des Eaux'!Q100+'Fille de l''Air'!Q100+'Manuel Joel'!Q100+'Lady C'!Q100+Courli!Q104</f>
        <v>0</v>
      </c>
    </row>
    <row r="86" spans="2:14" ht="19.5" customHeight="1" x14ac:dyDescent="0.2">
      <c r="B86" s="16">
        <f>paramètres!C83</f>
        <v>0</v>
      </c>
      <c r="C86" s="33">
        <f>'Carpe Diem'!F101+'l''atelier'!F101+Blackadder!F101+'Fleur des Eaux'!F101+'Fille de l''Air'!F101+'Manuel Joel'!F101+'Lady C'!F101+Courli!F105</f>
        <v>0</v>
      </c>
      <c r="D86" s="33">
        <f>'Carpe Diem'!G101+'l''atelier'!G101+Blackadder!G101+'Fleur des Eaux'!G101+'Fille de l''Air'!G101+'Manuel Joel'!G101+'Lady C'!G101+Courli!G105</f>
        <v>0</v>
      </c>
      <c r="E86" s="33">
        <f>'Carpe Diem'!H101+'l''atelier'!H101+Blackadder!H101+'Fleur des Eaux'!H101+'Fille de l''Air'!H101+'Manuel Joel'!H101+'Lady C'!H101+Courli!H105</f>
        <v>0</v>
      </c>
      <c r="F86" s="33">
        <f>'Carpe Diem'!I101+'l''atelier'!I101+Blackadder!I101+'Fleur des Eaux'!I101+'Fille de l''Air'!I101+'Manuel Joel'!I101+'Lady C'!I101+Courli!I105</f>
        <v>0</v>
      </c>
      <c r="G86" s="33">
        <f>'Carpe Diem'!J101+'l''atelier'!J101+Blackadder!J101+'Fleur des Eaux'!J101+'Fille de l''Air'!J101+'Manuel Joel'!J101+'Lady C'!J101+Courli!J105</f>
        <v>0</v>
      </c>
      <c r="H86" s="33">
        <f>'Carpe Diem'!K101+'l''atelier'!K101+Blackadder!K101+'Fleur des Eaux'!K101+'Fille de l''Air'!K101+'Manuel Joel'!K101+'Lady C'!K101+Courli!K105</f>
        <v>0</v>
      </c>
      <c r="I86" s="33">
        <f>'Carpe Diem'!L101+'l''atelier'!L101+Blackadder!L101+'Fleur des Eaux'!L101+'Fille de l''Air'!L101+'Manuel Joel'!L101+'Lady C'!L101+Courli!L105</f>
        <v>0</v>
      </c>
      <c r="J86" s="33">
        <f>'Carpe Diem'!M101+'l''atelier'!M101+Blackadder!M101+'Fleur des Eaux'!M101+'Fille de l''Air'!M101+'Manuel Joel'!M101+'Lady C'!M101+Courli!M105</f>
        <v>0</v>
      </c>
      <c r="K86" s="33">
        <f>'Carpe Diem'!N101+'l''atelier'!N101+Blackadder!N101+'Fleur des Eaux'!N101+'Fille de l''Air'!N101+'Manuel Joel'!N101+'Lady C'!N101+Courli!N105</f>
        <v>0</v>
      </c>
      <c r="L86" s="33">
        <f>'Carpe Diem'!O101+'l''atelier'!O101+Blackadder!O101+'Fleur des Eaux'!O101+'Fille de l''Air'!O101+'Manuel Joel'!O101+'Lady C'!O101+Courli!O105</f>
        <v>0</v>
      </c>
      <c r="M86" s="33">
        <f>'Carpe Diem'!P101+'l''atelier'!P101+Blackadder!P101+'Fleur des Eaux'!P101+'Fille de l''Air'!P101+'Manuel Joel'!P101+'Lady C'!P101+Courli!P105</f>
        <v>0</v>
      </c>
      <c r="N86" s="33">
        <f>'Carpe Diem'!Q101+'l''atelier'!Q101+Blackadder!Q101+'Fleur des Eaux'!Q101+'Fille de l''Air'!Q101+'Manuel Joel'!Q101+'Lady C'!Q101+Courli!Q105</f>
        <v>0</v>
      </c>
    </row>
    <row r="87" spans="2:14" ht="19.5" customHeight="1" x14ac:dyDescent="0.2">
      <c r="B87" s="16">
        <f>paramètres!C84</f>
        <v>0</v>
      </c>
      <c r="C87" s="33">
        <f>'Carpe Diem'!F102+'l''atelier'!F102+Blackadder!F102+'Fleur des Eaux'!F102+'Fille de l''Air'!F102+'Manuel Joel'!F102+'Lady C'!F102+Courli!F106</f>
        <v>0</v>
      </c>
      <c r="D87" s="33">
        <f>'Carpe Diem'!G102+'l''atelier'!G102+Blackadder!G102+'Fleur des Eaux'!G102+'Fille de l''Air'!G102+'Manuel Joel'!G102+'Lady C'!G102+Courli!G106</f>
        <v>0</v>
      </c>
      <c r="E87" s="33">
        <f>'Carpe Diem'!H102+'l''atelier'!H102+Blackadder!H102+'Fleur des Eaux'!H102+'Fille de l''Air'!H102+'Manuel Joel'!H102+'Lady C'!H102+Courli!H106</f>
        <v>0</v>
      </c>
      <c r="F87" s="33">
        <f>'Carpe Diem'!I102+'l''atelier'!I102+Blackadder!I102+'Fleur des Eaux'!I102+'Fille de l''Air'!I102+'Manuel Joel'!I102+'Lady C'!I102+Courli!I106</f>
        <v>0</v>
      </c>
      <c r="G87" s="33">
        <f>'Carpe Diem'!J102+'l''atelier'!J102+Blackadder!J102+'Fleur des Eaux'!J102+'Fille de l''Air'!J102+'Manuel Joel'!J102+'Lady C'!J102+Courli!J106</f>
        <v>0</v>
      </c>
      <c r="H87" s="33">
        <f>'Carpe Diem'!K102+'l''atelier'!K102+Blackadder!K102+'Fleur des Eaux'!K102+'Fille de l''Air'!K102+'Manuel Joel'!K102+'Lady C'!K102+Courli!K106</f>
        <v>0</v>
      </c>
      <c r="I87" s="33">
        <f>'Carpe Diem'!L102+'l''atelier'!L102+Blackadder!L102+'Fleur des Eaux'!L102+'Fille de l''Air'!L102+'Manuel Joel'!L102+'Lady C'!L102+Courli!L106</f>
        <v>0</v>
      </c>
      <c r="J87" s="33">
        <f>'Carpe Diem'!M102+'l''atelier'!M102+Blackadder!M102+'Fleur des Eaux'!M102+'Fille de l''Air'!M102+'Manuel Joel'!M102+'Lady C'!M102+Courli!M106</f>
        <v>0</v>
      </c>
      <c r="K87" s="33">
        <f>'Carpe Diem'!N102+'l''atelier'!N102+Blackadder!N102+'Fleur des Eaux'!N102+'Fille de l''Air'!N102+'Manuel Joel'!N102+'Lady C'!N102+Courli!N106</f>
        <v>0</v>
      </c>
      <c r="L87" s="33">
        <f>'Carpe Diem'!O102+'l''atelier'!O102+Blackadder!O102+'Fleur des Eaux'!O102+'Fille de l''Air'!O102+'Manuel Joel'!O102+'Lady C'!O102+Courli!O106</f>
        <v>0</v>
      </c>
      <c r="M87" s="33">
        <f>'Carpe Diem'!P102+'l''atelier'!P102+Blackadder!P102+'Fleur des Eaux'!P102+'Fille de l''Air'!P102+'Manuel Joel'!P102+'Lady C'!P102+Courli!P106</f>
        <v>0</v>
      </c>
      <c r="N87" s="33">
        <f>'Carpe Diem'!Q102+'l''atelier'!Q102+Blackadder!Q102+'Fleur des Eaux'!Q102+'Fille de l''Air'!Q102+'Manuel Joel'!Q102+'Lady C'!Q102+Courli!Q106</f>
        <v>0</v>
      </c>
    </row>
    <row r="88" spans="2:14" ht="19.5" customHeight="1" x14ac:dyDescent="0.2">
      <c r="B88" s="16">
        <f>paramètres!C85</f>
        <v>0</v>
      </c>
      <c r="C88" s="33">
        <f>'Carpe Diem'!F103+'l''atelier'!F103+Blackadder!F103+'Fleur des Eaux'!F103+'Fille de l''Air'!F103+'Manuel Joel'!F103+'Lady C'!F103+Courli!F107</f>
        <v>0</v>
      </c>
      <c r="D88" s="33">
        <f>'Carpe Diem'!G103+'l''atelier'!G103+Blackadder!G103+'Fleur des Eaux'!G103+'Fille de l''Air'!G103+'Manuel Joel'!G103+'Lady C'!G103+Courli!G107</f>
        <v>0</v>
      </c>
      <c r="E88" s="33">
        <f>'Carpe Diem'!H103+'l''atelier'!H103+Blackadder!H103+'Fleur des Eaux'!H103+'Fille de l''Air'!H103+'Manuel Joel'!H103+'Lady C'!H103+Courli!H107</f>
        <v>0</v>
      </c>
      <c r="F88" s="33">
        <f>'Carpe Diem'!I103+'l''atelier'!I103+Blackadder!I103+'Fleur des Eaux'!I103+'Fille de l''Air'!I103+'Manuel Joel'!I103+'Lady C'!I103+Courli!I107</f>
        <v>0</v>
      </c>
      <c r="G88" s="33">
        <f>'Carpe Diem'!J103+'l''atelier'!J103+Blackadder!J103+'Fleur des Eaux'!J103+'Fille de l''Air'!J103+'Manuel Joel'!J103+'Lady C'!J103+Courli!J107</f>
        <v>0</v>
      </c>
      <c r="H88" s="33">
        <f>'Carpe Diem'!K103+'l''atelier'!K103+Blackadder!K103+'Fleur des Eaux'!K103+'Fille de l''Air'!K103+'Manuel Joel'!K103+'Lady C'!K103+Courli!K107</f>
        <v>0</v>
      </c>
      <c r="I88" s="33">
        <f>'Carpe Diem'!L103+'l''atelier'!L103+Blackadder!L103+'Fleur des Eaux'!L103+'Fille de l''Air'!L103+'Manuel Joel'!L103+'Lady C'!L103+Courli!L107</f>
        <v>0</v>
      </c>
      <c r="J88" s="33">
        <f>'Carpe Diem'!M103+'l''atelier'!M103+Blackadder!M103+'Fleur des Eaux'!M103+'Fille de l''Air'!M103+'Manuel Joel'!M103+'Lady C'!M103+Courli!M107</f>
        <v>0</v>
      </c>
      <c r="K88" s="33">
        <f>'Carpe Diem'!N103+'l''atelier'!N103+Blackadder!N103+'Fleur des Eaux'!N103+'Fille de l''Air'!N103+'Manuel Joel'!N103+'Lady C'!N103+Courli!N107</f>
        <v>0</v>
      </c>
      <c r="L88" s="33">
        <f>'Carpe Diem'!O103+'l''atelier'!O103+Blackadder!O103+'Fleur des Eaux'!O103+'Fille de l''Air'!O103+'Manuel Joel'!O103+'Lady C'!O103+Courli!O107</f>
        <v>0</v>
      </c>
      <c r="M88" s="33">
        <f>'Carpe Diem'!P103+'l''atelier'!P103+Blackadder!P103+'Fleur des Eaux'!P103+'Fille de l''Air'!P103+'Manuel Joel'!P103+'Lady C'!P103+Courli!P107</f>
        <v>0</v>
      </c>
      <c r="N88" s="33">
        <f>'Carpe Diem'!Q103+'l''atelier'!Q103+Blackadder!Q103+'Fleur des Eaux'!Q103+'Fille de l''Air'!Q103+'Manuel Joel'!Q103+'Lady C'!Q103+Courli!Q107</f>
        <v>0</v>
      </c>
    </row>
    <row r="89" spans="2:14" ht="19.5" customHeight="1" x14ac:dyDescent="0.2">
      <c r="B89" s="16">
        <f>paramètres!C86</f>
        <v>0</v>
      </c>
      <c r="C89" s="33">
        <f>'Carpe Diem'!F104+'l''atelier'!F104+Blackadder!F104+'Fleur des Eaux'!F104+'Fille de l''Air'!F104+'Manuel Joel'!F104+'Lady C'!F104+Courli!F108</f>
        <v>0</v>
      </c>
      <c r="D89" s="33">
        <f>'Carpe Diem'!G104+'l''atelier'!G104+Blackadder!G104+'Fleur des Eaux'!G104+'Fille de l''Air'!G104+'Manuel Joel'!G104+'Lady C'!G104+Courli!G108</f>
        <v>0</v>
      </c>
      <c r="E89" s="33">
        <f>'Carpe Diem'!H104+'l''atelier'!H104+Blackadder!H104+'Fleur des Eaux'!H104+'Fille de l''Air'!H104+'Manuel Joel'!H104+'Lady C'!H104+Courli!H108</f>
        <v>0</v>
      </c>
      <c r="F89" s="33">
        <f>'Carpe Diem'!I104+'l''atelier'!I104+Blackadder!I104+'Fleur des Eaux'!I104+'Fille de l''Air'!I104+'Manuel Joel'!I104+'Lady C'!I104+Courli!I108</f>
        <v>0</v>
      </c>
      <c r="G89" s="33">
        <f>'Carpe Diem'!J104+'l''atelier'!J104+Blackadder!J104+'Fleur des Eaux'!J104+'Fille de l''Air'!J104+'Manuel Joel'!J104+'Lady C'!J104+Courli!J108</f>
        <v>0</v>
      </c>
      <c r="H89" s="33">
        <f>'Carpe Diem'!K104+'l''atelier'!K104+Blackadder!K104+'Fleur des Eaux'!K104+'Fille de l''Air'!K104+'Manuel Joel'!K104+'Lady C'!K104+Courli!K108</f>
        <v>0</v>
      </c>
      <c r="I89" s="33">
        <f>'Carpe Diem'!L104+'l''atelier'!L104+Blackadder!L104+'Fleur des Eaux'!L104+'Fille de l''Air'!L104+'Manuel Joel'!L104+'Lady C'!L104+Courli!L108</f>
        <v>0</v>
      </c>
      <c r="J89" s="33">
        <f>'Carpe Diem'!M104+'l''atelier'!M104+Blackadder!M104+'Fleur des Eaux'!M104+'Fille de l''Air'!M104+'Manuel Joel'!M104+'Lady C'!M104+Courli!M108</f>
        <v>0</v>
      </c>
      <c r="K89" s="33">
        <f>'Carpe Diem'!N104+'l''atelier'!N104+Blackadder!N104+'Fleur des Eaux'!N104+'Fille de l''Air'!N104+'Manuel Joel'!N104+'Lady C'!N104+Courli!N108</f>
        <v>0</v>
      </c>
      <c r="L89" s="33">
        <f>'Carpe Diem'!O104+'l''atelier'!O104+Blackadder!O104+'Fleur des Eaux'!O104+'Fille de l''Air'!O104+'Manuel Joel'!O104+'Lady C'!O104+Courli!O108</f>
        <v>0</v>
      </c>
      <c r="M89" s="33">
        <f>'Carpe Diem'!P104+'l''atelier'!P104+Blackadder!P104+'Fleur des Eaux'!P104+'Fille de l''Air'!P104+'Manuel Joel'!P104+'Lady C'!P104+Courli!P108</f>
        <v>0</v>
      </c>
      <c r="N89" s="33">
        <f>'Carpe Diem'!Q104+'l''atelier'!Q104+Blackadder!Q104+'Fleur des Eaux'!Q104+'Fille de l''Air'!Q104+'Manuel Joel'!Q104+'Lady C'!Q104+Courli!Q108</f>
        <v>0</v>
      </c>
    </row>
    <row r="90" spans="2:14" ht="19.5" customHeight="1" x14ac:dyDescent="0.2">
      <c r="B90" s="16">
        <f>paramètres!C87</f>
        <v>0</v>
      </c>
      <c r="C90" s="33">
        <f>'Carpe Diem'!F105+'l''atelier'!F105+Blackadder!F105+'Fleur des Eaux'!F105+'Fille de l''Air'!F105+'Manuel Joel'!F105+'Lady C'!F105+Courli!F109</f>
        <v>0</v>
      </c>
      <c r="D90" s="33">
        <f>'Carpe Diem'!G105+'l''atelier'!G105+Blackadder!G105+'Fleur des Eaux'!G105+'Fille de l''Air'!G105+'Manuel Joel'!G105+'Lady C'!G105+Courli!G109</f>
        <v>0</v>
      </c>
      <c r="E90" s="33">
        <f>'Carpe Diem'!H105+'l''atelier'!H105+Blackadder!H105+'Fleur des Eaux'!H105+'Fille de l''Air'!H105+'Manuel Joel'!H105+'Lady C'!H105+Courli!H109</f>
        <v>0</v>
      </c>
      <c r="F90" s="33">
        <f>'Carpe Diem'!I105+'l''atelier'!I105+Blackadder!I105+'Fleur des Eaux'!I105+'Fille de l''Air'!I105+'Manuel Joel'!I105+'Lady C'!I105+Courli!I109</f>
        <v>0</v>
      </c>
      <c r="G90" s="33">
        <f>'Carpe Diem'!J105+'l''atelier'!J105+Blackadder!J105+'Fleur des Eaux'!J105+'Fille de l''Air'!J105+'Manuel Joel'!J105+'Lady C'!J105+Courli!J109</f>
        <v>0</v>
      </c>
      <c r="H90" s="33">
        <f>'Carpe Diem'!K105+'l''atelier'!K105+Blackadder!K105+'Fleur des Eaux'!K105+'Fille de l''Air'!K105+'Manuel Joel'!K105+'Lady C'!K105+Courli!K109</f>
        <v>0</v>
      </c>
      <c r="I90" s="33">
        <f>'Carpe Diem'!L105+'l''atelier'!L105+Blackadder!L105+'Fleur des Eaux'!L105+'Fille de l''Air'!L105+'Manuel Joel'!L105+'Lady C'!L105+Courli!L109</f>
        <v>0</v>
      </c>
      <c r="J90" s="33">
        <f>'Carpe Diem'!M105+'l''atelier'!M105+Blackadder!M105+'Fleur des Eaux'!M105+'Fille de l''Air'!M105+'Manuel Joel'!M105+'Lady C'!M105+Courli!M109</f>
        <v>0</v>
      </c>
      <c r="K90" s="33">
        <f>'Carpe Diem'!N105+'l''atelier'!N105+Blackadder!N105+'Fleur des Eaux'!N105+'Fille de l''Air'!N105+'Manuel Joel'!N105+'Lady C'!N105+Courli!N109</f>
        <v>0</v>
      </c>
      <c r="L90" s="33">
        <f>'Carpe Diem'!O105+'l''atelier'!O105+Blackadder!O105+'Fleur des Eaux'!O105+'Fille de l''Air'!O105+'Manuel Joel'!O105+'Lady C'!O105+Courli!O109</f>
        <v>0</v>
      </c>
      <c r="M90" s="33">
        <f>'Carpe Diem'!P105+'l''atelier'!P105+Blackadder!P105+'Fleur des Eaux'!P105+'Fille de l''Air'!P105+'Manuel Joel'!P105+'Lady C'!P105+Courli!P109</f>
        <v>0</v>
      </c>
      <c r="N90" s="33">
        <f>'Carpe Diem'!Q105+'l''atelier'!Q105+Blackadder!Q105+'Fleur des Eaux'!Q105+'Fille de l''Air'!Q105+'Manuel Joel'!Q105+'Lady C'!Q105+Courli!Q109</f>
        <v>0</v>
      </c>
    </row>
    <row r="91" spans="2:14" ht="19.5" customHeight="1" x14ac:dyDescent="0.2">
      <c r="B91" s="16">
        <f>paramètres!C88</f>
        <v>0</v>
      </c>
      <c r="C91" s="33">
        <f>'Carpe Diem'!F106+'l''atelier'!F106+Blackadder!F106+'Fleur des Eaux'!F106+'Fille de l''Air'!F106+'Manuel Joel'!F106+'Lady C'!F106+Courli!F110</f>
        <v>0</v>
      </c>
      <c r="D91" s="33">
        <f>'Carpe Diem'!G106+'l''atelier'!G106+Blackadder!G106+'Fleur des Eaux'!G106+'Fille de l''Air'!G106+'Manuel Joel'!G106+'Lady C'!G106+Courli!G110</f>
        <v>0</v>
      </c>
      <c r="E91" s="33">
        <f>'Carpe Diem'!H106+'l''atelier'!H106+Blackadder!H106+'Fleur des Eaux'!H106+'Fille de l''Air'!H106+'Manuel Joel'!H106+'Lady C'!H106+Courli!H110</f>
        <v>0</v>
      </c>
      <c r="F91" s="33">
        <f>'Carpe Diem'!I106+'l''atelier'!I106+Blackadder!I106+'Fleur des Eaux'!I106+'Fille de l''Air'!I106+'Manuel Joel'!I106+'Lady C'!I106+Courli!I110</f>
        <v>0</v>
      </c>
      <c r="G91" s="33">
        <f>'Carpe Diem'!J106+'l''atelier'!J106+Blackadder!J106+'Fleur des Eaux'!J106+'Fille de l''Air'!J106+'Manuel Joel'!J106+'Lady C'!J106+Courli!J110</f>
        <v>0</v>
      </c>
      <c r="H91" s="33">
        <f>'Carpe Diem'!K106+'l''atelier'!K106+Blackadder!K106+'Fleur des Eaux'!K106+'Fille de l''Air'!K106+'Manuel Joel'!K106+'Lady C'!K106+Courli!K110</f>
        <v>0</v>
      </c>
      <c r="I91" s="33">
        <f>'Carpe Diem'!L106+'l''atelier'!L106+Blackadder!L106+'Fleur des Eaux'!L106+'Fille de l''Air'!L106+'Manuel Joel'!L106+'Lady C'!L106+Courli!L110</f>
        <v>0</v>
      </c>
      <c r="J91" s="33">
        <f>'Carpe Diem'!M106+'l''atelier'!M106+Blackadder!M106+'Fleur des Eaux'!M106+'Fille de l''Air'!M106+'Manuel Joel'!M106+'Lady C'!M106+Courli!M110</f>
        <v>0</v>
      </c>
      <c r="K91" s="33">
        <f>'Carpe Diem'!N106+'l''atelier'!N106+Blackadder!N106+'Fleur des Eaux'!N106+'Fille de l''Air'!N106+'Manuel Joel'!N106+'Lady C'!N106+Courli!N110</f>
        <v>0</v>
      </c>
      <c r="L91" s="33">
        <f>'Carpe Diem'!O106+'l''atelier'!O106+Blackadder!O106+'Fleur des Eaux'!O106+'Fille de l''Air'!O106+'Manuel Joel'!O106+'Lady C'!O106+Courli!O110</f>
        <v>0</v>
      </c>
      <c r="M91" s="33">
        <f>'Carpe Diem'!P106+'l''atelier'!P106+Blackadder!P106+'Fleur des Eaux'!P106+'Fille de l''Air'!P106+'Manuel Joel'!P106+'Lady C'!P106+Courli!P110</f>
        <v>0</v>
      </c>
      <c r="N91" s="33">
        <f>'Carpe Diem'!Q106+'l''atelier'!Q106+Blackadder!Q106+'Fleur des Eaux'!Q106+'Fille de l''Air'!Q106+'Manuel Joel'!Q106+'Lady C'!Q106+Courli!Q110</f>
        <v>0</v>
      </c>
    </row>
    <row r="92" spans="2:14" ht="19.5" customHeight="1" x14ac:dyDescent="0.2">
      <c r="B92" s="16">
        <f>paramètres!C89</f>
        <v>0</v>
      </c>
      <c r="C92" s="33">
        <f>'Carpe Diem'!F107+'l''atelier'!F107+Blackadder!F107+'Fleur des Eaux'!F107+'Fille de l''Air'!F107+'Manuel Joel'!F107+'Lady C'!F107+Courli!F111</f>
        <v>0</v>
      </c>
      <c r="D92" s="33">
        <f>'Carpe Diem'!G107+'l''atelier'!G107+Blackadder!G107+'Fleur des Eaux'!G107+'Fille de l''Air'!G107+'Manuel Joel'!G107+'Lady C'!G107+Courli!G111</f>
        <v>0</v>
      </c>
      <c r="E92" s="33">
        <f>'Carpe Diem'!H107+'l''atelier'!H107+Blackadder!H107+'Fleur des Eaux'!H107+'Fille de l''Air'!H107+'Manuel Joel'!H107+'Lady C'!H107+Courli!H111</f>
        <v>0</v>
      </c>
      <c r="F92" s="33">
        <f>'Carpe Diem'!I107+'l''atelier'!I107+Blackadder!I107+'Fleur des Eaux'!I107+'Fille de l''Air'!I107+'Manuel Joel'!I107+'Lady C'!I107+Courli!I111</f>
        <v>0</v>
      </c>
      <c r="G92" s="33">
        <f>'Carpe Diem'!J107+'l''atelier'!J107+Blackadder!J107+'Fleur des Eaux'!J107+'Fille de l''Air'!J107+'Manuel Joel'!J107+'Lady C'!J107+Courli!J111</f>
        <v>0</v>
      </c>
      <c r="H92" s="33">
        <f>'Carpe Diem'!K107+'l''atelier'!K107+Blackadder!K107+'Fleur des Eaux'!K107+'Fille de l''Air'!K107+'Manuel Joel'!K107+'Lady C'!K107+Courli!K111</f>
        <v>0</v>
      </c>
      <c r="I92" s="33">
        <f>'Carpe Diem'!L107+'l''atelier'!L107+Blackadder!L107+'Fleur des Eaux'!L107+'Fille de l''Air'!L107+'Manuel Joel'!L107+'Lady C'!L107+Courli!L111</f>
        <v>0</v>
      </c>
      <c r="J92" s="33">
        <f>'Carpe Diem'!M107+'l''atelier'!M107+Blackadder!M107+'Fleur des Eaux'!M107+'Fille de l''Air'!M107+'Manuel Joel'!M107+'Lady C'!M107+Courli!M111</f>
        <v>0</v>
      </c>
      <c r="K92" s="33">
        <f>'Carpe Diem'!N107+'l''atelier'!N107+Blackadder!N107+'Fleur des Eaux'!N107+'Fille de l''Air'!N107+'Manuel Joel'!N107+'Lady C'!N107+Courli!N111</f>
        <v>0</v>
      </c>
      <c r="L92" s="33">
        <f>'Carpe Diem'!O107+'l''atelier'!O107+Blackadder!O107+'Fleur des Eaux'!O107+'Fille de l''Air'!O107+'Manuel Joel'!O107+'Lady C'!O107+Courli!O111</f>
        <v>0</v>
      </c>
      <c r="M92" s="33">
        <f>'Carpe Diem'!P107+'l''atelier'!P107+Blackadder!P107+'Fleur des Eaux'!P107+'Fille de l''Air'!P107+'Manuel Joel'!P107+'Lady C'!P107+Courli!P111</f>
        <v>0</v>
      </c>
      <c r="N92" s="33">
        <f>'Carpe Diem'!Q107+'l''atelier'!Q107+Blackadder!Q107+'Fleur des Eaux'!Q107+'Fille de l''Air'!Q107+'Manuel Joel'!Q107+'Lady C'!Q107+Courli!Q111</f>
        <v>0</v>
      </c>
    </row>
    <row r="93" spans="2:14" ht="19.5" customHeight="1" x14ac:dyDescent="0.2">
      <c r="B93" s="16">
        <f>paramètres!C90</f>
        <v>0</v>
      </c>
      <c r="C93" s="33">
        <f>'Carpe Diem'!F108+'l''atelier'!F108+Blackadder!F108+'Fleur des Eaux'!F108+'Fille de l''Air'!F108+'Manuel Joel'!F108+'Lady C'!F108+Courli!F112</f>
        <v>0</v>
      </c>
      <c r="D93" s="33">
        <f>'Carpe Diem'!G108+'l''atelier'!G108+Blackadder!G108+'Fleur des Eaux'!G108+'Fille de l''Air'!G108+'Manuel Joel'!G108+'Lady C'!G108+Courli!G112</f>
        <v>0</v>
      </c>
      <c r="E93" s="33">
        <f>'Carpe Diem'!H108+'l''atelier'!H108+Blackadder!H108+'Fleur des Eaux'!H108+'Fille de l''Air'!H108+'Manuel Joel'!H108+'Lady C'!H108+Courli!H112</f>
        <v>0</v>
      </c>
      <c r="F93" s="33">
        <f>'Carpe Diem'!I108+'l''atelier'!I108+Blackadder!I108+'Fleur des Eaux'!I108+'Fille de l''Air'!I108+'Manuel Joel'!I108+'Lady C'!I108+Courli!I112</f>
        <v>0</v>
      </c>
      <c r="G93" s="33">
        <f>'Carpe Diem'!J108+'l''atelier'!J108+Blackadder!J108+'Fleur des Eaux'!J108+'Fille de l''Air'!J108+'Manuel Joel'!J108+'Lady C'!J108+Courli!J112</f>
        <v>0</v>
      </c>
      <c r="H93" s="33">
        <f>'Carpe Diem'!K108+'l''atelier'!K108+Blackadder!K108+'Fleur des Eaux'!K108+'Fille de l''Air'!K108+'Manuel Joel'!K108+'Lady C'!K108+Courli!K112</f>
        <v>0</v>
      </c>
      <c r="I93" s="33">
        <f>'Carpe Diem'!L108+'l''atelier'!L108+Blackadder!L108+'Fleur des Eaux'!L108+'Fille de l''Air'!L108+'Manuel Joel'!L108+'Lady C'!L108+Courli!L112</f>
        <v>0</v>
      </c>
      <c r="J93" s="33">
        <f>'Carpe Diem'!M108+'l''atelier'!M108+Blackadder!M108+'Fleur des Eaux'!M108+'Fille de l''Air'!M108+'Manuel Joel'!M108+'Lady C'!M108+Courli!M112</f>
        <v>0</v>
      </c>
      <c r="K93" s="33">
        <f>'Carpe Diem'!N108+'l''atelier'!N108+Blackadder!N108+'Fleur des Eaux'!N108+'Fille de l''Air'!N108+'Manuel Joel'!N108+'Lady C'!N108+Courli!N112</f>
        <v>0</v>
      </c>
      <c r="L93" s="33">
        <f>'Carpe Diem'!O108+'l''atelier'!O108+Blackadder!O108+'Fleur des Eaux'!O108+'Fille de l''Air'!O108+'Manuel Joel'!O108+'Lady C'!O108+Courli!O112</f>
        <v>0</v>
      </c>
      <c r="M93" s="33">
        <f>'Carpe Diem'!P108+'l''atelier'!P108+Blackadder!P108+'Fleur des Eaux'!P108+'Fille de l''Air'!P108+'Manuel Joel'!P108+'Lady C'!P108+Courli!P112</f>
        <v>0</v>
      </c>
      <c r="N93" s="33">
        <f>'Carpe Diem'!Q108+'l''atelier'!Q108+Blackadder!Q108+'Fleur des Eaux'!Q108+'Fille de l''Air'!Q108+'Manuel Joel'!Q108+'Lady C'!Q108+Courli!Q112</f>
        <v>0</v>
      </c>
    </row>
    <row r="94" spans="2:14" ht="19.5" customHeight="1" x14ac:dyDescent="0.2">
      <c r="B94" s="16">
        <f>paramètres!C91</f>
        <v>0</v>
      </c>
      <c r="C94" s="33">
        <f>'Carpe Diem'!F109+'l''atelier'!F109+Blackadder!F109+'Fleur des Eaux'!F109+'Fille de l''Air'!F109+'Manuel Joel'!F109+'Lady C'!F109+Courli!F113</f>
        <v>0</v>
      </c>
      <c r="D94" s="33">
        <f>'Carpe Diem'!G109+'l''atelier'!G109+Blackadder!G109+'Fleur des Eaux'!G109+'Fille de l''Air'!G109+'Manuel Joel'!G109+'Lady C'!G109+Courli!G113</f>
        <v>0</v>
      </c>
      <c r="E94" s="33">
        <f>'Carpe Diem'!H109+'l''atelier'!H109+Blackadder!H109+'Fleur des Eaux'!H109+'Fille de l''Air'!H109+'Manuel Joel'!H109+'Lady C'!H109+Courli!H113</f>
        <v>0</v>
      </c>
      <c r="F94" s="33">
        <f>'Carpe Diem'!I109+'l''atelier'!I109+Blackadder!I109+'Fleur des Eaux'!I109+'Fille de l''Air'!I109+'Manuel Joel'!I109+'Lady C'!I109+Courli!I113</f>
        <v>0</v>
      </c>
      <c r="G94" s="33">
        <f>'Carpe Diem'!J109+'l''atelier'!J109+Blackadder!J109+'Fleur des Eaux'!J109+'Fille de l''Air'!J109+'Manuel Joel'!J109+'Lady C'!J109+Courli!J113</f>
        <v>0</v>
      </c>
      <c r="H94" s="33">
        <f>'Carpe Diem'!K109+'l''atelier'!K109+Blackadder!K109+'Fleur des Eaux'!K109+'Fille de l''Air'!K109+'Manuel Joel'!K109+'Lady C'!K109+Courli!K113</f>
        <v>0</v>
      </c>
      <c r="I94" s="33">
        <f>'Carpe Diem'!L109+'l''atelier'!L109+Blackadder!L109+'Fleur des Eaux'!L109+'Fille de l''Air'!L109+'Manuel Joel'!L109+'Lady C'!L109+Courli!L113</f>
        <v>0</v>
      </c>
      <c r="J94" s="33">
        <f>'Carpe Diem'!M109+'l''atelier'!M109+Blackadder!M109+'Fleur des Eaux'!M109+'Fille de l''Air'!M109+'Manuel Joel'!M109+'Lady C'!M109+Courli!M113</f>
        <v>0</v>
      </c>
      <c r="K94" s="33">
        <f>'Carpe Diem'!N109+'l''atelier'!N109+Blackadder!N109+'Fleur des Eaux'!N109+'Fille de l''Air'!N109+'Manuel Joel'!N109+'Lady C'!N109+Courli!N113</f>
        <v>0</v>
      </c>
      <c r="L94" s="33">
        <f>'Carpe Diem'!O109+'l''atelier'!O109+Blackadder!O109+'Fleur des Eaux'!O109+'Fille de l''Air'!O109+'Manuel Joel'!O109+'Lady C'!O109+Courli!O113</f>
        <v>0</v>
      </c>
      <c r="M94" s="33">
        <f>'Carpe Diem'!P109+'l''atelier'!P109+Blackadder!P109+'Fleur des Eaux'!P109+'Fille de l''Air'!P109+'Manuel Joel'!P109+'Lady C'!P109+Courli!P113</f>
        <v>0</v>
      </c>
      <c r="N94" s="33">
        <f>'Carpe Diem'!Q109+'l''atelier'!Q109+Blackadder!Q109+'Fleur des Eaux'!Q109+'Fille de l''Air'!Q109+'Manuel Joel'!Q109+'Lady C'!Q109+Courli!Q113</f>
        <v>0</v>
      </c>
    </row>
    <row r="95" spans="2:14" ht="19.5" customHeight="1" x14ac:dyDescent="0.2">
      <c r="B95" s="16">
        <f>paramètres!C92</f>
        <v>0</v>
      </c>
      <c r="C95" s="33">
        <f>'Carpe Diem'!F110+'l''atelier'!F110+Blackadder!F110+'Fleur des Eaux'!F110+'Fille de l''Air'!F110+'Manuel Joel'!F110+'Lady C'!F110+Courli!F114</f>
        <v>0</v>
      </c>
      <c r="D95" s="33">
        <f>'Carpe Diem'!G110+'l''atelier'!G110+Blackadder!G110+'Fleur des Eaux'!G110+'Fille de l''Air'!G110+'Manuel Joel'!G110+'Lady C'!G110+Courli!G114</f>
        <v>0</v>
      </c>
      <c r="E95" s="33">
        <f>'Carpe Diem'!H110+'l''atelier'!H110+Blackadder!H110+'Fleur des Eaux'!H110+'Fille de l''Air'!H110+'Manuel Joel'!H110+'Lady C'!H110+Courli!H114</f>
        <v>0</v>
      </c>
      <c r="F95" s="33">
        <f>'Carpe Diem'!I110+'l''atelier'!I110+Blackadder!I110+'Fleur des Eaux'!I110+'Fille de l''Air'!I110+'Manuel Joel'!I110+'Lady C'!I110+Courli!I114</f>
        <v>0</v>
      </c>
      <c r="G95" s="33">
        <f>'Carpe Diem'!J110+'l''atelier'!J110+Blackadder!J110+'Fleur des Eaux'!J110+'Fille de l''Air'!J110+'Manuel Joel'!J110+'Lady C'!J110+Courli!J114</f>
        <v>0</v>
      </c>
      <c r="H95" s="33">
        <f>'Carpe Diem'!K110+'l''atelier'!K110+Blackadder!K110+'Fleur des Eaux'!K110+'Fille de l''Air'!K110+'Manuel Joel'!K110+'Lady C'!K110+Courli!K114</f>
        <v>0</v>
      </c>
      <c r="I95" s="33">
        <f>'Carpe Diem'!L110+'l''atelier'!L110+Blackadder!L110+'Fleur des Eaux'!L110+'Fille de l''Air'!L110+'Manuel Joel'!L110+'Lady C'!L110+Courli!L114</f>
        <v>0</v>
      </c>
      <c r="J95" s="33">
        <f>'Carpe Diem'!M110+'l''atelier'!M110+Blackadder!M110+'Fleur des Eaux'!M110+'Fille de l''Air'!M110+'Manuel Joel'!M110+'Lady C'!M110+Courli!M114</f>
        <v>0</v>
      </c>
      <c r="K95" s="33">
        <f>'Carpe Diem'!N110+'l''atelier'!N110+Blackadder!N110+'Fleur des Eaux'!N110+'Fille de l''Air'!N110+'Manuel Joel'!N110+'Lady C'!N110+Courli!N114</f>
        <v>0</v>
      </c>
      <c r="L95" s="33">
        <f>'Carpe Diem'!O110+'l''atelier'!O110+Blackadder!O110+'Fleur des Eaux'!O110+'Fille de l''Air'!O110+'Manuel Joel'!O110+'Lady C'!O110+Courli!O114</f>
        <v>0</v>
      </c>
      <c r="M95" s="33">
        <f>'Carpe Diem'!P110+'l''atelier'!P110+Blackadder!P110+'Fleur des Eaux'!P110+'Fille de l''Air'!P110+'Manuel Joel'!P110+'Lady C'!P110+Courli!P114</f>
        <v>0</v>
      </c>
      <c r="N95" s="33">
        <f>'Carpe Diem'!Q110+'l''atelier'!Q110+Blackadder!Q110+'Fleur des Eaux'!Q110+'Fille de l''Air'!Q110+'Manuel Joel'!Q110+'Lady C'!Q110+Courli!Q114</f>
        <v>0</v>
      </c>
    </row>
    <row r="96" spans="2:14" ht="19.5" customHeight="1" x14ac:dyDescent="0.2">
      <c r="B96" s="16">
        <f>paramètres!C93</f>
        <v>0</v>
      </c>
      <c r="C96" s="33">
        <f>'Carpe Diem'!F111+'l''atelier'!F111+Blackadder!F111+'Fleur des Eaux'!F111+'Fille de l''Air'!F111+'Manuel Joel'!F111+'Lady C'!F111+Courli!F115</f>
        <v>0</v>
      </c>
      <c r="D96" s="33">
        <f>'Carpe Diem'!G111+'l''atelier'!G111+Blackadder!G111+'Fleur des Eaux'!G111+'Fille de l''Air'!G111+'Manuel Joel'!G111+'Lady C'!G111+Courli!G115</f>
        <v>0</v>
      </c>
      <c r="E96" s="33">
        <f>'Carpe Diem'!H111+'l''atelier'!H111+Blackadder!H111+'Fleur des Eaux'!H111+'Fille de l''Air'!H111+'Manuel Joel'!H111+'Lady C'!H111+Courli!H115</f>
        <v>0</v>
      </c>
      <c r="F96" s="33">
        <f>'Carpe Diem'!I111+'l''atelier'!I111+Blackadder!I111+'Fleur des Eaux'!I111+'Fille de l''Air'!I111+'Manuel Joel'!I111+'Lady C'!I111+Courli!I115</f>
        <v>0</v>
      </c>
      <c r="G96" s="33">
        <f>'Carpe Diem'!J111+'l''atelier'!J111+Blackadder!J111+'Fleur des Eaux'!J111+'Fille de l''Air'!J111+'Manuel Joel'!J111+'Lady C'!J111+Courli!J115</f>
        <v>0</v>
      </c>
      <c r="H96" s="33">
        <f>'Carpe Diem'!K111+'l''atelier'!K111+Blackadder!K111+'Fleur des Eaux'!K111+'Fille de l''Air'!K111+'Manuel Joel'!K111+'Lady C'!K111+Courli!K115</f>
        <v>0</v>
      </c>
      <c r="I96" s="33">
        <f>'Carpe Diem'!L111+'l''atelier'!L111+Blackadder!L111+'Fleur des Eaux'!L111+'Fille de l''Air'!L111+'Manuel Joel'!L111+'Lady C'!L111+Courli!L115</f>
        <v>0</v>
      </c>
      <c r="J96" s="33">
        <f>'Carpe Diem'!M111+'l''atelier'!M111+Blackadder!M111+'Fleur des Eaux'!M111+'Fille de l''Air'!M111+'Manuel Joel'!M111+'Lady C'!M111+Courli!M115</f>
        <v>0</v>
      </c>
      <c r="K96" s="33">
        <f>'Carpe Diem'!N111+'l''atelier'!N111+Blackadder!N111+'Fleur des Eaux'!N111+'Fille de l''Air'!N111+'Manuel Joel'!N111+'Lady C'!N111+Courli!N115</f>
        <v>0</v>
      </c>
      <c r="L96" s="33">
        <f>'Carpe Diem'!O111+'l''atelier'!O111+Blackadder!O111+'Fleur des Eaux'!O111+'Fille de l''Air'!O111+'Manuel Joel'!O111+'Lady C'!O111+Courli!O115</f>
        <v>0</v>
      </c>
      <c r="M96" s="33">
        <f>'Carpe Diem'!P111+'l''atelier'!P111+Blackadder!P111+'Fleur des Eaux'!P111+'Fille de l''Air'!P111+'Manuel Joel'!P111+'Lady C'!P111+Courli!P115</f>
        <v>0</v>
      </c>
      <c r="N96" s="33">
        <f>'Carpe Diem'!Q111+'l''atelier'!Q111+Blackadder!Q111+'Fleur des Eaux'!Q111+'Fille de l''Air'!Q111+'Manuel Joel'!Q111+'Lady C'!Q111+Courli!Q115</f>
        <v>0</v>
      </c>
    </row>
    <row r="97" spans="2:14" ht="19.5" customHeight="1" x14ac:dyDescent="0.2">
      <c r="B97" s="16">
        <f>paramètres!C94</f>
        <v>0</v>
      </c>
      <c r="C97" s="33">
        <f>'Carpe Diem'!F112+'l''atelier'!F112+Blackadder!F112+'Fleur des Eaux'!F112+'Fille de l''Air'!F112+'Manuel Joel'!F112+'Lady C'!F112+Courli!F116</f>
        <v>0</v>
      </c>
      <c r="D97" s="33">
        <f>'Carpe Diem'!G112+'l''atelier'!G112+Blackadder!G112+'Fleur des Eaux'!G112+'Fille de l''Air'!G112+'Manuel Joel'!G112+'Lady C'!G112+Courli!G116</f>
        <v>0</v>
      </c>
      <c r="E97" s="33">
        <f>'Carpe Diem'!H112+'l''atelier'!H112+Blackadder!H112+'Fleur des Eaux'!H112+'Fille de l''Air'!H112+'Manuel Joel'!H112+'Lady C'!H112+Courli!H116</f>
        <v>0</v>
      </c>
      <c r="F97" s="33">
        <f>'Carpe Diem'!I112+'l''atelier'!I112+Blackadder!I112+'Fleur des Eaux'!I112+'Fille de l''Air'!I112+'Manuel Joel'!I112+'Lady C'!I112+Courli!I116</f>
        <v>0</v>
      </c>
      <c r="G97" s="33">
        <f>'Carpe Diem'!J112+'l''atelier'!J112+Blackadder!J112+'Fleur des Eaux'!J112+'Fille de l''Air'!J112+'Manuel Joel'!J112+'Lady C'!J112+Courli!J116</f>
        <v>0</v>
      </c>
      <c r="H97" s="33">
        <f>'Carpe Diem'!K112+'l''atelier'!K112+Blackadder!K112+'Fleur des Eaux'!K112+'Fille de l''Air'!K112+'Manuel Joel'!K112+'Lady C'!K112+Courli!K116</f>
        <v>0</v>
      </c>
      <c r="I97" s="33">
        <f>'Carpe Diem'!L112+'l''atelier'!L112+Blackadder!L112+'Fleur des Eaux'!L112+'Fille de l''Air'!L112+'Manuel Joel'!L112+'Lady C'!L112+Courli!L116</f>
        <v>0</v>
      </c>
      <c r="J97" s="33">
        <f>'Carpe Diem'!M112+'l''atelier'!M112+Blackadder!M112+'Fleur des Eaux'!M112+'Fille de l''Air'!M112+'Manuel Joel'!M112+'Lady C'!M112+Courli!M116</f>
        <v>0</v>
      </c>
      <c r="K97" s="33">
        <f>'Carpe Diem'!N112+'l''atelier'!N112+Blackadder!N112+'Fleur des Eaux'!N112+'Fille de l''Air'!N112+'Manuel Joel'!N112+'Lady C'!N112+Courli!N116</f>
        <v>0</v>
      </c>
      <c r="L97" s="33">
        <f>'Carpe Diem'!O112+'l''atelier'!O112+Blackadder!O112+'Fleur des Eaux'!O112+'Fille de l''Air'!O112+'Manuel Joel'!O112+'Lady C'!O112+Courli!O116</f>
        <v>0</v>
      </c>
      <c r="M97" s="33">
        <f>'Carpe Diem'!P112+'l''atelier'!P112+Blackadder!P112+'Fleur des Eaux'!P112+'Fille de l''Air'!P112+'Manuel Joel'!P112+'Lady C'!P112+Courli!P116</f>
        <v>0</v>
      </c>
      <c r="N97" s="33">
        <f>'Carpe Diem'!Q112+'l''atelier'!Q112+Blackadder!Q112+'Fleur des Eaux'!Q112+'Fille de l''Air'!Q112+'Manuel Joel'!Q112+'Lady C'!Q112+Courli!Q116</f>
        <v>0</v>
      </c>
    </row>
    <row r="98" spans="2:14" ht="19.5" customHeight="1" x14ac:dyDescent="0.2">
      <c r="B98" s="16">
        <f>paramètres!C95</f>
        <v>0</v>
      </c>
      <c r="C98" s="33">
        <f>'Carpe Diem'!F113+'l''atelier'!F113+Blackadder!F113+'Fleur des Eaux'!F113+'Fille de l''Air'!F113+'Manuel Joel'!F113+'Lady C'!F113+Courli!F117</f>
        <v>0</v>
      </c>
      <c r="D98" s="33">
        <f>'Carpe Diem'!G113+'l''atelier'!G113+Blackadder!G113+'Fleur des Eaux'!G113+'Fille de l''Air'!G113+'Manuel Joel'!G113+'Lady C'!G113+Courli!G117</f>
        <v>0</v>
      </c>
      <c r="E98" s="33">
        <f>'Carpe Diem'!H113+'l''atelier'!H113+Blackadder!H113+'Fleur des Eaux'!H113+'Fille de l''Air'!H113+'Manuel Joel'!H113+'Lady C'!H113+Courli!H117</f>
        <v>0</v>
      </c>
      <c r="F98" s="33">
        <f>'Carpe Diem'!I113+'l''atelier'!I113+Blackadder!I113+'Fleur des Eaux'!I113+'Fille de l''Air'!I113+'Manuel Joel'!I113+'Lady C'!I113+Courli!I117</f>
        <v>0</v>
      </c>
      <c r="G98" s="33">
        <f>'Carpe Diem'!J113+'l''atelier'!J113+Blackadder!J113+'Fleur des Eaux'!J113+'Fille de l''Air'!J113+'Manuel Joel'!J113+'Lady C'!J113+Courli!J117</f>
        <v>0</v>
      </c>
      <c r="H98" s="33">
        <f>'Carpe Diem'!K113+'l''atelier'!K113+Blackadder!K113+'Fleur des Eaux'!K113+'Fille de l''Air'!K113+'Manuel Joel'!K113+'Lady C'!K113+Courli!K117</f>
        <v>0</v>
      </c>
      <c r="I98" s="33">
        <f>'Carpe Diem'!L113+'l''atelier'!L113+Blackadder!L113+'Fleur des Eaux'!L113+'Fille de l''Air'!L113+'Manuel Joel'!L113+'Lady C'!L113+Courli!L117</f>
        <v>0</v>
      </c>
      <c r="J98" s="33">
        <f>'Carpe Diem'!M113+'l''atelier'!M113+Blackadder!M113+'Fleur des Eaux'!M113+'Fille de l''Air'!M113+'Manuel Joel'!M113+'Lady C'!M113+Courli!M117</f>
        <v>0</v>
      </c>
      <c r="K98" s="33">
        <f>'Carpe Diem'!N113+'l''atelier'!N113+Blackadder!N113+'Fleur des Eaux'!N113+'Fille de l''Air'!N113+'Manuel Joel'!N113+'Lady C'!N113+Courli!N117</f>
        <v>0</v>
      </c>
      <c r="L98" s="33">
        <f>'Carpe Diem'!O113+'l''atelier'!O113+Blackadder!O113+'Fleur des Eaux'!O113+'Fille de l''Air'!O113+'Manuel Joel'!O113+'Lady C'!O113+Courli!O117</f>
        <v>0</v>
      </c>
      <c r="M98" s="33">
        <f>'Carpe Diem'!P113+'l''atelier'!P113+Blackadder!P113+'Fleur des Eaux'!P113+'Fille de l''Air'!P113+'Manuel Joel'!P113+'Lady C'!P113+Courli!P117</f>
        <v>0</v>
      </c>
      <c r="N98" s="33">
        <f>'Carpe Diem'!Q113+'l''atelier'!Q113+Blackadder!Q113+'Fleur des Eaux'!Q113+'Fille de l''Air'!Q113+'Manuel Joel'!Q113+'Lady C'!Q113+Courli!Q117</f>
        <v>0</v>
      </c>
    </row>
    <row r="99" spans="2:14" ht="19.5" customHeight="1" x14ac:dyDescent="0.2">
      <c r="B99" s="16">
        <f>paramètres!C96</f>
        <v>0</v>
      </c>
      <c r="C99" s="33">
        <f>'Carpe Diem'!F114+'l''atelier'!F114+Blackadder!F114+'Fleur des Eaux'!F114+'Fille de l''Air'!F114+'Manuel Joel'!F114+'Lady C'!F114+Courli!F118</f>
        <v>0</v>
      </c>
      <c r="D99" s="33">
        <f>'Carpe Diem'!G114+'l''atelier'!G114+Blackadder!G114+'Fleur des Eaux'!G114+'Fille de l''Air'!G114+'Manuel Joel'!G114+'Lady C'!G114+Courli!G118</f>
        <v>0</v>
      </c>
      <c r="E99" s="33">
        <f>'Carpe Diem'!H114+'l''atelier'!H114+Blackadder!H114+'Fleur des Eaux'!H114+'Fille de l''Air'!H114+'Manuel Joel'!H114+'Lady C'!H114+Courli!H118</f>
        <v>0</v>
      </c>
      <c r="F99" s="33">
        <f>'Carpe Diem'!I114+'l''atelier'!I114+Blackadder!I114+'Fleur des Eaux'!I114+'Fille de l''Air'!I114+'Manuel Joel'!I114+'Lady C'!I114+Courli!I118</f>
        <v>0</v>
      </c>
      <c r="G99" s="33">
        <f>'Carpe Diem'!J114+'l''atelier'!J114+Blackadder!J114+'Fleur des Eaux'!J114+'Fille de l''Air'!J114+'Manuel Joel'!J114+'Lady C'!J114+Courli!J118</f>
        <v>0</v>
      </c>
      <c r="H99" s="33">
        <f>'Carpe Diem'!K114+'l''atelier'!K114+Blackadder!K114+'Fleur des Eaux'!K114+'Fille de l''Air'!K114+'Manuel Joel'!K114+'Lady C'!K114+Courli!K118</f>
        <v>0</v>
      </c>
      <c r="I99" s="33">
        <f>'Carpe Diem'!L114+'l''atelier'!L114+Blackadder!L114+'Fleur des Eaux'!L114+'Fille de l''Air'!L114+'Manuel Joel'!L114+'Lady C'!L114+Courli!L118</f>
        <v>0</v>
      </c>
      <c r="J99" s="33">
        <f>'Carpe Diem'!M114+'l''atelier'!M114+Blackadder!M114+'Fleur des Eaux'!M114+'Fille de l''Air'!M114+'Manuel Joel'!M114+'Lady C'!M114+Courli!M118</f>
        <v>0</v>
      </c>
      <c r="K99" s="33">
        <f>'Carpe Diem'!N114+'l''atelier'!N114+Blackadder!N114+'Fleur des Eaux'!N114+'Fille de l''Air'!N114+'Manuel Joel'!N114+'Lady C'!N114+Courli!N118</f>
        <v>0</v>
      </c>
      <c r="L99" s="33">
        <f>'Carpe Diem'!O114+'l''atelier'!O114+Blackadder!O114+'Fleur des Eaux'!O114+'Fille de l''Air'!O114+'Manuel Joel'!O114+'Lady C'!O114+Courli!O118</f>
        <v>0</v>
      </c>
      <c r="M99" s="33">
        <f>'Carpe Diem'!P114+'l''atelier'!P114+Blackadder!P114+'Fleur des Eaux'!P114+'Fille de l''Air'!P114+'Manuel Joel'!P114+'Lady C'!P114+Courli!P118</f>
        <v>0</v>
      </c>
      <c r="N99" s="33">
        <f>'Carpe Diem'!Q114+'l''atelier'!Q114+Blackadder!Q114+'Fleur des Eaux'!Q114+'Fille de l''Air'!Q114+'Manuel Joel'!Q114+'Lady C'!Q114+Courli!Q118</f>
        <v>0</v>
      </c>
    </row>
    <row r="100" spans="2:14" ht="19.5" customHeight="1" x14ac:dyDescent="0.2">
      <c r="B100" s="16">
        <f>paramètres!C97</f>
        <v>0</v>
      </c>
      <c r="C100" s="33">
        <f>'Carpe Diem'!F115+'l''atelier'!F115+Blackadder!F115+'Fleur des Eaux'!F115+'Fille de l''Air'!F115+'Manuel Joel'!F115+'Lady C'!F115+Courli!F119</f>
        <v>0</v>
      </c>
      <c r="D100" s="33">
        <f>'Carpe Diem'!G115+'l''atelier'!G115+Blackadder!G115+'Fleur des Eaux'!G115+'Fille de l''Air'!G115+'Manuel Joel'!G115+'Lady C'!G115+Courli!G119</f>
        <v>0</v>
      </c>
      <c r="E100" s="33">
        <f>'Carpe Diem'!H115+'l''atelier'!H115+Blackadder!H115+'Fleur des Eaux'!H115+'Fille de l''Air'!H115+'Manuel Joel'!H115+'Lady C'!H115+Courli!H119</f>
        <v>0</v>
      </c>
      <c r="F100" s="33">
        <f>'Carpe Diem'!I115+'l''atelier'!I115+Blackadder!I115+'Fleur des Eaux'!I115+'Fille de l''Air'!I115+'Manuel Joel'!I115+'Lady C'!I115+Courli!I119</f>
        <v>0</v>
      </c>
      <c r="G100" s="33">
        <f>'Carpe Diem'!J115+'l''atelier'!J115+Blackadder!J115+'Fleur des Eaux'!J115+'Fille de l''Air'!J115+'Manuel Joel'!J115+'Lady C'!J115+Courli!J119</f>
        <v>0</v>
      </c>
      <c r="H100" s="33">
        <f>'Carpe Diem'!K115+'l''atelier'!K115+Blackadder!K115+'Fleur des Eaux'!K115+'Fille de l''Air'!K115+'Manuel Joel'!K115+'Lady C'!K115+Courli!K119</f>
        <v>0</v>
      </c>
      <c r="I100" s="33">
        <f>'Carpe Diem'!L115+'l''atelier'!L115+Blackadder!L115+'Fleur des Eaux'!L115+'Fille de l''Air'!L115+'Manuel Joel'!L115+'Lady C'!L115+Courli!L119</f>
        <v>0</v>
      </c>
      <c r="J100" s="33">
        <f>'Carpe Diem'!M115+'l''atelier'!M115+Blackadder!M115+'Fleur des Eaux'!M115+'Fille de l''Air'!M115+'Manuel Joel'!M115+'Lady C'!M115+Courli!M119</f>
        <v>0</v>
      </c>
      <c r="K100" s="33">
        <f>'Carpe Diem'!N115+'l''atelier'!N115+Blackadder!N115+'Fleur des Eaux'!N115+'Fille de l''Air'!N115+'Manuel Joel'!N115+'Lady C'!N115+Courli!N119</f>
        <v>0</v>
      </c>
      <c r="L100" s="33">
        <f>'Carpe Diem'!O115+'l''atelier'!O115+Blackadder!O115+'Fleur des Eaux'!O115+'Fille de l''Air'!O115+'Manuel Joel'!O115+'Lady C'!O115+Courli!O119</f>
        <v>0</v>
      </c>
      <c r="M100" s="33">
        <f>'Carpe Diem'!P115+'l''atelier'!P115+Blackadder!P115+'Fleur des Eaux'!P115+'Fille de l''Air'!P115+'Manuel Joel'!P115+'Lady C'!P115+Courli!P119</f>
        <v>0</v>
      </c>
      <c r="N100" s="33">
        <f>'Carpe Diem'!Q115+'l''atelier'!Q115+Blackadder!Q115+'Fleur des Eaux'!Q115+'Fille de l''Air'!Q115+'Manuel Joel'!Q115+'Lady C'!Q115+Courli!Q119</f>
        <v>0</v>
      </c>
    </row>
    <row r="101" spans="2:14" ht="19.5" customHeight="1" x14ac:dyDescent="0.2">
      <c r="B101" s="16">
        <f>paramètres!C98</f>
        <v>0</v>
      </c>
      <c r="C101" s="33">
        <f>'Carpe Diem'!F116+'l''atelier'!F116+Blackadder!F116+'Fleur des Eaux'!F116+'Fille de l''Air'!F116+'Manuel Joel'!F116+'Lady C'!F116+Courli!F120</f>
        <v>0</v>
      </c>
      <c r="D101" s="33">
        <f>'Carpe Diem'!G116+'l''atelier'!G116+Blackadder!G116+'Fleur des Eaux'!G116+'Fille de l''Air'!G116+'Manuel Joel'!G116+'Lady C'!G116+Courli!G120</f>
        <v>0</v>
      </c>
      <c r="E101" s="33">
        <f>'Carpe Diem'!H116+'l''atelier'!H116+Blackadder!H116+'Fleur des Eaux'!H116+'Fille de l''Air'!H116+'Manuel Joel'!H116+'Lady C'!H116+Courli!H120</f>
        <v>0</v>
      </c>
      <c r="F101" s="33">
        <f>'Carpe Diem'!I116+'l''atelier'!I116+Blackadder!I116+'Fleur des Eaux'!I116+'Fille de l''Air'!I116+'Manuel Joel'!I116+'Lady C'!I116+Courli!I120</f>
        <v>0</v>
      </c>
      <c r="G101" s="33">
        <f>'Carpe Diem'!J116+'l''atelier'!J116+Blackadder!J116+'Fleur des Eaux'!J116+'Fille de l''Air'!J116+'Manuel Joel'!J116+'Lady C'!J116+Courli!J120</f>
        <v>0</v>
      </c>
      <c r="H101" s="33">
        <f>'Carpe Diem'!K116+'l''atelier'!K116+Blackadder!K116+'Fleur des Eaux'!K116+'Fille de l''Air'!K116+'Manuel Joel'!K116+'Lady C'!K116+Courli!K120</f>
        <v>0</v>
      </c>
      <c r="I101" s="33">
        <f>'Carpe Diem'!L116+'l''atelier'!L116+Blackadder!L116+'Fleur des Eaux'!L116+'Fille de l''Air'!L116+'Manuel Joel'!L116+'Lady C'!L116+Courli!L120</f>
        <v>0</v>
      </c>
      <c r="J101" s="33">
        <f>'Carpe Diem'!M116+'l''atelier'!M116+Blackadder!M116+'Fleur des Eaux'!M116+'Fille de l''Air'!M116+'Manuel Joel'!M116+'Lady C'!M116+Courli!M120</f>
        <v>0</v>
      </c>
      <c r="K101" s="33">
        <f>'Carpe Diem'!N116+'l''atelier'!N116+Blackadder!N116+'Fleur des Eaux'!N116+'Fille de l''Air'!N116+'Manuel Joel'!N116+'Lady C'!N116+Courli!N120</f>
        <v>0</v>
      </c>
      <c r="L101" s="33">
        <f>'Carpe Diem'!O116+'l''atelier'!O116+Blackadder!O116+'Fleur des Eaux'!O116+'Fille de l''Air'!O116+'Manuel Joel'!O116+'Lady C'!O116+Courli!O120</f>
        <v>0</v>
      </c>
      <c r="M101" s="33">
        <f>'Carpe Diem'!P116+'l''atelier'!P116+Blackadder!P116+'Fleur des Eaux'!P116+'Fille de l''Air'!P116+'Manuel Joel'!P116+'Lady C'!P116+Courli!P120</f>
        <v>0</v>
      </c>
      <c r="N101" s="33">
        <f>'Carpe Diem'!Q116+'l''atelier'!Q116+Blackadder!Q116+'Fleur des Eaux'!Q116+'Fille de l''Air'!Q116+'Manuel Joel'!Q116+'Lady C'!Q116+Courli!Q120</f>
        <v>0</v>
      </c>
    </row>
    <row r="102" spans="2:14" ht="19.5" customHeight="1" x14ac:dyDescent="0.2">
      <c r="B102" s="16">
        <f>paramètres!C99</f>
        <v>0</v>
      </c>
      <c r="C102" s="33">
        <f>'Carpe Diem'!F117+'l''atelier'!F117+Blackadder!F117+'Fleur des Eaux'!F117+'Fille de l''Air'!F117+'Manuel Joel'!F117+'Lady C'!F117+Courli!F121</f>
        <v>0</v>
      </c>
      <c r="D102" s="33">
        <f>'Carpe Diem'!G117+'l''atelier'!G117+Blackadder!G117+'Fleur des Eaux'!G117+'Fille de l''Air'!G117+'Manuel Joel'!G117+'Lady C'!G117+Courli!G121</f>
        <v>0</v>
      </c>
      <c r="E102" s="33">
        <f>'Carpe Diem'!H117+'l''atelier'!H117+Blackadder!H117+'Fleur des Eaux'!H117+'Fille de l''Air'!H117+'Manuel Joel'!H117+'Lady C'!H117+Courli!H121</f>
        <v>0</v>
      </c>
      <c r="F102" s="33">
        <f>'Carpe Diem'!I117+'l''atelier'!I117+Blackadder!I117+'Fleur des Eaux'!I117+'Fille de l''Air'!I117+'Manuel Joel'!I117+'Lady C'!I117+Courli!I121</f>
        <v>0</v>
      </c>
      <c r="G102" s="33">
        <f>'Carpe Diem'!J117+'l''atelier'!J117+Blackadder!J117+'Fleur des Eaux'!J117+'Fille de l''Air'!J117+'Manuel Joel'!J117+'Lady C'!J117+Courli!J121</f>
        <v>0</v>
      </c>
      <c r="H102" s="33">
        <f>'Carpe Diem'!K117+'l''atelier'!K117+Blackadder!K117+'Fleur des Eaux'!K117+'Fille de l''Air'!K117+'Manuel Joel'!K117+'Lady C'!K117+Courli!K121</f>
        <v>0</v>
      </c>
      <c r="I102" s="33">
        <f>'Carpe Diem'!L117+'l''atelier'!L117+Blackadder!L117+'Fleur des Eaux'!L117+'Fille de l''Air'!L117+'Manuel Joel'!L117+'Lady C'!L117+Courli!L121</f>
        <v>0</v>
      </c>
      <c r="J102" s="33">
        <f>'Carpe Diem'!M117+'l''atelier'!M117+Blackadder!M117+'Fleur des Eaux'!M117+'Fille de l''Air'!M117+'Manuel Joel'!M117+'Lady C'!M117+Courli!M121</f>
        <v>0</v>
      </c>
      <c r="K102" s="33">
        <f>'Carpe Diem'!N117+'l''atelier'!N117+Blackadder!N117+'Fleur des Eaux'!N117+'Fille de l''Air'!N117+'Manuel Joel'!N117+'Lady C'!N117+Courli!N121</f>
        <v>0</v>
      </c>
      <c r="L102" s="33">
        <f>'Carpe Diem'!O117+'l''atelier'!O117+Blackadder!O117+'Fleur des Eaux'!O117+'Fille de l''Air'!O117+'Manuel Joel'!O117+'Lady C'!O117+Courli!O121</f>
        <v>0</v>
      </c>
      <c r="M102" s="33">
        <f>'Carpe Diem'!P117+'l''atelier'!P117+Blackadder!P117+'Fleur des Eaux'!P117+'Fille de l''Air'!P117+'Manuel Joel'!P117+'Lady C'!P117+Courli!P121</f>
        <v>0</v>
      </c>
      <c r="N102" s="33">
        <f>'Carpe Diem'!Q117+'l''atelier'!Q117+Blackadder!Q117+'Fleur des Eaux'!Q117+'Fille de l''Air'!Q117+'Manuel Joel'!Q117+'Lady C'!Q117+Courli!Q121</f>
        <v>0</v>
      </c>
    </row>
    <row r="103" spans="2:14" ht="19.5" customHeight="1" x14ac:dyDescent="0.2">
      <c r="B103" s="16">
        <f>paramètres!C100</f>
        <v>0</v>
      </c>
      <c r="C103" s="33">
        <f>'Carpe Diem'!F118+'l''atelier'!F118+Blackadder!F118+'Fleur des Eaux'!F118+'Fille de l''Air'!F118+'Manuel Joel'!F118+'Lady C'!F118+Courli!F122</f>
        <v>0</v>
      </c>
      <c r="D103" s="33">
        <f>'Carpe Diem'!G118+'l''atelier'!G118+Blackadder!G118+'Fleur des Eaux'!G118+'Fille de l''Air'!G118+'Manuel Joel'!G118+'Lady C'!G118+Courli!G122</f>
        <v>0</v>
      </c>
      <c r="E103" s="33">
        <f>'Carpe Diem'!H118+'l''atelier'!H118+Blackadder!H118+'Fleur des Eaux'!H118+'Fille de l''Air'!H118+'Manuel Joel'!H118+'Lady C'!H118+Courli!H122</f>
        <v>0</v>
      </c>
      <c r="F103" s="33">
        <f>'Carpe Diem'!I118+'l''atelier'!I118+Blackadder!I118+'Fleur des Eaux'!I118+'Fille de l''Air'!I118+'Manuel Joel'!I118+'Lady C'!I118+Courli!I122</f>
        <v>0</v>
      </c>
      <c r="G103" s="33">
        <f>'Carpe Diem'!J118+'l''atelier'!J118+Blackadder!J118+'Fleur des Eaux'!J118+'Fille de l''Air'!J118+'Manuel Joel'!J118+'Lady C'!J118+Courli!J122</f>
        <v>0</v>
      </c>
      <c r="H103" s="33">
        <f>'Carpe Diem'!K118+'l''atelier'!K118+Blackadder!K118+'Fleur des Eaux'!K118+'Fille de l''Air'!K118+'Manuel Joel'!K118+'Lady C'!K118+Courli!K122</f>
        <v>0</v>
      </c>
      <c r="I103" s="33">
        <f>'Carpe Diem'!L118+'l''atelier'!L118+Blackadder!L118+'Fleur des Eaux'!L118+'Fille de l''Air'!L118+'Manuel Joel'!L118+'Lady C'!L118+Courli!L122</f>
        <v>0</v>
      </c>
      <c r="J103" s="33">
        <f>'Carpe Diem'!M118+'l''atelier'!M118+Blackadder!M118+'Fleur des Eaux'!M118+'Fille de l''Air'!M118+'Manuel Joel'!M118+'Lady C'!M118+Courli!M122</f>
        <v>0</v>
      </c>
      <c r="K103" s="33">
        <f>'Carpe Diem'!N118+'l''atelier'!N118+Blackadder!N118+'Fleur des Eaux'!N118+'Fille de l''Air'!N118+'Manuel Joel'!N118+'Lady C'!N118+Courli!N122</f>
        <v>0</v>
      </c>
      <c r="L103" s="33">
        <f>'Carpe Diem'!O118+'l''atelier'!O118+Blackadder!O118+'Fleur des Eaux'!O118+'Fille de l''Air'!O118+'Manuel Joel'!O118+'Lady C'!O118+Courli!O122</f>
        <v>0</v>
      </c>
      <c r="M103" s="33">
        <f>'Carpe Diem'!P118+'l''atelier'!P118+Blackadder!P118+'Fleur des Eaux'!P118+'Fille de l''Air'!P118+'Manuel Joel'!P118+'Lady C'!P118+Courli!P122</f>
        <v>0</v>
      </c>
      <c r="N103" s="33">
        <f>'Carpe Diem'!Q118+'l''atelier'!Q118+Blackadder!Q118+'Fleur des Eaux'!Q118+'Fille de l''Air'!Q118+'Manuel Joel'!Q118+'Lady C'!Q118+Courli!Q122</f>
        <v>0</v>
      </c>
    </row>
    <row r="104" spans="2:14" ht="19.5" customHeight="1" x14ac:dyDescent="0.2">
      <c r="B104" s="16">
        <f>paramètres!C101</f>
        <v>0</v>
      </c>
      <c r="C104" s="33">
        <f>'Carpe Diem'!F119+'l''atelier'!F119+Blackadder!F119+'Fleur des Eaux'!F119+'Fille de l''Air'!F119+'Manuel Joel'!F119+'Lady C'!F119+Courli!F123</f>
        <v>0</v>
      </c>
      <c r="D104" s="33">
        <f>'Carpe Diem'!G119+'l''atelier'!G119+Blackadder!G119+'Fleur des Eaux'!G119+'Fille de l''Air'!G119+'Manuel Joel'!G119+'Lady C'!G119+Courli!G123</f>
        <v>0</v>
      </c>
      <c r="E104" s="33">
        <f>'Carpe Diem'!H119+'l''atelier'!H119+Blackadder!H119+'Fleur des Eaux'!H119+'Fille de l''Air'!H119+'Manuel Joel'!H119+'Lady C'!H119+Courli!H123</f>
        <v>0</v>
      </c>
      <c r="F104" s="33">
        <f>'Carpe Diem'!I119+'l''atelier'!I119+Blackadder!I119+'Fleur des Eaux'!I119+'Fille de l''Air'!I119+'Manuel Joel'!I119+'Lady C'!I119+Courli!I123</f>
        <v>0</v>
      </c>
      <c r="G104" s="33">
        <f>'Carpe Diem'!J119+'l''atelier'!J119+Blackadder!J119+'Fleur des Eaux'!J119+'Fille de l''Air'!J119+'Manuel Joel'!J119+'Lady C'!J119+Courli!J123</f>
        <v>0</v>
      </c>
      <c r="H104" s="33">
        <f>'Carpe Diem'!K119+'l''atelier'!K119+Blackadder!K119+'Fleur des Eaux'!K119+'Fille de l''Air'!K119+'Manuel Joel'!K119+'Lady C'!K119+Courli!K123</f>
        <v>0</v>
      </c>
      <c r="I104" s="33">
        <f>'Carpe Diem'!L119+'l''atelier'!L119+Blackadder!L119+'Fleur des Eaux'!L119+'Fille de l''Air'!L119+'Manuel Joel'!L119+'Lady C'!L119+Courli!L123</f>
        <v>0</v>
      </c>
      <c r="J104" s="33">
        <f>'Carpe Diem'!M119+'l''atelier'!M119+Blackadder!M119+'Fleur des Eaux'!M119+'Fille de l''Air'!M119+'Manuel Joel'!M119+'Lady C'!M119+Courli!M123</f>
        <v>0</v>
      </c>
      <c r="K104" s="33">
        <f>'Carpe Diem'!N119+'l''atelier'!N119+Blackadder!N119+'Fleur des Eaux'!N119+'Fille de l''Air'!N119+'Manuel Joel'!N119+'Lady C'!N119+Courli!N123</f>
        <v>0</v>
      </c>
      <c r="L104" s="33">
        <f>'Carpe Diem'!O119+'l''atelier'!O119+Blackadder!O119+'Fleur des Eaux'!O119+'Fille de l''Air'!O119+'Manuel Joel'!O119+'Lady C'!O119+Courli!O123</f>
        <v>0</v>
      </c>
      <c r="M104" s="33">
        <f>'Carpe Diem'!P119+'l''atelier'!P119+Blackadder!P119+'Fleur des Eaux'!P119+'Fille de l''Air'!P119+'Manuel Joel'!P119+'Lady C'!P119+Courli!P123</f>
        <v>0</v>
      </c>
      <c r="N104" s="33">
        <f>'Carpe Diem'!Q119+'l''atelier'!Q119+Blackadder!Q119+'Fleur des Eaux'!Q119+'Fille de l''Air'!Q119+'Manuel Joel'!Q119+'Lady C'!Q119+Courli!Q123</f>
        <v>0</v>
      </c>
    </row>
    <row r="105" spans="2:14" ht="19.5" customHeight="1" x14ac:dyDescent="0.2">
      <c r="B105" s="16">
        <f>paramètres!C102</f>
        <v>0</v>
      </c>
      <c r="C105" s="33">
        <f>'Carpe Diem'!F120+'l''atelier'!F120+Blackadder!F120+'Fleur des Eaux'!F120+'Fille de l''Air'!F120+'Manuel Joel'!F120+'Lady C'!F120+Courli!F124</f>
        <v>0</v>
      </c>
      <c r="D105" s="33">
        <f>'Carpe Diem'!G120+'l''atelier'!G120+Blackadder!G120+'Fleur des Eaux'!G120+'Fille de l''Air'!G120+'Manuel Joel'!G120+'Lady C'!G120+Courli!G124</f>
        <v>0</v>
      </c>
      <c r="E105" s="33">
        <f>'Carpe Diem'!H120+'l''atelier'!H120+Blackadder!H120+'Fleur des Eaux'!H120+'Fille de l''Air'!H120+'Manuel Joel'!H120+'Lady C'!H120+Courli!H124</f>
        <v>0</v>
      </c>
      <c r="F105" s="33">
        <f>'Carpe Diem'!I120+'l''atelier'!I120+Blackadder!I120+'Fleur des Eaux'!I120+'Fille de l''Air'!I120+'Manuel Joel'!I120+'Lady C'!I120+Courli!I124</f>
        <v>0</v>
      </c>
      <c r="G105" s="33">
        <f>'Carpe Diem'!J120+'l''atelier'!J120+Blackadder!J120+'Fleur des Eaux'!J120+'Fille de l''Air'!J120+'Manuel Joel'!J120+'Lady C'!J120+Courli!J124</f>
        <v>0</v>
      </c>
      <c r="H105" s="33">
        <f>'Carpe Diem'!K120+'l''atelier'!K120+Blackadder!K120+'Fleur des Eaux'!K120+'Fille de l''Air'!K120+'Manuel Joel'!K120+'Lady C'!K120+Courli!K124</f>
        <v>0</v>
      </c>
      <c r="I105" s="33">
        <f>'Carpe Diem'!L120+'l''atelier'!L120+Blackadder!L120+'Fleur des Eaux'!L120+'Fille de l''Air'!L120+'Manuel Joel'!L120+'Lady C'!L120+Courli!L124</f>
        <v>0</v>
      </c>
      <c r="J105" s="33">
        <f>'Carpe Diem'!M120+'l''atelier'!M120+Blackadder!M120+'Fleur des Eaux'!M120+'Fille de l''Air'!M120+'Manuel Joel'!M120+'Lady C'!M120+Courli!M124</f>
        <v>0</v>
      </c>
      <c r="K105" s="33">
        <f>'Carpe Diem'!N120+'l''atelier'!N120+Blackadder!N120+'Fleur des Eaux'!N120+'Fille de l''Air'!N120+'Manuel Joel'!N120+'Lady C'!N120+Courli!N124</f>
        <v>0</v>
      </c>
      <c r="L105" s="33">
        <f>'Carpe Diem'!O120+'l''atelier'!O120+Blackadder!O120+'Fleur des Eaux'!O120+'Fille de l''Air'!O120+'Manuel Joel'!O120+'Lady C'!O120+Courli!O124</f>
        <v>0</v>
      </c>
      <c r="M105" s="33">
        <f>'Carpe Diem'!P120+'l''atelier'!P120+Blackadder!P120+'Fleur des Eaux'!P120+'Fille de l''Air'!P120+'Manuel Joel'!P120+'Lady C'!P120+Courli!P124</f>
        <v>0</v>
      </c>
      <c r="N105" s="33">
        <f>'Carpe Diem'!Q120+'l''atelier'!Q120+Blackadder!Q120+'Fleur des Eaux'!Q120+'Fille de l''Air'!Q120+'Manuel Joel'!Q120+'Lady C'!Q120+Courli!Q124</f>
        <v>0</v>
      </c>
    </row>
    <row r="106" spans="2:14" ht="19.5" customHeight="1" x14ac:dyDescent="0.2">
      <c r="B106" s="16">
        <f>paramètres!C103</f>
        <v>0</v>
      </c>
      <c r="C106" s="33">
        <f>'Carpe Diem'!F121+'l''atelier'!F121+Blackadder!F121+'Fleur des Eaux'!F121+'Fille de l''Air'!F121+'Manuel Joel'!F121+'Lady C'!F121+Courli!F125</f>
        <v>0</v>
      </c>
      <c r="D106" s="33">
        <f>'Carpe Diem'!G121+'l''atelier'!G121+Blackadder!G121+'Fleur des Eaux'!G121+'Fille de l''Air'!G121+'Manuel Joel'!G121+'Lady C'!G121+Courli!G125</f>
        <v>0</v>
      </c>
      <c r="E106" s="33">
        <f>'Carpe Diem'!H121+'l''atelier'!H121+Blackadder!H121+'Fleur des Eaux'!H121+'Fille de l''Air'!H121+'Manuel Joel'!H121+'Lady C'!H121+Courli!H125</f>
        <v>0</v>
      </c>
      <c r="F106" s="33">
        <f>'Carpe Diem'!I121+'l''atelier'!I121+Blackadder!I121+'Fleur des Eaux'!I121+'Fille de l''Air'!I121+'Manuel Joel'!I121+'Lady C'!I121+Courli!I125</f>
        <v>0</v>
      </c>
      <c r="G106" s="33">
        <f>'Carpe Diem'!J121+'l''atelier'!J121+Blackadder!J121+'Fleur des Eaux'!J121+'Fille de l''Air'!J121+'Manuel Joel'!J121+'Lady C'!J121+Courli!J125</f>
        <v>0</v>
      </c>
      <c r="H106" s="33">
        <f>'Carpe Diem'!K121+'l''atelier'!K121+Blackadder!K121+'Fleur des Eaux'!K121+'Fille de l''Air'!K121+'Manuel Joel'!K121+'Lady C'!K121+Courli!K125</f>
        <v>0</v>
      </c>
      <c r="I106" s="33">
        <f>'Carpe Diem'!L121+'l''atelier'!L121+Blackadder!L121+'Fleur des Eaux'!L121+'Fille de l''Air'!L121+'Manuel Joel'!L121+'Lady C'!L121+Courli!L125</f>
        <v>0</v>
      </c>
      <c r="J106" s="33">
        <f>'Carpe Diem'!M121+'l''atelier'!M121+Blackadder!M121+'Fleur des Eaux'!M121+'Fille de l''Air'!M121+'Manuel Joel'!M121+'Lady C'!M121+Courli!M125</f>
        <v>0</v>
      </c>
      <c r="K106" s="33">
        <f>'Carpe Diem'!N121+'l''atelier'!N121+Blackadder!N121+'Fleur des Eaux'!N121+'Fille de l''Air'!N121+'Manuel Joel'!N121+'Lady C'!N121+Courli!N125</f>
        <v>0</v>
      </c>
      <c r="L106" s="33">
        <f>'Carpe Diem'!O121+'l''atelier'!O121+Blackadder!O121+'Fleur des Eaux'!O121+'Fille de l''Air'!O121+'Manuel Joel'!O121+'Lady C'!O121+Courli!O125</f>
        <v>0</v>
      </c>
      <c r="M106" s="33">
        <f>'Carpe Diem'!P121+'l''atelier'!P121+Blackadder!P121+'Fleur des Eaux'!P121+'Fille de l''Air'!P121+'Manuel Joel'!P121+'Lady C'!P121+Courli!P125</f>
        <v>0</v>
      </c>
      <c r="N106" s="33">
        <f>'Carpe Diem'!Q121+'l''atelier'!Q121+Blackadder!Q121+'Fleur des Eaux'!Q121+'Fille de l''Air'!Q121+'Manuel Joel'!Q121+'Lady C'!Q121+Courli!Q125</f>
        <v>0</v>
      </c>
    </row>
  </sheetData>
  <mergeCells count="1">
    <mergeCell ref="B2:M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J104"/>
  <sheetViews>
    <sheetView showGridLines="0" workbookViewId="0">
      <selection activeCell="J10" sqref="J10"/>
    </sheetView>
  </sheetViews>
  <sheetFormatPr baseColWidth="10" defaultColWidth="14.42578125" defaultRowHeight="15.75" customHeight="1" x14ac:dyDescent="0.2"/>
  <cols>
    <col min="1" max="4" width="14.42578125" style="1"/>
    <col min="5" max="5" width="15.42578125" style="48" customWidth="1"/>
    <col min="6" max="6" width="14.42578125" style="1"/>
    <col min="7" max="7" width="10" style="1" customWidth="1"/>
    <col min="8" max="8" width="7.5703125" style="1" customWidth="1"/>
    <col min="9" max="9" width="14.42578125" style="1"/>
    <col min="10" max="10" width="26.42578125" style="1" customWidth="1"/>
    <col min="11" max="16384" width="14.42578125" style="1"/>
  </cols>
  <sheetData>
    <row r="3" spans="2:10" s="35" customFormat="1" ht="38.25" x14ac:dyDescent="0.2">
      <c r="B3" s="35" t="s">
        <v>62</v>
      </c>
      <c r="C3" s="49" t="s">
        <v>0</v>
      </c>
      <c r="D3" s="4" t="s">
        <v>63</v>
      </c>
      <c r="E3" s="4" t="s">
        <v>51</v>
      </c>
      <c r="G3" s="90" t="s">
        <v>64</v>
      </c>
      <c r="H3" s="90"/>
      <c r="J3" s="71" t="s">
        <v>65</v>
      </c>
    </row>
    <row r="4" spans="2:10" ht="15.75" customHeight="1" x14ac:dyDescent="0.2">
      <c r="B4" s="12" t="s">
        <v>39</v>
      </c>
      <c r="C4" s="72" t="s">
        <v>21</v>
      </c>
      <c r="D4" s="64" t="s">
        <v>1</v>
      </c>
      <c r="E4" s="73">
        <v>1.4583333333333333</v>
      </c>
      <c r="G4" s="91" t="s">
        <v>1</v>
      </c>
      <c r="H4" s="78">
        <v>50</v>
      </c>
      <c r="J4" s="92">
        <f>1/24</f>
        <v>4.1666666666666664E-2</v>
      </c>
    </row>
    <row r="5" spans="2:10" ht="15.75" customHeight="1" x14ac:dyDescent="0.2">
      <c r="B5" s="12"/>
      <c r="C5" s="72" t="s">
        <v>22</v>
      </c>
      <c r="D5" s="64" t="s">
        <v>1</v>
      </c>
      <c r="E5" s="73">
        <v>1.4583333333333333</v>
      </c>
      <c r="G5" s="91" t="s">
        <v>2</v>
      </c>
      <c r="H5" s="78">
        <v>25</v>
      </c>
    </row>
    <row r="6" spans="2:10" ht="15.75" customHeight="1" x14ac:dyDescent="0.2">
      <c r="B6" s="12"/>
      <c r="C6" s="72" t="s">
        <v>23</v>
      </c>
      <c r="D6" s="64" t="s">
        <v>1</v>
      </c>
      <c r="E6" s="73">
        <v>1.4583333333333333</v>
      </c>
      <c r="G6" s="91" t="s">
        <v>3</v>
      </c>
      <c r="H6" s="78">
        <v>0</v>
      </c>
    </row>
    <row r="7" spans="2:10" ht="15.75" customHeight="1" x14ac:dyDescent="0.2">
      <c r="B7" s="12"/>
      <c r="C7" s="72" t="s">
        <v>24</v>
      </c>
      <c r="D7" s="64" t="s">
        <v>2</v>
      </c>
      <c r="E7" s="73">
        <v>1.4583333333333333</v>
      </c>
      <c r="G7"/>
      <c r="H7"/>
    </row>
    <row r="8" spans="2:10" ht="15.75" customHeight="1" x14ac:dyDescent="0.2">
      <c r="B8" s="12"/>
      <c r="C8" s="72" t="s">
        <v>25</v>
      </c>
      <c r="D8" s="64" t="s">
        <v>1</v>
      </c>
      <c r="E8" s="73">
        <v>1.4583333333333333</v>
      </c>
      <c r="G8"/>
      <c r="H8"/>
    </row>
    <row r="9" spans="2:10" ht="15.75" customHeight="1" x14ac:dyDescent="0.2">
      <c r="B9" s="12"/>
      <c r="C9" s="72" t="s">
        <v>26</v>
      </c>
      <c r="D9" s="64" t="s">
        <v>3</v>
      </c>
      <c r="E9" s="73">
        <v>1.4583333333333333</v>
      </c>
      <c r="G9"/>
      <c r="H9"/>
    </row>
    <row r="10" spans="2:10" ht="15.75" customHeight="1" x14ac:dyDescent="0.2">
      <c r="B10" s="12"/>
      <c r="C10" s="72" t="s">
        <v>27</v>
      </c>
      <c r="D10" s="64" t="s">
        <v>2</v>
      </c>
      <c r="E10" s="73">
        <v>1.4583333333333333</v>
      </c>
      <c r="G10"/>
      <c r="H10"/>
    </row>
    <row r="11" spans="2:10" ht="15.75" customHeight="1" x14ac:dyDescent="0.2">
      <c r="B11" s="12"/>
      <c r="C11" s="72" t="s">
        <v>28</v>
      </c>
      <c r="D11" s="64" t="s">
        <v>1</v>
      </c>
      <c r="E11" s="73">
        <v>1.4583333333333333</v>
      </c>
      <c r="G11"/>
      <c r="H11"/>
    </row>
    <row r="12" spans="2:10" ht="15.75" customHeight="1" x14ac:dyDescent="0.2">
      <c r="B12" s="12"/>
      <c r="C12" s="72" t="s">
        <v>29</v>
      </c>
      <c r="D12" s="64" t="s">
        <v>3</v>
      </c>
      <c r="E12" s="73">
        <v>1.4583333333333333</v>
      </c>
      <c r="G12"/>
      <c r="H12"/>
    </row>
    <row r="13" spans="2:10" ht="15.75" customHeight="1" x14ac:dyDescent="0.2">
      <c r="B13" s="12"/>
      <c r="C13" s="72" t="s">
        <v>30</v>
      </c>
      <c r="D13" s="64" t="s">
        <v>1</v>
      </c>
      <c r="E13" s="73">
        <v>1.4583333333333333</v>
      </c>
      <c r="G13"/>
      <c r="H13"/>
    </row>
    <row r="14" spans="2:10" ht="15.75" customHeight="1" x14ac:dyDescent="0.2">
      <c r="B14" s="12"/>
      <c r="C14" s="72"/>
      <c r="D14" s="64"/>
      <c r="E14" s="73"/>
      <c r="G14"/>
      <c r="H14"/>
    </row>
    <row r="15" spans="2:10" ht="15.75" customHeight="1" x14ac:dyDescent="0.2">
      <c r="B15" s="12"/>
      <c r="C15" s="72"/>
      <c r="D15" s="64"/>
      <c r="E15" s="73"/>
      <c r="G15"/>
      <c r="H15"/>
    </row>
    <row r="16" spans="2:10" ht="15.75" customHeight="1" x14ac:dyDescent="0.2">
      <c r="C16" s="74"/>
      <c r="D16" s="65"/>
      <c r="E16" s="75"/>
    </row>
    <row r="17" spans="3:5" ht="15.75" customHeight="1" x14ac:dyDescent="0.2">
      <c r="C17" s="74"/>
      <c r="D17" s="65"/>
      <c r="E17" s="75"/>
    </row>
    <row r="18" spans="3:5" ht="15.75" customHeight="1" x14ac:dyDescent="0.2">
      <c r="C18" s="74"/>
      <c r="D18" s="65"/>
      <c r="E18" s="75"/>
    </row>
    <row r="19" spans="3:5" ht="15.75" customHeight="1" x14ac:dyDescent="0.2">
      <c r="C19" s="74"/>
      <c r="D19" s="65"/>
      <c r="E19" s="75"/>
    </row>
    <row r="20" spans="3:5" ht="15.75" customHeight="1" x14ac:dyDescent="0.2">
      <c r="C20" s="74"/>
      <c r="D20" s="65"/>
      <c r="E20" s="75"/>
    </row>
    <row r="21" spans="3:5" ht="15.75" customHeight="1" x14ac:dyDescent="0.2">
      <c r="C21" s="74"/>
      <c r="D21" s="65"/>
      <c r="E21" s="75"/>
    </row>
    <row r="22" spans="3:5" ht="15.75" customHeight="1" x14ac:dyDescent="0.2">
      <c r="C22" s="74"/>
      <c r="D22" s="65"/>
      <c r="E22" s="75"/>
    </row>
    <row r="23" spans="3:5" ht="15.75" customHeight="1" x14ac:dyDescent="0.2">
      <c r="C23" s="74"/>
      <c r="D23" s="65"/>
      <c r="E23" s="75"/>
    </row>
    <row r="24" spans="3:5" ht="15.75" customHeight="1" x14ac:dyDescent="0.2">
      <c r="C24" s="74"/>
      <c r="D24" s="65"/>
      <c r="E24" s="75"/>
    </row>
    <row r="25" spans="3:5" ht="15.75" customHeight="1" x14ac:dyDescent="0.2">
      <c r="C25" s="74"/>
      <c r="D25" s="65"/>
      <c r="E25" s="75"/>
    </row>
    <row r="26" spans="3:5" ht="15.75" customHeight="1" x14ac:dyDescent="0.2">
      <c r="C26" s="74"/>
      <c r="D26" s="65"/>
      <c r="E26" s="75"/>
    </row>
    <row r="27" spans="3:5" ht="15.75" customHeight="1" x14ac:dyDescent="0.2">
      <c r="C27" s="74"/>
      <c r="D27" s="65"/>
      <c r="E27" s="75"/>
    </row>
    <row r="28" spans="3:5" ht="15.75" customHeight="1" x14ac:dyDescent="0.2">
      <c r="C28" s="74"/>
      <c r="D28" s="65"/>
      <c r="E28" s="75"/>
    </row>
    <row r="29" spans="3:5" ht="15.75" customHeight="1" x14ac:dyDescent="0.2">
      <c r="C29" s="74"/>
      <c r="D29" s="65"/>
      <c r="E29" s="75"/>
    </row>
    <row r="30" spans="3:5" ht="15.75" customHeight="1" x14ac:dyDescent="0.2">
      <c r="C30" s="74"/>
      <c r="D30" s="65"/>
      <c r="E30" s="75"/>
    </row>
    <row r="31" spans="3:5" ht="15.75" customHeight="1" x14ac:dyDescent="0.2">
      <c r="C31" s="74"/>
      <c r="D31" s="65"/>
      <c r="E31" s="75"/>
    </row>
    <row r="32" spans="3:5" ht="15.75" customHeight="1" x14ac:dyDescent="0.2">
      <c r="C32" s="74"/>
      <c r="D32" s="65"/>
      <c r="E32" s="75"/>
    </row>
    <row r="33" spans="3:5" ht="15.75" customHeight="1" x14ac:dyDescent="0.2">
      <c r="C33" s="74"/>
      <c r="D33" s="65"/>
      <c r="E33" s="75"/>
    </row>
    <row r="34" spans="3:5" ht="15.75" customHeight="1" x14ac:dyDescent="0.2">
      <c r="C34" s="74"/>
      <c r="D34" s="65"/>
      <c r="E34" s="75"/>
    </row>
    <row r="35" spans="3:5" ht="15.75" customHeight="1" x14ac:dyDescent="0.2">
      <c r="C35" s="74"/>
      <c r="D35" s="65"/>
      <c r="E35" s="75"/>
    </row>
    <row r="36" spans="3:5" ht="15.75" customHeight="1" x14ac:dyDescent="0.2">
      <c r="C36" s="74"/>
      <c r="D36" s="65"/>
      <c r="E36" s="75"/>
    </row>
    <row r="37" spans="3:5" ht="15.75" customHeight="1" x14ac:dyDescent="0.2">
      <c r="C37" s="74"/>
      <c r="D37" s="65"/>
      <c r="E37" s="75"/>
    </row>
    <row r="38" spans="3:5" ht="15.75" customHeight="1" x14ac:dyDescent="0.2">
      <c r="C38" s="74"/>
      <c r="D38" s="65"/>
      <c r="E38" s="75"/>
    </row>
    <row r="39" spans="3:5" ht="15.75" customHeight="1" x14ac:dyDescent="0.2">
      <c r="C39" s="74"/>
      <c r="D39" s="65"/>
      <c r="E39" s="75"/>
    </row>
    <row r="40" spans="3:5" ht="15.75" customHeight="1" x14ac:dyDescent="0.2">
      <c r="C40" s="74"/>
      <c r="D40" s="65"/>
      <c r="E40" s="75"/>
    </row>
    <row r="41" spans="3:5" ht="15.75" customHeight="1" x14ac:dyDescent="0.2">
      <c r="C41" s="74"/>
      <c r="D41" s="65"/>
      <c r="E41" s="75"/>
    </row>
    <row r="42" spans="3:5" ht="15.75" customHeight="1" x14ac:dyDescent="0.2">
      <c r="C42" s="74"/>
      <c r="D42" s="65"/>
      <c r="E42" s="75"/>
    </row>
    <row r="43" spans="3:5" ht="15.75" customHeight="1" x14ac:dyDescent="0.2">
      <c r="C43" s="74"/>
      <c r="D43" s="65"/>
      <c r="E43" s="75"/>
    </row>
    <row r="44" spans="3:5" ht="15.75" customHeight="1" x14ac:dyDescent="0.2">
      <c r="C44" s="74"/>
      <c r="D44" s="65"/>
      <c r="E44" s="75"/>
    </row>
    <row r="45" spans="3:5" ht="15.75" customHeight="1" x14ac:dyDescent="0.2">
      <c r="C45" s="74"/>
      <c r="D45" s="65"/>
      <c r="E45" s="75"/>
    </row>
    <row r="46" spans="3:5" ht="15.75" customHeight="1" x14ac:dyDescent="0.2">
      <c r="C46" s="74"/>
      <c r="D46" s="65"/>
      <c r="E46" s="75"/>
    </row>
    <row r="47" spans="3:5" ht="15.75" customHeight="1" x14ac:dyDescent="0.2">
      <c r="C47" s="74"/>
      <c r="D47" s="65"/>
      <c r="E47" s="75"/>
    </row>
    <row r="48" spans="3:5" ht="15.75" customHeight="1" x14ac:dyDescent="0.2">
      <c r="C48" s="74"/>
      <c r="D48" s="65"/>
      <c r="E48" s="75"/>
    </row>
    <row r="49" spans="3:5" ht="15.75" customHeight="1" x14ac:dyDescent="0.2">
      <c r="C49" s="74"/>
      <c r="D49" s="65"/>
      <c r="E49" s="75"/>
    </row>
    <row r="50" spans="3:5" ht="15.75" customHeight="1" x14ac:dyDescent="0.2">
      <c r="C50" s="74"/>
      <c r="D50" s="65"/>
      <c r="E50" s="75"/>
    </row>
    <row r="51" spans="3:5" ht="15.75" customHeight="1" x14ac:dyDescent="0.2">
      <c r="C51" s="74"/>
      <c r="D51" s="65"/>
      <c r="E51" s="75"/>
    </row>
    <row r="52" spans="3:5" ht="15.75" customHeight="1" x14ac:dyDescent="0.2">
      <c r="C52" s="74"/>
      <c r="D52" s="65"/>
      <c r="E52" s="75"/>
    </row>
    <row r="53" spans="3:5" ht="15.75" customHeight="1" x14ac:dyDescent="0.2">
      <c r="C53" s="74"/>
      <c r="D53" s="65"/>
      <c r="E53" s="75"/>
    </row>
    <row r="54" spans="3:5" ht="15.75" customHeight="1" x14ac:dyDescent="0.2">
      <c r="C54" s="74"/>
      <c r="D54" s="65"/>
      <c r="E54" s="75"/>
    </row>
    <row r="55" spans="3:5" ht="15.75" customHeight="1" x14ac:dyDescent="0.2">
      <c r="C55" s="74"/>
      <c r="D55" s="65"/>
      <c r="E55" s="75"/>
    </row>
    <row r="56" spans="3:5" ht="15.75" customHeight="1" x14ac:dyDescent="0.2">
      <c r="C56" s="74"/>
      <c r="D56" s="65"/>
      <c r="E56" s="75"/>
    </row>
    <row r="57" spans="3:5" ht="15.75" customHeight="1" x14ac:dyDescent="0.2">
      <c r="C57" s="74"/>
      <c r="D57" s="65"/>
      <c r="E57" s="75"/>
    </row>
    <row r="58" spans="3:5" ht="15.75" customHeight="1" x14ac:dyDescent="0.2">
      <c r="C58" s="74"/>
      <c r="D58" s="65"/>
      <c r="E58" s="75"/>
    </row>
    <row r="59" spans="3:5" ht="15.75" customHeight="1" x14ac:dyDescent="0.2">
      <c r="C59" s="74"/>
      <c r="D59" s="65"/>
      <c r="E59" s="75"/>
    </row>
    <row r="60" spans="3:5" ht="15.75" customHeight="1" x14ac:dyDescent="0.2">
      <c r="C60" s="74"/>
      <c r="D60" s="65"/>
      <c r="E60" s="75"/>
    </row>
    <row r="61" spans="3:5" ht="15.75" customHeight="1" x14ac:dyDescent="0.2">
      <c r="C61" s="74"/>
      <c r="D61" s="65"/>
      <c r="E61" s="75"/>
    </row>
    <row r="62" spans="3:5" ht="15.75" customHeight="1" x14ac:dyDescent="0.2">
      <c r="C62" s="74"/>
      <c r="D62" s="65"/>
      <c r="E62" s="75"/>
    </row>
    <row r="63" spans="3:5" ht="15.75" customHeight="1" x14ac:dyDescent="0.2">
      <c r="C63" s="74"/>
      <c r="D63" s="65"/>
      <c r="E63" s="75"/>
    </row>
    <row r="64" spans="3:5" ht="15.75" customHeight="1" x14ac:dyDescent="0.2">
      <c r="C64" s="74"/>
      <c r="D64" s="65"/>
      <c r="E64" s="75"/>
    </row>
    <row r="65" spans="3:5" ht="15.75" customHeight="1" x14ac:dyDescent="0.2">
      <c r="C65" s="74"/>
      <c r="D65" s="65"/>
      <c r="E65" s="75"/>
    </row>
    <row r="66" spans="3:5" ht="15.75" customHeight="1" x14ac:dyDescent="0.2">
      <c r="C66" s="74"/>
      <c r="D66" s="65"/>
      <c r="E66" s="75"/>
    </row>
    <row r="67" spans="3:5" ht="15.75" customHeight="1" x14ac:dyDescent="0.2">
      <c r="C67" s="74"/>
      <c r="D67" s="65"/>
      <c r="E67" s="75"/>
    </row>
    <row r="68" spans="3:5" ht="15.75" customHeight="1" x14ac:dyDescent="0.2">
      <c r="C68" s="74"/>
      <c r="D68" s="65"/>
      <c r="E68" s="75"/>
    </row>
    <row r="69" spans="3:5" ht="15.75" customHeight="1" x14ac:dyDescent="0.2">
      <c r="C69" s="74"/>
      <c r="D69" s="65"/>
      <c r="E69" s="75"/>
    </row>
    <row r="70" spans="3:5" ht="15.75" customHeight="1" x14ac:dyDescent="0.2">
      <c r="C70" s="74"/>
      <c r="D70" s="65"/>
      <c r="E70" s="75"/>
    </row>
    <row r="71" spans="3:5" ht="15.75" customHeight="1" x14ac:dyDescent="0.2">
      <c r="C71" s="74"/>
      <c r="D71" s="65"/>
      <c r="E71" s="75"/>
    </row>
    <row r="72" spans="3:5" ht="15.75" customHeight="1" x14ac:dyDescent="0.2">
      <c r="C72" s="74"/>
      <c r="D72" s="65"/>
      <c r="E72" s="75"/>
    </row>
    <row r="73" spans="3:5" ht="15.75" customHeight="1" x14ac:dyDescent="0.2">
      <c r="C73" s="74"/>
      <c r="D73" s="65"/>
      <c r="E73" s="75"/>
    </row>
    <row r="74" spans="3:5" ht="15.75" customHeight="1" x14ac:dyDescent="0.2">
      <c r="C74" s="74"/>
      <c r="D74" s="65"/>
      <c r="E74" s="75"/>
    </row>
    <row r="75" spans="3:5" ht="15.75" customHeight="1" x14ac:dyDescent="0.2">
      <c r="C75" s="74"/>
      <c r="D75" s="65"/>
      <c r="E75" s="75"/>
    </row>
    <row r="76" spans="3:5" ht="15.75" customHeight="1" x14ac:dyDescent="0.2">
      <c r="C76" s="74"/>
      <c r="D76" s="65"/>
      <c r="E76" s="75"/>
    </row>
    <row r="77" spans="3:5" ht="15.75" customHeight="1" x14ac:dyDescent="0.2">
      <c r="C77" s="74"/>
      <c r="D77" s="65"/>
      <c r="E77" s="75"/>
    </row>
    <row r="78" spans="3:5" ht="15.75" customHeight="1" x14ac:dyDescent="0.2">
      <c r="C78" s="74"/>
      <c r="D78" s="65"/>
      <c r="E78" s="75"/>
    </row>
    <row r="79" spans="3:5" ht="15.75" customHeight="1" x14ac:dyDescent="0.2">
      <c r="C79" s="74"/>
      <c r="D79" s="65"/>
      <c r="E79" s="75"/>
    </row>
    <row r="80" spans="3:5" ht="15.75" customHeight="1" x14ac:dyDescent="0.2">
      <c r="C80" s="74"/>
      <c r="D80" s="65"/>
      <c r="E80" s="75"/>
    </row>
    <row r="81" spans="3:5" ht="15.75" customHeight="1" x14ac:dyDescent="0.2">
      <c r="C81" s="74"/>
      <c r="D81" s="65"/>
      <c r="E81" s="75"/>
    </row>
    <row r="82" spans="3:5" ht="15.75" customHeight="1" x14ac:dyDescent="0.2">
      <c r="C82" s="74"/>
      <c r="D82" s="65"/>
      <c r="E82" s="75"/>
    </row>
    <row r="83" spans="3:5" ht="15.75" customHeight="1" x14ac:dyDescent="0.2">
      <c r="C83" s="74"/>
      <c r="D83" s="65"/>
      <c r="E83" s="75"/>
    </row>
    <row r="84" spans="3:5" ht="15.75" customHeight="1" x14ac:dyDescent="0.2">
      <c r="C84" s="74"/>
      <c r="D84" s="65"/>
      <c r="E84" s="75"/>
    </row>
    <row r="85" spans="3:5" ht="15.75" customHeight="1" x14ac:dyDescent="0.2">
      <c r="C85" s="74"/>
      <c r="D85" s="65"/>
      <c r="E85" s="75"/>
    </row>
    <row r="86" spans="3:5" ht="15.75" customHeight="1" x14ac:dyDescent="0.2">
      <c r="C86" s="74"/>
      <c r="D86" s="65"/>
      <c r="E86" s="75"/>
    </row>
    <row r="87" spans="3:5" ht="15.75" customHeight="1" x14ac:dyDescent="0.2">
      <c r="C87" s="74"/>
      <c r="D87" s="65"/>
      <c r="E87" s="75"/>
    </row>
    <row r="88" spans="3:5" ht="15.75" customHeight="1" x14ac:dyDescent="0.2">
      <c r="C88" s="74"/>
      <c r="D88" s="65"/>
      <c r="E88" s="75"/>
    </row>
    <row r="89" spans="3:5" ht="15.75" customHeight="1" x14ac:dyDescent="0.2">
      <c r="C89" s="74"/>
      <c r="D89" s="65"/>
      <c r="E89" s="75"/>
    </row>
    <row r="90" spans="3:5" ht="15.75" customHeight="1" x14ac:dyDescent="0.2">
      <c r="C90" s="74"/>
      <c r="D90" s="65"/>
      <c r="E90" s="75"/>
    </row>
    <row r="91" spans="3:5" ht="15.75" customHeight="1" x14ac:dyDescent="0.2">
      <c r="C91" s="74"/>
      <c r="D91" s="65"/>
      <c r="E91" s="75"/>
    </row>
    <row r="92" spans="3:5" ht="15.75" customHeight="1" x14ac:dyDescent="0.2">
      <c r="C92" s="74"/>
      <c r="D92" s="65"/>
      <c r="E92" s="75"/>
    </row>
    <row r="93" spans="3:5" ht="15.75" customHeight="1" x14ac:dyDescent="0.2">
      <c r="C93" s="74"/>
      <c r="D93" s="65"/>
      <c r="E93" s="75"/>
    </row>
    <row r="94" spans="3:5" ht="15.75" customHeight="1" x14ac:dyDescent="0.2">
      <c r="C94" s="74"/>
      <c r="D94" s="65"/>
      <c r="E94" s="75"/>
    </row>
    <row r="95" spans="3:5" ht="15.75" customHeight="1" x14ac:dyDescent="0.2">
      <c r="C95" s="74"/>
      <c r="D95" s="65"/>
      <c r="E95" s="75"/>
    </row>
    <row r="96" spans="3:5" ht="15.75" customHeight="1" x14ac:dyDescent="0.2">
      <c r="C96" s="74"/>
      <c r="D96" s="65"/>
      <c r="E96" s="75"/>
    </row>
    <row r="97" spans="3:5" ht="15.75" customHeight="1" x14ac:dyDescent="0.2">
      <c r="C97" s="74"/>
      <c r="D97" s="65"/>
      <c r="E97" s="75"/>
    </row>
    <row r="98" spans="3:5" ht="15.75" customHeight="1" x14ac:dyDescent="0.2">
      <c r="C98" s="74"/>
      <c r="D98" s="65"/>
      <c r="E98" s="75"/>
    </row>
    <row r="99" spans="3:5" ht="15.75" customHeight="1" x14ac:dyDescent="0.2">
      <c r="C99" s="74"/>
      <c r="D99" s="65"/>
      <c r="E99" s="75"/>
    </row>
    <row r="100" spans="3:5" ht="15.75" customHeight="1" x14ac:dyDescent="0.2">
      <c r="C100" s="74"/>
      <c r="D100" s="65"/>
      <c r="E100" s="75"/>
    </row>
    <row r="101" spans="3:5" ht="15.75" customHeight="1" x14ac:dyDescent="0.2">
      <c r="C101" s="74"/>
      <c r="D101" s="65"/>
      <c r="E101" s="75"/>
    </row>
    <row r="102" spans="3:5" ht="15.75" customHeight="1" x14ac:dyDescent="0.2">
      <c r="C102" s="74"/>
      <c r="D102" s="65"/>
      <c r="E102" s="75"/>
    </row>
    <row r="103" spans="3:5" ht="15.75" customHeight="1" x14ac:dyDescent="0.2">
      <c r="C103" s="74"/>
      <c r="D103" s="65"/>
      <c r="E103" s="75"/>
    </row>
    <row r="104" spans="3:5" ht="15.75" customHeight="1" x14ac:dyDescent="0.2">
      <c r="C104" s="76"/>
      <c r="D104" s="66"/>
      <c r="E104" s="77"/>
    </row>
  </sheetData>
  <mergeCells count="1">
    <mergeCell ref="G3:H3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48"/>
  <sheetViews>
    <sheetView showGridLines="0" workbookViewId="0">
      <selection activeCell="C13" sqref="C13"/>
    </sheetView>
  </sheetViews>
  <sheetFormatPr baseColWidth="10" defaultColWidth="14.42578125" defaultRowHeight="15.75" customHeight="1" outlineLevelRow="1" x14ac:dyDescent="0.2"/>
  <cols>
    <col min="1" max="1" width="3.85546875" style="1" customWidth="1"/>
    <col min="2" max="2" width="20.28515625" style="70" customWidth="1"/>
    <col min="3" max="3" width="15" style="1" customWidth="1"/>
    <col min="4" max="16384" width="14.42578125" style="1"/>
  </cols>
  <sheetData>
    <row r="1" spans="2:7" s="3" customFormat="1" ht="13.5" thickBot="1" x14ac:dyDescent="0.25">
      <c r="B1" s="69"/>
      <c r="C1" s="2"/>
      <c r="D1" s="2"/>
      <c r="E1" s="2"/>
      <c r="F1" s="2"/>
      <c r="G1" s="2"/>
    </row>
    <row r="2" spans="2:7" s="3" customFormat="1" ht="32.25" customHeight="1" thickBot="1" x14ac:dyDescent="0.25">
      <c r="B2" s="79" t="str">
        <f ca="1">MID(CELL("filename",A1),FIND("]",CELL("filename",A1))+1,99)</f>
        <v>synthèse chantiers</v>
      </c>
      <c r="C2" s="80"/>
      <c r="D2" s="80"/>
      <c r="E2" s="80"/>
      <c r="F2" s="80"/>
      <c r="G2" s="34" t="str">
        <f>paramètres!B4</f>
        <v>2017 / 2018</v>
      </c>
    </row>
    <row r="4" spans="2:7" ht="15.75" customHeight="1" x14ac:dyDescent="0.2">
      <c r="B4" s="93"/>
      <c r="C4" s="35" t="s">
        <v>40</v>
      </c>
      <c r="D4" s="35" t="s">
        <v>41</v>
      </c>
      <c r="E4" s="35" t="s">
        <v>34</v>
      </c>
      <c r="F4" s="35" t="s">
        <v>38</v>
      </c>
    </row>
    <row r="5" spans="2:7" ht="15.75" hidden="1" customHeight="1" outlineLevel="1" x14ac:dyDescent="0.2">
      <c r="B5" s="94" t="s">
        <v>67</v>
      </c>
      <c r="C5" s="36"/>
      <c r="D5" s="36"/>
      <c r="E5" s="36"/>
      <c r="F5" s="36"/>
    </row>
    <row r="6" spans="2:7" s="35" customFormat="1" ht="15.75" hidden="1" customHeight="1" outlineLevel="1" x14ac:dyDescent="0.2">
      <c r="B6" s="94" t="s">
        <v>42</v>
      </c>
      <c r="C6" s="36"/>
      <c r="D6" s="36"/>
      <c r="E6" s="36"/>
      <c r="F6" s="36"/>
    </row>
    <row r="7" spans="2:7" ht="15.75" hidden="1" customHeight="1" outlineLevel="1" x14ac:dyDescent="0.2">
      <c r="B7" s="94" t="s">
        <v>43</v>
      </c>
      <c r="C7" s="36"/>
      <c r="D7" s="36"/>
      <c r="E7" s="36"/>
      <c r="F7" s="36"/>
    </row>
    <row r="8" spans="2:7" ht="15.75" hidden="1" customHeight="1" outlineLevel="1" x14ac:dyDescent="0.2">
      <c r="B8" s="94" t="s">
        <v>44</v>
      </c>
      <c r="C8" s="36"/>
      <c r="D8" s="36"/>
      <c r="E8" s="36"/>
      <c r="F8" s="36"/>
    </row>
    <row r="9" spans="2:7" ht="15.75" hidden="1" customHeight="1" outlineLevel="1" x14ac:dyDescent="0.2">
      <c r="B9" s="94" t="s">
        <v>50</v>
      </c>
      <c r="C9" s="36"/>
      <c r="D9" s="36"/>
      <c r="E9" s="36"/>
      <c r="F9" s="36"/>
    </row>
    <row r="10" spans="2:7" ht="15.75" hidden="1" customHeight="1" outlineLevel="1" x14ac:dyDescent="0.2">
      <c r="B10" s="94" t="s">
        <v>55</v>
      </c>
      <c r="C10" s="36"/>
      <c r="D10" s="36"/>
      <c r="E10" s="36"/>
      <c r="F10" s="36"/>
    </row>
    <row r="11" spans="2:7" ht="15.75" hidden="1" customHeight="1" outlineLevel="1" x14ac:dyDescent="0.2">
      <c r="B11" s="94" t="s">
        <v>45</v>
      </c>
      <c r="C11" s="36"/>
      <c r="D11" s="36"/>
      <c r="E11" s="36"/>
      <c r="F11" s="36"/>
    </row>
    <row r="12" spans="2:7" ht="15.75" hidden="1" customHeight="1" outlineLevel="1" x14ac:dyDescent="0.2">
      <c r="B12" s="94" t="s">
        <v>37</v>
      </c>
      <c r="C12" s="36"/>
      <c r="D12" s="36"/>
      <c r="E12" s="36"/>
      <c r="F12" s="36"/>
    </row>
    <row r="13" spans="2:7" ht="15.75" customHeight="1" collapsed="1" x14ac:dyDescent="0.2">
      <c r="B13" s="95" t="s">
        <v>6</v>
      </c>
      <c r="C13" s="38">
        <f>'Carpe Diem'!F22</f>
        <v>3.9583333333333335</v>
      </c>
      <c r="D13" s="38">
        <f>'Carpe Diem'!G22</f>
        <v>0</v>
      </c>
      <c r="E13" s="38">
        <f>'Carpe Diem'!H22</f>
        <v>3.9583333333333335</v>
      </c>
      <c r="F13" s="38">
        <f>'Carpe Diem'!I22</f>
        <v>0</v>
      </c>
    </row>
    <row r="14" spans="2:7" ht="15.75" customHeight="1" x14ac:dyDescent="0.2">
      <c r="B14" s="95" t="s">
        <v>7</v>
      </c>
      <c r="C14" s="38">
        <f>Blackadder!F22</f>
        <v>1.875</v>
      </c>
      <c r="D14" s="38">
        <f>Blackadder!G22</f>
        <v>0</v>
      </c>
      <c r="E14" s="38">
        <f>Blackadder!H22</f>
        <v>1.875</v>
      </c>
      <c r="F14" s="38">
        <f>Blackadder!I22</f>
        <v>0</v>
      </c>
    </row>
    <row r="15" spans="2:7" ht="15.75" customHeight="1" x14ac:dyDescent="0.2">
      <c r="B15" s="95" t="s">
        <v>4</v>
      </c>
      <c r="C15" s="38">
        <f>'Fleur des Eaux'!F22</f>
        <v>37.083333333333336</v>
      </c>
      <c r="D15" s="38">
        <f>'Fleur des Eaux'!G22</f>
        <v>0</v>
      </c>
      <c r="E15" s="38">
        <f>'Fleur des Eaux'!H22</f>
        <v>37.083333333333336</v>
      </c>
      <c r="F15" s="38">
        <f>'Fleur des Eaux'!I22</f>
        <v>0</v>
      </c>
    </row>
    <row r="16" spans="2:7" ht="15.75" customHeight="1" x14ac:dyDescent="0.2">
      <c r="B16" s="95" t="s">
        <v>5</v>
      </c>
      <c r="C16" s="38">
        <f>'Fille de l''Air'!F22</f>
        <v>19.583333333333332</v>
      </c>
      <c r="D16" s="38">
        <f>'Fille de l''Air'!G22</f>
        <v>0</v>
      </c>
      <c r="E16" s="38">
        <f>'Fille de l''Air'!H22</f>
        <v>19.583333333333332</v>
      </c>
      <c r="F16" s="38">
        <f>'Fille de l''Air'!I22</f>
        <v>0</v>
      </c>
    </row>
    <row r="17" spans="2:6" ht="15.75" customHeight="1" x14ac:dyDescent="0.2">
      <c r="B17" s="95" t="s">
        <v>46</v>
      </c>
      <c r="C17" s="38">
        <f>'Manuel Joel'!F22</f>
        <v>37.708333333333336</v>
      </c>
      <c r="D17" s="38">
        <f>'Manuel Joel'!G22</f>
        <v>0</v>
      </c>
      <c r="E17" s="38">
        <f>'Manuel Joel'!H22</f>
        <v>37.708333333333336</v>
      </c>
      <c r="F17" s="38">
        <f>'Manuel Joel'!I22</f>
        <v>0</v>
      </c>
    </row>
    <row r="18" spans="2:6" ht="15.75" customHeight="1" x14ac:dyDescent="0.2">
      <c r="B18" s="95" t="s">
        <v>47</v>
      </c>
      <c r="C18" s="38">
        <f>'Lady C'!F22</f>
        <v>4.166666666666667</v>
      </c>
      <c r="D18" s="38">
        <f>'Lady C'!G22</f>
        <v>0</v>
      </c>
      <c r="E18" s="38">
        <f>'Lady C'!H22</f>
        <v>4.166666666666667</v>
      </c>
      <c r="F18" s="38">
        <f>'Lady C'!I22</f>
        <v>0</v>
      </c>
    </row>
    <row r="19" spans="2:6" ht="15.75" customHeight="1" x14ac:dyDescent="0.2">
      <c r="B19" s="95" t="s">
        <v>48</v>
      </c>
      <c r="C19" s="38">
        <f>Courli!F19</f>
        <v>0</v>
      </c>
      <c r="D19" s="38">
        <f>Courli!G19</f>
        <v>0</v>
      </c>
      <c r="E19" s="38">
        <f>Courli!H19</f>
        <v>0</v>
      </c>
      <c r="F19" s="38">
        <f>Courli!I19</f>
        <v>0</v>
      </c>
    </row>
    <row r="20" spans="2:6" ht="15.75" customHeight="1" x14ac:dyDescent="0.2">
      <c r="B20" s="95"/>
      <c r="C20" s="38"/>
      <c r="D20" s="38"/>
      <c r="E20" s="38"/>
      <c r="F20" s="38"/>
    </row>
    <row r="21" spans="2:6" ht="15.75" customHeight="1" x14ac:dyDescent="0.2">
      <c r="B21" s="95"/>
      <c r="C21" s="38"/>
      <c r="D21" s="38"/>
      <c r="E21" s="38"/>
      <c r="F21" s="38"/>
    </row>
    <row r="22" spans="2:6" ht="15.75" customHeight="1" x14ac:dyDescent="0.2">
      <c r="B22" s="95"/>
      <c r="C22" s="38"/>
      <c r="D22" s="38"/>
      <c r="E22" s="38"/>
      <c r="F22" s="38"/>
    </row>
    <row r="23" spans="2:6" ht="15.75" customHeight="1" x14ac:dyDescent="0.2">
      <c r="B23" s="95"/>
      <c r="C23" s="38"/>
      <c r="D23" s="38"/>
      <c r="E23" s="38"/>
      <c r="F23" s="38"/>
    </row>
    <row r="24" spans="2:6" ht="15.75" customHeight="1" x14ac:dyDescent="0.2">
      <c r="B24" s="95"/>
      <c r="C24" s="38"/>
      <c r="D24" s="38"/>
      <c r="E24" s="38"/>
      <c r="F24" s="38"/>
    </row>
    <row r="25" spans="2:6" ht="15.75" customHeight="1" x14ac:dyDescent="0.2">
      <c r="B25" s="95"/>
      <c r="C25" s="38"/>
      <c r="D25" s="38"/>
      <c r="E25" s="38"/>
      <c r="F25" s="38"/>
    </row>
    <row r="26" spans="2:6" ht="15.75" customHeight="1" x14ac:dyDescent="0.2">
      <c r="B26" s="95"/>
      <c r="C26" s="38"/>
      <c r="D26" s="38"/>
      <c r="E26" s="38"/>
      <c r="F26" s="38"/>
    </row>
    <row r="27" spans="2:6" ht="15.75" customHeight="1" x14ac:dyDescent="0.2">
      <c r="B27" s="95"/>
      <c r="C27" s="38"/>
      <c r="D27" s="38"/>
      <c r="E27" s="38"/>
      <c r="F27" s="38"/>
    </row>
    <row r="28" spans="2:6" ht="15.75" customHeight="1" x14ac:dyDescent="0.2">
      <c r="B28" s="95"/>
      <c r="C28" s="38"/>
      <c r="D28" s="38"/>
      <c r="E28" s="38"/>
      <c r="F28" s="38"/>
    </row>
    <row r="29" spans="2:6" ht="15.75" customHeight="1" x14ac:dyDescent="0.2">
      <c r="B29" s="95"/>
      <c r="C29" s="38"/>
      <c r="D29" s="38"/>
      <c r="E29" s="38"/>
      <c r="F29" s="38"/>
    </row>
    <row r="30" spans="2:6" ht="15.75" customHeight="1" x14ac:dyDescent="0.2">
      <c r="B30" s="95"/>
      <c r="C30" s="38"/>
      <c r="D30" s="38"/>
      <c r="E30" s="38"/>
      <c r="F30" s="38"/>
    </row>
    <row r="31" spans="2:6" ht="15.75" customHeight="1" x14ac:dyDescent="0.2">
      <c r="B31" s="95"/>
      <c r="C31" s="38"/>
      <c r="D31" s="38"/>
      <c r="E31" s="38"/>
      <c r="F31" s="38"/>
    </row>
    <row r="32" spans="2:6" ht="15.75" customHeight="1" x14ac:dyDescent="0.2">
      <c r="B32" s="95"/>
      <c r="C32" s="38"/>
      <c r="D32" s="38"/>
      <c r="E32" s="38"/>
      <c r="F32" s="38"/>
    </row>
    <row r="33" spans="2:6" ht="15.75" customHeight="1" x14ac:dyDescent="0.2">
      <c r="B33" s="95"/>
      <c r="C33" s="38"/>
      <c r="D33" s="38"/>
      <c r="E33" s="38"/>
      <c r="F33" s="38"/>
    </row>
    <row r="34" spans="2:6" ht="15.75" customHeight="1" x14ac:dyDescent="0.2">
      <c r="B34" s="95"/>
      <c r="C34" s="38"/>
      <c r="D34" s="38"/>
      <c r="E34" s="38"/>
      <c r="F34" s="38"/>
    </row>
    <row r="35" spans="2:6" ht="15.75" customHeight="1" x14ac:dyDescent="0.2">
      <c r="B35" s="95"/>
      <c r="C35" s="38"/>
      <c r="D35" s="38"/>
      <c r="E35" s="38"/>
      <c r="F35" s="38"/>
    </row>
    <row r="36" spans="2:6" ht="15.75" customHeight="1" x14ac:dyDescent="0.2">
      <c r="B36" s="95"/>
      <c r="C36" s="38"/>
      <c r="D36" s="38"/>
      <c r="E36" s="38"/>
      <c r="F36" s="38"/>
    </row>
    <row r="37" spans="2:6" ht="15.75" customHeight="1" x14ac:dyDescent="0.2">
      <c r="B37" s="95"/>
      <c r="C37" s="38"/>
      <c r="D37" s="38"/>
      <c r="E37" s="38"/>
      <c r="F37" s="38"/>
    </row>
    <row r="38" spans="2:6" ht="15.75" customHeight="1" x14ac:dyDescent="0.2">
      <c r="B38" s="95"/>
      <c r="C38" s="38"/>
      <c r="D38" s="38"/>
      <c r="E38" s="38"/>
      <c r="F38" s="38"/>
    </row>
    <row r="39" spans="2:6" ht="15.75" customHeight="1" x14ac:dyDescent="0.2">
      <c r="B39" s="95"/>
      <c r="C39" s="38"/>
      <c r="D39" s="38"/>
      <c r="E39" s="38"/>
      <c r="F39" s="38"/>
    </row>
    <row r="40" spans="2:6" ht="15.75" customHeight="1" x14ac:dyDescent="0.2">
      <c r="B40" s="95"/>
      <c r="C40" s="38"/>
      <c r="D40" s="38"/>
      <c r="E40" s="38"/>
      <c r="F40" s="38"/>
    </row>
    <row r="41" spans="2:6" ht="15.75" customHeight="1" x14ac:dyDescent="0.2">
      <c r="B41" s="95"/>
      <c r="C41" s="38"/>
      <c r="D41" s="38"/>
      <c r="E41" s="38"/>
      <c r="F41" s="38"/>
    </row>
    <row r="42" spans="2:6" ht="15.75" customHeight="1" x14ac:dyDescent="0.2">
      <c r="B42" s="95"/>
      <c r="C42" s="38"/>
      <c r="D42" s="38"/>
      <c r="E42" s="38"/>
      <c r="F42" s="38"/>
    </row>
    <row r="43" spans="2:6" ht="15.75" customHeight="1" x14ac:dyDescent="0.2">
      <c r="B43" s="95"/>
      <c r="C43" s="38"/>
      <c r="D43" s="38"/>
      <c r="E43" s="38"/>
      <c r="F43" s="38"/>
    </row>
    <row r="44" spans="2:6" ht="15.75" customHeight="1" x14ac:dyDescent="0.2">
      <c r="B44" s="95"/>
      <c r="C44" s="38"/>
      <c r="D44" s="38"/>
      <c r="E44" s="38"/>
      <c r="F44" s="38"/>
    </row>
    <row r="45" spans="2:6" ht="15.75" customHeight="1" x14ac:dyDescent="0.2">
      <c r="B45" s="95"/>
      <c r="C45" s="38"/>
      <c r="D45" s="38"/>
      <c r="E45" s="38"/>
      <c r="F45" s="38"/>
    </row>
    <row r="46" spans="2:6" ht="15.75" customHeight="1" x14ac:dyDescent="0.2">
      <c r="B46" s="95"/>
      <c r="C46" s="38"/>
      <c r="D46" s="38"/>
      <c r="E46" s="38"/>
      <c r="F46" s="38"/>
    </row>
    <row r="47" spans="2:6" ht="15.75" customHeight="1" x14ac:dyDescent="0.2">
      <c r="B47" s="95"/>
      <c r="C47" s="38"/>
      <c r="D47" s="38"/>
      <c r="E47" s="38"/>
      <c r="F47" s="38"/>
    </row>
    <row r="48" spans="2:6" ht="15.75" customHeight="1" x14ac:dyDescent="0.2">
      <c r="B48" s="95"/>
      <c r="C48" s="38"/>
      <c r="D48" s="38"/>
      <c r="E48" s="38"/>
      <c r="F48" s="38"/>
    </row>
  </sheetData>
  <mergeCells count="1">
    <mergeCell ref="B2:F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W111"/>
  <sheetViews>
    <sheetView showGridLines="0" workbookViewId="0">
      <pane xSplit="2" topLeftCell="C1" activePane="topRight" state="frozen"/>
      <selection pane="topRight" activeCell="F11" sqref="F11"/>
    </sheetView>
  </sheetViews>
  <sheetFormatPr baseColWidth="10" defaultRowHeight="12.75" outlineLevelCol="1" x14ac:dyDescent="0.2"/>
  <cols>
    <col min="1" max="1" width="11.42578125" style="3"/>
    <col min="2" max="2" width="15" style="16" customWidth="1"/>
    <col min="3" max="4" width="15" style="96" customWidth="1"/>
    <col min="5" max="5" width="12" style="2" customWidth="1"/>
    <col min="6" max="6" width="13.7109375" style="2" customWidth="1" outlineLevel="1"/>
    <col min="7" max="12" width="13.140625" style="2" customWidth="1" outlineLevel="1"/>
    <col min="13" max="13" width="12" style="2" customWidth="1"/>
    <col min="14" max="14" width="13.7109375" style="2" customWidth="1" outlineLevel="1"/>
    <col min="15" max="19" width="13.140625" style="2" customWidth="1" outlineLevel="1"/>
    <col min="20" max="23" width="13.140625" style="2" customWidth="1"/>
    <col min="24" max="16384" width="11.42578125" style="3"/>
  </cols>
  <sheetData>
    <row r="1" spans="2:23" ht="13.5" thickBot="1" x14ac:dyDescent="0.25"/>
    <row r="2" spans="2:23" ht="32.25" customHeight="1" thickBot="1" x14ac:dyDescent="0.25">
      <c r="B2" s="79" t="str">
        <f ca="1">MID(CELL("filename",A1),FIND("]",CELL("filename",A1))+1,99)</f>
        <v>synthèse équipe</v>
      </c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  <c r="V2" s="80"/>
      <c r="W2" s="34" t="str">
        <f>paramètres!B4</f>
        <v>2017 / 2018</v>
      </c>
    </row>
    <row r="8" spans="2:23" ht="25.5" customHeight="1" x14ac:dyDescent="0.2">
      <c r="B8" s="55" t="s">
        <v>32</v>
      </c>
      <c r="C8" s="97" t="s">
        <v>68</v>
      </c>
      <c r="D8" s="101"/>
      <c r="E8" s="100" t="s">
        <v>73</v>
      </c>
      <c r="F8" s="100"/>
      <c r="G8" s="100"/>
      <c r="H8" s="100"/>
      <c r="I8" s="62"/>
      <c r="J8" s="62"/>
      <c r="K8" s="62"/>
      <c r="L8" s="62"/>
      <c r="M8" s="100" t="s">
        <v>75</v>
      </c>
      <c r="N8" s="100"/>
      <c r="O8" s="100"/>
      <c r="P8" s="62"/>
      <c r="Q8" s="62"/>
      <c r="R8" s="62"/>
      <c r="S8" s="81" t="s">
        <v>16</v>
      </c>
      <c r="T8" s="81"/>
      <c r="U8" s="81"/>
      <c r="V8" s="55"/>
      <c r="W8" s="55"/>
    </row>
    <row r="9" spans="2:23" ht="12.75" customHeight="1" x14ac:dyDescent="0.2">
      <c r="B9" s="56"/>
      <c r="C9" s="106" t="s">
        <v>50</v>
      </c>
      <c r="D9" s="107" t="s">
        <v>74</v>
      </c>
      <c r="E9" s="3"/>
      <c r="F9" s="3"/>
      <c r="G9" s="63"/>
      <c r="H9" s="63"/>
      <c r="I9" s="63"/>
      <c r="J9" s="63"/>
      <c r="K9" s="63"/>
      <c r="L9" s="63"/>
      <c r="M9" s="3"/>
      <c r="N9" s="3"/>
      <c r="O9" s="63"/>
      <c r="P9" s="63"/>
      <c r="Q9" s="63"/>
      <c r="R9" s="63"/>
      <c r="S9" s="63"/>
      <c r="T9" s="82" t="s">
        <v>59</v>
      </c>
      <c r="U9" s="82"/>
      <c r="V9" s="56"/>
      <c r="W9" s="56"/>
    </row>
    <row r="10" spans="2:23" ht="25.5" x14ac:dyDescent="0.2">
      <c r="B10" s="56"/>
      <c r="C10" s="106"/>
      <c r="D10" s="107"/>
      <c r="F10" s="61" t="s">
        <v>60</v>
      </c>
      <c r="G10" s="61" t="s">
        <v>61</v>
      </c>
      <c r="H10" s="61" t="s">
        <v>50</v>
      </c>
      <c r="I10" s="61" t="s">
        <v>76</v>
      </c>
      <c r="J10" s="61" t="s">
        <v>70</v>
      </c>
      <c r="L10" s="61" t="s">
        <v>72</v>
      </c>
      <c r="N10" s="61" t="s">
        <v>60</v>
      </c>
      <c r="O10" s="61" t="s">
        <v>61</v>
      </c>
      <c r="P10" s="61" t="s">
        <v>71</v>
      </c>
      <c r="Q10" s="61" t="s">
        <v>70</v>
      </c>
      <c r="R10" s="61" t="s">
        <v>72</v>
      </c>
      <c r="S10" s="61" t="s">
        <v>50</v>
      </c>
      <c r="T10" s="61" t="s">
        <v>58</v>
      </c>
      <c r="U10" s="61" t="s">
        <v>50</v>
      </c>
      <c r="V10" s="56"/>
      <c r="W10" s="56"/>
    </row>
    <row r="11" spans="2:23" x14ac:dyDescent="0.2">
      <c r="B11" s="57" t="str">
        <f>IF(paramètres!C4=0,"-",paramètres!C4)</f>
        <v>s.Jean-Marc</v>
      </c>
      <c r="C11" s="67">
        <v>0</v>
      </c>
      <c r="D11" s="102">
        <v>0.125</v>
      </c>
      <c r="F11" s="67">
        <f>SUMIFS('activités quotidiennes'!$H$8:$H$948,'activités quotidiennes'!$B$8:$B$948,"&gt;=01/05",'activités quotidiennes'!$B$8:$B$948,"&lt;=31/05",'activités quotidiennes'!$C$8:$C$948,B11)</f>
        <v>1.5416666666666665</v>
      </c>
      <c r="G11" s="67">
        <f>IF(F11-VLOOKUP(B11,paramètres!$C$4:$E$104,3,FALSE)&gt;0,F11-VLOOKUP(B11,paramètres!$C$4:$E$104,3,FALSE),0)</f>
        <v>8.3333333333333259E-2</v>
      </c>
      <c r="H11" s="67">
        <f>SUMIFS(absences!$G$6:$G$1000,absences!$B$6:$B$1000,"&gt;=01/05",absences!$B$6:$B$1000,"&lt;=31/05",absences!$C$6:$C$1000,B11)</f>
        <v>7.2916666666666671E-2</v>
      </c>
      <c r="I11" s="67">
        <f>G11+D11-H11</f>
        <v>0.13541666666666657</v>
      </c>
      <c r="J11" s="67">
        <v>0.125</v>
      </c>
      <c r="L11" s="67">
        <f>IF(I11-J11-H11&gt;0,I11-J11-H11,50)</f>
        <v>50</v>
      </c>
      <c r="N11" s="67">
        <f>SUMIFS('activités quotidiennes'!$H$8:$H$948,'activités quotidiennes'!$B$8:$B$948,"&gt;=06/05",'activités quotidiennes'!$B$8:$B$948,"&lt;=30/06",'activités quotidiennes'!$C$8:$C$948,B11)</f>
        <v>0</v>
      </c>
      <c r="O11" s="67">
        <f>IF(N11-VLOOKUP(B11,paramètres!$C$4:$E$104,3,FALSE)&gt;0,N11-VLOOKUP(B11,paramètres!$C$4:$E$104,3,FALSE),0)</f>
        <v>0</v>
      </c>
      <c r="P11" s="67">
        <f>L11+O11</f>
        <v>50</v>
      </c>
      <c r="Q11" s="67"/>
      <c r="R11" s="67">
        <f>P11-Q11</f>
        <v>50</v>
      </c>
      <c r="S11" s="67">
        <f>SUMIFS(absences!$G$6:$G$1000,absences!$B$6:$B$1000,"&gt;=01/05",absences!$B$6:$B$1000,"&lt;=31/05",absences!$C$6:$C$1000,J11)</f>
        <v>0</v>
      </c>
      <c r="T11" s="58"/>
      <c r="U11" s="58"/>
      <c r="V11" s="58"/>
      <c r="W11" s="58"/>
    </row>
    <row r="12" spans="2:23" x14ac:dyDescent="0.2">
      <c r="B12" s="59" t="str">
        <f>IF(paramètres!C5=0,"-",paramètres!C5)</f>
        <v>s.Renaud</v>
      </c>
      <c r="C12" s="68">
        <v>0</v>
      </c>
      <c r="D12" s="103">
        <v>0.33333333333333331</v>
      </c>
      <c r="F12" s="68">
        <f>SUMIFS('activités quotidiennes'!$H$8:$H$948,'activités quotidiennes'!$B$8:$B$948,"&gt;=01/05",'activités quotidiennes'!$B$8:$B$948,"&lt;=31/05",'activités quotidiennes'!$C$8:$C$948,B12)</f>
        <v>0</v>
      </c>
      <c r="G12" s="68">
        <f>IF(F12-VLOOKUP(B12,paramètres!$C$4:$E$104,3,FALSE)&gt;0,F12-VLOOKUP(B12,paramètres!$C$4:$E$104,3,FALSE),0)</f>
        <v>0</v>
      </c>
      <c r="H12" s="68">
        <f>SUMIFS(absences!$G$6:$G$1000,absences!$B$6:$B$1000,"&gt;=01/05",absences!$B$6:$B$1000,"&lt;=31/05",absences!$C$6:$C$1000,B12)</f>
        <v>0</v>
      </c>
      <c r="I12" s="68">
        <f t="shared" ref="I12:I20" si="0">G12+D12-H12</f>
        <v>0.33333333333333331</v>
      </c>
      <c r="J12" s="68"/>
      <c r="L12" s="68">
        <f>IF(I12-J12-H12&gt;0,I12-J12-H12,50)</f>
        <v>0.33333333333333331</v>
      </c>
      <c r="N12" s="68">
        <f>SUMIFS('activités quotidiennes'!$H$8:$H$948,'activités quotidiennes'!$B$8:$B$948,"&gt;=01/05",'activités quotidiennes'!$B$8:$B$948,"&lt;=31/05",'activités quotidiennes'!$C$8:$C$948,J12)</f>
        <v>0</v>
      </c>
      <c r="O12" s="68">
        <f>IF(N12-VLOOKUP(B12,paramètres!$C$4:$E$104,3,FALSE)&gt;0,N12-VLOOKUP(B12,paramètres!$C$4:$E$104,3,FALSE),0)</f>
        <v>0</v>
      </c>
      <c r="P12" s="68">
        <f>L12+O12</f>
        <v>0.33333333333333331</v>
      </c>
      <c r="Q12" s="68"/>
      <c r="R12" s="68">
        <f t="shared" ref="R12:R75" si="1">P12-Q12</f>
        <v>0.33333333333333331</v>
      </c>
      <c r="S12" s="68">
        <f>SUMIFS(absences!$G$6:$G$1000,absences!$B$6:$B$1000,"&gt;=01/05",absences!$B$6:$B$1000,"&lt;=31/05",absences!$C$6:$C$1000,J12)</f>
        <v>0</v>
      </c>
      <c r="T12" s="60"/>
      <c r="U12" s="60"/>
      <c r="V12" s="60"/>
      <c r="W12" s="60"/>
    </row>
    <row r="13" spans="2:23" x14ac:dyDescent="0.2">
      <c r="B13" s="57" t="str">
        <f>IF(paramètres!C6=0,"-",paramètres!C6)</f>
        <v>s.Olivier</v>
      </c>
      <c r="C13" s="67">
        <v>8.3333333333333329E-2</v>
      </c>
      <c r="D13" s="102">
        <v>0</v>
      </c>
      <c r="F13" s="67">
        <f>SUMIFS('activités quotidiennes'!$H$8:$H$948,'activités quotidiennes'!$B$8:$B$948,"&gt;=01/05",'activités quotidiennes'!$B$8:$B$948,"&lt;=31/05",'activités quotidiennes'!$C$8:$C$948,B13)</f>
        <v>0.25</v>
      </c>
      <c r="G13" s="67">
        <f>IF(F13-VLOOKUP(B13,paramètres!$C$4:$E$104,3,FALSE)&gt;0,F13-VLOOKUP(B13,paramètres!$C$4:$E$104,3,FALSE),0)</f>
        <v>0</v>
      </c>
      <c r="H13" s="67">
        <f>SUMIFS(absences!$G$6:$G$1000,absences!$B$6:$B$1000,"&gt;=01/05",absences!$B$6:$B$1000,"&lt;=31/05",absences!$C$6:$C$1000,B13)</f>
        <v>0.10416666666666667</v>
      </c>
      <c r="I13" s="67" t="b">
        <f>IF(G13+D13&gt;H13,)</f>
        <v>0</v>
      </c>
      <c r="J13" s="67"/>
      <c r="L13" s="67">
        <f>IF(I13-J13-H13&gt;0,I13-J13-H13,50)</f>
        <v>50</v>
      </c>
      <c r="N13" s="67">
        <f>SUMIFS('activités quotidiennes'!$H$8:$H$948,'activités quotidiennes'!$B$8:$B$948,"&gt;=01/05",'activités quotidiennes'!$B$8:$B$948,"&lt;=31/05",'activités quotidiennes'!$C$8:$C$948,J13)</f>
        <v>0</v>
      </c>
      <c r="O13" s="67">
        <f>IF(N13-VLOOKUP(B13,paramètres!$C$4:$E$104,3,FALSE)&gt;0,N13-VLOOKUP(B13,paramètres!$C$4:$E$104,3,FALSE),0)</f>
        <v>0</v>
      </c>
      <c r="P13" s="67">
        <f>L13+O13</f>
        <v>50</v>
      </c>
      <c r="Q13" s="67"/>
      <c r="R13" s="67">
        <f t="shared" si="1"/>
        <v>50</v>
      </c>
      <c r="S13" s="67">
        <f>SUMIFS(absences!$G$6:$G$1000,absences!$B$6:$B$1000,"&gt;=01/05",absences!$B$6:$B$1000,"&lt;=31/05",absences!$C$6:$C$1000,J13)</f>
        <v>0</v>
      </c>
      <c r="T13" s="58"/>
      <c r="U13" s="58"/>
      <c r="V13" s="58"/>
      <c r="W13" s="58"/>
    </row>
    <row r="14" spans="2:23" x14ac:dyDescent="0.2">
      <c r="B14" s="59" t="str">
        <f>IF(paramètres!C7=0,"-",paramètres!C7)</f>
        <v>a.Rodrigue</v>
      </c>
      <c r="C14" s="68">
        <v>1.0416666666666666E-2</v>
      </c>
      <c r="D14" s="103">
        <v>0</v>
      </c>
      <c r="F14" s="68">
        <f>SUMIFS('activités quotidiennes'!$H$8:$H$948,'activités quotidiennes'!$B$8:$B$948,"&gt;=01/05",'activités quotidiennes'!$B$8:$B$948,"&lt;=31/05",'activités quotidiennes'!$C$8:$C$948,B14)</f>
        <v>0</v>
      </c>
      <c r="G14" s="68">
        <f>IF(F14-VLOOKUP(B14,paramètres!$C$4:$E$104,3,FALSE)&gt;0,F14-VLOOKUP(B14,paramètres!$C$4:$E$104,3,FALSE),0)</f>
        <v>0</v>
      </c>
      <c r="H14" s="68">
        <f>SUMIFS(absences!$G$6:$G$1000,absences!$B$6:$B$1000,"&gt;=01/05",absences!$B$6:$B$1000,"&lt;=31/05",absences!$C$6:$C$1000,B14)</f>
        <v>0</v>
      </c>
      <c r="I14" s="68">
        <f t="shared" si="0"/>
        <v>0</v>
      </c>
      <c r="J14" s="68"/>
      <c r="L14" s="68">
        <f>IF(I14-J14-H14&gt;0,I14-J14-H14,50)</f>
        <v>50</v>
      </c>
      <c r="N14" s="68">
        <f>SUMIFS('activités quotidiennes'!$H$8:$H$948,'activités quotidiennes'!$B$8:$B$948,"&gt;=01/05",'activités quotidiennes'!$B$8:$B$948,"&lt;=31/05",'activités quotidiennes'!$C$8:$C$948,J14)</f>
        <v>0</v>
      </c>
      <c r="O14" s="68">
        <f>IF(N14-VLOOKUP(B14,paramètres!$C$4:$E$104,3,FALSE)&gt;0,N14-VLOOKUP(B14,paramètres!$C$4:$E$104,3,FALSE),0)</f>
        <v>0</v>
      </c>
      <c r="P14" s="68">
        <f>L14+O14</f>
        <v>50</v>
      </c>
      <c r="Q14" s="68"/>
      <c r="R14" s="68">
        <f t="shared" si="1"/>
        <v>50</v>
      </c>
      <c r="S14" s="68">
        <f>SUMIFS(absences!$G$6:$G$1000,absences!$B$6:$B$1000,"&gt;=01/05",absences!$B$6:$B$1000,"&lt;=31/05",absences!$C$6:$C$1000,J14)</f>
        <v>0</v>
      </c>
      <c r="T14" s="60"/>
      <c r="U14" s="60"/>
      <c r="V14" s="60"/>
      <c r="W14" s="60"/>
    </row>
    <row r="15" spans="2:23" x14ac:dyDescent="0.2">
      <c r="B15" s="57" t="str">
        <f>IF(paramètres!C8=0,"-",paramètres!C8)</f>
        <v>s.Gérald</v>
      </c>
      <c r="C15" s="67">
        <v>0</v>
      </c>
      <c r="D15" s="102">
        <v>0</v>
      </c>
      <c r="F15" s="67">
        <f>SUMIFS('activités quotidiennes'!$H$8:$H$948,'activités quotidiennes'!$B$8:$B$948,"&gt;=01/05",'activités quotidiennes'!$B$8:$B$948,"&lt;=31/05",'activités quotidiennes'!$C$8:$C$948,B15)</f>
        <v>0</v>
      </c>
      <c r="G15" s="67">
        <f>IF(F15-VLOOKUP(B15,paramètres!$C$4:$E$104,3,FALSE)&gt;0,F15-VLOOKUP(B15,paramètres!$C$4:$E$104,3,FALSE),0)</f>
        <v>0</v>
      </c>
      <c r="H15" s="67">
        <f>SUMIFS(absences!$G$6:$G$1000,absences!$B$6:$B$1000,"&gt;=01/05",absences!$B$6:$B$1000,"&lt;=31/05",absences!$C$6:$C$1000,B15)</f>
        <v>0</v>
      </c>
      <c r="I15" s="67">
        <f t="shared" si="0"/>
        <v>0</v>
      </c>
      <c r="J15" s="67"/>
      <c r="L15" s="67">
        <f>IF(I15-J15-H15&gt;0,I15-J15-H15,50)</f>
        <v>50</v>
      </c>
      <c r="N15" s="67">
        <f>SUMIFS('activités quotidiennes'!$H$8:$H$948,'activités quotidiennes'!$B$8:$B$948,"&gt;=01/05",'activités quotidiennes'!$B$8:$B$948,"&lt;=31/05",'activités quotidiennes'!$C$8:$C$948,J15)</f>
        <v>0</v>
      </c>
      <c r="O15" s="67">
        <f>IF(N15-VLOOKUP(B15,paramètres!$C$4:$E$104,3,FALSE)&gt;0,N15-VLOOKUP(B15,paramètres!$C$4:$E$104,3,FALSE),0)</f>
        <v>0</v>
      </c>
      <c r="P15" s="67">
        <f>L15+O15</f>
        <v>50</v>
      </c>
      <c r="Q15" s="67"/>
      <c r="R15" s="67">
        <f t="shared" si="1"/>
        <v>50</v>
      </c>
      <c r="S15" s="67">
        <f>SUMIFS(absences!$G$6:$G$1000,absences!$B$6:$B$1000,"&gt;=01/05",absences!$B$6:$B$1000,"&lt;=31/05",absences!$C$6:$C$1000,J15)</f>
        <v>0</v>
      </c>
      <c r="T15" s="58"/>
      <c r="U15" s="58"/>
      <c r="V15" s="58"/>
      <c r="W15" s="58"/>
    </row>
    <row r="16" spans="2:23" x14ac:dyDescent="0.2">
      <c r="B16" s="59" t="str">
        <f>IF(paramètres!C9=0,"-",paramètres!C9)</f>
        <v>st.Julien</v>
      </c>
      <c r="C16" s="68">
        <v>0</v>
      </c>
      <c r="D16" s="103">
        <v>0</v>
      </c>
      <c r="F16" s="68">
        <f>SUMIFS('activités quotidiennes'!$H$8:$H$948,'activités quotidiennes'!$B$8:$B$948,"&gt;=01/05",'activités quotidiennes'!$B$8:$B$948,"&lt;=31/05",'activités quotidiennes'!$C$8:$C$948,B16)</f>
        <v>0</v>
      </c>
      <c r="G16" s="68">
        <f>IF(F16-VLOOKUP(B16,paramètres!$C$4:$E$104,3,FALSE)&gt;0,F16-VLOOKUP(B16,paramètres!$C$4:$E$104,3,FALSE),0)</f>
        <v>0</v>
      </c>
      <c r="H16" s="68">
        <f>SUMIFS(absences!$G$6:$G$1000,absences!$B$6:$B$1000,"&gt;=01/05",absences!$B$6:$B$1000,"&lt;=31/05",absences!$C$6:$C$1000,B16)</f>
        <v>0</v>
      </c>
      <c r="I16" s="68">
        <f t="shared" si="0"/>
        <v>0</v>
      </c>
      <c r="J16" s="68"/>
      <c r="L16" s="68">
        <f>IF(I16-J16-H16&gt;0,I16-J16-H16,50)</f>
        <v>50</v>
      </c>
      <c r="N16" s="68">
        <f>SUMIFS('activités quotidiennes'!$H$8:$H$948,'activités quotidiennes'!$B$8:$B$948,"&gt;=01/05",'activités quotidiennes'!$B$8:$B$948,"&lt;=31/05",'activités quotidiennes'!$C$8:$C$948,J16)</f>
        <v>0</v>
      </c>
      <c r="O16" s="68">
        <f>IF(N16-VLOOKUP(B16,paramètres!$C$4:$E$104,3,FALSE)&gt;0,N16-VLOOKUP(B16,paramètres!$C$4:$E$104,3,FALSE),0)</f>
        <v>0</v>
      </c>
      <c r="P16" s="68">
        <f>L16+O16</f>
        <v>50</v>
      </c>
      <c r="Q16" s="68"/>
      <c r="R16" s="68">
        <f t="shared" si="1"/>
        <v>50</v>
      </c>
      <c r="S16" s="68">
        <f>SUMIFS(absences!$G$6:$G$1000,absences!$B$6:$B$1000,"&gt;=01/05",absences!$B$6:$B$1000,"&lt;=31/05",absences!$C$6:$C$1000,J16)</f>
        <v>0</v>
      </c>
      <c r="T16" s="60"/>
      <c r="U16" s="60"/>
      <c r="V16" s="60"/>
      <c r="W16" s="60"/>
    </row>
    <row r="17" spans="2:23" x14ac:dyDescent="0.2">
      <c r="B17" s="57" t="str">
        <f>IF(paramètres!C10=0,"-",paramètres!C10)</f>
        <v>a.Solenne</v>
      </c>
      <c r="C17" s="67">
        <v>0</v>
      </c>
      <c r="D17" s="102">
        <v>0</v>
      </c>
      <c r="F17" s="67">
        <f>SUMIFS('activités quotidiennes'!$H$8:$H$948,'activités quotidiennes'!$B$8:$B$948,"&gt;=01/05",'activités quotidiennes'!$B$8:$B$948,"&lt;=31/05",'activités quotidiennes'!$C$8:$C$948,B17)</f>
        <v>1</v>
      </c>
      <c r="G17" s="67">
        <f>IF(F17-VLOOKUP(B17,paramètres!$C$4:$E$104,3,FALSE)&gt;0,F17-VLOOKUP(B17,paramètres!$C$4:$E$104,3,FALSE),0)</f>
        <v>0</v>
      </c>
      <c r="H17" s="67">
        <f>SUMIFS(absences!$G$6:$G$1000,absences!$B$6:$B$1000,"&gt;=01/05",absences!$B$6:$B$1000,"&lt;=31/05",absences!$C$6:$C$1000,B17)</f>
        <v>0</v>
      </c>
      <c r="I17" s="67">
        <f t="shared" si="0"/>
        <v>0</v>
      </c>
      <c r="J17" s="67"/>
      <c r="L17" s="67">
        <f>IF(I17-J17-H17&gt;0,I17-J17-H17,50)</f>
        <v>50</v>
      </c>
      <c r="N17" s="67">
        <f>SUMIFS('activités quotidiennes'!$H$8:$H$948,'activités quotidiennes'!$B$8:$B$948,"&gt;=01/05",'activités quotidiennes'!$B$8:$B$948,"&lt;=31/05",'activités quotidiennes'!$C$8:$C$948,J17)</f>
        <v>0</v>
      </c>
      <c r="O17" s="67">
        <f>IF(N17-VLOOKUP(B17,paramètres!$C$4:$E$104,3,FALSE)&gt;0,N17-VLOOKUP(B17,paramètres!$C$4:$E$104,3,FALSE),0)</f>
        <v>0</v>
      </c>
      <c r="P17" s="67">
        <f>L17+O17</f>
        <v>50</v>
      </c>
      <c r="Q17" s="67"/>
      <c r="R17" s="67">
        <f t="shared" si="1"/>
        <v>50</v>
      </c>
      <c r="S17" s="67">
        <f>SUMIFS(absences!$G$6:$G$1000,absences!$B$6:$B$1000,"&gt;=01/05",absences!$B$6:$B$1000,"&lt;=31/05",absences!$C$6:$C$1000,J17)</f>
        <v>0</v>
      </c>
      <c r="T17" s="58"/>
      <c r="U17" s="58"/>
      <c r="V17" s="58"/>
      <c r="W17" s="58"/>
    </row>
    <row r="18" spans="2:23" x14ac:dyDescent="0.2">
      <c r="B18" s="59" t="str">
        <f>IF(paramètres!C11=0,"-",paramètres!C11)</f>
        <v>s.Laétitia</v>
      </c>
      <c r="C18" s="68">
        <v>0.20833333333333334</v>
      </c>
      <c r="D18" s="103">
        <v>0.20833333333333334</v>
      </c>
      <c r="F18" s="68">
        <f>SUMIFS('activités quotidiennes'!$H$8:$H$948,'activités quotidiennes'!$B$8:$B$948,"&gt;=01/05",'activités quotidiennes'!$B$8:$B$948,"&lt;=31/05",'activités quotidiennes'!$C$8:$C$948,B18)</f>
        <v>0</v>
      </c>
      <c r="G18" s="68">
        <f>IF(F18-VLOOKUP(B18,paramètres!$C$4:$E$104,3,FALSE)&gt;0,F18-VLOOKUP(B18,paramètres!$C$4:$E$104,3,FALSE),0)</f>
        <v>0</v>
      </c>
      <c r="H18" s="68">
        <f>SUMIFS(absences!$G$6:$G$1000,absences!$B$6:$B$1000,"&gt;=01/05",absences!$B$6:$B$1000,"&lt;=31/05",absences!$C$6:$C$1000,B18)</f>
        <v>0</v>
      </c>
      <c r="I18" s="68">
        <f t="shared" si="0"/>
        <v>0.20833333333333334</v>
      </c>
      <c r="J18" s="68"/>
      <c r="L18" s="68">
        <f>IF(I18-J18-H18&gt;0,I18-J18-H18,50)</f>
        <v>0.20833333333333334</v>
      </c>
      <c r="N18" s="68">
        <f>SUMIFS('activités quotidiennes'!$H$8:$H$948,'activités quotidiennes'!$B$8:$B$948,"&gt;=01/05",'activités quotidiennes'!$B$8:$B$948,"&lt;=31/05",'activités quotidiennes'!$C$8:$C$948,J18)</f>
        <v>0</v>
      </c>
      <c r="O18" s="68">
        <f>IF(N18-VLOOKUP(B18,paramètres!$C$4:$E$104,3,FALSE)&gt;0,N18-VLOOKUP(B18,paramètres!$C$4:$E$104,3,FALSE),0)</f>
        <v>0</v>
      </c>
      <c r="P18" s="68">
        <f>L18+O18</f>
        <v>0.20833333333333334</v>
      </c>
      <c r="Q18" s="68"/>
      <c r="R18" s="68">
        <f t="shared" si="1"/>
        <v>0.20833333333333334</v>
      </c>
      <c r="S18" s="68">
        <f>SUMIFS(absences!$G$6:$G$1000,absences!$B$6:$B$1000,"&gt;=01/05",absences!$B$6:$B$1000,"&lt;=31/05",absences!$C$6:$C$1000,J18)</f>
        <v>0</v>
      </c>
      <c r="T18" s="60"/>
      <c r="U18" s="60"/>
      <c r="V18" s="60"/>
      <c r="W18" s="60"/>
    </row>
    <row r="19" spans="2:23" x14ac:dyDescent="0.2">
      <c r="B19" s="57" t="str">
        <f>IF(paramètres!C12=0,"-",paramètres!C12)</f>
        <v>st.François</v>
      </c>
      <c r="C19" s="67">
        <v>0</v>
      </c>
      <c r="D19" s="102">
        <v>0</v>
      </c>
      <c r="F19" s="67">
        <f>SUMIFS('activités quotidiennes'!$H$8:$H$948,'activités quotidiennes'!$B$8:$B$948,"&gt;=01/05",'activités quotidiennes'!$B$8:$B$948,"&lt;=31/05",'activités quotidiennes'!$C$8:$C$948,B19)</f>
        <v>0</v>
      </c>
      <c r="G19" s="67">
        <f>IF(F19-VLOOKUP(B19,paramètres!$C$4:$E$104,3,FALSE)&gt;0,F19-VLOOKUP(B19,paramètres!$C$4:$E$104,3,FALSE),0)</f>
        <v>0</v>
      </c>
      <c r="H19" s="67">
        <f>SUMIFS(absences!$G$6:$G$1000,absences!$B$6:$B$1000,"&gt;=01/05",absences!$B$6:$B$1000,"&lt;=31/05",absences!$C$6:$C$1000,B19)</f>
        <v>0</v>
      </c>
      <c r="I19" s="67">
        <f t="shared" si="0"/>
        <v>0</v>
      </c>
      <c r="J19" s="67"/>
      <c r="L19" s="67">
        <f>IF(I19-J19-H19&gt;0,I19-J19-H19,50)</f>
        <v>50</v>
      </c>
      <c r="N19" s="67">
        <f>SUMIFS('activités quotidiennes'!$H$8:$H$948,'activités quotidiennes'!$B$8:$B$948,"&gt;=01/05",'activités quotidiennes'!$B$8:$B$948,"&lt;=31/05",'activités quotidiennes'!$C$8:$C$948,J19)</f>
        <v>0</v>
      </c>
      <c r="O19" s="67">
        <f>IF(N19-VLOOKUP(B19,paramètres!$C$4:$E$104,3,FALSE)&gt;0,N19-VLOOKUP(B19,paramètres!$C$4:$E$104,3,FALSE),0)</f>
        <v>0</v>
      </c>
      <c r="P19" s="67">
        <f>L19+O19</f>
        <v>50</v>
      </c>
      <c r="Q19" s="67"/>
      <c r="R19" s="67">
        <f t="shared" si="1"/>
        <v>50</v>
      </c>
      <c r="S19" s="67">
        <f>SUMIFS(absences!$G$6:$G$1000,absences!$B$6:$B$1000,"&gt;=01/05",absences!$B$6:$B$1000,"&lt;=31/05",absences!$C$6:$C$1000,J19)</f>
        <v>0</v>
      </c>
      <c r="T19" s="58"/>
      <c r="U19" s="58"/>
      <c r="V19" s="58"/>
      <c r="W19" s="58"/>
    </row>
    <row r="20" spans="2:23" x14ac:dyDescent="0.2">
      <c r="B20" s="59" t="str">
        <f>IF(paramètres!C13=0,"-",paramètres!C13)</f>
        <v>s.Loïc</v>
      </c>
      <c r="C20" s="68">
        <v>0</v>
      </c>
      <c r="D20" s="103">
        <v>0</v>
      </c>
      <c r="F20" s="68">
        <f>SUMIFS('activités quotidiennes'!$H$8:$H$948,'activités quotidiennes'!$B$8:$B$948,"&gt;=01/05",'activités quotidiennes'!$B$8:$B$948,"&lt;=31/05",'activités quotidiennes'!$C$8:$C$948,B20)</f>
        <v>0</v>
      </c>
      <c r="G20" s="68">
        <f>IF(F20-VLOOKUP(B20,paramètres!$C$4:$E$104,3,FALSE)&gt;0,F20-VLOOKUP(B20,paramètres!$C$4:$E$104,3,FALSE),0)</f>
        <v>0</v>
      </c>
      <c r="H20" s="68">
        <f>SUMIFS(absences!$G$6:$G$1000,absences!$B$6:$B$1000,"&gt;=01/05",absences!$B$6:$B$1000,"&lt;=31/05",absences!$C$6:$C$1000,B20)</f>
        <v>0</v>
      </c>
      <c r="I20" s="68">
        <f t="shared" si="0"/>
        <v>0</v>
      </c>
      <c r="J20" s="68"/>
      <c r="L20" s="68">
        <f>IF(I20-J20-H20&gt;0,I20-J20-H20,50)</f>
        <v>50</v>
      </c>
      <c r="N20" s="68">
        <f>SUMIFS('activités quotidiennes'!$H$8:$H$948,'activités quotidiennes'!$B$8:$B$948,"&gt;=01/05",'activités quotidiennes'!$B$8:$B$948,"&lt;=31/05",'activités quotidiennes'!$C$8:$C$948,J20)</f>
        <v>0</v>
      </c>
      <c r="O20" s="68">
        <f>IF(N20-VLOOKUP(B20,paramètres!$C$4:$E$104,3,FALSE)&gt;0,N20-VLOOKUP(B20,paramètres!$C$4:$E$104,3,FALSE),0)</f>
        <v>0</v>
      </c>
      <c r="P20" s="68">
        <f>L20+O20</f>
        <v>50</v>
      </c>
      <c r="Q20" s="68"/>
      <c r="R20" s="68">
        <f t="shared" si="1"/>
        <v>50</v>
      </c>
      <c r="S20" s="68">
        <f>SUMIFS(absences!$G$6:$G$1000,absences!$B$6:$B$1000,"&gt;=01/05",absences!$B$6:$B$1000,"&lt;=31/05",absences!$C$6:$C$1000,J20)</f>
        <v>0</v>
      </c>
      <c r="T20" s="60"/>
      <c r="U20" s="60"/>
      <c r="V20" s="60"/>
      <c r="W20" s="60"/>
    </row>
    <row r="21" spans="2:23" x14ac:dyDescent="0.2">
      <c r="B21" s="57" t="str">
        <f>IF(paramètres!C14=0,"-",paramètres!C14)</f>
        <v>-</v>
      </c>
      <c r="C21" s="98">
        <v>0</v>
      </c>
      <c r="D21" s="104">
        <v>0</v>
      </c>
      <c r="F21" s="67">
        <f>SUMIFS('activités quotidiennes'!$H$8:$H$948,'activités quotidiennes'!$B$8:$B$948,"&gt;=01/05",'activités quotidiennes'!$B$8:$B$948,"&lt;=31/05",'activités quotidiennes'!$C$8:$C$948,B21)</f>
        <v>0</v>
      </c>
      <c r="G21" s="67" t="e">
        <f>IF(F21-VLOOKUP(B21,paramètres!$C$4:$E$104,3,FALSE)&gt;0,F21-VLOOKUP(B21,paramètres!$C$4:$E$104,3,FALSE),0)</f>
        <v>#N/A</v>
      </c>
      <c r="H21" s="67">
        <f>SUMIFS(absences!$G$6:$G$1000,absences!$B$6:$B$1000,"&gt;=01/05",absences!$B$6:$B$1000,"&lt;=31/05",absences!$C$6:$C$1000,B21)</f>
        <v>0</v>
      </c>
      <c r="I21" s="67" t="e">
        <f t="shared" ref="I12:I75" si="2">G21+D21</f>
        <v>#N/A</v>
      </c>
      <c r="J21" s="67"/>
      <c r="L21" s="67" t="e">
        <f t="shared" ref="L21:L75" si="3">I21-J21</f>
        <v>#N/A</v>
      </c>
      <c r="N21" s="67">
        <f>SUMIFS('activités quotidiennes'!$H$8:$H$948,'activités quotidiennes'!$B$8:$B$948,"&gt;=01/05",'activités quotidiennes'!$B$8:$B$948,"&lt;=31/05",'activités quotidiennes'!$C$8:$C$948,J21)</f>
        <v>0</v>
      </c>
      <c r="O21" s="67" t="e">
        <f>IF(N21-VLOOKUP(B21,paramètres!$C$4:$E$104,3,FALSE)&gt;0,N21-VLOOKUP(B21,paramètres!$C$4:$E$104,3,FALSE),0)</f>
        <v>#N/A</v>
      </c>
      <c r="P21" s="67" t="e">
        <f>L21+O21</f>
        <v>#N/A</v>
      </c>
      <c r="Q21" s="67"/>
      <c r="R21" s="67" t="e">
        <f t="shared" si="1"/>
        <v>#N/A</v>
      </c>
      <c r="S21" s="67">
        <f>SUMIFS(absences!$G$6:$G$1000,absences!$B$6:$B$1000,"&gt;=01/05",absences!$B$6:$B$1000,"&lt;=31/05",absences!$C$6:$C$1000,J21)</f>
        <v>0</v>
      </c>
      <c r="T21" s="58"/>
      <c r="U21" s="58"/>
      <c r="V21" s="58"/>
      <c r="W21" s="58"/>
    </row>
    <row r="22" spans="2:23" x14ac:dyDescent="0.2">
      <c r="B22" s="59" t="str">
        <f>IF(paramètres!C15=0,"-",paramètres!C15)</f>
        <v>-</v>
      </c>
      <c r="C22" s="99">
        <v>0</v>
      </c>
      <c r="D22" s="105">
        <v>0</v>
      </c>
      <c r="F22" s="68">
        <f>SUMIFS('activités quotidiennes'!$H$8:$H$948,'activités quotidiennes'!$B$8:$B$948,"&gt;=01/05",'activités quotidiennes'!$B$8:$B$948,"&lt;=31/05",'activités quotidiennes'!$C$8:$C$948,B22)</f>
        <v>0</v>
      </c>
      <c r="G22" s="68" t="e">
        <f>IF(F22-VLOOKUP(B22,paramètres!$C$4:$E$104,3,FALSE)&gt;0,F22-VLOOKUP(B22,paramètres!$C$4:$E$104,3,FALSE),0)</f>
        <v>#N/A</v>
      </c>
      <c r="H22" s="68">
        <f>SUMIFS(absences!$G$6:$G$1000,absences!$B$6:$B$1000,"&gt;=01/05",absences!$B$6:$B$1000,"&lt;=31/05",absences!$C$6:$C$1000,B22)</f>
        <v>0</v>
      </c>
      <c r="I22" s="68" t="e">
        <f t="shared" si="2"/>
        <v>#N/A</v>
      </c>
      <c r="J22" s="68"/>
      <c r="L22" s="68" t="e">
        <f t="shared" si="3"/>
        <v>#N/A</v>
      </c>
      <c r="N22" s="68">
        <f>SUMIFS('activités quotidiennes'!$H$8:$H$948,'activités quotidiennes'!$B$8:$B$948,"&gt;=01/05",'activités quotidiennes'!$B$8:$B$948,"&lt;=31/05",'activités quotidiennes'!$C$8:$C$948,J22)</f>
        <v>0</v>
      </c>
      <c r="O22" s="68" t="e">
        <f>IF(N22-VLOOKUP(B22,paramètres!$C$4:$E$104,3,FALSE)&gt;0,N22-VLOOKUP(B22,paramètres!$C$4:$E$104,3,FALSE),0)</f>
        <v>#N/A</v>
      </c>
      <c r="P22" s="68" t="e">
        <f>L22+O22</f>
        <v>#N/A</v>
      </c>
      <c r="Q22" s="68"/>
      <c r="R22" s="68" t="e">
        <f t="shared" si="1"/>
        <v>#N/A</v>
      </c>
      <c r="S22" s="68">
        <f>SUMIFS(absences!$G$6:$G$1000,absences!$B$6:$B$1000,"&gt;=01/05",absences!$B$6:$B$1000,"&lt;=31/05",absences!$C$6:$C$1000,J22)</f>
        <v>0</v>
      </c>
      <c r="T22" s="60"/>
      <c r="U22" s="60"/>
      <c r="V22" s="60"/>
      <c r="W22" s="60"/>
    </row>
    <row r="23" spans="2:23" x14ac:dyDescent="0.2">
      <c r="B23" s="57" t="str">
        <f>IF(paramètres!C16=0,"-",paramètres!C16)</f>
        <v>-</v>
      </c>
      <c r="C23" s="98">
        <v>0</v>
      </c>
      <c r="D23" s="104">
        <v>0</v>
      </c>
      <c r="F23" s="67">
        <f>SUMIFS('activités quotidiennes'!$H$8:$H$948,'activités quotidiennes'!$B$8:$B$948,"&gt;=01/05",'activités quotidiennes'!$B$8:$B$948,"&lt;=31/05",'activités quotidiennes'!$C$8:$C$948,B23)</f>
        <v>0</v>
      </c>
      <c r="G23" s="67" t="e">
        <f>IF(F23-VLOOKUP(B23,paramètres!$C$4:$E$104,3,FALSE)&gt;0,F23-VLOOKUP(B23,paramètres!$C$4:$E$104,3,FALSE),0)</f>
        <v>#N/A</v>
      </c>
      <c r="H23" s="67">
        <f>SUMIFS(absences!$G$6:$G$1000,absences!$B$6:$B$1000,"&gt;=01/05",absences!$B$6:$B$1000,"&lt;=31/05",absences!$C$6:$C$1000,B23)</f>
        <v>0</v>
      </c>
      <c r="I23" s="67" t="e">
        <f t="shared" si="2"/>
        <v>#N/A</v>
      </c>
      <c r="J23" s="67"/>
      <c r="L23" s="67" t="e">
        <f t="shared" si="3"/>
        <v>#N/A</v>
      </c>
      <c r="N23" s="67">
        <f>SUMIFS('activités quotidiennes'!$H$8:$H$948,'activités quotidiennes'!$B$8:$B$948,"&gt;=01/05",'activités quotidiennes'!$B$8:$B$948,"&lt;=31/05",'activités quotidiennes'!$C$8:$C$948,J23)</f>
        <v>0</v>
      </c>
      <c r="O23" s="67" t="e">
        <f>IF(N23-VLOOKUP(B23,paramètres!$C$4:$E$104,3,FALSE)&gt;0,N23-VLOOKUP(B23,paramètres!$C$4:$E$104,3,FALSE),0)</f>
        <v>#N/A</v>
      </c>
      <c r="P23" s="67" t="e">
        <f>L23+O23</f>
        <v>#N/A</v>
      </c>
      <c r="Q23" s="67"/>
      <c r="R23" s="67" t="e">
        <f t="shared" si="1"/>
        <v>#N/A</v>
      </c>
      <c r="S23" s="67">
        <f>SUMIFS(absences!$G$6:$G$1000,absences!$B$6:$B$1000,"&gt;=01/05",absences!$B$6:$B$1000,"&lt;=31/05",absences!$C$6:$C$1000,J23)</f>
        <v>0</v>
      </c>
      <c r="T23" s="58"/>
      <c r="U23" s="58"/>
      <c r="V23" s="58"/>
      <c r="W23" s="58"/>
    </row>
    <row r="24" spans="2:23" x14ac:dyDescent="0.2">
      <c r="B24" s="59" t="str">
        <f>IF(paramètres!C17=0,"-",paramètres!C17)</f>
        <v>-</v>
      </c>
      <c r="C24" s="99">
        <v>0</v>
      </c>
      <c r="D24" s="105">
        <v>0</v>
      </c>
      <c r="F24" s="68">
        <f>SUMIFS('activités quotidiennes'!$H$8:$H$948,'activités quotidiennes'!$B$8:$B$948,"&gt;=01/05",'activités quotidiennes'!$B$8:$B$948,"&lt;=31/05",'activités quotidiennes'!$C$8:$C$948,B24)</f>
        <v>0</v>
      </c>
      <c r="G24" s="68" t="e">
        <f>IF(F24-VLOOKUP(B24,paramètres!$C$4:$E$104,3,FALSE)&gt;0,F24-VLOOKUP(B24,paramètres!$C$4:$E$104,3,FALSE),0)</f>
        <v>#N/A</v>
      </c>
      <c r="H24" s="68">
        <f>SUMIFS(absences!$G$6:$G$1000,absences!$B$6:$B$1000,"&gt;=01/05",absences!$B$6:$B$1000,"&lt;=31/05",absences!$C$6:$C$1000,B24)</f>
        <v>0</v>
      </c>
      <c r="I24" s="68" t="e">
        <f t="shared" si="2"/>
        <v>#N/A</v>
      </c>
      <c r="J24" s="68"/>
      <c r="L24" s="68" t="e">
        <f t="shared" si="3"/>
        <v>#N/A</v>
      </c>
      <c r="N24" s="68">
        <f>SUMIFS('activités quotidiennes'!$H$8:$H$948,'activités quotidiennes'!$B$8:$B$948,"&gt;=01/05",'activités quotidiennes'!$B$8:$B$948,"&lt;=31/05",'activités quotidiennes'!$C$8:$C$948,J24)</f>
        <v>0</v>
      </c>
      <c r="O24" s="68" t="e">
        <f>IF(N24-VLOOKUP(B24,paramètres!$C$4:$E$104,3,FALSE)&gt;0,N24-VLOOKUP(B24,paramètres!$C$4:$E$104,3,FALSE),0)</f>
        <v>#N/A</v>
      </c>
      <c r="P24" s="68" t="e">
        <f>L24+O24</f>
        <v>#N/A</v>
      </c>
      <c r="Q24" s="68"/>
      <c r="R24" s="68" t="e">
        <f t="shared" si="1"/>
        <v>#N/A</v>
      </c>
      <c r="S24" s="68">
        <f>SUMIFS(absences!$G$6:$G$1000,absences!$B$6:$B$1000,"&gt;=01/05",absences!$B$6:$B$1000,"&lt;=31/05",absences!$C$6:$C$1000,J24)</f>
        <v>0</v>
      </c>
      <c r="T24" s="60"/>
      <c r="U24" s="60"/>
      <c r="V24" s="60"/>
      <c r="W24" s="60"/>
    </row>
    <row r="25" spans="2:23" x14ac:dyDescent="0.2">
      <c r="B25" s="57" t="str">
        <f>IF(paramètres!C18=0,"-",paramètres!C18)</f>
        <v>-</v>
      </c>
      <c r="C25" s="98">
        <v>0</v>
      </c>
      <c r="D25" s="104">
        <v>0</v>
      </c>
      <c r="F25" s="67">
        <f>SUMIFS('activités quotidiennes'!$H$8:$H$948,'activités quotidiennes'!$B$8:$B$948,"&gt;=01/05",'activités quotidiennes'!$B$8:$B$948,"&lt;=31/05",'activités quotidiennes'!$C$8:$C$948,B25)</f>
        <v>0</v>
      </c>
      <c r="G25" s="67" t="e">
        <f>IF(F25-VLOOKUP(B25,paramètres!$C$4:$E$104,3,FALSE)&gt;0,F25-VLOOKUP(B25,paramètres!$C$4:$E$104,3,FALSE),0)</f>
        <v>#N/A</v>
      </c>
      <c r="H25" s="67">
        <f>SUMIFS(absences!$G$6:$G$1000,absences!$B$6:$B$1000,"&gt;=01/05",absences!$B$6:$B$1000,"&lt;=31/05",absences!$C$6:$C$1000,B25)</f>
        <v>0</v>
      </c>
      <c r="I25" s="67" t="e">
        <f t="shared" si="2"/>
        <v>#N/A</v>
      </c>
      <c r="J25" s="67"/>
      <c r="L25" s="67" t="e">
        <f t="shared" si="3"/>
        <v>#N/A</v>
      </c>
      <c r="N25" s="67">
        <f>SUMIFS('activités quotidiennes'!$H$8:$H$948,'activités quotidiennes'!$B$8:$B$948,"&gt;=01/05",'activités quotidiennes'!$B$8:$B$948,"&lt;=31/05",'activités quotidiennes'!$C$8:$C$948,J25)</f>
        <v>0</v>
      </c>
      <c r="O25" s="67" t="e">
        <f>IF(N25-VLOOKUP(B25,paramètres!$C$4:$E$104,3,FALSE)&gt;0,N25-VLOOKUP(B25,paramètres!$C$4:$E$104,3,FALSE),0)</f>
        <v>#N/A</v>
      </c>
      <c r="P25" s="67" t="e">
        <f>L25+O25</f>
        <v>#N/A</v>
      </c>
      <c r="Q25" s="67"/>
      <c r="R25" s="67" t="e">
        <f t="shared" si="1"/>
        <v>#N/A</v>
      </c>
      <c r="S25" s="67">
        <f>SUMIFS(absences!$G$6:$G$1000,absences!$B$6:$B$1000,"&gt;=01/05",absences!$B$6:$B$1000,"&lt;=31/05",absences!$C$6:$C$1000,J25)</f>
        <v>0</v>
      </c>
      <c r="T25" s="58"/>
      <c r="U25" s="58"/>
      <c r="V25" s="58"/>
      <c r="W25" s="58"/>
    </row>
    <row r="26" spans="2:23" x14ac:dyDescent="0.2">
      <c r="B26" s="59" t="str">
        <f>IF(paramètres!C19=0,"-",paramètres!C19)</f>
        <v>-</v>
      </c>
      <c r="C26" s="99">
        <v>0</v>
      </c>
      <c r="D26" s="105">
        <v>0</v>
      </c>
      <c r="F26" s="68">
        <f>SUMIFS('activités quotidiennes'!$H$8:$H$948,'activités quotidiennes'!$B$8:$B$948,"&gt;=01/05",'activités quotidiennes'!$B$8:$B$948,"&lt;=31/05",'activités quotidiennes'!$C$8:$C$948,B26)</f>
        <v>0</v>
      </c>
      <c r="G26" s="68" t="e">
        <f>IF(F26-VLOOKUP(B26,paramètres!$C$4:$E$104,3,FALSE)&gt;0,F26-VLOOKUP(B26,paramètres!$C$4:$E$104,3,FALSE),0)</f>
        <v>#N/A</v>
      </c>
      <c r="H26" s="68">
        <f>SUMIFS(absences!$G$6:$G$1000,absences!$B$6:$B$1000,"&gt;=01/05",absences!$B$6:$B$1000,"&lt;=31/05",absences!$C$6:$C$1000,B26)</f>
        <v>0</v>
      </c>
      <c r="I26" s="68" t="e">
        <f t="shared" si="2"/>
        <v>#N/A</v>
      </c>
      <c r="J26" s="68"/>
      <c r="L26" s="68" t="e">
        <f t="shared" si="3"/>
        <v>#N/A</v>
      </c>
      <c r="N26" s="68">
        <f>SUMIFS('activités quotidiennes'!$H$8:$H$948,'activités quotidiennes'!$B$8:$B$948,"&gt;=01/05",'activités quotidiennes'!$B$8:$B$948,"&lt;=31/05",'activités quotidiennes'!$C$8:$C$948,J26)</f>
        <v>0</v>
      </c>
      <c r="O26" s="68" t="e">
        <f>IF(N26-VLOOKUP(B26,paramètres!$C$4:$E$104,3,FALSE)&gt;0,N26-VLOOKUP(B26,paramètres!$C$4:$E$104,3,FALSE),0)</f>
        <v>#N/A</v>
      </c>
      <c r="P26" s="68" t="e">
        <f>L26+O26</f>
        <v>#N/A</v>
      </c>
      <c r="Q26" s="68"/>
      <c r="R26" s="68" t="e">
        <f t="shared" si="1"/>
        <v>#N/A</v>
      </c>
      <c r="S26" s="68">
        <f>SUMIFS(absences!$G$6:$G$1000,absences!$B$6:$B$1000,"&gt;=01/05",absences!$B$6:$B$1000,"&lt;=31/05",absences!$C$6:$C$1000,J26)</f>
        <v>0</v>
      </c>
      <c r="T26" s="60"/>
      <c r="U26" s="60"/>
      <c r="V26" s="60"/>
      <c r="W26" s="60"/>
    </row>
    <row r="27" spans="2:23" x14ac:dyDescent="0.2">
      <c r="B27" s="57" t="str">
        <f>IF(paramètres!C20=0,"-",paramètres!C20)</f>
        <v>-</v>
      </c>
      <c r="C27" s="98">
        <v>0</v>
      </c>
      <c r="D27" s="104">
        <v>0</v>
      </c>
      <c r="F27" s="67">
        <f>SUMIFS('activités quotidiennes'!$H$8:$H$948,'activités quotidiennes'!$B$8:$B$948,"&gt;=01/05",'activités quotidiennes'!$B$8:$B$948,"&lt;=31/05",'activités quotidiennes'!$C$8:$C$948,B27)</f>
        <v>0</v>
      </c>
      <c r="G27" s="67" t="e">
        <f>IF(F27-VLOOKUP(B27,paramètres!$C$4:$E$104,3,FALSE)&gt;0,F27-VLOOKUP(B27,paramètres!$C$4:$E$104,3,FALSE),0)</f>
        <v>#N/A</v>
      </c>
      <c r="H27" s="67">
        <f>SUMIFS(absences!$G$6:$G$1000,absences!$B$6:$B$1000,"&gt;=01/05",absences!$B$6:$B$1000,"&lt;=31/05",absences!$C$6:$C$1000,B27)</f>
        <v>0</v>
      </c>
      <c r="I27" s="67" t="e">
        <f t="shared" si="2"/>
        <v>#N/A</v>
      </c>
      <c r="J27" s="67"/>
      <c r="L27" s="67" t="e">
        <f t="shared" si="3"/>
        <v>#N/A</v>
      </c>
      <c r="N27" s="67">
        <f>SUMIFS('activités quotidiennes'!$H$8:$H$948,'activités quotidiennes'!$B$8:$B$948,"&gt;=01/05",'activités quotidiennes'!$B$8:$B$948,"&lt;=31/05",'activités quotidiennes'!$C$8:$C$948,J27)</f>
        <v>0</v>
      </c>
      <c r="O27" s="67" t="e">
        <f>IF(N27-VLOOKUP(B27,paramètres!$C$4:$E$104,3,FALSE)&gt;0,N27-VLOOKUP(B27,paramètres!$C$4:$E$104,3,FALSE),0)</f>
        <v>#N/A</v>
      </c>
      <c r="P27" s="67" t="e">
        <f>L27+O27</f>
        <v>#N/A</v>
      </c>
      <c r="Q27" s="67"/>
      <c r="R27" s="67" t="e">
        <f t="shared" si="1"/>
        <v>#N/A</v>
      </c>
      <c r="S27" s="67">
        <f>SUMIFS(absences!$G$6:$G$1000,absences!$B$6:$B$1000,"&gt;=01/05",absences!$B$6:$B$1000,"&lt;=31/05",absences!$C$6:$C$1000,J27)</f>
        <v>0</v>
      </c>
      <c r="T27" s="58"/>
      <c r="U27" s="58"/>
      <c r="V27" s="58"/>
      <c r="W27" s="58"/>
    </row>
    <row r="28" spans="2:23" x14ac:dyDescent="0.2">
      <c r="B28" s="59" t="str">
        <f>IF(paramètres!C21=0,"-",paramètres!C21)</f>
        <v>-</v>
      </c>
      <c r="C28" s="99">
        <v>0</v>
      </c>
      <c r="D28" s="105">
        <v>0</v>
      </c>
      <c r="F28" s="68">
        <f>SUMIFS('activités quotidiennes'!$H$8:$H$948,'activités quotidiennes'!$B$8:$B$948,"&gt;=01/05",'activités quotidiennes'!$B$8:$B$948,"&lt;=31/05",'activités quotidiennes'!$C$8:$C$948,B28)</f>
        <v>0</v>
      </c>
      <c r="G28" s="68" t="e">
        <f>IF(F28-VLOOKUP(B28,paramètres!$C$4:$E$104,3,FALSE)&gt;0,F28-VLOOKUP(B28,paramètres!$C$4:$E$104,3,FALSE),0)</f>
        <v>#N/A</v>
      </c>
      <c r="H28" s="68">
        <f>SUMIFS(absences!$G$6:$G$1000,absences!$B$6:$B$1000,"&gt;=01/05",absences!$B$6:$B$1000,"&lt;=31/05",absences!$C$6:$C$1000,B28)</f>
        <v>0</v>
      </c>
      <c r="I28" s="68" t="e">
        <f t="shared" si="2"/>
        <v>#N/A</v>
      </c>
      <c r="J28" s="68"/>
      <c r="L28" s="68" t="e">
        <f t="shared" si="3"/>
        <v>#N/A</v>
      </c>
      <c r="N28" s="68">
        <f>SUMIFS('activités quotidiennes'!$H$8:$H$948,'activités quotidiennes'!$B$8:$B$948,"&gt;=01/05",'activités quotidiennes'!$B$8:$B$948,"&lt;=31/05",'activités quotidiennes'!$C$8:$C$948,J28)</f>
        <v>0</v>
      </c>
      <c r="O28" s="68" t="e">
        <f>IF(N28-VLOOKUP(B28,paramètres!$C$4:$E$104,3,FALSE)&gt;0,N28-VLOOKUP(B28,paramètres!$C$4:$E$104,3,FALSE),0)</f>
        <v>#N/A</v>
      </c>
      <c r="P28" s="68" t="e">
        <f>L28+O28</f>
        <v>#N/A</v>
      </c>
      <c r="Q28" s="68"/>
      <c r="R28" s="68" t="e">
        <f t="shared" si="1"/>
        <v>#N/A</v>
      </c>
      <c r="S28" s="68">
        <f>SUMIFS(absences!$G$6:$G$1000,absences!$B$6:$B$1000,"&gt;=01/05",absences!$B$6:$B$1000,"&lt;=31/05",absences!$C$6:$C$1000,J28)</f>
        <v>0</v>
      </c>
      <c r="T28" s="60"/>
      <c r="U28" s="60"/>
      <c r="V28" s="60"/>
      <c r="W28" s="60"/>
    </row>
    <row r="29" spans="2:23" x14ac:dyDescent="0.2">
      <c r="B29" s="57" t="str">
        <f>IF(paramètres!C22=0,"-",paramètres!C22)</f>
        <v>-</v>
      </c>
      <c r="C29" s="98">
        <v>0</v>
      </c>
      <c r="D29" s="104">
        <v>0</v>
      </c>
      <c r="F29" s="67">
        <f>SUMIFS('activités quotidiennes'!$H$8:$H$948,'activités quotidiennes'!$B$8:$B$948,"&gt;=01/05",'activités quotidiennes'!$B$8:$B$948,"&lt;=31/05",'activités quotidiennes'!$C$8:$C$948,B29)</f>
        <v>0</v>
      </c>
      <c r="G29" s="67" t="e">
        <f>IF(F29-VLOOKUP(B29,paramètres!$C$4:$E$104,3,FALSE)&gt;0,F29-VLOOKUP(B29,paramètres!$C$4:$E$104,3,FALSE),0)</f>
        <v>#N/A</v>
      </c>
      <c r="H29" s="67">
        <f>SUMIFS(absences!$G$6:$G$1000,absences!$B$6:$B$1000,"&gt;=01/05",absences!$B$6:$B$1000,"&lt;=31/05",absences!$C$6:$C$1000,B29)</f>
        <v>0</v>
      </c>
      <c r="I29" s="67" t="e">
        <f t="shared" si="2"/>
        <v>#N/A</v>
      </c>
      <c r="J29" s="67"/>
      <c r="L29" s="67" t="e">
        <f t="shared" si="3"/>
        <v>#N/A</v>
      </c>
      <c r="N29" s="67">
        <f>SUMIFS('activités quotidiennes'!$H$8:$H$948,'activités quotidiennes'!$B$8:$B$948,"&gt;=01/05",'activités quotidiennes'!$B$8:$B$948,"&lt;=31/05",'activités quotidiennes'!$C$8:$C$948,J29)</f>
        <v>0</v>
      </c>
      <c r="O29" s="67" t="e">
        <f>IF(N29-VLOOKUP(B29,paramètres!$C$4:$E$104,3,FALSE)&gt;0,N29-VLOOKUP(B29,paramètres!$C$4:$E$104,3,FALSE),0)</f>
        <v>#N/A</v>
      </c>
      <c r="P29" s="67" t="e">
        <f>L29+O29</f>
        <v>#N/A</v>
      </c>
      <c r="Q29" s="67"/>
      <c r="R29" s="67" t="e">
        <f t="shared" si="1"/>
        <v>#N/A</v>
      </c>
      <c r="S29" s="67">
        <f>SUMIFS(absences!$G$6:$G$1000,absences!$B$6:$B$1000,"&gt;=01/05",absences!$B$6:$B$1000,"&lt;=31/05",absences!$C$6:$C$1000,J29)</f>
        <v>0</v>
      </c>
      <c r="T29" s="58"/>
      <c r="U29" s="58"/>
      <c r="V29" s="58"/>
      <c r="W29" s="58"/>
    </row>
    <row r="30" spans="2:23" x14ac:dyDescent="0.2">
      <c r="B30" s="59" t="str">
        <f>IF(paramètres!C23=0,"-",paramètres!C23)</f>
        <v>-</v>
      </c>
      <c r="C30" s="99">
        <v>0</v>
      </c>
      <c r="D30" s="105">
        <v>0</v>
      </c>
      <c r="F30" s="68">
        <f>SUMIFS('activités quotidiennes'!$H$8:$H$948,'activités quotidiennes'!$B$8:$B$948,"&gt;=01/05",'activités quotidiennes'!$B$8:$B$948,"&lt;=31/05",'activités quotidiennes'!$C$8:$C$948,B30)</f>
        <v>0</v>
      </c>
      <c r="G30" s="68" t="e">
        <f>IF(F30-VLOOKUP(B30,paramètres!$C$4:$E$104,3,FALSE)&gt;0,F30-VLOOKUP(B30,paramètres!$C$4:$E$104,3,FALSE),0)</f>
        <v>#N/A</v>
      </c>
      <c r="H30" s="68">
        <f>SUMIFS(absences!$G$6:$G$1000,absences!$B$6:$B$1000,"&gt;=01/05",absences!$B$6:$B$1000,"&lt;=31/05",absences!$C$6:$C$1000,B30)</f>
        <v>0</v>
      </c>
      <c r="I30" s="68" t="e">
        <f t="shared" si="2"/>
        <v>#N/A</v>
      </c>
      <c r="J30" s="68"/>
      <c r="L30" s="68" t="e">
        <f t="shared" si="3"/>
        <v>#N/A</v>
      </c>
      <c r="N30" s="68">
        <f>SUMIFS('activités quotidiennes'!$H$8:$H$948,'activités quotidiennes'!$B$8:$B$948,"&gt;=01/05",'activités quotidiennes'!$B$8:$B$948,"&lt;=31/05",'activités quotidiennes'!$C$8:$C$948,J30)</f>
        <v>0</v>
      </c>
      <c r="O30" s="68" t="e">
        <f>IF(N30-VLOOKUP(B30,paramètres!$C$4:$E$104,3,FALSE)&gt;0,N30-VLOOKUP(B30,paramètres!$C$4:$E$104,3,FALSE),0)</f>
        <v>#N/A</v>
      </c>
      <c r="P30" s="68" t="e">
        <f>L30+O30</f>
        <v>#N/A</v>
      </c>
      <c r="Q30" s="68"/>
      <c r="R30" s="68" t="e">
        <f t="shared" si="1"/>
        <v>#N/A</v>
      </c>
      <c r="S30" s="68">
        <f>SUMIFS(absences!$G$6:$G$1000,absences!$B$6:$B$1000,"&gt;=01/05",absences!$B$6:$B$1000,"&lt;=31/05",absences!$C$6:$C$1000,J30)</f>
        <v>0</v>
      </c>
      <c r="T30" s="60"/>
      <c r="U30" s="60"/>
      <c r="V30" s="60"/>
      <c r="W30" s="60"/>
    </row>
    <row r="31" spans="2:23" x14ac:dyDescent="0.2">
      <c r="B31" s="57" t="str">
        <f>IF(paramètres!C24=0,"-",paramètres!C24)</f>
        <v>-</v>
      </c>
      <c r="C31" s="98">
        <v>0</v>
      </c>
      <c r="D31" s="104">
        <v>0</v>
      </c>
      <c r="F31" s="67">
        <f>SUMIFS('activités quotidiennes'!$H$8:$H$948,'activités quotidiennes'!$B$8:$B$948,"&gt;=01/05",'activités quotidiennes'!$B$8:$B$948,"&lt;=31/05",'activités quotidiennes'!$C$8:$C$948,B31)</f>
        <v>0</v>
      </c>
      <c r="G31" s="67" t="e">
        <f>IF(F31-VLOOKUP(B31,paramètres!$C$4:$E$104,3,FALSE)&gt;0,F31-VLOOKUP(B31,paramètres!$C$4:$E$104,3,FALSE),0)</f>
        <v>#N/A</v>
      </c>
      <c r="H31" s="67">
        <f>SUMIFS(absences!$G$6:$G$1000,absences!$B$6:$B$1000,"&gt;=01/05",absences!$B$6:$B$1000,"&lt;=31/05",absences!$C$6:$C$1000,B31)</f>
        <v>0</v>
      </c>
      <c r="I31" s="67" t="e">
        <f t="shared" si="2"/>
        <v>#N/A</v>
      </c>
      <c r="J31" s="67"/>
      <c r="L31" s="67" t="e">
        <f t="shared" si="3"/>
        <v>#N/A</v>
      </c>
      <c r="N31" s="67">
        <f>SUMIFS('activités quotidiennes'!$H$8:$H$948,'activités quotidiennes'!$B$8:$B$948,"&gt;=01/05",'activités quotidiennes'!$B$8:$B$948,"&lt;=31/05",'activités quotidiennes'!$C$8:$C$948,J31)</f>
        <v>0</v>
      </c>
      <c r="O31" s="67" t="e">
        <f>IF(N31-VLOOKUP(B31,paramètres!$C$4:$E$104,3,FALSE)&gt;0,N31-VLOOKUP(B31,paramètres!$C$4:$E$104,3,FALSE),0)</f>
        <v>#N/A</v>
      </c>
      <c r="P31" s="67" t="e">
        <f>L31+O31</f>
        <v>#N/A</v>
      </c>
      <c r="Q31" s="67"/>
      <c r="R31" s="67" t="e">
        <f t="shared" si="1"/>
        <v>#N/A</v>
      </c>
      <c r="S31" s="67">
        <f>SUMIFS(absences!$G$6:$G$1000,absences!$B$6:$B$1000,"&gt;=01/05",absences!$B$6:$B$1000,"&lt;=31/05",absences!$C$6:$C$1000,J31)</f>
        <v>0</v>
      </c>
      <c r="T31" s="58"/>
      <c r="U31" s="58"/>
      <c r="V31" s="58"/>
      <c r="W31" s="58"/>
    </row>
    <row r="32" spans="2:23" x14ac:dyDescent="0.2">
      <c r="B32" s="59" t="str">
        <f>IF(paramètres!C25=0,"-",paramètres!C25)</f>
        <v>-</v>
      </c>
      <c r="C32" s="99">
        <v>0</v>
      </c>
      <c r="D32" s="105">
        <v>0</v>
      </c>
      <c r="F32" s="68">
        <f>SUMIFS('activités quotidiennes'!$H$8:$H$948,'activités quotidiennes'!$B$8:$B$948,"&gt;=01/05",'activités quotidiennes'!$B$8:$B$948,"&lt;=31/05",'activités quotidiennes'!$C$8:$C$948,B32)</f>
        <v>0</v>
      </c>
      <c r="G32" s="68" t="e">
        <f>IF(F32-VLOOKUP(B32,paramètres!$C$4:$E$104,3,FALSE)&gt;0,F32-VLOOKUP(B32,paramètres!$C$4:$E$104,3,FALSE),0)</f>
        <v>#N/A</v>
      </c>
      <c r="H32" s="68">
        <f>SUMIFS(absences!$G$6:$G$1000,absences!$B$6:$B$1000,"&gt;=01/05",absences!$B$6:$B$1000,"&lt;=31/05",absences!$C$6:$C$1000,B32)</f>
        <v>0</v>
      </c>
      <c r="I32" s="68" t="e">
        <f t="shared" si="2"/>
        <v>#N/A</v>
      </c>
      <c r="J32" s="68"/>
      <c r="L32" s="68" t="e">
        <f t="shared" si="3"/>
        <v>#N/A</v>
      </c>
      <c r="N32" s="68">
        <f>SUMIFS('activités quotidiennes'!$H$8:$H$948,'activités quotidiennes'!$B$8:$B$948,"&gt;=01/05",'activités quotidiennes'!$B$8:$B$948,"&lt;=31/05",'activités quotidiennes'!$C$8:$C$948,J32)</f>
        <v>0</v>
      </c>
      <c r="O32" s="68" t="e">
        <f>IF(N32-VLOOKUP(B32,paramètres!$C$4:$E$104,3,FALSE)&gt;0,N32-VLOOKUP(B32,paramètres!$C$4:$E$104,3,FALSE),0)</f>
        <v>#N/A</v>
      </c>
      <c r="P32" s="68" t="e">
        <f>L32+O32</f>
        <v>#N/A</v>
      </c>
      <c r="Q32" s="68"/>
      <c r="R32" s="68" t="e">
        <f t="shared" si="1"/>
        <v>#N/A</v>
      </c>
      <c r="S32" s="68">
        <f>SUMIFS(absences!$G$6:$G$1000,absences!$B$6:$B$1000,"&gt;=01/05",absences!$B$6:$B$1000,"&lt;=31/05",absences!$C$6:$C$1000,J32)</f>
        <v>0</v>
      </c>
      <c r="T32" s="60"/>
      <c r="U32" s="60"/>
      <c r="V32" s="60"/>
      <c r="W32" s="60"/>
    </row>
    <row r="33" spans="2:23" x14ac:dyDescent="0.2">
      <c r="B33" s="57" t="str">
        <f>IF(paramètres!C26=0,"-",paramètres!C26)</f>
        <v>-</v>
      </c>
      <c r="C33" s="98">
        <v>0</v>
      </c>
      <c r="D33" s="104">
        <v>0</v>
      </c>
      <c r="F33" s="67">
        <f>SUMIFS('activités quotidiennes'!$H$8:$H$948,'activités quotidiennes'!$B$8:$B$948,"&gt;=01/05",'activités quotidiennes'!$B$8:$B$948,"&lt;=31/05",'activités quotidiennes'!$C$8:$C$948,B33)</f>
        <v>0</v>
      </c>
      <c r="G33" s="67" t="e">
        <f>IF(F33-VLOOKUP(B33,paramètres!$C$4:$E$104,3,FALSE)&gt;0,F33-VLOOKUP(B33,paramètres!$C$4:$E$104,3,FALSE),0)</f>
        <v>#N/A</v>
      </c>
      <c r="H33" s="67">
        <f>SUMIFS(absences!$G$6:$G$1000,absences!$B$6:$B$1000,"&gt;=01/05",absences!$B$6:$B$1000,"&lt;=31/05",absences!$C$6:$C$1000,B33)</f>
        <v>0</v>
      </c>
      <c r="I33" s="67" t="e">
        <f t="shared" si="2"/>
        <v>#N/A</v>
      </c>
      <c r="J33" s="67"/>
      <c r="L33" s="67" t="e">
        <f t="shared" si="3"/>
        <v>#N/A</v>
      </c>
      <c r="N33" s="67">
        <f>SUMIFS('activités quotidiennes'!$H$8:$H$948,'activités quotidiennes'!$B$8:$B$948,"&gt;=01/05",'activités quotidiennes'!$B$8:$B$948,"&lt;=31/05",'activités quotidiennes'!$C$8:$C$948,J33)</f>
        <v>0</v>
      </c>
      <c r="O33" s="67" t="e">
        <f>IF(N33-VLOOKUP(B33,paramètres!$C$4:$E$104,3,FALSE)&gt;0,N33-VLOOKUP(B33,paramètres!$C$4:$E$104,3,FALSE),0)</f>
        <v>#N/A</v>
      </c>
      <c r="P33" s="67" t="e">
        <f>L33+O33</f>
        <v>#N/A</v>
      </c>
      <c r="Q33" s="67"/>
      <c r="R33" s="67" t="e">
        <f t="shared" si="1"/>
        <v>#N/A</v>
      </c>
      <c r="S33" s="67">
        <f>SUMIFS(absences!$G$6:$G$1000,absences!$B$6:$B$1000,"&gt;=01/05",absences!$B$6:$B$1000,"&lt;=31/05",absences!$C$6:$C$1000,J33)</f>
        <v>0</v>
      </c>
      <c r="T33" s="58"/>
      <c r="U33" s="58"/>
      <c r="V33" s="58"/>
      <c r="W33" s="58"/>
    </row>
    <row r="34" spans="2:23" x14ac:dyDescent="0.2">
      <c r="B34" s="59" t="str">
        <f>IF(paramètres!C27=0,"-",paramètres!C27)</f>
        <v>-</v>
      </c>
      <c r="C34" s="99">
        <v>0</v>
      </c>
      <c r="D34" s="105">
        <v>0</v>
      </c>
      <c r="F34" s="68">
        <f>SUMIFS('activités quotidiennes'!$H$8:$H$948,'activités quotidiennes'!$B$8:$B$948,"&gt;=01/05",'activités quotidiennes'!$B$8:$B$948,"&lt;=31/05",'activités quotidiennes'!$C$8:$C$948,B34)</f>
        <v>0</v>
      </c>
      <c r="G34" s="68" t="e">
        <f>IF(F34-VLOOKUP(B34,paramètres!$C$4:$E$104,3,FALSE)&gt;0,F34-VLOOKUP(B34,paramètres!$C$4:$E$104,3,FALSE),0)</f>
        <v>#N/A</v>
      </c>
      <c r="H34" s="68">
        <f>SUMIFS(absences!$G$6:$G$1000,absences!$B$6:$B$1000,"&gt;=01/05",absences!$B$6:$B$1000,"&lt;=31/05",absences!$C$6:$C$1000,B34)</f>
        <v>0</v>
      </c>
      <c r="I34" s="68" t="e">
        <f t="shared" si="2"/>
        <v>#N/A</v>
      </c>
      <c r="J34" s="68"/>
      <c r="L34" s="68" t="e">
        <f t="shared" si="3"/>
        <v>#N/A</v>
      </c>
      <c r="N34" s="68">
        <f>SUMIFS('activités quotidiennes'!$H$8:$H$948,'activités quotidiennes'!$B$8:$B$948,"&gt;=01/05",'activités quotidiennes'!$B$8:$B$948,"&lt;=31/05",'activités quotidiennes'!$C$8:$C$948,J34)</f>
        <v>0</v>
      </c>
      <c r="O34" s="68" t="e">
        <f>IF(N34-VLOOKUP(B34,paramètres!$C$4:$E$104,3,FALSE)&gt;0,N34-VLOOKUP(B34,paramètres!$C$4:$E$104,3,FALSE),0)</f>
        <v>#N/A</v>
      </c>
      <c r="P34" s="68" t="e">
        <f>L34+O34</f>
        <v>#N/A</v>
      </c>
      <c r="Q34" s="68"/>
      <c r="R34" s="68" t="e">
        <f t="shared" si="1"/>
        <v>#N/A</v>
      </c>
      <c r="S34" s="68">
        <f>SUMIFS(absences!$G$6:$G$1000,absences!$B$6:$B$1000,"&gt;=01/05",absences!$B$6:$B$1000,"&lt;=31/05",absences!$C$6:$C$1000,J34)</f>
        <v>0</v>
      </c>
      <c r="T34" s="60"/>
      <c r="U34" s="60"/>
      <c r="V34" s="60"/>
      <c r="W34" s="60"/>
    </row>
    <row r="35" spans="2:23" x14ac:dyDescent="0.2">
      <c r="B35" s="57" t="str">
        <f>IF(paramètres!C28=0,"-",paramètres!C28)</f>
        <v>-</v>
      </c>
      <c r="C35" s="98">
        <v>0</v>
      </c>
      <c r="D35" s="104">
        <v>0</v>
      </c>
      <c r="F35" s="67">
        <f>SUMIFS('activités quotidiennes'!$H$8:$H$948,'activités quotidiennes'!$B$8:$B$948,"&gt;=01/05",'activités quotidiennes'!$B$8:$B$948,"&lt;=31/05",'activités quotidiennes'!$C$8:$C$948,B35)</f>
        <v>0</v>
      </c>
      <c r="G35" s="67" t="e">
        <f>IF(F35-VLOOKUP(B35,paramètres!$C$4:$E$104,3,FALSE)&gt;0,F35-VLOOKUP(B35,paramètres!$C$4:$E$104,3,FALSE),0)</f>
        <v>#N/A</v>
      </c>
      <c r="H35" s="67">
        <f>SUMIFS(absences!$G$6:$G$1000,absences!$B$6:$B$1000,"&gt;=01/05",absences!$B$6:$B$1000,"&lt;=31/05",absences!$C$6:$C$1000,B35)</f>
        <v>0</v>
      </c>
      <c r="I35" s="67" t="e">
        <f t="shared" si="2"/>
        <v>#N/A</v>
      </c>
      <c r="J35" s="67"/>
      <c r="L35" s="67" t="e">
        <f t="shared" si="3"/>
        <v>#N/A</v>
      </c>
      <c r="N35" s="67">
        <f>SUMIFS('activités quotidiennes'!$H$8:$H$948,'activités quotidiennes'!$B$8:$B$948,"&gt;=01/05",'activités quotidiennes'!$B$8:$B$948,"&lt;=31/05",'activités quotidiennes'!$C$8:$C$948,J35)</f>
        <v>0</v>
      </c>
      <c r="O35" s="67" t="e">
        <f>IF(N35-VLOOKUP(B35,paramètres!$C$4:$E$104,3,FALSE)&gt;0,N35-VLOOKUP(B35,paramètres!$C$4:$E$104,3,FALSE),0)</f>
        <v>#N/A</v>
      </c>
      <c r="P35" s="67" t="e">
        <f>L35+O35</f>
        <v>#N/A</v>
      </c>
      <c r="Q35" s="67"/>
      <c r="R35" s="67" t="e">
        <f t="shared" si="1"/>
        <v>#N/A</v>
      </c>
      <c r="S35" s="67">
        <f>SUMIFS(absences!$G$6:$G$1000,absences!$B$6:$B$1000,"&gt;=01/05",absences!$B$6:$B$1000,"&lt;=31/05",absences!$C$6:$C$1000,J35)</f>
        <v>0</v>
      </c>
      <c r="T35" s="58"/>
      <c r="U35" s="58"/>
      <c r="V35" s="58"/>
      <c r="W35" s="58"/>
    </row>
    <row r="36" spans="2:23" x14ac:dyDescent="0.2">
      <c r="B36" s="59" t="str">
        <f>IF(paramètres!C29=0,"-",paramètres!C29)</f>
        <v>-</v>
      </c>
      <c r="C36" s="99">
        <v>0</v>
      </c>
      <c r="D36" s="105">
        <v>0</v>
      </c>
      <c r="F36" s="68">
        <f>SUMIFS('activités quotidiennes'!$H$8:$H$948,'activités quotidiennes'!$B$8:$B$948,"&gt;=01/05",'activités quotidiennes'!$B$8:$B$948,"&lt;=31/05",'activités quotidiennes'!$C$8:$C$948,B36)</f>
        <v>0</v>
      </c>
      <c r="G36" s="68" t="e">
        <f>IF(F36-VLOOKUP(B36,paramètres!$C$4:$E$104,3,FALSE)&gt;0,F36-VLOOKUP(B36,paramètres!$C$4:$E$104,3,FALSE),0)</f>
        <v>#N/A</v>
      </c>
      <c r="H36" s="68">
        <f>SUMIFS(absences!$G$6:$G$1000,absences!$B$6:$B$1000,"&gt;=01/05",absences!$B$6:$B$1000,"&lt;=31/05",absences!$C$6:$C$1000,B36)</f>
        <v>0</v>
      </c>
      <c r="I36" s="68" t="e">
        <f t="shared" si="2"/>
        <v>#N/A</v>
      </c>
      <c r="J36" s="68"/>
      <c r="L36" s="68" t="e">
        <f t="shared" si="3"/>
        <v>#N/A</v>
      </c>
      <c r="N36" s="68">
        <f>SUMIFS('activités quotidiennes'!$H$8:$H$948,'activités quotidiennes'!$B$8:$B$948,"&gt;=01/05",'activités quotidiennes'!$B$8:$B$948,"&lt;=31/05",'activités quotidiennes'!$C$8:$C$948,J36)</f>
        <v>0</v>
      </c>
      <c r="O36" s="68" t="e">
        <f>IF(N36-VLOOKUP(B36,paramètres!$C$4:$E$104,3,FALSE)&gt;0,N36-VLOOKUP(B36,paramètres!$C$4:$E$104,3,FALSE),0)</f>
        <v>#N/A</v>
      </c>
      <c r="P36" s="68" t="e">
        <f>L36+O36</f>
        <v>#N/A</v>
      </c>
      <c r="Q36" s="68"/>
      <c r="R36" s="68" t="e">
        <f t="shared" si="1"/>
        <v>#N/A</v>
      </c>
      <c r="S36" s="68">
        <f>SUMIFS(absences!$G$6:$G$1000,absences!$B$6:$B$1000,"&gt;=01/05",absences!$B$6:$B$1000,"&lt;=31/05",absences!$C$6:$C$1000,J36)</f>
        <v>0</v>
      </c>
      <c r="T36" s="60"/>
      <c r="U36" s="60"/>
      <c r="V36" s="60"/>
      <c r="W36" s="60"/>
    </row>
    <row r="37" spans="2:23" x14ac:dyDescent="0.2">
      <c r="B37" s="57" t="str">
        <f>IF(paramètres!C30=0,"-",paramètres!C30)</f>
        <v>-</v>
      </c>
      <c r="C37" s="98">
        <v>0</v>
      </c>
      <c r="D37" s="104">
        <v>0</v>
      </c>
      <c r="F37" s="67">
        <f>SUMIFS('activités quotidiennes'!$H$8:$H$948,'activités quotidiennes'!$B$8:$B$948,"&gt;=01/05",'activités quotidiennes'!$B$8:$B$948,"&lt;=31/05",'activités quotidiennes'!$C$8:$C$948,B37)</f>
        <v>0</v>
      </c>
      <c r="G37" s="67" t="e">
        <f>IF(F37-VLOOKUP(B37,paramètres!$C$4:$E$104,3,FALSE)&gt;0,F37-VLOOKUP(B37,paramètres!$C$4:$E$104,3,FALSE),0)</f>
        <v>#N/A</v>
      </c>
      <c r="H37" s="67">
        <f>SUMIFS(absences!$G$6:$G$1000,absences!$B$6:$B$1000,"&gt;=01/05",absences!$B$6:$B$1000,"&lt;=31/05",absences!$C$6:$C$1000,B37)</f>
        <v>0</v>
      </c>
      <c r="I37" s="67" t="e">
        <f t="shared" si="2"/>
        <v>#N/A</v>
      </c>
      <c r="J37" s="67"/>
      <c r="L37" s="67" t="e">
        <f t="shared" si="3"/>
        <v>#N/A</v>
      </c>
      <c r="N37" s="67">
        <f>SUMIFS('activités quotidiennes'!$H$8:$H$948,'activités quotidiennes'!$B$8:$B$948,"&gt;=01/05",'activités quotidiennes'!$B$8:$B$948,"&lt;=31/05",'activités quotidiennes'!$C$8:$C$948,J37)</f>
        <v>0</v>
      </c>
      <c r="O37" s="67" t="e">
        <f>IF(N37-VLOOKUP(B37,paramètres!$C$4:$E$104,3,FALSE)&gt;0,N37-VLOOKUP(B37,paramètres!$C$4:$E$104,3,FALSE),0)</f>
        <v>#N/A</v>
      </c>
      <c r="P37" s="67" t="e">
        <f>L37+O37</f>
        <v>#N/A</v>
      </c>
      <c r="Q37" s="67"/>
      <c r="R37" s="67" t="e">
        <f t="shared" si="1"/>
        <v>#N/A</v>
      </c>
      <c r="S37" s="67">
        <f>SUMIFS(absences!$G$6:$G$1000,absences!$B$6:$B$1000,"&gt;=01/05",absences!$B$6:$B$1000,"&lt;=31/05",absences!$C$6:$C$1000,J37)</f>
        <v>0</v>
      </c>
      <c r="T37" s="58"/>
      <c r="U37" s="58"/>
      <c r="V37" s="58"/>
      <c r="W37" s="58"/>
    </row>
    <row r="38" spans="2:23" x14ac:dyDescent="0.2">
      <c r="B38" s="59" t="str">
        <f>IF(paramètres!C31=0,"-",paramètres!C31)</f>
        <v>-</v>
      </c>
      <c r="C38" s="99">
        <v>0</v>
      </c>
      <c r="D38" s="105">
        <v>0</v>
      </c>
      <c r="F38" s="68">
        <f>SUMIFS('activités quotidiennes'!$H$8:$H$948,'activités quotidiennes'!$B$8:$B$948,"&gt;=01/05",'activités quotidiennes'!$B$8:$B$948,"&lt;=31/05",'activités quotidiennes'!$C$8:$C$948,B38)</f>
        <v>0</v>
      </c>
      <c r="G38" s="68" t="e">
        <f>IF(F38-VLOOKUP(B38,paramètres!$C$4:$E$104,3,FALSE)&gt;0,F38-VLOOKUP(B38,paramètres!$C$4:$E$104,3,FALSE),0)</f>
        <v>#N/A</v>
      </c>
      <c r="H38" s="68">
        <f>SUMIFS(absences!$G$6:$G$1000,absences!$B$6:$B$1000,"&gt;=01/05",absences!$B$6:$B$1000,"&lt;=31/05",absences!$C$6:$C$1000,B38)</f>
        <v>0</v>
      </c>
      <c r="I38" s="68" t="e">
        <f t="shared" si="2"/>
        <v>#N/A</v>
      </c>
      <c r="J38" s="68"/>
      <c r="L38" s="68" t="e">
        <f t="shared" si="3"/>
        <v>#N/A</v>
      </c>
      <c r="N38" s="68">
        <f>SUMIFS('activités quotidiennes'!$H$8:$H$948,'activités quotidiennes'!$B$8:$B$948,"&gt;=01/05",'activités quotidiennes'!$B$8:$B$948,"&lt;=31/05",'activités quotidiennes'!$C$8:$C$948,J38)</f>
        <v>0</v>
      </c>
      <c r="O38" s="68" t="e">
        <f>IF(N38-VLOOKUP(B38,paramètres!$C$4:$E$104,3,FALSE)&gt;0,N38-VLOOKUP(B38,paramètres!$C$4:$E$104,3,FALSE),0)</f>
        <v>#N/A</v>
      </c>
      <c r="P38" s="68" t="e">
        <f>L38+O38</f>
        <v>#N/A</v>
      </c>
      <c r="Q38" s="68"/>
      <c r="R38" s="68" t="e">
        <f t="shared" si="1"/>
        <v>#N/A</v>
      </c>
      <c r="S38" s="68">
        <f>SUMIFS(absences!$G$6:$G$1000,absences!$B$6:$B$1000,"&gt;=01/05",absences!$B$6:$B$1000,"&lt;=31/05",absences!$C$6:$C$1000,J38)</f>
        <v>0</v>
      </c>
      <c r="T38" s="60"/>
      <c r="U38" s="60"/>
      <c r="V38" s="60"/>
      <c r="W38" s="60"/>
    </row>
    <row r="39" spans="2:23" x14ac:dyDescent="0.2">
      <c r="B39" s="57" t="str">
        <f>IF(paramètres!C32=0,"-",paramètres!C32)</f>
        <v>-</v>
      </c>
      <c r="C39" s="98">
        <v>0</v>
      </c>
      <c r="D39" s="104">
        <v>0</v>
      </c>
      <c r="F39" s="67">
        <f>SUMIFS('activités quotidiennes'!$H$8:$H$948,'activités quotidiennes'!$B$8:$B$948,"&gt;=01/05",'activités quotidiennes'!$B$8:$B$948,"&lt;=31/05",'activités quotidiennes'!$C$8:$C$948,B39)</f>
        <v>0</v>
      </c>
      <c r="G39" s="67" t="e">
        <f>IF(F39-VLOOKUP(B39,paramètres!$C$4:$E$104,3,FALSE)&gt;0,F39-VLOOKUP(B39,paramètres!$C$4:$E$104,3,FALSE),0)</f>
        <v>#N/A</v>
      </c>
      <c r="H39" s="67">
        <f>SUMIFS(absences!$G$6:$G$1000,absences!$B$6:$B$1000,"&gt;=01/05",absences!$B$6:$B$1000,"&lt;=31/05",absences!$C$6:$C$1000,B39)</f>
        <v>0</v>
      </c>
      <c r="I39" s="67" t="e">
        <f t="shared" si="2"/>
        <v>#N/A</v>
      </c>
      <c r="J39" s="67"/>
      <c r="L39" s="67" t="e">
        <f t="shared" si="3"/>
        <v>#N/A</v>
      </c>
      <c r="N39" s="67">
        <f>SUMIFS('activités quotidiennes'!$H$8:$H$948,'activités quotidiennes'!$B$8:$B$948,"&gt;=01/05",'activités quotidiennes'!$B$8:$B$948,"&lt;=31/05",'activités quotidiennes'!$C$8:$C$948,J39)</f>
        <v>0</v>
      </c>
      <c r="O39" s="67" t="e">
        <f>IF(N39-VLOOKUP(B39,paramètres!$C$4:$E$104,3,FALSE)&gt;0,N39-VLOOKUP(B39,paramètres!$C$4:$E$104,3,FALSE),0)</f>
        <v>#N/A</v>
      </c>
      <c r="P39" s="67" t="e">
        <f>L39+O39</f>
        <v>#N/A</v>
      </c>
      <c r="Q39" s="67"/>
      <c r="R39" s="67" t="e">
        <f t="shared" si="1"/>
        <v>#N/A</v>
      </c>
      <c r="S39" s="67">
        <f>SUMIFS(absences!$G$6:$G$1000,absences!$B$6:$B$1000,"&gt;=01/05",absences!$B$6:$B$1000,"&lt;=31/05",absences!$C$6:$C$1000,J39)</f>
        <v>0</v>
      </c>
      <c r="T39" s="58"/>
      <c r="U39" s="58"/>
      <c r="V39" s="58"/>
      <c r="W39" s="58"/>
    </row>
    <row r="40" spans="2:23" x14ac:dyDescent="0.2">
      <c r="B40" s="59" t="str">
        <f>IF(paramètres!C33=0,"-",paramètres!C33)</f>
        <v>-</v>
      </c>
      <c r="C40" s="99">
        <v>0</v>
      </c>
      <c r="D40" s="105">
        <v>0</v>
      </c>
      <c r="F40" s="68">
        <f>SUMIFS('activités quotidiennes'!$H$8:$H$948,'activités quotidiennes'!$B$8:$B$948,"&gt;=01/05",'activités quotidiennes'!$B$8:$B$948,"&lt;=31/05",'activités quotidiennes'!$C$8:$C$948,B40)</f>
        <v>0</v>
      </c>
      <c r="G40" s="68" t="e">
        <f>IF(F40-VLOOKUP(B40,paramètres!$C$4:$E$104,3,FALSE)&gt;0,F40-VLOOKUP(B40,paramètres!$C$4:$E$104,3,FALSE),0)</f>
        <v>#N/A</v>
      </c>
      <c r="H40" s="68">
        <f>SUMIFS(absences!$G$6:$G$1000,absences!$B$6:$B$1000,"&gt;=01/05",absences!$B$6:$B$1000,"&lt;=31/05",absences!$C$6:$C$1000,B40)</f>
        <v>0</v>
      </c>
      <c r="I40" s="68" t="e">
        <f t="shared" si="2"/>
        <v>#N/A</v>
      </c>
      <c r="J40" s="68"/>
      <c r="L40" s="68" t="e">
        <f t="shared" si="3"/>
        <v>#N/A</v>
      </c>
      <c r="N40" s="68">
        <f>SUMIFS('activités quotidiennes'!$H$8:$H$948,'activités quotidiennes'!$B$8:$B$948,"&gt;=01/05",'activités quotidiennes'!$B$8:$B$948,"&lt;=31/05",'activités quotidiennes'!$C$8:$C$948,J40)</f>
        <v>0</v>
      </c>
      <c r="O40" s="68" t="e">
        <f>IF(N40-VLOOKUP(B40,paramètres!$C$4:$E$104,3,FALSE)&gt;0,N40-VLOOKUP(B40,paramètres!$C$4:$E$104,3,FALSE),0)</f>
        <v>#N/A</v>
      </c>
      <c r="P40" s="68" t="e">
        <f>L40+O40</f>
        <v>#N/A</v>
      </c>
      <c r="Q40" s="68"/>
      <c r="R40" s="68" t="e">
        <f t="shared" si="1"/>
        <v>#N/A</v>
      </c>
      <c r="S40" s="68">
        <f>SUMIFS(absences!$G$6:$G$1000,absences!$B$6:$B$1000,"&gt;=01/05",absences!$B$6:$B$1000,"&lt;=31/05",absences!$C$6:$C$1000,J40)</f>
        <v>0</v>
      </c>
      <c r="T40" s="60"/>
      <c r="U40" s="60"/>
      <c r="V40" s="60"/>
      <c r="W40" s="60"/>
    </row>
    <row r="41" spans="2:23" x14ac:dyDescent="0.2">
      <c r="B41" s="57" t="str">
        <f>IF(paramètres!C34=0,"-",paramètres!C34)</f>
        <v>-</v>
      </c>
      <c r="C41" s="98">
        <v>0</v>
      </c>
      <c r="D41" s="104">
        <v>0</v>
      </c>
      <c r="F41" s="67">
        <f>SUMIFS('activités quotidiennes'!$H$8:$H$948,'activités quotidiennes'!$B$8:$B$948,"&gt;=01/05",'activités quotidiennes'!$B$8:$B$948,"&lt;=31/05",'activités quotidiennes'!$C$8:$C$948,B41)</f>
        <v>0</v>
      </c>
      <c r="G41" s="67" t="e">
        <f>IF(F41-VLOOKUP(B41,paramètres!$C$4:$E$104,3,FALSE)&gt;0,F41-VLOOKUP(B41,paramètres!$C$4:$E$104,3,FALSE),0)</f>
        <v>#N/A</v>
      </c>
      <c r="H41" s="67">
        <f>SUMIFS(absences!$G$6:$G$1000,absences!$B$6:$B$1000,"&gt;=01/05",absences!$B$6:$B$1000,"&lt;=31/05",absences!$C$6:$C$1000,B41)</f>
        <v>0</v>
      </c>
      <c r="I41" s="67" t="e">
        <f t="shared" si="2"/>
        <v>#N/A</v>
      </c>
      <c r="J41" s="67"/>
      <c r="L41" s="67" t="e">
        <f t="shared" si="3"/>
        <v>#N/A</v>
      </c>
      <c r="N41" s="67">
        <f>SUMIFS('activités quotidiennes'!$H$8:$H$948,'activités quotidiennes'!$B$8:$B$948,"&gt;=01/05",'activités quotidiennes'!$B$8:$B$948,"&lt;=31/05",'activités quotidiennes'!$C$8:$C$948,J41)</f>
        <v>0</v>
      </c>
      <c r="O41" s="67" t="e">
        <f>IF(N41-VLOOKUP(B41,paramètres!$C$4:$E$104,3,FALSE)&gt;0,N41-VLOOKUP(B41,paramètres!$C$4:$E$104,3,FALSE),0)</f>
        <v>#N/A</v>
      </c>
      <c r="P41" s="67" t="e">
        <f>L41+O41</f>
        <v>#N/A</v>
      </c>
      <c r="Q41" s="67"/>
      <c r="R41" s="67" t="e">
        <f t="shared" si="1"/>
        <v>#N/A</v>
      </c>
      <c r="S41" s="67">
        <f>SUMIFS(absences!$G$6:$G$1000,absences!$B$6:$B$1000,"&gt;=01/05",absences!$B$6:$B$1000,"&lt;=31/05",absences!$C$6:$C$1000,J41)</f>
        <v>0</v>
      </c>
      <c r="T41" s="58"/>
      <c r="U41" s="58"/>
      <c r="V41" s="58"/>
      <c r="W41" s="58"/>
    </row>
    <row r="42" spans="2:23" x14ac:dyDescent="0.2">
      <c r="B42" s="59" t="str">
        <f>IF(paramètres!C35=0,"-",paramètres!C35)</f>
        <v>-</v>
      </c>
      <c r="C42" s="99">
        <v>0</v>
      </c>
      <c r="D42" s="105">
        <v>0</v>
      </c>
      <c r="F42" s="68">
        <f>SUMIFS('activités quotidiennes'!$H$8:$H$948,'activités quotidiennes'!$B$8:$B$948,"&gt;=01/05",'activités quotidiennes'!$B$8:$B$948,"&lt;=31/05",'activités quotidiennes'!$C$8:$C$948,B42)</f>
        <v>0</v>
      </c>
      <c r="G42" s="68" t="e">
        <f>IF(F42-VLOOKUP(B42,paramètres!$C$4:$E$104,3,FALSE)&gt;0,F42-VLOOKUP(B42,paramètres!$C$4:$E$104,3,FALSE),0)</f>
        <v>#N/A</v>
      </c>
      <c r="H42" s="68">
        <f>SUMIFS(absences!$G$6:$G$1000,absences!$B$6:$B$1000,"&gt;=01/05",absences!$B$6:$B$1000,"&lt;=31/05",absences!$C$6:$C$1000,B42)</f>
        <v>0</v>
      </c>
      <c r="I42" s="68" t="e">
        <f t="shared" si="2"/>
        <v>#N/A</v>
      </c>
      <c r="J42" s="68"/>
      <c r="L42" s="68" t="e">
        <f t="shared" si="3"/>
        <v>#N/A</v>
      </c>
      <c r="N42" s="68">
        <f>SUMIFS('activités quotidiennes'!$H$8:$H$948,'activités quotidiennes'!$B$8:$B$948,"&gt;=01/05",'activités quotidiennes'!$B$8:$B$948,"&lt;=31/05",'activités quotidiennes'!$C$8:$C$948,J42)</f>
        <v>0</v>
      </c>
      <c r="O42" s="68" t="e">
        <f>IF(N42-VLOOKUP(B42,paramètres!$C$4:$E$104,3,FALSE)&gt;0,N42-VLOOKUP(B42,paramètres!$C$4:$E$104,3,FALSE),0)</f>
        <v>#N/A</v>
      </c>
      <c r="P42" s="68" t="e">
        <f>L42+O42</f>
        <v>#N/A</v>
      </c>
      <c r="Q42" s="68"/>
      <c r="R42" s="68" t="e">
        <f t="shared" si="1"/>
        <v>#N/A</v>
      </c>
      <c r="S42" s="68">
        <f>SUMIFS(absences!$G$6:$G$1000,absences!$B$6:$B$1000,"&gt;=01/05",absences!$B$6:$B$1000,"&lt;=31/05",absences!$C$6:$C$1000,J42)</f>
        <v>0</v>
      </c>
      <c r="T42" s="60"/>
      <c r="U42" s="60"/>
      <c r="V42" s="60"/>
      <c r="W42" s="60"/>
    </row>
    <row r="43" spans="2:23" x14ac:dyDescent="0.2">
      <c r="B43" s="57" t="str">
        <f>IF(paramètres!C36=0,"-",paramètres!C36)</f>
        <v>-</v>
      </c>
      <c r="C43" s="98">
        <v>0</v>
      </c>
      <c r="D43" s="104">
        <v>0</v>
      </c>
      <c r="F43" s="67">
        <f>SUMIFS('activités quotidiennes'!$H$8:$H$948,'activités quotidiennes'!$B$8:$B$948,"&gt;=01/05",'activités quotidiennes'!$B$8:$B$948,"&lt;=31/05",'activités quotidiennes'!$C$8:$C$948,B6)</f>
        <v>0</v>
      </c>
      <c r="G43" s="67" t="e">
        <f>IF(F6-VLOOKUP(B6,paramètres!$C$4:$E$104,3,FALSE)&gt;0,F6-VLOOKUP(B6,paramètres!$C$4:$E$104,3,FALSE),0)</f>
        <v>#N/A</v>
      </c>
      <c r="H43" s="67">
        <f>SUMIFS(absences!$G$6:$G$1000,absences!$B$6:$B$1000,"&gt;=01/05",absences!$B$6:$B$1000,"&lt;=31/05",absences!$C$6:$C$1000,B6)</f>
        <v>0</v>
      </c>
      <c r="I43" s="67">
        <f>G6+D6</f>
        <v>0</v>
      </c>
      <c r="J43" s="67"/>
      <c r="L43" s="67">
        <f>I6-J6</f>
        <v>0</v>
      </c>
      <c r="N43" s="67">
        <f>SUMIFS('activités quotidiennes'!$H$8:$H$948,'activités quotidiennes'!$B$8:$B$948,"&gt;=01/05",'activités quotidiennes'!$B$8:$B$948,"&lt;=31/05",'activités quotidiennes'!$C$8:$C$948,J6)</f>
        <v>0</v>
      </c>
      <c r="O43" s="67" t="e">
        <f>IF(N6-VLOOKUP(B6,paramètres!$C$4:$E$104,3,FALSE)&gt;0,N6-VLOOKUP(B6,paramètres!$C$4:$E$104,3,FALSE),0)</f>
        <v>#N/A</v>
      </c>
      <c r="P43" s="67">
        <f>L6+O6</f>
        <v>0</v>
      </c>
      <c r="Q43" s="67"/>
      <c r="R43" s="67">
        <f>P6-Q6</f>
        <v>0</v>
      </c>
      <c r="S43" s="67">
        <f>SUMIFS(absences!$G$6:$G$1000,absences!$B$6:$B$1000,"&gt;=01/05",absences!$B$6:$B$1000,"&lt;=31/05",absences!$C$6:$C$1000,J6)</f>
        <v>0</v>
      </c>
      <c r="T43" s="58"/>
      <c r="U43" s="58"/>
      <c r="V43" s="58"/>
      <c r="W43" s="58"/>
    </row>
    <row r="44" spans="2:23" x14ac:dyDescent="0.2">
      <c r="B44" s="59" t="str">
        <f>IF(paramètres!C37=0,"-",paramètres!C37)</f>
        <v>-</v>
      </c>
      <c r="C44" s="99">
        <v>0</v>
      </c>
      <c r="D44" s="105">
        <v>0</v>
      </c>
      <c r="F44" s="68">
        <f>SUMIFS('activités quotidiennes'!$H$8:$H$948,'activités quotidiennes'!$B$8:$B$948,"&gt;=01/05",'activités quotidiennes'!$B$8:$B$948,"&lt;=31/05",'activités quotidiennes'!$C$8:$C$948,B44)</f>
        <v>0</v>
      </c>
      <c r="G44" s="68" t="e">
        <f>IF(F44-VLOOKUP(B44,paramètres!$C$4:$E$104,3,FALSE)&gt;0,F44-VLOOKUP(B44,paramètres!$C$4:$E$104,3,FALSE),0)</f>
        <v>#N/A</v>
      </c>
      <c r="H44" s="68">
        <f>SUMIFS(absences!$G$6:$G$1000,absences!$B$6:$B$1000,"&gt;=01/05",absences!$B$6:$B$1000,"&lt;=31/05",absences!$C$6:$C$1000,B44)</f>
        <v>0</v>
      </c>
      <c r="I44" s="68" t="e">
        <f t="shared" si="2"/>
        <v>#N/A</v>
      </c>
      <c r="J44" s="68"/>
      <c r="L44" s="68" t="e">
        <f t="shared" si="3"/>
        <v>#N/A</v>
      </c>
      <c r="N44" s="68">
        <f>SUMIFS('activités quotidiennes'!$H$8:$H$948,'activités quotidiennes'!$B$8:$B$948,"&gt;=01/05",'activités quotidiennes'!$B$8:$B$948,"&lt;=31/05",'activités quotidiennes'!$C$8:$C$948,J44)</f>
        <v>0</v>
      </c>
      <c r="O44" s="68" t="e">
        <f>IF(N44-VLOOKUP(B44,paramètres!$C$4:$E$104,3,FALSE)&gt;0,N44-VLOOKUP(B44,paramètres!$C$4:$E$104,3,FALSE),0)</f>
        <v>#N/A</v>
      </c>
      <c r="P44" s="68" t="e">
        <f>L44+O44</f>
        <v>#N/A</v>
      </c>
      <c r="Q44" s="68"/>
      <c r="R44" s="68" t="e">
        <f t="shared" si="1"/>
        <v>#N/A</v>
      </c>
      <c r="S44" s="68">
        <f>SUMIFS(absences!$G$6:$G$1000,absences!$B$6:$B$1000,"&gt;=01/05",absences!$B$6:$B$1000,"&lt;=31/05",absences!$C$6:$C$1000,J44)</f>
        <v>0</v>
      </c>
      <c r="T44" s="60"/>
      <c r="U44" s="60"/>
      <c r="V44" s="60"/>
      <c r="W44" s="60"/>
    </row>
    <row r="45" spans="2:23" x14ac:dyDescent="0.2">
      <c r="B45" s="57" t="str">
        <f>IF(paramètres!C38=0,"-",paramètres!C38)</f>
        <v>-</v>
      </c>
      <c r="C45" s="98">
        <v>0</v>
      </c>
      <c r="D45" s="104">
        <v>0</v>
      </c>
      <c r="F45" s="67">
        <f>SUMIFS('activités quotidiennes'!$H$8:$H$948,'activités quotidiennes'!$B$8:$B$948,"&gt;=01/05",'activités quotidiennes'!$B$8:$B$948,"&lt;=31/05",'activités quotidiennes'!$C$8:$C$948,B45)</f>
        <v>0</v>
      </c>
      <c r="G45" s="67" t="e">
        <f>IF(F45-VLOOKUP(B45,paramètres!$C$4:$E$104,3,FALSE)&gt;0,F45-VLOOKUP(B45,paramètres!$C$4:$E$104,3,FALSE),0)</f>
        <v>#N/A</v>
      </c>
      <c r="H45" s="67">
        <f>SUMIFS(absences!$G$6:$G$1000,absences!$B$6:$B$1000,"&gt;=01/05",absences!$B$6:$B$1000,"&lt;=31/05",absences!$C$6:$C$1000,B45)</f>
        <v>0</v>
      </c>
      <c r="I45" s="67" t="e">
        <f t="shared" si="2"/>
        <v>#N/A</v>
      </c>
      <c r="J45" s="67"/>
      <c r="L45" s="67" t="e">
        <f t="shared" si="3"/>
        <v>#N/A</v>
      </c>
      <c r="N45" s="67">
        <f>SUMIFS('activités quotidiennes'!$H$8:$H$948,'activités quotidiennes'!$B$8:$B$948,"&gt;=01/05",'activités quotidiennes'!$B$8:$B$948,"&lt;=31/05",'activités quotidiennes'!$C$8:$C$948,J45)</f>
        <v>0</v>
      </c>
      <c r="O45" s="67" t="e">
        <f>IF(N45-VLOOKUP(B45,paramètres!$C$4:$E$104,3,FALSE)&gt;0,N45-VLOOKUP(B45,paramètres!$C$4:$E$104,3,FALSE),0)</f>
        <v>#N/A</v>
      </c>
      <c r="P45" s="67" t="e">
        <f>L45+O45</f>
        <v>#N/A</v>
      </c>
      <c r="Q45" s="67"/>
      <c r="R45" s="67" t="e">
        <f t="shared" si="1"/>
        <v>#N/A</v>
      </c>
      <c r="S45" s="67">
        <f>SUMIFS(absences!$G$6:$G$1000,absences!$B$6:$B$1000,"&gt;=01/05",absences!$B$6:$B$1000,"&lt;=31/05",absences!$C$6:$C$1000,J45)</f>
        <v>0</v>
      </c>
      <c r="T45" s="58"/>
      <c r="U45" s="58"/>
      <c r="V45" s="58"/>
      <c r="W45" s="58"/>
    </row>
    <row r="46" spans="2:23" x14ac:dyDescent="0.2">
      <c r="B46" s="59" t="str">
        <f>IF(paramètres!C39=0,"-",paramètres!C39)</f>
        <v>-</v>
      </c>
      <c r="C46" s="99">
        <v>0</v>
      </c>
      <c r="D46" s="105">
        <v>0</v>
      </c>
      <c r="F46" s="68">
        <f>SUMIFS('activités quotidiennes'!$H$8:$H$948,'activités quotidiennes'!$B$8:$B$948,"&gt;=01/05",'activités quotidiennes'!$B$8:$B$948,"&lt;=31/05",'activités quotidiennes'!$C$8:$C$948,B46)</f>
        <v>0</v>
      </c>
      <c r="G46" s="68" t="e">
        <f>IF(F46-VLOOKUP(B46,paramètres!$C$4:$E$104,3,FALSE)&gt;0,F46-VLOOKUP(B46,paramètres!$C$4:$E$104,3,FALSE),0)</f>
        <v>#N/A</v>
      </c>
      <c r="H46" s="68">
        <f>SUMIFS(absences!$G$6:$G$1000,absences!$B$6:$B$1000,"&gt;=01/05",absences!$B$6:$B$1000,"&lt;=31/05",absences!$C$6:$C$1000,B46)</f>
        <v>0</v>
      </c>
      <c r="I46" s="68" t="e">
        <f t="shared" si="2"/>
        <v>#N/A</v>
      </c>
      <c r="J46" s="68"/>
      <c r="L46" s="68" t="e">
        <f t="shared" si="3"/>
        <v>#N/A</v>
      </c>
      <c r="N46" s="68">
        <f>SUMIFS('activités quotidiennes'!$H$8:$H$948,'activités quotidiennes'!$B$8:$B$948,"&gt;=01/05",'activités quotidiennes'!$B$8:$B$948,"&lt;=31/05",'activités quotidiennes'!$C$8:$C$948,J46)</f>
        <v>0</v>
      </c>
      <c r="O46" s="68" t="e">
        <f>IF(N46-VLOOKUP(B46,paramètres!$C$4:$E$104,3,FALSE)&gt;0,N46-VLOOKUP(B46,paramètres!$C$4:$E$104,3,FALSE),0)</f>
        <v>#N/A</v>
      </c>
      <c r="P46" s="68" t="e">
        <f>L46+O46</f>
        <v>#N/A</v>
      </c>
      <c r="Q46" s="68"/>
      <c r="R46" s="68" t="e">
        <f t="shared" si="1"/>
        <v>#N/A</v>
      </c>
      <c r="S46" s="68">
        <f>SUMIFS(absences!$G$6:$G$1000,absences!$B$6:$B$1000,"&gt;=01/05",absences!$B$6:$B$1000,"&lt;=31/05",absences!$C$6:$C$1000,J46)</f>
        <v>0</v>
      </c>
      <c r="T46" s="60"/>
      <c r="U46" s="60"/>
      <c r="V46" s="60"/>
      <c r="W46" s="60"/>
    </row>
    <row r="47" spans="2:23" x14ac:dyDescent="0.2">
      <c r="B47" s="57" t="str">
        <f>IF(paramètres!C40=0,"-",paramètres!C40)</f>
        <v>-</v>
      </c>
      <c r="C47" s="98">
        <v>0</v>
      </c>
      <c r="D47" s="104">
        <v>0</v>
      </c>
      <c r="F47" s="67">
        <f>SUMIFS('activités quotidiennes'!$H$8:$H$948,'activités quotidiennes'!$B$8:$B$948,"&gt;=01/05",'activités quotidiennes'!$B$8:$B$948,"&lt;=31/05",'activités quotidiennes'!$C$8:$C$948,B47)</f>
        <v>0</v>
      </c>
      <c r="G47" s="67" t="e">
        <f>IF(F47-VLOOKUP(B47,paramètres!$C$4:$E$104,3,FALSE)&gt;0,F47-VLOOKUP(B47,paramètres!$C$4:$E$104,3,FALSE),0)</f>
        <v>#N/A</v>
      </c>
      <c r="H47" s="67">
        <f>SUMIFS(absences!$G$6:$G$1000,absences!$B$6:$B$1000,"&gt;=01/05",absences!$B$6:$B$1000,"&lt;=31/05",absences!$C$6:$C$1000,B47)</f>
        <v>0</v>
      </c>
      <c r="I47" s="67" t="e">
        <f t="shared" si="2"/>
        <v>#N/A</v>
      </c>
      <c r="J47" s="67"/>
      <c r="L47" s="67" t="e">
        <f t="shared" si="3"/>
        <v>#N/A</v>
      </c>
      <c r="N47" s="67">
        <f>SUMIFS('activités quotidiennes'!$H$8:$H$948,'activités quotidiennes'!$B$8:$B$948,"&gt;=01/05",'activités quotidiennes'!$B$8:$B$948,"&lt;=31/05",'activités quotidiennes'!$C$8:$C$948,J47)</f>
        <v>0</v>
      </c>
      <c r="O47" s="67" t="e">
        <f>IF(N47-VLOOKUP(B47,paramètres!$C$4:$E$104,3,FALSE)&gt;0,N47-VLOOKUP(B47,paramètres!$C$4:$E$104,3,FALSE),0)</f>
        <v>#N/A</v>
      </c>
      <c r="P47" s="67" t="e">
        <f>L47+O47</f>
        <v>#N/A</v>
      </c>
      <c r="Q47" s="67"/>
      <c r="R47" s="67" t="e">
        <f t="shared" si="1"/>
        <v>#N/A</v>
      </c>
      <c r="S47" s="67">
        <f>SUMIFS(absences!$G$6:$G$1000,absences!$B$6:$B$1000,"&gt;=01/05",absences!$B$6:$B$1000,"&lt;=31/05",absences!$C$6:$C$1000,J47)</f>
        <v>0</v>
      </c>
      <c r="T47" s="58"/>
      <c r="U47" s="58"/>
      <c r="V47" s="58"/>
      <c r="W47" s="58"/>
    </row>
    <row r="48" spans="2:23" x14ac:dyDescent="0.2">
      <c r="B48" s="59" t="str">
        <f>IF(paramètres!C41=0,"-",paramètres!C41)</f>
        <v>-</v>
      </c>
      <c r="C48" s="99">
        <v>0</v>
      </c>
      <c r="D48" s="105">
        <v>0</v>
      </c>
      <c r="F48" s="68">
        <f>SUMIFS('activités quotidiennes'!$H$8:$H$948,'activités quotidiennes'!$B$8:$B$948,"&gt;=01/05",'activités quotidiennes'!$B$8:$B$948,"&lt;=31/05",'activités quotidiennes'!$C$8:$C$948,B48)</f>
        <v>0</v>
      </c>
      <c r="G48" s="68" t="e">
        <f>IF(F48-VLOOKUP(B48,paramètres!$C$4:$E$104,3,FALSE)&gt;0,F48-VLOOKUP(B48,paramètres!$C$4:$E$104,3,FALSE),0)</f>
        <v>#N/A</v>
      </c>
      <c r="H48" s="68">
        <f>SUMIFS(absences!$G$6:$G$1000,absences!$B$6:$B$1000,"&gt;=01/05",absences!$B$6:$B$1000,"&lt;=31/05",absences!$C$6:$C$1000,B48)</f>
        <v>0</v>
      </c>
      <c r="I48" s="68" t="e">
        <f t="shared" si="2"/>
        <v>#N/A</v>
      </c>
      <c r="J48" s="68"/>
      <c r="L48" s="68" t="e">
        <f t="shared" si="3"/>
        <v>#N/A</v>
      </c>
      <c r="N48" s="68">
        <f>SUMIFS('activités quotidiennes'!$H$8:$H$948,'activités quotidiennes'!$B$8:$B$948,"&gt;=01/05",'activités quotidiennes'!$B$8:$B$948,"&lt;=31/05",'activités quotidiennes'!$C$8:$C$948,J48)</f>
        <v>0</v>
      </c>
      <c r="O48" s="68" t="e">
        <f>IF(N48-VLOOKUP(B48,paramètres!$C$4:$E$104,3,FALSE)&gt;0,N48-VLOOKUP(B48,paramètres!$C$4:$E$104,3,FALSE),0)</f>
        <v>#N/A</v>
      </c>
      <c r="P48" s="68" t="e">
        <f>L48+O48</f>
        <v>#N/A</v>
      </c>
      <c r="Q48" s="68"/>
      <c r="R48" s="68" t="e">
        <f t="shared" si="1"/>
        <v>#N/A</v>
      </c>
      <c r="S48" s="68">
        <f>SUMIFS(absences!$G$6:$G$1000,absences!$B$6:$B$1000,"&gt;=01/05",absences!$B$6:$B$1000,"&lt;=31/05",absences!$C$6:$C$1000,J48)</f>
        <v>0</v>
      </c>
      <c r="T48" s="60"/>
      <c r="U48" s="60"/>
      <c r="V48" s="60"/>
      <c r="W48" s="60"/>
    </row>
    <row r="49" spans="2:23" x14ac:dyDescent="0.2">
      <c r="B49" s="57" t="str">
        <f>IF(paramètres!C42=0,"-",paramètres!C42)</f>
        <v>-</v>
      </c>
      <c r="C49" s="98">
        <v>0</v>
      </c>
      <c r="D49" s="104">
        <v>0</v>
      </c>
      <c r="F49" s="67">
        <f>SUMIFS('activités quotidiennes'!$H$8:$H$948,'activités quotidiennes'!$B$8:$B$948,"&gt;=01/05",'activités quotidiennes'!$B$8:$B$948,"&lt;=31/05",'activités quotidiennes'!$C$8:$C$948,B49)</f>
        <v>0</v>
      </c>
      <c r="G49" s="67" t="e">
        <f>IF(F49-VLOOKUP(B49,paramètres!$C$4:$E$104,3,FALSE)&gt;0,F49-VLOOKUP(B49,paramètres!$C$4:$E$104,3,FALSE),0)</f>
        <v>#N/A</v>
      </c>
      <c r="H49" s="67">
        <f>SUMIFS(absences!$G$6:$G$1000,absences!$B$6:$B$1000,"&gt;=01/05",absences!$B$6:$B$1000,"&lt;=31/05",absences!$C$6:$C$1000,B49)</f>
        <v>0</v>
      </c>
      <c r="I49" s="67" t="e">
        <f t="shared" si="2"/>
        <v>#N/A</v>
      </c>
      <c r="J49" s="67"/>
      <c r="L49" s="67" t="e">
        <f t="shared" si="3"/>
        <v>#N/A</v>
      </c>
      <c r="N49" s="67">
        <f>SUMIFS('activités quotidiennes'!$H$8:$H$948,'activités quotidiennes'!$B$8:$B$948,"&gt;=01/05",'activités quotidiennes'!$B$8:$B$948,"&lt;=31/05",'activités quotidiennes'!$C$8:$C$948,J49)</f>
        <v>0</v>
      </c>
      <c r="O49" s="67" t="e">
        <f>IF(N49-VLOOKUP(B49,paramètres!$C$4:$E$104,3,FALSE)&gt;0,N49-VLOOKUP(B49,paramètres!$C$4:$E$104,3,FALSE),0)</f>
        <v>#N/A</v>
      </c>
      <c r="P49" s="67" t="e">
        <f>L49+O49</f>
        <v>#N/A</v>
      </c>
      <c r="Q49" s="67"/>
      <c r="R49" s="67" t="e">
        <f t="shared" si="1"/>
        <v>#N/A</v>
      </c>
      <c r="S49" s="67">
        <f>SUMIFS(absences!$G$6:$G$1000,absences!$B$6:$B$1000,"&gt;=01/05",absences!$B$6:$B$1000,"&lt;=31/05",absences!$C$6:$C$1000,J49)</f>
        <v>0</v>
      </c>
      <c r="T49" s="58"/>
      <c r="U49" s="58"/>
      <c r="V49" s="58"/>
      <c r="W49" s="58"/>
    </row>
    <row r="50" spans="2:23" x14ac:dyDescent="0.2">
      <c r="B50" s="59" t="str">
        <f>IF(paramètres!C6=0,"-",paramètres!C6)</f>
        <v>s.Olivier</v>
      </c>
      <c r="C50" s="99">
        <v>0</v>
      </c>
      <c r="D50" s="105">
        <v>0</v>
      </c>
      <c r="F50" s="68">
        <f>SUMIFS('activités quotidiennes'!$H$8:$H$948,'activités quotidiennes'!$B$8:$B$948,"&gt;=01/05",'activités quotidiennes'!$B$8:$B$948,"&lt;=31/05",'activités quotidiennes'!$C$8:$C$948,B50)</f>
        <v>0.25</v>
      </c>
      <c r="G50" s="68">
        <f>IF(F50-VLOOKUP(B50,paramètres!$C$4:$E$104,3,FALSE)&gt;0,F50-VLOOKUP(B50,paramètres!$C$4:$E$104,3,FALSE),0)</f>
        <v>0</v>
      </c>
      <c r="H50" s="68">
        <f>SUMIFS(absences!$G$6:$G$1000,absences!$B$6:$B$1000,"&gt;=01/05",absences!$B$6:$B$1000,"&lt;=31/05",absences!$C$6:$C$1000,B50)</f>
        <v>0.10416666666666667</v>
      </c>
      <c r="I50" s="68">
        <f t="shared" si="2"/>
        <v>0</v>
      </c>
      <c r="J50" s="68"/>
      <c r="L50" s="68">
        <f t="shared" si="3"/>
        <v>0</v>
      </c>
      <c r="N50" s="68">
        <f>SUMIFS('activités quotidiennes'!$H$8:$H$948,'activités quotidiennes'!$B$8:$B$948,"&gt;=01/05",'activités quotidiennes'!$B$8:$B$948,"&lt;=31/05",'activités quotidiennes'!$C$8:$C$948,J50)</f>
        <v>0</v>
      </c>
      <c r="O50" s="68">
        <f>IF(N50-VLOOKUP(B50,paramètres!$C$4:$E$104,3,FALSE)&gt;0,N50-VLOOKUP(B50,paramètres!$C$4:$E$104,3,FALSE),0)</f>
        <v>0</v>
      </c>
      <c r="P50" s="68">
        <f>L50+O50</f>
        <v>0</v>
      </c>
      <c r="Q50" s="68"/>
      <c r="R50" s="68">
        <f t="shared" si="1"/>
        <v>0</v>
      </c>
      <c r="S50" s="68">
        <f>SUMIFS(absences!$G$6:$G$1000,absences!$B$6:$B$1000,"&gt;=01/05",absences!$B$6:$B$1000,"&lt;=31/05",absences!$C$6:$C$1000,J50)</f>
        <v>0</v>
      </c>
      <c r="T50" s="60"/>
      <c r="U50" s="60"/>
      <c r="V50" s="60"/>
      <c r="W50" s="60"/>
    </row>
    <row r="51" spans="2:23" x14ac:dyDescent="0.2">
      <c r="B51" s="57" t="str">
        <f>IF(paramètres!C44=0,"-",paramètres!C44)</f>
        <v>-</v>
      </c>
      <c r="C51" s="98">
        <v>0</v>
      </c>
      <c r="D51" s="104">
        <v>0</v>
      </c>
      <c r="F51" s="67">
        <f>SUMIFS('activités quotidiennes'!$H$8:$H$948,'activités quotidiennes'!$B$8:$B$948,"&gt;=01/05",'activités quotidiennes'!$B$8:$B$948,"&lt;=31/05",'activités quotidiennes'!$C$8:$C$948,B51)</f>
        <v>0</v>
      </c>
      <c r="G51" s="67" t="e">
        <f>IF(F51-VLOOKUP(B51,paramètres!$C$4:$E$104,3,FALSE)&gt;0,F51-VLOOKUP(B51,paramètres!$C$4:$E$104,3,FALSE),0)</f>
        <v>#N/A</v>
      </c>
      <c r="H51" s="67">
        <f>SUMIFS(absences!$G$6:$G$1000,absences!$B$6:$B$1000,"&gt;=01/05",absences!$B$6:$B$1000,"&lt;=31/05",absences!$C$6:$C$1000,B51)</f>
        <v>0</v>
      </c>
      <c r="I51" s="67" t="e">
        <f t="shared" si="2"/>
        <v>#N/A</v>
      </c>
      <c r="J51" s="67"/>
      <c r="L51" s="67" t="e">
        <f t="shared" si="3"/>
        <v>#N/A</v>
      </c>
      <c r="N51" s="67">
        <f>SUMIFS('activités quotidiennes'!$H$8:$H$948,'activités quotidiennes'!$B$8:$B$948,"&gt;=01/05",'activités quotidiennes'!$B$8:$B$948,"&lt;=31/05",'activités quotidiennes'!$C$8:$C$948,J51)</f>
        <v>0</v>
      </c>
      <c r="O51" s="67" t="e">
        <f>IF(N51-VLOOKUP(B51,paramètres!$C$4:$E$104,3,FALSE)&gt;0,N51-VLOOKUP(B51,paramètres!$C$4:$E$104,3,FALSE),0)</f>
        <v>#N/A</v>
      </c>
      <c r="P51" s="67" t="e">
        <f>L51+O51</f>
        <v>#N/A</v>
      </c>
      <c r="Q51" s="67"/>
      <c r="R51" s="67" t="e">
        <f t="shared" si="1"/>
        <v>#N/A</v>
      </c>
      <c r="S51" s="67">
        <f>SUMIFS(absences!$G$6:$G$1000,absences!$B$6:$B$1000,"&gt;=01/05",absences!$B$6:$B$1000,"&lt;=31/05",absences!$C$6:$C$1000,J51)</f>
        <v>0</v>
      </c>
      <c r="T51" s="58"/>
      <c r="U51" s="58"/>
      <c r="V51" s="58"/>
      <c r="W51" s="58"/>
    </row>
    <row r="52" spans="2:23" x14ac:dyDescent="0.2">
      <c r="B52" s="59" t="str">
        <f>IF(paramètres!C45=0,"-",paramètres!C45)</f>
        <v>-</v>
      </c>
      <c r="C52" s="99">
        <v>0</v>
      </c>
      <c r="D52" s="105">
        <v>0</v>
      </c>
      <c r="F52" s="68">
        <f>SUMIFS('activités quotidiennes'!$H$8:$H$948,'activités quotidiennes'!$B$8:$B$948,"&gt;=01/05",'activités quotidiennes'!$B$8:$B$948,"&lt;=31/05",'activités quotidiennes'!$C$8:$C$948,B52)</f>
        <v>0</v>
      </c>
      <c r="G52" s="68" t="e">
        <f>IF(F52-VLOOKUP(B52,paramètres!$C$4:$E$104,3,FALSE)&gt;0,F52-VLOOKUP(B52,paramètres!$C$4:$E$104,3,FALSE),0)</f>
        <v>#N/A</v>
      </c>
      <c r="H52" s="68">
        <f>SUMIFS(absences!$G$6:$G$1000,absences!$B$6:$B$1000,"&gt;=01/05",absences!$B$6:$B$1000,"&lt;=31/05",absences!$C$6:$C$1000,B52)</f>
        <v>0</v>
      </c>
      <c r="I52" s="68" t="e">
        <f t="shared" si="2"/>
        <v>#N/A</v>
      </c>
      <c r="J52" s="68"/>
      <c r="L52" s="68" t="e">
        <f t="shared" si="3"/>
        <v>#N/A</v>
      </c>
      <c r="N52" s="68">
        <f>SUMIFS('activités quotidiennes'!$H$8:$H$948,'activités quotidiennes'!$B$8:$B$948,"&gt;=01/05",'activités quotidiennes'!$B$8:$B$948,"&lt;=31/05",'activités quotidiennes'!$C$8:$C$948,J52)</f>
        <v>0</v>
      </c>
      <c r="O52" s="68" t="e">
        <f>IF(N52-VLOOKUP(B52,paramètres!$C$4:$E$104,3,FALSE)&gt;0,N52-VLOOKUP(B52,paramètres!$C$4:$E$104,3,FALSE),0)</f>
        <v>#N/A</v>
      </c>
      <c r="P52" s="68" t="e">
        <f>L52+O52</f>
        <v>#N/A</v>
      </c>
      <c r="Q52" s="68"/>
      <c r="R52" s="68" t="e">
        <f t="shared" si="1"/>
        <v>#N/A</v>
      </c>
      <c r="S52" s="68">
        <f>SUMIFS(absences!$G$6:$G$1000,absences!$B$6:$B$1000,"&gt;=01/05",absences!$B$6:$B$1000,"&lt;=31/05",absences!$C$6:$C$1000,J52)</f>
        <v>0</v>
      </c>
      <c r="T52" s="60"/>
      <c r="U52" s="60"/>
      <c r="V52" s="60"/>
      <c r="W52" s="60"/>
    </row>
    <row r="53" spans="2:23" x14ac:dyDescent="0.2">
      <c r="B53" s="57" t="str">
        <f>IF(paramètres!C46=0,"-",paramètres!C46)</f>
        <v>-</v>
      </c>
      <c r="C53" s="98">
        <v>0</v>
      </c>
      <c r="D53" s="104">
        <v>0</v>
      </c>
      <c r="F53" s="67">
        <f>SUMIFS('activités quotidiennes'!$H$8:$H$948,'activités quotidiennes'!$B$8:$B$948,"&gt;=01/05",'activités quotidiennes'!$B$8:$B$948,"&lt;=31/05",'activités quotidiennes'!$C$8:$C$948,B53)</f>
        <v>0</v>
      </c>
      <c r="G53" s="67" t="e">
        <f>IF(F53-VLOOKUP(B53,paramètres!$C$4:$E$104,3,FALSE)&gt;0,F53-VLOOKUP(B53,paramètres!$C$4:$E$104,3,FALSE),0)</f>
        <v>#N/A</v>
      </c>
      <c r="H53" s="67">
        <f>SUMIFS(absences!$G$6:$G$1000,absences!$B$6:$B$1000,"&gt;=01/05",absences!$B$6:$B$1000,"&lt;=31/05",absences!$C$6:$C$1000,B53)</f>
        <v>0</v>
      </c>
      <c r="I53" s="67" t="e">
        <f t="shared" si="2"/>
        <v>#N/A</v>
      </c>
      <c r="J53" s="67"/>
      <c r="L53" s="67" t="e">
        <f t="shared" si="3"/>
        <v>#N/A</v>
      </c>
      <c r="N53" s="67">
        <f>SUMIFS('activités quotidiennes'!$H$8:$H$948,'activités quotidiennes'!$B$8:$B$948,"&gt;=01/05",'activités quotidiennes'!$B$8:$B$948,"&lt;=31/05",'activités quotidiennes'!$C$8:$C$948,J53)</f>
        <v>0</v>
      </c>
      <c r="O53" s="67" t="e">
        <f>IF(N53-VLOOKUP(B53,paramètres!$C$4:$E$104,3,FALSE)&gt;0,N53-VLOOKUP(B53,paramètres!$C$4:$E$104,3,FALSE),0)</f>
        <v>#N/A</v>
      </c>
      <c r="P53" s="67" t="e">
        <f>L53+O53</f>
        <v>#N/A</v>
      </c>
      <c r="Q53" s="67"/>
      <c r="R53" s="67" t="e">
        <f t="shared" si="1"/>
        <v>#N/A</v>
      </c>
      <c r="S53" s="67">
        <f>SUMIFS(absences!$G$6:$G$1000,absences!$B$6:$B$1000,"&gt;=01/05",absences!$B$6:$B$1000,"&lt;=31/05",absences!$C$6:$C$1000,J53)</f>
        <v>0</v>
      </c>
      <c r="T53" s="58"/>
      <c r="U53" s="58"/>
      <c r="V53" s="58"/>
      <c r="W53" s="58"/>
    </row>
    <row r="54" spans="2:23" x14ac:dyDescent="0.2">
      <c r="B54" s="59" t="str">
        <f>IF(paramètres!C47=0,"-",paramètres!C47)</f>
        <v>-</v>
      </c>
      <c r="C54" s="99">
        <v>0</v>
      </c>
      <c r="D54" s="105">
        <v>0</v>
      </c>
      <c r="F54" s="68">
        <f>SUMIFS('activités quotidiennes'!$H$8:$H$948,'activités quotidiennes'!$B$8:$B$948,"&gt;=01/05",'activités quotidiennes'!$B$8:$B$948,"&lt;=31/05",'activités quotidiennes'!$C$8:$C$948,B54)</f>
        <v>0</v>
      </c>
      <c r="G54" s="68" t="e">
        <f>IF(F54-VLOOKUP(B54,paramètres!$C$4:$E$104,3,FALSE)&gt;0,F54-VLOOKUP(B54,paramètres!$C$4:$E$104,3,FALSE),0)</f>
        <v>#N/A</v>
      </c>
      <c r="H54" s="68">
        <f>SUMIFS(absences!$G$6:$G$1000,absences!$B$6:$B$1000,"&gt;=01/05",absences!$B$6:$B$1000,"&lt;=31/05",absences!$C$6:$C$1000,B54)</f>
        <v>0</v>
      </c>
      <c r="I54" s="68" t="e">
        <f t="shared" si="2"/>
        <v>#N/A</v>
      </c>
      <c r="J54" s="68"/>
      <c r="L54" s="68" t="e">
        <f t="shared" si="3"/>
        <v>#N/A</v>
      </c>
      <c r="N54" s="68">
        <f>SUMIFS('activités quotidiennes'!$H$8:$H$948,'activités quotidiennes'!$B$8:$B$948,"&gt;=01/05",'activités quotidiennes'!$B$8:$B$948,"&lt;=31/05",'activités quotidiennes'!$C$8:$C$948,J54)</f>
        <v>0</v>
      </c>
      <c r="O54" s="68" t="e">
        <f>IF(N54-VLOOKUP(B54,paramètres!$C$4:$E$104,3,FALSE)&gt;0,N54-VLOOKUP(B54,paramètres!$C$4:$E$104,3,FALSE),0)</f>
        <v>#N/A</v>
      </c>
      <c r="P54" s="68" t="e">
        <f>L54+O54</f>
        <v>#N/A</v>
      </c>
      <c r="Q54" s="68"/>
      <c r="R54" s="68" t="e">
        <f t="shared" si="1"/>
        <v>#N/A</v>
      </c>
      <c r="S54" s="68">
        <f>SUMIFS(absences!$G$6:$G$1000,absences!$B$6:$B$1000,"&gt;=01/05",absences!$B$6:$B$1000,"&lt;=31/05",absences!$C$6:$C$1000,J54)</f>
        <v>0</v>
      </c>
      <c r="T54" s="60"/>
      <c r="U54" s="60"/>
      <c r="V54" s="60"/>
      <c r="W54" s="60"/>
    </row>
    <row r="55" spans="2:23" x14ac:dyDescent="0.2">
      <c r="B55" s="57" t="str">
        <f>IF(paramètres!C48=0,"-",paramètres!C48)</f>
        <v>-</v>
      </c>
      <c r="C55" s="98">
        <v>0</v>
      </c>
      <c r="D55" s="104">
        <v>0</v>
      </c>
      <c r="F55" s="67">
        <f>SUMIFS('activités quotidiennes'!$H$8:$H$948,'activités quotidiennes'!$B$8:$B$948,"&gt;=01/05",'activités quotidiennes'!$B$8:$B$948,"&lt;=31/05",'activités quotidiennes'!$C$8:$C$948,B55)</f>
        <v>0</v>
      </c>
      <c r="G55" s="67" t="e">
        <f>IF(F55-VLOOKUP(B55,paramètres!$C$4:$E$104,3,FALSE)&gt;0,F55-VLOOKUP(B55,paramètres!$C$4:$E$104,3,FALSE),0)</f>
        <v>#N/A</v>
      </c>
      <c r="H55" s="67">
        <f>SUMIFS(absences!$G$6:$G$1000,absences!$B$6:$B$1000,"&gt;=01/05",absences!$B$6:$B$1000,"&lt;=31/05",absences!$C$6:$C$1000,B55)</f>
        <v>0</v>
      </c>
      <c r="I55" s="67" t="e">
        <f t="shared" si="2"/>
        <v>#N/A</v>
      </c>
      <c r="J55" s="67"/>
      <c r="L55" s="67" t="e">
        <f t="shared" si="3"/>
        <v>#N/A</v>
      </c>
      <c r="N55" s="67">
        <f>SUMIFS('activités quotidiennes'!$H$8:$H$948,'activités quotidiennes'!$B$8:$B$948,"&gt;=01/05",'activités quotidiennes'!$B$8:$B$948,"&lt;=31/05",'activités quotidiennes'!$C$8:$C$948,J55)</f>
        <v>0</v>
      </c>
      <c r="O55" s="67" t="e">
        <f>IF(N55-VLOOKUP(B55,paramètres!$C$4:$E$104,3,FALSE)&gt;0,N55-VLOOKUP(B55,paramètres!$C$4:$E$104,3,FALSE),0)</f>
        <v>#N/A</v>
      </c>
      <c r="P55" s="67" t="e">
        <f>L55+O55</f>
        <v>#N/A</v>
      </c>
      <c r="Q55" s="67"/>
      <c r="R55" s="67" t="e">
        <f t="shared" si="1"/>
        <v>#N/A</v>
      </c>
      <c r="S55" s="67">
        <f>SUMIFS(absences!$G$6:$G$1000,absences!$B$6:$B$1000,"&gt;=01/05",absences!$B$6:$B$1000,"&lt;=31/05",absences!$C$6:$C$1000,J55)</f>
        <v>0</v>
      </c>
      <c r="T55" s="58"/>
      <c r="U55" s="58"/>
      <c r="V55" s="58"/>
      <c r="W55" s="58"/>
    </row>
    <row r="56" spans="2:23" x14ac:dyDescent="0.2">
      <c r="B56" s="59" t="str">
        <f>IF(paramètres!C49=0,"-",paramètres!C49)</f>
        <v>-</v>
      </c>
      <c r="C56" s="99">
        <v>0</v>
      </c>
      <c r="D56" s="105">
        <v>0</v>
      </c>
      <c r="F56" s="68">
        <f>SUMIFS('activités quotidiennes'!$H$8:$H$948,'activités quotidiennes'!$B$8:$B$948,"&gt;=01/05",'activités quotidiennes'!$B$8:$B$948,"&lt;=31/05",'activités quotidiennes'!$C$8:$C$948,B56)</f>
        <v>0</v>
      </c>
      <c r="G56" s="68" t="e">
        <f>IF(F56-VLOOKUP(B56,paramètres!$C$4:$E$104,3,FALSE)&gt;0,F56-VLOOKUP(B56,paramètres!$C$4:$E$104,3,FALSE),0)</f>
        <v>#N/A</v>
      </c>
      <c r="H56" s="68">
        <f>SUMIFS(absences!$G$6:$G$1000,absences!$B$6:$B$1000,"&gt;=01/05",absences!$B$6:$B$1000,"&lt;=31/05",absences!$C$6:$C$1000,B56)</f>
        <v>0</v>
      </c>
      <c r="I56" s="68" t="e">
        <f t="shared" si="2"/>
        <v>#N/A</v>
      </c>
      <c r="J56" s="68"/>
      <c r="L56" s="68" t="e">
        <f t="shared" si="3"/>
        <v>#N/A</v>
      </c>
      <c r="N56" s="68">
        <f>SUMIFS('activités quotidiennes'!$H$8:$H$948,'activités quotidiennes'!$B$8:$B$948,"&gt;=01/05",'activités quotidiennes'!$B$8:$B$948,"&lt;=31/05",'activités quotidiennes'!$C$8:$C$948,J56)</f>
        <v>0</v>
      </c>
      <c r="O56" s="68" t="e">
        <f>IF(N56-VLOOKUP(B56,paramètres!$C$4:$E$104,3,FALSE)&gt;0,N56-VLOOKUP(B56,paramètres!$C$4:$E$104,3,FALSE),0)</f>
        <v>#N/A</v>
      </c>
      <c r="P56" s="68" t="e">
        <f>L56+O56</f>
        <v>#N/A</v>
      </c>
      <c r="Q56" s="68"/>
      <c r="R56" s="68" t="e">
        <f t="shared" si="1"/>
        <v>#N/A</v>
      </c>
      <c r="S56" s="68">
        <f>SUMIFS(absences!$G$6:$G$1000,absences!$B$6:$B$1000,"&gt;=01/05",absences!$B$6:$B$1000,"&lt;=31/05",absences!$C$6:$C$1000,J56)</f>
        <v>0</v>
      </c>
      <c r="T56" s="60"/>
      <c r="U56" s="60"/>
      <c r="V56" s="60"/>
      <c r="W56" s="60"/>
    </row>
    <row r="57" spans="2:23" x14ac:dyDescent="0.2">
      <c r="B57" s="57" t="str">
        <f>IF(paramètres!C50=0,"-",paramètres!C50)</f>
        <v>-</v>
      </c>
      <c r="C57" s="98">
        <v>0</v>
      </c>
      <c r="D57" s="104">
        <v>0</v>
      </c>
      <c r="F57" s="67">
        <f>SUMIFS('activités quotidiennes'!$H$8:$H$948,'activités quotidiennes'!$B$8:$B$948,"&gt;=01/05",'activités quotidiennes'!$B$8:$B$948,"&lt;=31/05",'activités quotidiennes'!$C$8:$C$948,B57)</f>
        <v>0</v>
      </c>
      <c r="G57" s="67" t="e">
        <f>IF(F57-VLOOKUP(B57,paramètres!$C$4:$E$104,3,FALSE)&gt;0,F57-VLOOKUP(B57,paramètres!$C$4:$E$104,3,FALSE),0)</f>
        <v>#N/A</v>
      </c>
      <c r="H57" s="67">
        <f>SUMIFS(absences!$G$6:$G$1000,absences!$B$6:$B$1000,"&gt;=01/05",absences!$B$6:$B$1000,"&lt;=31/05",absences!$C$6:$C$1000,B57)</f>
        <v>0</v>
      </c>
      <c r="I57" s="67" t="e">
        <f t="shared" si="2"/>
        <v>#N/A</v>
      </c>
      <c r="J57" s="67"/>
      <c r="L57" s="67" t="e">
        <f t="shared" si="3"/>
        <v>#N/A</v>
      </c>
      <c r="N57" s="67">
        <f>SUMIFS('activités quotidiennes'!$H$8:$H$948,'activités quotidiennes'!$B$8:$B$948,"&gt;=01/05",'activités quotidiennes'!$B$8:$B$948,"&lt;=31/05",'activités quotidiennes'!$C$8:$C$948,J57)</f>
        <v>0</v>
      </c>
      <c r="O57" s="67" t="e">
        <f>IF(N57-VLOOKUP(B57,paramètres!$C$4:$E$104,3,FALSE)&gt;0,N57-VLOOKUP(B57,paramètres!$C$4:$E$104,3,FALSE),0)</f>
        <v>#N/A</v>
      </c>
      <c r="P57" s="67" t="e">
        <f>L57+O57</f>
        <v>#N/A</v>
      </c>
      <c r="Q57" s="67"/>
      <c r="R57" s="67" t="e">
        <f t="shared" si="1"/>
        <v>#N/A</v>
      </c>
      <c r="S57" s="67">
        <f>SUMIFS(absences!$G$6:$G$1000,absences!$B$6:$B$1000,"&gt;=01/05",absences!$B$6:$B$1000,"&lt;=31/05",absences!$C$6:$C$1000,J57)</f>
        <v>0</v>
      </c>
      <c r="T57" s="58"/>
      <c r="U57" s="58"/>
      <c r="V57" s="58"/>
      <c r="W57" s="58"/>
    </row>
    <row r="58" spans="2:23" x14ac:dyDescent="0.2">
      <c r="B58" s="59" t="str">
        <f>IF(paramètres!C51=0,"-",paramètres!C51)</f>
        <v>-</v>
      </c>
      <c r="C58" s="99">
        <v>0</v>
      </c>
      <c r="D58" s="105">
        <v>0</v>
      </c>
      <c r="F58" s="68">
        <f>SUMIFS('activités quotidiennes'!$H$8:$H$948,'activités quotidiennes'!$B$8:$B$948,"&gt;=01/05",'activités quotidiennes'!$B$8:$B$948,"&lt;=31/05",'activités quotidiennes'!$C$8:$C$948,B58)</f>
        <v>0</v>
      </c>
      <c r="G58" s="68" t="e">
        <f>IF(F58-VLOOKUP(B58,paramètres!$C$4:$E$104,3,FALSE)&gt;0,F58-VLOOKUP(B58,paramètres!$C$4:$E$104,3,FALSE),0)</f>
        <v>#N/A</v>
      </c>
      <c r="H58" s="68">
        <f>SUMIFS(absences!$G$6:$G$1000,absences!$B$6:$B$1000,"&gt;=01/05",absences!$B$6:$B$1000,"&lt;=31/05",absences!$C$6:$C$1000,B58)</f>
        <v>0</v>
      </c>
      <c r="I58" s="68" t="e">
        <f t="shared" si="2"/>
        <v>#N/A</v>
      </c>
      <c r="J58" s="68"/>
      <c r="L58" s="68" t="e">
        <f t="shared" si="3"/>
        <v>#N/A</v>
      </c>
      <c r="N58" s="68">
        <f>SUMIFS('activités quotidiennes'!$H$8:$H$948,'activités quotidiennes'!$B$8:$B$948,"&gt;=01/05",'activités quotidiennes'!$B$8:$B$948,"&lt;=31/05",'activités quotidiennes'!$C$8:$C$948,J58)</f>
        <v>0</v>
      </c>
      <c r="O58" s="68" t="e">
        <f>IF(N58-VLOOKUP(B58,paramètres!$C$4:$E$104,3,FALSE)&gt;0,N58-VLOOKUP(B58,paramètres!$C$4:$E$104,3,FALSE),0)</f>
        <v>#N/A</v>
      </c>
      <c r="P58" s="68" t="e">
        <f>L58+O58</f>
        <v>#N/A</v>
      </c>
      <c r="Q58" s="68"/>
      <c r="R58" s="68" t="e">
        <f t="shared" si="1"/>
        <v>#N/A</v>
      </c>
      <c r="S58" s="68">
        <f>SUMIFS(absences!$G$6:$G$1000,absences!$B$6:$B$1000,"&gt;=01/05",absences!$B$6:$B$1000,"&lt;=31/05",absences!$C$6:$C$1000,J58)</f>
        <v>0</v>
      </c>
      <c r="T58" s="60"/>
      <c r="U58" s="60"/>
      <c r="V58" s="60"/>
      <c r="W58" s="60"/>
    </row>
    <row r="59" spans="2:23" x14ac:dyDescent="0.2">
      <c r="B59" s="57" t="str">
        <f>IF(paramètres!C52=0,"-",paramètres!C52)</f>
        <v>-</v>
      </c>
      <c r="C59" s="98">
        <v>0</v>
      </c>
      <c r="D59" s="104">
        <v>0</v>
      </c>
      <c r="F59" s="67">
        <f>SUMIFS('activités quotidiennes'!$H$8:$H$948,'activités quotidiennes'!$B$8:$B$948,"&gt;=01/05",'activités quotidiennes'!$B$8:$B$948,"&lt;=31/05",'activités quotidiennes'!$C$8:$C$948,B59)</f>
        <v>0</v>
      </c>
      <c r="G59" s="67" t="e">
        <f>IF(F59-VLOOKUP(B59,paramètres!$C$4:$E$104,3,FALSE)&gt;0,F59-VLOOKUP(B59,paramètres!$C$4:$E$104,3,FALSE),0)</f>
        <v>#N/A</v>
      </c>
      <c r="H59" s="67">
        <f>SUMIFS(absences!$G$6:$G$1000,absences!$B$6:$B$1000,"&gt;=01/05",absences!$B$6:$B$1000,"&lt;=31/05",absences!$C$6:$C$1000,B59)</f>
        <v>0</v>
      </c>
      <c r="I59" s="67" t="e">
        <f t="shared" si="2"/>
        <v>#N/A</v>
      </c>
      <c r="J59" s="67"/>
      <c r="L59" s="67" t="e">
        <f t="shared" si="3"/>
        <v>#N/A</v>
      </c>
      <c r="N59" s="67">
        <f>SUMIFS('activités quotidiennes'!$H$8:$H$948,'activités quotidiennes'!$B$8:$B$948,"&gt;=01/05",'activités quotidiennes'!$B$8:$B$948,"&lt;=31/05",'activités quotidiennes'!$C$8:$C$948,J59)</f>
        <v>0</v>
      </c>
      <c r="O59" s="67" t="e">
        <f>IF(N59-VLOOKUP(B59,paramètres!$C$4:$E$104,3,FALSE)&gt;0,N59-VLOOKUP(B59,paramètres!$C$4:$E$104,3,FALSE),0)</f>
        <v>#N/A</v>
      </c>
      <c r="P59" s="67" t="e">
        <f>L59+O59</f>
        <v>#N/A</v>
      </c>
      <c r="Q59" s="67"/>
      <c r="R59" s="67" t="e">
        <f t="shared" si="1"/>
        <v>#N/A</v>
      </c>
      <c r="S59" s="67">
        <f>SUMIFS(absences!$G$6:$G$1000,absences!$B$6:$B$1000,"&gt;=01/05",absences!$B$6:$B$1000,"&lt;=31/05",absences!$C$6:$C$1000,J59)</f>
        <v>0</v>
      </c>
      <c r="T59" s="58"/>
      <c r="U59" s="58"/>
      <c r="V59" s="58"/>
      <c r="W59" s="58"/>
    </row>
    <row r="60" spans="2:23" x14ac:dyDescent="0.2">
      <c r="B60" s="59" t="str">
        <f>IF(paramètres!C53=0,"-",paramètres!C53)</f>
        <v>-</v>
      </c>
      <c r="C60" s="99">
        <v>0</v>
      </c>
      <c r="D60" s="105">
        <v>0</v>
      </c>
      <c r="F60" s="68">
        <f>SUMIFS('activités quotidiennes'!$H$8:$H$948,'activités quotidiennes'!$B$8:$B$948,"&gt;=01/05",'activités quotidiennes'!$B$8:$B$948,"&lt;=31/05",'activités quotidiennes'!$C$8:$C$948,B60)</f>
        <v>0</v>
      </c>
      <c r="G60" s="68" t="e">
        <f>IF(F60-VLOOKUP(B60,paramètres!$C$4:$E$104,3,FALSE)&gt;0,F60-VLOOKUP(B60,paramètres!$C$4:$E$104,3,FALSE),0)</f>
        <v>#N/A</v>
      </c>
      <c r="H60" s="68">
        <f>SUMIFS(absences!$G$6:$G$1000,absences!$B$6:$B$1000,"&gt;=01/05",absences!$B$6:$B$1000,"&lt;=31/05",absences!$C$6:$C$1000,B60)</f>
        <v>0</v>
      </c>
      <c r="I60" s="68" t="e">
        <f t="shared" si="2"/>
        <v>#N/A</v>
      </c>
      <c r="J60" s="68"/>
      <c r="L60" s="68" t="e">
        <f t="shared" si="3"/>
        <v>#N/A</v>
      </c>
      <c r="N60" s="68">
        <f>SUMIFS('activités quotidiennes'!$H$8:$H$948,'activités quotidiennes'!$B$8:$B$948,"&gt;=01/05",'activités quotidiennes'!$B$8:$B$948,"&lt;=31/05",'activités quotidiennes'!$C$8:$C$948,J60)</f>
        <v>0</v>
      </c>
      <c r="O60" s="68" t="e">
        <f>IF(N60-VLOOKUP(B60,paramètres!$C$4:$E$104,3,FALSE)&gt;0,N60-VLOOKUP(B60,paramètres!$C$4:$E$104,3,FALSE),0)</f>
        <v>#N/A</v>
      </c>
      <c r="P60" s="68" t="e">
        <f>L60+O60</f>
        <v>#N/A</v>
      </c>
      <c r="Q60" s="68"/>
      <c r="R60" s="68" t="e">
        <f t="shared" si="1"/>
        <v>#N/A</v>
      </c>
      <c r="S60" s="68">
        <f>SUMIFS(absences!$G$6:$G$1000,absences!$B$6:$B$1000,"&gt;=01/05",absences!$B$6:$B$1000,"&lt;=31/05",absences!$C$6:$C$1000,J60)</f>
        <v>0</v>
      </c>
      <c r="T60" s="60"/>
      <c r="U60" s="60"/>
      <c r="V60" s="60"/>
      <c r="W60" s="60"/>
    </row>
    <row r="61" spans="2:23" x14ac:dyDescent="0.2">
      <c r="B61" s="57" t="str">
        <f>IF(paramètres!C54=0,"-",paramètres!C54)</f>
        <v>-</v>
      </c>
      <c r="C61" s="98">
        <v>0</v>
      </c>
      <c r="D61" s="104">
        <v>0</v>
      </c>
      <c r="F61" s="67">
        <f>SUMIFS('activités quotidiennes'!$H$8:$H$948,'activités quotidiennes'!$B$8:$B$948,"&gt;=01/05",'activités quotidiennes'!$B$8:$B$948,"&lt;=31/05",'activités quotidiennes'!$C$8:$C$948,B61)</f>
        <v>0</v>
      </c>
      <c r="G61" s="67" t="e">
        <f>IF(F61-VLOOKUP(B61,paramètres!$C$4:$E$104,3,FALSE)&gt;0,F61-VLOOKUP(B61,paramètres!$C$4:$E$104,3,FALSE),0)</f>
        <v>#N/A</v>
      </c>
      <c r="H61" s="67">
        <f>SUMIFS(absences!$G$6:$G$1000,absences!$B$6:$B$1000,"&gt;=01/05",absences!$B$6:$B$1000,"&lt;=31/05",absences!$C$6:$C$1000,B61)</f>
        <v>0</v>
      </c>
      <c r="I61" s="67" t="e">
        <f t="shared" si="2"/>
        <v>#N/A</v>
      </c>
      <c r="J61" s="67"/>
      <c r="L61" s="67" t="e">
        <f t="shared" si="3"/>
        <v>#N/A</v>
      </c>
      <c r="N61" s="67">
        <f>SUMIFS('activités quotidiennes'!$H$8:$H$948,'activités quotidiennes'!$B$8:$B$948,"&gt;=01/05",'activités quotidiennes'!$B$8:$B$948,"&lt;=31/05",'activités quotidiennes'!$C$8:$C$948,J61)</f>
        <v>0</v>
      </c>
      <c r="O61" s="67" t="e">
        <f>IF(N61-VLOOKUP(B61,paramètres!$C$4:$E$104,3,FALSE)&gt;0,N61-VLOOKUP(B61,paramètres!$C$4:$E$104,3,FALSE),0)</f>
        <v>#N/A</v>
      </c>
      <c r="P61" s="67" t="e">
        <f>L61+O61</f>
        <v>#N/A</v>
      </c>
      <c r="Q61" s="67"/>
      <c r="R61" s="67" t="e">
        <f t="shared" si="1"/>
        <v>#N/A</v>
      </c>
      <c r="S61" s="67">
        <f>SUMIFS(absences!$G$6:$G$1000,absences!$B$6:$B$1000,"&gt;=01/05",absences!$B$6:$B$1000,"&lt;=31/05",absences!$C$6:$C$1000,J61)</f>
        <v>0</v>
      </c>
      <c r="T61" s="58"/>
      <c r="U61" s="58"/>
      <c r="V61" s="58"/>
      <c r="W61" s="58"/>
    </row>
    <row r="62" spans="2:23" x14ac:dyDescent="0.2">
      <c r="B62" s="59" t="str">
        <f>IF(paramètres!C55=0,"-",paramètres!C55)</f>
        <v>-</v>
      </c>
      <c r="C62" s="99">
        <v>0</v>
      </c>
      <c r="D62" s="105">
        <v>0</v>
      </c>
      <c r="F62" s="68">
        <f>SUMIFS('activités quotidiennes'!$H$8:$H$948,'activités quotidiennes'!$B$8:$B$948,"&gt;=01/05",'activités quotidiennes'!$B$8:$B$948,"&lt;=31/05",'activités quotidiennes'!$C$8:$C$948,B62)</f>
        <v>0</v>
      </c>
      <c r="G62" s="68" t="e">
        <f>IF(F62-VLOOKUP(B62,paramètres!$C$4:$E$104,3,FALSE)&gt;0,F62-VLOOKUP(B62,paramètres!$C$4:$E$104,3,FALSE),0)</f>
        <v>#N/A</v>
      </c>
      <c r="H62" s="68">
        <f>SUMIFS(absences!$G$6:$G$1000,absences!$B$6:$B$1000,"&gt;=01/05",absences!$B$6:$B$1000,"&lt;=31/05",absences!$C$6:$C$1000,B62)</f>
        <v>0</v>
      </c>
      <c r="I62" s="68" t="e">
        <f t="shared" si="2"/>
        <v>#N/A</v>
      </c>
      <c r="J62" s="68"/>
      <c r="L62" s="68" t="e">
        <f t="shared" si="3"/>
        <v>#N/A</v>
      </c>
      <c r="N62" s="68">
        <f>SUMIFS('activités quotidiennes'!$H$8:$H$948,'activités quotidiennes'!$B$8:$B$948,"&gt;=01/05",'activités quotidiennes'!$B$8:$B$948,"&lt;=31/05",'activités quotidiennes'!$C$8:$C$948,J62)</f>
        <v>0</v>
      </c>
      <c r="O62" s="68" t="e">
        <f>IF(N62-VLOOKUP(B62,paramètres!$C$4:$E$104,3,FALSE)&gt;0,N62-VLOOKUP(B62,paramètres!$C$4:$E$104,3,FALSE),0)</f>
        <v>#N/A</v>
      </c>
      <c r="P62" s="68" t="e">
        <f>L62+O62</f>
        <v>#N/A</v>
      </c>
      <c r="Q62" s="68"/>
      <c r="R62" s="68" t="e">
        <f t="shared" si="1"/>
        <v>#N/A</v>
      </c>
      <c r="S62" s="68">
        <f>SUMIFS(absences!$G$6:$G$1000,absences!$B$6:$B$1000,"&gt;=01/05",absences!$B$6:$B$1000,"&lt;=31/05",absences!$C$6:$C$1000,J62)</f>
        <v>0</v>
      </c>
      <c r="T62" s="60"/>
      <c r="U62" s="60"/>
      <c r="V62" s="60"/>
      <c r="W62" s="60"/>
    </row>
    <row r="63" spans="2:23" x14ac:dyDescent="0.2">
      <c r="B63" s="57" t="str">
        <f>IF(paramètres!C56=0,"-",paramètres!C56)</f>
        <v>-</v>
      </c>
      <c r="C63" s="98">
        <v>0</v>
      </c>
      <c r="D63" s="104">
        <v>0</v>
      </c>
      <c r="F63" s="67">
        <f>SUMIFS('activités quotidiennes'!$H$8:$H$948,'activités quotidiennes'!$B$8:$B$948,"&gt;=01/05",'activités quotidiennes'!$B$8:$B$948,"&lt;=31/05",'activités quotidiennes'!$C$8:$C$948,B63)</f>
        <v>0</v>
      </c>
      <c r="G63" s="67" t="e">
        <f>IF(F63-VLOOKUP(B63,paramètres!$C$4:$E$104,3,FALSE)&gt;0,F63-VLOOKUP(B63,paramètres!$C$4:$E$104,3,FALSE),0)</f>
        <v>#N/A</v>
      </c>
      <c r="H63" s="67">
        <f>SUMIFS(absences!$G$6:$G$1000,absences!$B$6:$B$1000,"&gt;=01/05",absences!$B$6:$B$1000,"&lt;=31/05",absences!$C$6:$C$1000,B63)</f>
        <v>0</v>
      </c>
      <c r="I63" s="67" t="e">
        <f t="shared" si="2"/>
        <v>#N/A</v>
      </c>
      <c r="J63" s="67"/>
      <c r="L63" s="67" t="e">
        <f t="shared" si="3"/>
        <v>#N/A</v>
      </c>
      <c r="N63" s="67">
        <f>SUMIFS('activités quotidiennes'!$H$8:$H$948,'activités quotidiennes'!$B$8:$B$948,"&gt;=01/05",'activités quotidiennes'!$B$8:$B$948,"&lt;=31/05",'activités quotidiennes'!$C$8:$C$948,J63)</f>
        <v>0</v>
      </c>
      <c r="O63" s="67" t="e">
        <f>IF(N63-VLOOKUP(B63,paramètres!$C$4:$E$104,3,FALSE)&gt;0,N63-VLOOKUP(B63,paramètres!$C$4:$E$104,3,FALSE),0)</f>
        <v>#N/A</v>
      </c>
      <c r="P63" s="67" t="e">
        <f>L63+O63</f>
        <v>#N/A</v>
      </c>
      <c r="Q63" s="67"/>
      <c r="R63" s="67" t="e">
        <f t="shared" si="1"/>
        <v>#N/A</v>
      </c>
      <c r="S63" s="67">
        <f>SUMIFS(absences!$G$6:$G$1000,absences!$B$6:$B$1000,"&gt;=01/05",absences!$B$6:$B$1000,"&lt;=31/05",absences!$C$6:$C$1000,J63)</f>
        <v>0</v>
      </c>
      <c r="T63" s="58"/>
      <c r="U63" s="58"/>
      <c r="V63" s="58"/>
      <c r="W63" s="58"/>
    </row>
    <row r="64" spans="2:23" x14ac:dyDescent="0.2">
      <c r="B64" s="59" t="str">
        <f>IF(paramètres!C57=0,"-",paramètres!C57)</f>
        <v>-</v>
      </c>
      <c r="C64" s="99">
        <v>0</v>
      </c>
      <c r="D64" s="105">
        <v>0</v>
      </c>
      <c r="F64" s="68">
        <f>SUMIFS('activités quotidiennes'!$H$8:$H$948,'activités quotidiennes'!$B$8:$B$948,"&gt;=01/05",'activités quotidiennes'!$B$8:$B$948,"&lt;=31/05",'activités quotidiennes'!$C$8:$C$948,B64)</f>
        <v>0</v>
      </c>
      <c r="G64" s="68" t="e">
        <f>IF(F64-VLOOKUP(B64,paramètres!$C$4:$E$104,3,FALSE)&gt;0,F64-VLOOKUP(B64,paramètres!$C$4:$E$104,3,FALSE),0)</f>
        <v>#N/A</v>
      </c>
      <c r="H64" s="68">
        <f>SUMIFS(absences!$G$6:$G$1000,absences!$B$6:$B$1000,"&gt;=01/05",absences!$B$6:$B$1000,"&lt;=31/05",absences!$C$6:$C$1000,B64)</f>
        <v>0</v>
      </c>
      <c r="I64" s="68" t="e">
        <f t="shared" si="2"/>
        <v>#N/A</v>
      </c>
      <c r="J64" s="68"/>
      <c r="L64" s="68" t="e">
        <f t="shared" si="3"/>
        <v>#N/A</v>
      </c>
      <c r="N64" s="68">
        <f>SUMIFS('activités quotidiennes'!$H$8:$H$948,'activités quotidiennes'!$B$8:$B$948,"&gt;=01/05",'activités quotidiennes'!$B$8:$B$948,"&lt;=31/05",'activités quotidiennes'!$C$8:$C$948,J64)</f>
        <v>0</v>
      </c>
      <c r="O64" s="68" t="e">
        <f>IF(N64-VLOOKUP(B64,paramètres!$C$4:$E$104,3,FALSE)&gt;0,N64-VLOOKUP(B64,paramètres!$C$4:$E$104,3,FALSE),0)</f>
        <v>#N/A</v>
      </c>
      <c r="P64" s="68" t="e">
        <f>L64+O64</f>
        <v>#N/A</v>
      </c>
      <c r="Q64" s="68"/>
      <c r="R64" s="68" t="e">
        <f t="shared" si="1"/>
        <v>#N/A</v>
      </c>
      <c r="S64" s="68">
        <f>SUMIFS(absences!$G$6:$G$1000,absences!$B$6:$B$1000,"&gt;=01/05",absences!$B$6:$B$1000,"&lt;=31/05",absences!$C$6:$C$1000,J64)</f>
        <v>0</v>
      </c>
      <c r="T64" s="60"/>
      <c r="U64" s="60"/>
      <c r="V64" s="60"/>
      <c r="W64" s="60"/>
    </row>
    <row r="65" spans="2:23" x14ac:dyDescent="0.2">
      <c r="B65" s="57" t="str">
        <f>IF(paramètres!C58=0,"-",paramètres!C58)</f>
        <v>-</v>
      </c>
      <c r="C65" s="98">
        <v>0</v>
      </c>
      <c r="D65" s="104">
        <v>0</v>
      </c>
      <c r="F65" s="67">
        <f>SUMIFS('activités quotidiennes'!$H$8:$H$948,'activités quotidiennes'!$B$8:$B$948,"&gt;=01/05",'activités quotidiennes'!$B$8:$B$948,"&lt;=31/05",'activités quotidiennes'!$C$8:$C$948,B65)</f>
        <v>0</v>
      </c>
      <c r="G65" s="67" t="e">
        <f>IF(F65-VLOOKUP(B65,paramètres!$C$4:$E$104,3,FALSE)&gt;0,F65-VLOOKUP(B65,paramètres!$C$4:$E$104,3,FALSE),0)</f>
        <v>#N/A</v>
      </c>
      <c r="H65" s="67">
        <f>SUMIFS(absences!$G$6:$G$1000,absences!$B$6:$B$1000,"&gt;=01/05",absences!$B$6:$B$1000,"&lt;=31/05",absences!$C$6:$C$1000,B65)</f>
        <v>0</v>
      </c>
      <c r="I65" s="67" t="e">
        <f t="shared" si="2"/>
        <v>#N/A</v>
      </c>
      <c r="J65" s="67"/>
      <c r="L65" s="67" t="e">
        <f t="shared" si="3"/>
        <v>#N/A</v>
      </c>
      <c r="N65" s="67">
        <f>SUMIFS('activités quotidiennes'!$H$8:$H$948,'activités quotidiennes'!$B$8:$B$948,"&gt;=01/05",'activités quotidiennes'!$B$8:$B$948,"&lt;=31/05",'activités quotidiennes'!$C$8:$C$948,J65)</f>
        <v>0</v>
      </c>
      <c r="O65" s="67" t="e">
        <f>IF(N65-VLOOKUP(B65,paramètres!$C$4:$E$104,3,FALSE)&gt;0,N65-VLOOKUP(B65,paramètres!$C$4:$E$104,3,FALSE),0)</f>
        <v>#N/A</v>
      </c>
      <c r="P65" s="67" t="e">
        <f>L65+O65</f>
        <v>#N/A</v>
      </c>
      <c r="Q65" s="67"/>
      <c r="R65" s="67" t="e">
        <f t="shared" si="1"/>
        <v>#N/A</v>
      </c>
      <c r="S65" s="67">
        <f>SUMIFS(absences!$G$6:$G$1000,absences!$B$6:$B$1000,"&gt;=01/05",absences!$B$6:$B$1000,"&lt;=31/05",absences!$C$6:$C$1000,J65)</f>
        <v>0</v>
      </c>
      <c r="T65" s="58"/>
      <c r="U65" s="58"/>
      <c r="V65" s="58"/>
      <c r="W65" s="58"/>
    </row>
    <row r="66" spans="2:23" x14ac:dyDescent="0.2">
      <c r="B66" s="59" t="str">
        <f>IF(paramètres!C59=0,"-",paramètres!C59)</f>
        <v>-</v>
      </c>
      <c r="C66" s="99">
        <v>0</v>
      </c>
      <c r="D66" s="105">
        <v>0</v>
      </c>
      <c r="F66" s="68">
        <f>SUMIFS('activités quotidiennes'!$H$8:$H$948,'activités quotidiennes'!$B$8:$B$948,"&gt;=01/05",'activités quotidiennes'!$B$8:$B$948,"&lt;=31/05",'activités quotidiennes'!$C$8:$C$948,B66)</f>
        <v>0</v>
      </c>
      <c r="G66" s="68" t="e">
        <f>IF(F66-VLOOKUP(B66,paramètres!$C$4:$E$104,3,FALSE)&gt;0,F66-VLOOKUP(B66,paramètres!$C$4:$E$104,3,FALSE),0)</f>
        <v>#N/A</v>
      </c>
      <c r="H66" s="68">
        <f>SUMIFS(absences!$G$6:$G$1000,absences!$B$6:$B$1000,"&gt;=01/05",absences!$B$6:$B$1000,"&lt;=31/05",absences!$C$6:$C$1000,B66)</f>
        <v>0</v>
      </c>
      <c r="I66" s="68" t="e">
        <f t="shared" si="2"/>
        <v>#N/A</v>
      </c>
      <c r="J66" s="68"/>
      <c r="L66" s="68" t="e">
        <f t="shared" si="3"/>
        <v>#N/A</v>
      </c>
      <c r="N66" s="68">
        <f>SUMIFS('activités quotidiennes'!$H$8:$H$948,'activités quotidiennes'!$B$8:$B$948,"&gt;=01/05",'activités quotidiennes'!$B$8:$B$948,"&lt;=31/05",'activités quotidiennes'!$C$8:$C$948,J66)</f>
        <v>0</v>
      </c>
      <c r="O66" s="68" t="e">
        <f>IF(N66-VLOOKUP(B66,paramètres!$C$4:$E$104,3,FALSE)&gt;0,N66-VLOOKUP(B66,paramètres!$C$4:$E$104,3,FALSE),0)</f>
        <v>#N/A</v>
      </c>
      <c r="P66" s="68" t="e">
        <f>L66+O66</f>
        <v>#N/A</v>
      </c>
      <c r="Q66" s="68"/>
      <c r="R66" s="68" t="e">
        <f t="shared" si="1"/>
        <v>#N/A</v>
      </c>
      <c r="S66" s="68">
        <f>SUMIFS(absences!$G$6:$G$1000,absences!$B$6:$B$1000,"&gt;=01/05",absences!$B$6:$B$1000,"&lt;=31/05",absences!$C$6:$C$1000,J66)</f>
        <v>0</v>
      </c>
      <c r="T66" s="60"/>
      <c r="U66" s="60"/>
      <c r="V66" s="60"/>
      <c r="W66" s="60"/>
    </row>
    <row r="67" spans="2:23" x14ac:dyDescent="0.2">
      <c r="B67" s="57" t="str">
        <f>IF(paramètres!C60=0,"-",paramètres!C60)</f>
        <v>-</v>
      </c>
      <c r="C67" s="98">
        <v>0</v>
      </c>
      <c r="D67" s="104">
        <v>0</v>
      </c>
      <c r="F67" s="67">
        <f>SUMIFS('activités quotidiennes'!$H$8:$H$948,'activités quotidiennes'!$B$8:$B$948,"&gt;=01/05",'activités quotidiennes'!$B$8:$B$948,"&lt;=31/05",'activités quotidiennes'!$C$8:$C$948,B67)</f>
        <v>0</v>
      </c>
      <c r="G67" s="67" t="e">
        <f>IF(F67-VLOOKUP(B67,paramètres!$C$4:$E$104,3,FALSE)&gt;0,F67-VLOOKUP(B67,paramètres!$C$4:$E$104,3,FALSE),0)</f>
        <v>#N/A</v>
      </c>
      <c r="H67" s="67">
        <f>SUMIFS(absences!$G$6:$G$1000,absences!$B$6:$B$1000,"&gt;=01/05",absences!$B$6:$B$1000,"&lt;=31/05",absences!$C$6:$C$1000,B67)</f>
        <v>0</v>
      </c>
      <c r="I67" s="67" t="e">
        <f t="shared" si="2"/>
        <v>#N/A</v>
      </c>
      <c r="J67" s="67"/>
      <c r="L67" s="67" t="e">
        <f t="shared" si="3"/>
        <v>#N/A</v>
      </c>
      <c r="N67" s="67">
        <f>SUMIFS('activités quotidiennes'!$H$8:$H$948,'activités quotidiennes'!$B$8:$B$948,"&gt;=01/05",'activités quotidiennes'!$B$8:$B$948,"&lt;=31/05",'activités quotidiennes'!$C$8:$C$948,J67)</f>
        <v>0</v>
      </c>
      <c r="O67" s="67" t="e">
        <f>IF(N67-VLOOKUP(B67,paramètres!$C$4:$E$104,3,FALSE)&gt;0,N67-VLOOKUP(B67,paramètres!$C$4:$E$104,3,FALSE),0)</f>
        <v>#N/A</v>
      </c>
      <c r="P67" s="67" t="e">
        <f>L67+O67</f>
        <v>#N/A</v>
      </c>
      <c r="Q67" s="67"/>
      <c r="R67" s="67" t="e">
        <f t="shared" si="1"/>
        <v>#N/A</v>
      </c>
      <c r="S67" s="67">
        <f>SUMIFS(absences!$G$6:$G$1000,absences!$B$6:$B$1000,"&gt;=01/05",absences!$B$6:$B$1000,"&lt;=31/05",absences!$C$6:$C$1000,J67)</f>
        <v>0</v>
      </c>
      <c r="T67" s="58"/>
      <c r="U67" s="58"/>
      <c r="V67" s="58"/>
      <c r="W67" s="58"/>
    </row>
    <row r="68" spans="2:23" x14ac:dyDescent="0.2">
      <c r="B68" s="59" t="str">
        <f>IF(paramètres!C61=0,"-",paramètres!C61)</f>
        <v>-</v>
      </c>
      <c r="C68" s="99">
        <v>0</v>
      </c>
      <c r="D68" s="105">
        <v>0</v>
      </c>
      <c r="F68" s="68">
        <f>SUMIFS('activités quotidiennes'!$H$8:$H$948,'activités quotidiennes'!$B$8:$B$948,"&gt;=01/05",'activités quotidiennes'!$B$8:$B$948,"&lt;=31/05",'activités quotidiennes'!$C$8:$C$948,B68)</f>
        <v>0</v>
      </c>
      <c r="G68" s="68" t="e">
        <f>IF(F68-VLOOKUP(B68,paramètres!$C$4:$E$104,3,FALSE)&gt;0,F68-VLOOKUP(B68,paramètres!$C$4:$E$104,3,FALSE),0)</f>
        <v>#N/A</v>
      </c>
      <c r="H68" s="68">
        <f>SUMIFS(absences!$G$6:$G$1000,absences!$B$6:$B$1000,"&gt;=01/05",absences!$B$6:$B$1000,"&lt;=31/05",absences!$C$6:$C$1000,B68)</f>
        <v>0</v>
      </c>
      <c r="I68" s="68" t="e">
        <f t="shared" si="2"/>
        <v>#N/A</v>
      </c>
      <c r="J68" s="68"/>
      <c r="L68" s="68" t="e">
        <f t="shared" si="3"/>
        <v>#N/A</v>
      </c>
      <c r="N68" s="68">
        <f>SUMIFS('activités quotidiennes'!$H$8:$H$948,'activités quotidiennes'!$B$8:$B$948,"&gt;=01/05",'activités quotidiennes'!$B$8:$B$948,"&lt;=31/05",'activités quotidiennes'!$C$8:$C$948,J68)</f>
        <v>0</v>
      </c>
      <c r="O68" s="68" t="e">
        <f>IF(N68-VLOOKUP(B68,paramètres!$C$4:$E$104,3,FALSE)&gt;0,N68-VLOOKUP(B68,paramètres!$C$4:$E$104,3,FALSE),0)</f>
        <v>#N/A</v>
      </c>
      <c r="P68" s="68" t="e">
        <f>L68+O68</f>
        <v>#N/A</v>
      </c>
      <c r="Q68" s="68"/>
      <c r="R68" s="68" t="e">
        <f t="shared" si="1"/>
        <v>#N/A</v>
      </c>
      <c r="S68" s="68">
        <f>SUMIFS(absences!$G$6:$G$1000,absences!$B$6:$B$1000,"&gt;=01/05",absences!$B$6:$B$1000,"&lt;=31/05",absences!$C$6:$C$1000,J68)</f>
        <v>0</v>
      </c>
      <c r="T68" s="60"/>
      <c r="U68" s="60"/>
      <c r="V68" s="60"/>
      <c r="W68" s="60"/>
    </row>
    <row r="69" spans="2:23" x14ac:dyDescent="0.2">
      <c r="B69" s="57" t="str">
        <f>IF(paramètres!C62=0,"-",paramètres!C62)</f>
        <v>-</v>
      </c>
      <c r="C69" s="98">
        <v>0</v>
      </c>
      <c r="D69" s="104">
        <v>0</v>
      </c>
      <c r="F69" s="67">
        <f>SUMIFS('activités quotidiennes'!$H$8:$H$948,'activités quotidiennes'!$B$8:$B$948,"&gt;=01/05",'activités quotidiennes'!$B$8:$B$948,"&lt;=31/05",'activités quotidiennes'!$C$8:$C$948,B69)</f>
        <v>0</v>
      </c>
      <c r="G69" s="67" t="e">
        <f>IF(F69-VLOOKUP(B69,paramètres!$C$4:$E$104,3,FALSE)&gt;0,F69-VLOOKUP(B69,paramètres!$C$4:$E$104,3,FALSE),0)</f>
        <v>#N/A</v>
      </c>
      <c r="H69" s="67">
        <f>SUMIFS(absences!$G$6:$G$1000,absences!$B$6:$B$1000,"&gt;=01/05",absences!$B$6:$B$1000,"&lt;=31/05",absences!$C$6:$C$1000,B69)</f>
        <v>0</v>
      </c>
      <c r="I69" s="67" t="e">
        <f t="shared" si="2"/>
        <v>#N/A</v>
      </c>
      <c r="J69" s="67"/>
      <c r="L69" s="67" t="e">
        <f t="shared" si="3"/>
        <v>#N/A</v>
      </c>
      <c r="N69" s="67">
        <f>SUMIFS('activités quotidiennes'!$H$8:$H$948,'activités quotidiennes'!$B$8:$B$948,"&gt;=01/05",'activités quotidiennes'!$B$8:$B$948,"&lt;=31/05",'activités quotidiennes'!$C$8:$C$948,J69)</f>
        <v>0</v>
      </c>
      <c r="O69" s="67" t="e">
        <f>IF(N69-VLOOKUP(B69,paramètres!$C$4:$E$104,3,FALSE)&gt;0,N69-VLOOKUP(B69,paramètres!$C$4:$E$104,3,FALSE),0)</f>
        <v>#N/A</v>
      </c>
      <c r="P69" s="67" t="e">
        <f>L69+O69</f>
        <v>#N/A</v>
      </c>
      <c r="Q69" s="67"/>
      <c r="R69" s="67" t="e">
        <f t="shared" si="1"/>
        <v>#N/A</v>
      </c>
      <c r="S69" s="67">
        <f>SUMIFS(absences!$G$6:$G$1000,absences!$B$6:$B$1000,"&gt;=01/05",absences!$B$6:$B$1000,"&lt;=31/05",absences!$C$6:$C$1000,J69)</f>
        <v>0</v>
      </c>
      <c r="T69" s="58"/>
      <c r="U69" s="58"/>
      <c r="V69" s="58"/>
      <c r="W69" s="58"/>
    </row>
    <row r="70" spans="2:23" x14ac:dyDescent="0.2">
      <c r="B70" s="59" t="str">
        <f>IF(paramètres!C63=0,"-",paramètres!C63)</f>
        <v>-</v>
      </c>
      <c r="C70" s="99">
        <v>0</v>
      </c>
      <c r="D70" s="105">
        <v>0</v>
      </c>
      <c r="F70" s="68">
        <f>SUMIFS('activités quotidiennes'!$H$8:$H$948,'activités quotidiennes'!$B$8:$B$948,"&gt;=01/05",'activités quotidiennes'!$B$8:$B$948,"&lt;=31/05",'activités quotidiennes'!$C$8:$C$948,B70)</f>
        <v>0</v>
      </c>
      <c r="G70" s="68" t="e">
        <f>IF(F70-VLOOKUP(B70,paramètres!$C$4:$E$104,3,FALSE)&gt;0,F70-VLOOKUP(B70,paramètres!$C$4:$E$104,3,FALSE),0)</f>
        <v>#N/A</v>
      </c>
      <c r="H70" s="68">
        <f>SUMIFS(absences!$G$6:$G$1000,absences!$B$6:$B$1000,"&gt;=01/05",absences!$B$6:$B$1000,"&lt;=31/05",absences!$C$6:$C$1000,B70)</f>
        <v>0</v>
      </c>
      <c r="I70" s="68" t="e">
        <f t="shared" si="2"/>
        <v>#N/A</v>
      </c>
      <c r="J70" s="68"/>
      <c r="L70" s="68" t="e">
        <f t="shared" si="3"/>
        <v>#N/A</v>
      </c>
      <c r="N70" s="68">
        <f>SUMIFS('activités quotidiennes'!$H$8:$H$948,'activités quotidiennes'!$B$8:$B$948,"&gt;=01/05",'activités quotidiennes'!$B$8:$B$948,"&lt;=31/05",'activités quotidiennes'!$C$8:$C$948,J70)</f>
        <v>0</v>
      </c>
      <c r="O70" s="68" t="e">
        <f>IF(N70-VLOOKUP(B70,paramètres!$C$4:$E$104,3,FALSE)&gt;0,N70-VLOOKUP(B70,paramètres!$C$4:$E$104,3,FALSE),0)</f>
        <v>#N/A</v>
      </c>
      <c r="P70" s="68" t="e">
        <f>L70+O70</f>
        <v>#N/A</v>
      </c>
      <c r="Q70" s="68"/>
      <c r="R70" s="68" t="e">
        <f t="shared" si="1"/>
        <v>#N/A</v>
      </c>
      <c r="S70" s="68">
        <f>SUMIFS(absences!$G$6:$G$1000,absences!$B$6:$B$1000,"&gt;=01/05",absences!$B$6:$B$1000,"&lt;=31/05",absences!$C$6:$C$1000,J70)</f>
        <v>0</v>
      </c>
      <c r="T70" s="60"/>
      <c r="U70" s="60"/>
      <c r="V70" s="60"/>
      <c r="W70" s="60"/>
    </row>
    <row r="71" spans="2:23" x14ac:dyDescent="0.2">
      <c r="B71" s="57" t="str">
        <f>IF(paramètres!C64=0,"-",paramètres!C64)</f>
        <v>-</v>
      </c>
      <c r="C71" s="98">
        <v>0</v>
      </c>
      <c r="D71" s="104">
        <v>0</v>
      </c>
      <c r="F71" s="67">
        <f>SUMIFS('activités quotidiennes'!$H$8:$H$948,'activités quotidiennes'!$B$8:$B$948,"&gt;=01/05",'activités quotidiennes'!$B$8:$B$948,"&lt;=31/05",'activités quotidiennes'!$C$8:$C$948,B71)</f>
        <v>0</v>
      </c>
      <c r="G71" s="67" t="e">
        <f>IF(F71-VLOOKUP(B71,paramètres!$C$4:$E$104,3,FALSE)&gt;0,F71-VLOOKUP(B71,paramètres!$C$4:$E$104,3,FALSE),0)</f>
        <v>#N/A</v>
      </c>
      <c r="H71" s="67">
        <f>SUMIFS(absences!$G$6:$G$1000,absences!$B$6:$B$1000,"&gt;=01/05",absences!$B$6:$B$1000,"&lt;=31/05",absences!$C$6:$C$1000,B71)</f>
        <v>0</v>
      </c>
      <c r="I71" s="67" t="e">
        <f t="shared" si="2"/>
        <v>#N/A</v>
      </c>
      <c r="J71" s="67"/>
      <c r="L71" s="67" t="e">
        <f t="shared" si="3"/>
        <v>#N/A</v>
      </c>
      <c r="N71" s="67">
        <f>SUMIFS('activités quotidiennes'!$H$8:$H$948,'activités quotidiennes'!$B$8:$B$948,"&gt;=01/05",'activités quotidiennes'!$B$8:$B$948,"&lt;=31/05",'activités quotidiennes'!$C$8:$C$948,J71)</f>
        <v>0</v>
      </c>
      <c r="O71" s="67" t="e">
        <f>IF(N71-VLOOKUP(B71,paramètres!$C$4:$E$104,3,FALSE)&gt;0,N71-VLOOKUP(B71,paramètres!$C$4:$E$104,3,FALSE),0)</f>
        <v>#N/A</v>
      </c>
      <c r="P71" s="67" t="e">
        <f>L71+O71</f>
        <v>#N/A</v>
      </c>
      <c r="Q71" s="67"/>
      <c r="R71" s="67" t="e">
        <f t="shared" si="1"/>
        <v>#N/A</v>
      </c>
      <c r="S71" s="67">
        <f>SUMIFS(absences!$G$6:$G$1000,absences!$B$6:$B$1000,"&gt;=01/05",absences!$B$6:$B$1000,"&lt;=31/05",absences!$C$6:$C$1000,J71)</f>
        <v>0</v>
      </c>
      <c r="T71" s="58"/>
      <c r="U71" s="58"/>
      <c r="V71" s="58"/>
      <c r="W71" s="58"/>
    </row>
    <row r="72" spans="2:23" x14ac:dyDescent="0.2">
      <c r="B72" s="59" t="str">
        <f>IF(paramètres!C65=0,"-",paramètres!C65)</f>
        <v>-</v>
      </c>
      <c r="C72" s="99">
        <v>0</v>
      </c>
      <c r="D72" s="105">
        <v>0</v>
      </c>
      <c r="F72" s="68">
        <f>SUMIFS('activités quotidiennes'!$H$8:$H$948,'activités quotidiennes'!$B$8:$B$948,"&gt;=01/05",'activités quotidiennes'!$B$8:$B$948,"&lt;=31/05",'activités quotidiennes'!$C$8:$C$948,B72)</f>
        <v>0</v>
      </c>
      <c r="G72" s="68" t="e">
        <f>IF(F72-VLOOKUP(B72,paramètres!$C$4:$E$104,3,FALSE)&gt;0,F72-VLOOKUP(B72,paramètres!$C$4:$E$104,3,FALSE),0)</f>
        <v>#N/A</v>
      </c>
      <c r="H72" s="68">
        <f>SUMIFS(absences!$G$6:$G$1000,absences!$B$6:$B$1000,"&gt;=01/05",absences!$B$6:$B$1000,"&lt;=31/05",absences!$C$6:$C$1000,B72)</f>
        <v>0</v>
      </c>
      <c r="I72" s="68" t="e">
        <f t="shared" si="2"/>
        <v>#N/A</v>
      </c>
      <c r="J72" s="68"/>
      <c r="L72" s="68" t="e">
        <f t="shared" si="3"/>
        <v>#N/A</v>
      </c>
      <c r="N72" s="68">
        <f>SUMIFS('activités quotidiennes'!$H$8:$H$948,'activités quotidiennes'!$B$8:$B$948,"&gt;=01/05",'activités quotidiennes'!$B$8:$B$948,"&lt;=31/05",'activités quotidiennes'!$C$8:$C$948,J72)</f>
        <v>0</v>
      </c>
      <c r="O72" s="68" t="e">
        <f>IF(N72-VLOOKUP(B72,paramètres!$C$4:$E$104,3,FALSE)&gt;0,N72-VLOOKUP(B72,paramètres!$C$4:$E$104,3,FALSE),0)</f>
        <v>#N/A</v>
      </c>
      <c r="P72" s="68" t="e">
        <f>L72+O72</f>
        <v>#N/A</v>
      </c>
      <c r="Q72" s="68"/>
      <c r="R72" s="68" t="e">
        <f t="shared" si="1"/>
        <v>#N/A</v>
      </c>
      <c r="S72" s="68">
        <f>SUMIFS(absences!$G$6:$G$1000,absences!$B$6:$B$1000,"&gt;=01/05",absences!$B$6:$B$1000,"&lt;=31/05",absences!$C$6:$C$1000,J72)</f>
        <v>0</v>
      </c>
      <c r="T72" s="60"/>
      <c r="U72" s="60"/>
      <c r="V72" s="60"/>
      <c r="W72" s="60"/>
    </row>
    <row r="73" spans="2:23" x14ac:dyDescent="0.2">
      <c r="B73" s="57" t="str">
        <f>IF(paramètres!C66=0,"-",paramètres!C66)</f>
        <v>-</v>
      </c>
      <c r="C73" s="98">
        <v>0</v>
      </c>
      <c r="D73" s="104">
        <v>0</v>
      </c>
      <c r="F73" s="67">
        <f>SUMIFS('activités quotidiennes'!$H$8:$H$948,'activités quotidiennes'!$B$8:$B$948,"&gt;=01/05",'activités quotidiennes'!$B$8:$B$948,"&lt;=31/05",'activités quotidiennes'!$C$8:$C$948,B73)</f>
        <v>0</v>
      </c>
      <c r="G73" s="67" t="e">
        <f>IF(F73-VLOOKUP(B73,paramètres!$C$4:$E$104,3,FALSE)&gt;0,F73-VLOOKUP(B73,paramètres!$C$4:$E$104,3,FALSE),0)</f>
        <v>#N/A</v>
      </c>
      <c r="H73" s="67">
        <f>SUMIFS(absences!$G$6:$G$1000,absences!$B$6:$B$1000,"&gt;=01/05",absences!$B$6:$B$1000,"&lt;=31/05",absences!$C$6:$C$1000,B73)</f>
        <v>0</v>
      </c>
      <c r="I73" s="67" t="e">
        <f t="shared" si="2"/>
        <v>#N/A</v>
      </c>
      <c r="J73" s="67"/>
      <c r="L73" s="67" t="e">
        <f t="shared" si="3"/>
        <v>#N/A</v>
      </c>
      <c r="N73" s="67">
        <f>SUMIFS('activités quotidiennes'!$H$8:$H$948,'activités quotidiennes'!$B$8:$B$948,"&gt;=01/05",'activités quotidiennes'!$B$8:$B$948,"&lt;=31/05",'activités quotidiennes'!$C$8:$C$948,J73)</f>
        <v>0</v>
      </c>
      <c r="O73" s="67" t="e">
        <f>IF(N73-VLOOKUP(B73,paramètres!$C$4:$E$104,3,FALSE)&gt;0,N73-VLOOKUP(B73,paramètres!$C$4:$E$104,3,FALSE),0)</f>
        <v>#N/A</v>
      </c>
      <c r="P73" s="67" t="e">
        <f>L73+O73</f>
        <v>#N/A</v>
      </c>
      <c r="Q73" s="67"/>
      <c r="R73" s="67" t="e">
        <f t="shared" si="1"/>
        <v>#N/A</v>
      </c>
      <c r="S73" s="67">
        <f>SUMIFS(absences!$G$6:$G$1000,absences!$B$6:$B$1000,"&gt;=01/05",absences!$B$6:$B$1000,"&lt;=31/05",absences!$C$6:$C$1000,J73)</f>
        <v>0</v>
      </c>
      <c r="T73" s="58"/>
      <c r="U73" s="58"/>
      <c r="V73" s="58"/>
      <c r="W73" s="58"/>
    </row>
    <row r="74" spans="2:23" x14ac:dyDescent="0.2">
      <c r="B74" s="59" t="str">
        <f>IF(paramètres!C67=0,"-",paramètres!C67)</f>
        <v>-</v>
      </c>
      <c r="C74" s="99">
        <v>0</v>
      </c>
      <c r="D74" s="105">
        <v>0</v>
      </c>
      <c r="F74" s="68">
        <f>SUMIFS('activités quotidiennes'!$H$8:$H$948,'activités quotidiennes'!$B$8:$B$948,"&gt;=01/05",'activités quotidiennes'!$B$8:$B$948,"&lt;=31/05",'activités quotidiennes'!$C$8:$C$948,B74)</f>
        <v>0</v>
      </c>
      <c r="G74" s="68" t="e">
        <f>IF(F74-VLOOKUP(B74,paramètres!$C$4:$E$104,3,FALSE)&gt;0,F74-VLOOKUP(B74,paramètres!$C$4:$E$104,3,FALSE),0)</f>
        <v>#N/A</v>
      </c>
      <c r="H74" s="68">
        <f>SUMIFS(absences!$G$6:$G$1000,absences!$B$6:$B$1000,"&gt;=01/05",absences!$B$6:$B$1000,"&lt;=31/05",absences!$C$6:$C$1000,B74)</f>
        <v>0</v>
      </c>
      <c r="I74" s="68" t="e">
        <f t="shared" si="2"/>
        <v>#N/A</v>
      </c>
      <c r="J74" s="68"/>
      <c r="L74" s="68" t="e">
        <f t="shared" si="3"/>
        <v>#N/A</v>
      </c>
      <c r="N74" s="68">
        <f>SUMIFS('activités quotidiennes'!$H$8:$H$948,'activités quotidiennes'!$B$8:$B$948,"&gt;=01/05",'activités quotidiennes'!$B$8:$B$948,"&lt;=31/05",'activités quotidiennes'!$C$8:$C$948,J74)</f>
        <v>0</v>
      </c>
      <c r="O74" s="68" t="e">
        <f>IF(N74-VLOOKUP(B74,paramètres!$C$4:$E$104,3,FALSE)&gt;0,N74-VLOOKUP(B74,paramètres!$C$4:$E$104,3,FALSE),0)</f>
        <v>#N/A</v>
      </c>
      <c r="P74" s="68" t="e">
        <f>L74+O74</f>
        <v>#N/A</v>
      </c>
      <c r="Q74" s="68"/>
      <c r="R74" s="68" t="e">
        <f t="shared" si="1"/>
        <v>#N/A</v>
      </c>
      <c r="S74" s="68">
        <f>SUMIFS(absences!$G$6:$G$1000,absences!$B$6:$B$1000,"&gt;=01/05",absences!$B$6:$B$1000,"&lt;=31/05",absences!$C$6:$C$1000,J74)</f>
        <v>0</v>
      </c>
      <c r="T74" s="60"/>
      <c r="U74" s="60"/>
      <c r="V74" s="60"/>
      <c r="W74" s="60"/>
    </row>
    <row r="75" spans="2:23" x14ac:dyDescent="0.2">
      <c r="B75" s="57" t="str">
        <f>IF(paramètres!C68=0,"-",paramètres!C68)</f>
        <v>-</v>
      </c>
      <c r="C75" s="98">
        <v>0</v>
      </c>
      <c r="D75" s="104">
        <v>0</v>
      </c>
      <c r="F75" s="67">
        <f>SUMIFS('activités quotidiennes'!$H$8:$H$948,'activités quotidiennes'!$B$8:$B$948,"&gt;=01/05",'activités quotidiennes'!$B$8:$B$948,"&lt;=31/05",'activités quotidiennes'!$C$8:$C$948,B75)</f>
        <v>0</v>
      </c>
      <c r="G75" s="67" t="e">
        <f>IF(F75-VLOOKUP(B75,paramètres!$C$4:$E$104,3,FALSE)&gt;0,F75-VLOOKUP(B75,paramètres!$C$4:$E$104,3,FALSE),0)</f>
        <v>#N/A</v>
      </c>
      <c r="H75" s="67">
        <f>SUMIFS(absences!$G$6:$G$1000,absences!$B$6:$B$1000,"&gt;=01/05",absences!$B$6:$B$1000,"&lt;=31/05",absences!$C$6:$C$1000,B75)</f>
        <v>0</v>
      </c>
      <c r="I75" s="67" t="e">
        <f t="shared" si="2"/>
        <v>#N/A</v>
      </c>
      <c r="J75" s="67"/>
      <c r="L75" s="67" t="e">
        <f t="shared" si="3"/>
        <v>#N/A</v>
      </c>
      <c r="N75" s="67">
        <f>SUMIFS('activités quotidiennes'!$H$8:$H$948,'activités quotidiennes'!$B$8:$B$948,"&gt;=01/05",'activités quotidiennes'!$B$8:$B$948,"&lt;=31/05",'activités quotidiennes'!$C$8:$C$948,J75)</f>
        <v>0</v>
      </c>
      <c r="O75" s="67" t="e">
        <f>IF(N75-VLOOKUP(B75,paramètres!$C$4:$E$104,3,FALSE)&gt;0,N75-VLOOKUP(B75,paramètres!$C$4:$E$104,3,FALSE),0)</f>
        <v>#N/A</v>
      </c>
      <c r="P75" s="67" t="e">
        <f>L75+O75</f>
        <v>#N/A</v>
      </c>
      <c r="Q75" s="67"/>
      <c r="R75" s="67" t="e">
        <f t="shared" si="1"/>
        <v>#N/A</v>
      </c>
      <c r="S75" s="67">
        <f>SUMIFS(absences!$G$6:$G$1000,absences!$B$6:$B$1000,"&gt;=01/05",absences!$B$6:$B$1000,"&lt;=31/05",absences!$C$6:$C$1000,J75)</f>
        <v>0</v>
      </c>
      <c r="T75" s="58"/>
      <c r="U75" s="58"/>
      <c r="V75" s="58"/>
      <c r="W75" s="58"/>
    </row>
    <row r="76" spans="2:23" x14ac:dyDescent="0.2">
      <c r="B76" s="59" t="str">
        <f>IF(paramètres!C69=0,"-",paramètres!C69)</f>
        <v>-</v>
      </c>
      <c r="C76" s="99">
        <v>0</v>
      </c>
      <c r="D76" s="105">
        <v>0</v>
      </c>
      <c r="F76" s="68">
        <f>SUMIFS('activités quotidiennes'!$H$8:$H$948,'activités quotidiennes'!$B$8:$B$948,"&gt;=01/05",'activités quotidiennes'!$B$8:$B$948,"&lt;=31/05",'activités quotidiennes'!$C$8:$C$948,B76)</f>
        <v>0</v>
      </c>
      <c r="G76" s="68" t="e">
        <f>IF(F76-VLOOKUP(B76,paramètres!$C$4:$E$104,3,FALSE)&gt;0,F76-VLOOKUP(B76,paramètres!$C$4:$E$104,3,FALSE),0)</f>
        <v>#N/A</v>
      </c>
      <c r="H76" s="68">
        <f>SUMIFS(absences!$G$6:$G$1000,absences!$B$6:$B$1000,"&gt;=01/05",absences!$B$6:$B$1000,"&lt;=31/05",absences!$C$6:$C$1000,B76)</f>
        <v>0</v>
      </c>
      <c r="I76" s="68" t="e">
        <f t="shared" ref="I76:I111" si="4">G76+D76</f>
        <v>#N/A</v>
      </c>
      <c r="J76" s="68"/>
      <c r="L76" s="68" t="e">
        <f t="shared" ref="L76:L111" si="5">I76-J76</f>
        <v>#N/A</v>
      </c>
      <c r="N76" s="68">
        <f>SUMIFS('activités quotidiennes'!$H$8:$H$948,'activités quotidiennes'!$B$8:$B$948,"&gt;=01/05",'activités quotidiennes'!$B$8:$B$948,"&lt;=31/05",'activités quotidiennes'!$C$8:$C$948,J76)</f>
        <v>0</v>
      </c>
      <c r="O76" s="68" t="e">
        <f>IF(N76-VLOOKUP(B76,paramètres!$C$4:$E$104,3,FALSE)&gt;0,N76-VLOOKUP(B76,paramètres!$C$4:$E$104,3,FALSE),0)</f>
        <v>#N/A</v>
      </c>
      <c r="P76" s="68" t="e">
        <f>L76+O76</f>
        <v>#N/A</v>
      </c>
      <c r="Q76" s="68"/>
      <c r="R76" s="68" t="e">
        <f t="shared" ref="R76:R111" si="6">P76-Q76</f>
        <v>#N/A</v>
      </c>
      <c r="S76" s="68">
        <f>SUMIFS(absences!$G$6:$G$1000,absences!$B$6:$B$1000,"&gt;=01/05",absences!$B$6:$B$1000,"&lt;=31/05",absences!$C$6:$C$1000,J76)</f>
        <v>0</v>
      </c>
      <c r="T76" s="60"/>
      <c r="U76" s="60"/>
      <c r="V76" s="60"/>
      <c r="W76" s="60"/>
    </row>
    <row r="77" spans="2:23" x14ac:dyDescent="0.2">
      <c r="B77" s="57" t="str">
        <f>IF(paramètres!C70=0,"-",paramètres!C70)</f>
        <v>-</v>
      </c>
      <c r="C77" s="98">
        <v>0</v>
      </c>
      <c r="D77" s="104">
        <v>0</v>
      </c>
      <c r="F77" s="67">
        <f>SUMIFS('activités quotidiennes'!$H$8:$H$948,'activités quotidiennes'!$B$8:$B$948,"&gt;=01/05",'activités quotidiennes'!$B$8:$B$948,"&lt;=31/05",'activités quotidiennes'!$C$8:$C$948,B77)</f>
        <v>0</v>
      </c>
      <c r="G77" s="67" t="e">
        <f>IF(F77-VLOOKUP(B77,paramètres!$C$4:$E$104,3,FALSE)&gt;0,F77-VLOOKUP(B77,paramètres!$C$4:$E$104,3,FALSE),0)</f>
        <v>#N/A</v>
      </c>
      <c r="H77" s="67">
        <f>SUMIFS(absences!$G$6:$G$1000,absences!$B$6:$B$1000,"&gt;=01/05",absences!$B$6:$B$1000,"&lt;=31/05",absences!$C$6:$C$1000,B77)</f>
        <v>0</v>
      </c>
      <c r="I77" s="67" t="e">
        <f t="shared" si="4"/>
        <v>#N/A</v>
      </c>
      <c r="J77" s="67"/>
      <c r="L77" s="67" t="e">
        <f t="shared" si="5"/>
        <v>#N/A</v>
      </c>
      <c r="N77" s="67">
        <f>SUMIFS('activités quotidiennes'!$H$8:$H$948,'activités quotidiennes'!$B$8:$B$948,"&gt;=01/05",'activités quotidiennes'!$B$8:$B$948,"&lt;=31/05",'activités quotidiennes'!$C$8:$C$948,J77)</f>
        <v>0</v>
      </c>
      <c r="O77" s="67" t="e">
        <f>IF(N77-VLOOKUP(B77,paramètres!$C$4:$E$104,3,FALSE)&gt;0,N77-VLOOKUP(B77,paramètres!$C$4:$E$104,3,FALSE),0)</f>
        <v>#N/A</v>
      </c>
      <c r="P77" s="67" t="e">
        <f>L77+O77</f>
        <v>#N/A</v>
      </c>
      <c r="Q77" s="67"/>
      <c r="R77" s="67" t="e">
        <f t="shared" si="6"/>
        <v>#N/A</v>
      </c>
      <c r="S77" s="67">
        <f>SUMIFS(absences!$G$6:$G$1000,absences!$B$6:$B$1000,"&gt;=01/05",absences!$B$6:$B$1000,"&lt;=31/05",absences!$C$6:$C$1000,J77)</f>
        <v>0</v>
      </c>
      <c r="T77" s="58"/>
      <c r="U77" s="58"/>
      <c r="V77" s="58"/>
      <c r="W77" s="58"/>
    </row>
    <row r="78" spans="2:23" x14ac:dyDescent="0.2">
      <c r="B78" s="59" t="str">
        <f>IF(paramètres!C71=0,"-",paramètres!C71)</f>
        <v>-</v>
      </c>
      <c r="C78" s="99">
        <v>0</v>
      </c>
      <c r="D78" s="105">
        <v>0</v>
      </c>
      <c r="F78" s="68">
        <f>SUMIFS('activités quotidiennes'!$H$8:$H$948,'activités quotidiennes'!$B$8:$B$948,"&gt;=01/05",'activités quotidiennes'!$B$8:$B$948,"&lt;=31/05",'activités quotidiennes'!$C$8:$C$948,B78)</f>
        <v>0</v>
      </c>
      <c r="G78" s="68" t="e">
        <f>IF(F78-VLOOKUP(B78,paramètres!$C$4:$E$104,3,FALSE)&gt;0,F78-VLOOKUP(B78,paramètres!$C$4:$E$104,3,FALSE),0)</f>
        <v>#N/A</v>
      </c>
      <c r="H78" s="68">
        <f>SUMIFS(absences!$G$6:$G$1000,absences!$B$6:$B$1000,"&gt;=01/05",absences!$B$6:$B$1000,"&lt;=31/05",absences!$C$6:$C$1000,B78)</f>
        <v>0</v>
      </c>
      <c r="I78" s="68" t="e">
        <f t="shared" si="4"/>
        <v>#N/A</v>
      </c>
      <c r="J78" s="68"/>
      <c r="L78" s="68" t="e">
        <f t="shared" si="5"/>
        <v>#N/A</v>
      </c>
      <c r="N78" s="68">
        <f>SUMIFS('activités quotidiennes'!$H$8:$H$948,'activités quotidiennes'!$B$8:$B$948,"&gt;=01/05",'activités quotidiennes'!$B$8:$B$948,"&lt;=31/05",'activités quotidiennes'!$C$8:$C$948,J78)</f>
        <v>0</v>
      </c>
      <c r="O78" s="68" t="e">
        <f>IF(N78-VLOOKUP(B78,paramètres!$C$4:$E$104,3,FALSE)&gt;0,N78-VLOOKUP(B78,paramètres!$C$4:$E$104,3,FALSE),0)</f>
        <v>#N/A</v>
      </c>
      <c r="P78" s="68" t="e">
        <f>L78+O78</f>
        <v>#N/A</v>
      </c>
      <c r="Q78" s="68"/>
      <c r="R78" s="68" t="e">
        <f t="shared" si="6"/>
        <v>#N/A</v>
      </c>
      <c r="S78" s="68">
        <f>SUMIFS(absences!$G$6:$G$1000,absences!$B$6:$B$1000,"&gt;=01/05",absences!$B$6:$B$1000,"&lt;=31/05",absences!$C$6:$C$1000,J78)</f>
        <v>0</v>
      </c>
      <c r="T78" s="60"/>
      <c r="U78" s="60"/>
      <c r="V78" s="60"/>
      <c r="W78" s="60"/>
    </row>
    <row r="79" spans="2:23" x14ac:dyDescent="0.2">
      <c r="B79" s="57" t="str">
        <f>IF(paramètres!C72=0,"-",paramètres!C72)</f>
        <v>-</v>
      </c>
      <c r="C79" s="98">
        <v>0</v>
      </c>
      <c r="D79" s="104">
        <v>0</v>
      </c>
      <c r="F79" s="67">
        <f>SUMIFS('activités quotidiennes'!$H$8:$H$948,'activités quotidiennes'!$B$8:$B$948,"&gt;=01/05",'activités quotidiennes'!$B$8:$B$948,"&lt;=31/05",'activités quotidiennes'!$C$8:$C$948,B79)</f>
        <v>0</v>
      </c>
      <c r="G79" s="67" t="e">
        <f>IF(F79-VLOOKUP(B79,paramètres!$C$4:$E$104,3,FALSE)&gt;0,F79-VLOOKUP(B79,paramètres!$C$4:$E$104,3,FALSE),0)</f>
        <v>#N/A</v>
      </c>
      <c r="H79" s="67">
        <f>SUMIFS(absences!$G$6:$G$1000,absences!$B$6:$B$1000,"&gt;=01/05",absences!$B$6:$B$1000,"&lt;=31/05",absences!$C$6:$C$1000,B79)</f>
        <v>0</v>
      </c>
      <c r="I79" s="67" t="e">
        <f t="shared" si="4"/>
        <v>#N/A</v>
      </c>
      <c r="J79" s="67"/>
      <c r="L79" s="67" t="e">
        <f t="shared" si="5"/>
        <v>#N/A</v>
      </c>
      <c r="N79" s="67">
        <f>SUMIFS('activités quotidiennes'!$H$8:$H$948,'activités quotidiennes'!$B$8:$B$948,"&gt;=01/05",'activités quotidiennes'!$B$8:$B$948,"&lt;=31/05",'activités quotidiennes'!$C$8:$C$948,J79)</f>
        <v>0</v>
      </c>
      <c r="O79" s="67" t="e">
        <f>IF(N79-VLOOKUP(B79,paramètres!$C$4:$E$104,3,FALSE)&gt;0,N79-VLOOKUP(B79,paramètres!$C$4:$E$104,3,FALSE),0)</f>
        <v>#N/A</v>
      </c>
      <c r="P79" s="67" t="e">
        <f>L79+O79</f>
        <v>#N/A</v>
      </c>
      <c r="Q79" s="67"/>
      <c r="R79" s="67" t="e">
        <f t="shared" si="6"/>
        <v>#N/A</v>
      </c>
      <c r="S79" s="67">
        <f>SUMIFS(absences!$G$6:$G$1000,absences!$B$6:$B$1000,"&gt;=01/05",absences!$B$6:$B$1000,"&lt;=31/05",absences!$C$6:$C$1000,J79)</f>
        <v>0</v>
      </c>
      <c r="T79" s="58"/>
      <c r="U79" s="58"/>
      <c r="V79" s="58"/>
      <c r="W79" s="58"/>
    </row>
    <row r="80" spans="2:23" x14ac:dyDescent="0.2">
      <c r="B80" s="59" t="str">
        <f>IF(paramètres!C73=0,"-",paramètres!C73)</f>
        <v>-</v>
      </c>
      <c r="C80" s="99">
        <v>0</v>
      </c>
      <c r="D80" s="105">
        <v>0</v>
      </c>
      <c r="F80" s="68">
        <f>SUMIFS('activités quotidiennes'!$H$8:$H$948,'activités quotidiennes'!$B$8:$B$948,"&gt;=01/05",'activités quotidiennes'!$B$8:$B$948,"&lt;=31/05",'activités quotidiennes'!$C$8:$C$948,B80)</f>
        <v>0</v>
      </c>
      <c r="G80" s="68" t="e">
        <f>IF(F80-VLOOKUP(B80,paramètres!$C$4:$E$104,3,FALSE)&gt;0,F80-VLOOKUP(B80,paramètres!$C$4:$E$104,3,FALSE),0)</f>
        <v>#N/A</v>
      </c>
      <c r="H80" s="68">
        <f>SUMIFS(absences!$G$6:$G$1000,absences!$B$6:$B$1000,"&gt;=01/05",absences!$B$6:$B$1000,"&lt;=31/05",absences!$C$6:$C$1000,B80)</f>
        <v>0</v>
      </c>
      <c r="I80" s="68" t="e">
        <f t="shared" si="4"/>
        <v>#N/A</v>
      </c>
      <c r="J80" s="68"/>
      <c r="L80" s="68" t="e">
        <f t="shared" si="5"/>
        <v>#N/A</v>
      </c>
      <c r="N80" s="68">
        <f>SUMIFS('activités quotidiennes'!$H$8:$H$948,'activités quotidiennes'!$B$8:$B$948,"&gt;=01/05",'activités quotidiennes'!$B$8:$B$948,"&lt;=31/05",'activités quotidiennes'!$C$8:$C$948,J80)</f>
        <v>0</v>
      </c>
      <c r="O80" s="68" t="e">
        <f>IF(N80-VLOOKUP(B80,paramètres!$C$4:$E$104,3,FALSE)&gt;0,N80-VLOOKUP(B80,paramètres!$C$4:$E$104,3,FALSE),0)</f>
        <v>#N/A</v>
      </c>
      <c r="P80" s="68" t="e">
        <f>L80+O80</f>
        <v>#N/A</v>
      </c>
      <c r="Q80" s="68"/>
      <c r="R80" s="68" t="e">
        <f t="shared" si="6"/>
        <v>#N/A</v>
      </c>
      <c r="S80" s="68">
        <f>SUMIFS(absences!$G$6:$G$1000,absences!$B$6:$B$1000,"&gt;=01/05",absences!$B$6:$B$1000,"&lt;=31/05",absences!$C$6:$C$1000,J80)</f>
        <v>0</v>
      </c>
      <c r="T80" s="60"/>
      <c r="U80" s="60"/>
      <c r="V80" s="60"/>
      <c r="W80" s="60"/>
    </row>
    <row r="81" spans="2:23" x14ac:dyDescent="0.2">
      <c r="B81" s="57" t="str">
        <f>IF(paramètres!C74=0,"-",paramètres!C74)</f>
        <v>-</v>
      </c>
      <c r="C81" s="98">
        <v>0</v>
      </c>
      <c r="D81" s="104">
        <v>0</v>
      </c>
      <c r="F81" s="67">
        <f>SUMIFS('activités quotidiennes'!$H$8:$H$948,'activités quotidiennes'!$B$8:$B$948,"&gt;=01/05",'activités quotidiennes'!$B$8:$B$948,"&lt;=31/05",'activités quotidiennes'!$C$8:$C$948,B81)</f>
        <v>0</v>
      </c>
      <c r="G81" s="67" t="e">
        <f>IF(F81-VLOOKUP(B81,paramètres!$C$4:$E$104,3,FALSE)&gt;0,F81-VLOOKUP(B81,paramètres!$C$4:$E$104,3,FALSE),0)</f>
        <v>#N/A</v>
      </c>
      <c r="H81" s="67">
        <f>SUMIFS(absences!$G$6:$G$1000,absences!$B$6:$B$1000,"&gt;=01/05",absences!$B$6:$B$1000,"&lt;=31/05",absences!$C$6:$C$1000,B81)</f>
        <v>0</v>
      </c>
      <c r="I81" s="67" t="e">
        <f t="shared" si="4"/>
        <v>#N/A</v>
      </c>
      <c r="J81" s="67"/>
      <c r="L81" s="67" t="e">
        <f t="shared" si="5"/>
        <v>#N/A</v>
      </c>
      <c r="N81" s="67">
        <f>SUMIFS('activités quotidiennes'!$H$8:$H$948,'activités quotidiennes'!$B$8:$B$948,"&gt;=01/05",'activités quotidiennes'!$B$8:$B$948,"&lt;=31/05",'activités quotidiennes'!$C$8:$C$948,J81)</f>
        <v>0</v>
      </c>
      <c r="O81" s="67" t="e">
        <f>IF(N81-VLOOKUP(B81,paramètres!$C$4:$E$104,3,FALSE)&gt;0,N81-VLOOKUP(B81,paramètres!$C$4:$E$104,3,FALSE),0)</f>
        <v>#N/A</v>
      </c>
      <c r="P81" s="67" t="e">
        <f>L81+O81</f>
        <v>#N/A</v>
      </c>
      <c r="Q81" s="67"/>
      <c r="R81" s="67" t="e">
        <f t="shared" si="6"/>
        <v>#N/A</v>
      </c>
      <c r="S81" s="67">
        <f>SUMIFS(absences!$G$6:$G$1000,absences!$B$6:$B$1000,"&gt;=01/05",absences!$B$6:$B$1000,"&lt;=31/05",absences!$C$6:$C$1000,J81)</f>
        <v>0</v>
      </c>
      <c r="T81" s="58"/>
      <c r="U81" s="58"/>
      <c r="V81" s="58"/>
      <c r="W81" s="58"/>
    </row>
    <row r="82" spans="2:23" x14ac:dyDescent="0.2">
      <c r="B82" s="59" t="str">
        <f>IF(paramètres!C75=0,"-",paramètres!C75)</f>
        <v>-</v>
      </c>
      <c r="C82" s="99">
        <v>0</v>
      </c>
      <c r="D82" s="105">
        <v>0</v>
      </c>
      <c r="F82" s="68">
        <f>SUMIFS('activités quotidiennes'!$H$8:$H$948,'activités quotidiennes'!$B$8:$B$948,"&gt;=01/05",'activités quotidiennes'!$B$8:$B$948,"&lt;=31/05",'activités quotidiennes'!$C$8:$C$948,B82)</f>
        <v>0</v>
      </c>
      <c r="G82" s="68" t="e">
        <f>IF(F82-VLOOKUP(B82,paramètres!$C$4:$E$104,3,FALSE)&gt;0,F82-VLOOKUP(B82,paramètres!$C$4:$E$104,3,FALSE),0)</f>
        <v>#N/A</v>
      </c>
      <c r="H82" s="68">
        <f>SUMIFS(absences!$G$6:$G$1000,absences!$B$6:$B$1000,"&gt;=01/05",absences!$B$6:$B$1000,"&lt;=31/05",absences!$C$6:$C$1000,B82)</f>
        <v>0</v>
      </c>
      <c r="I82" s="68" t="e">
        <f t="shared" si="4"/>
        <v>#N/A</v>
      </c>
      <c r="J82" s="68"/>
      <c r="L82" s="68" t="e">
        <f t="shared" si="5"/>
        <v>#N/A</v>
      </c>
      <c r="N82" s="68">
        <f>SUMIFS('activités quotidiennes'!$H$8:$H$948,'activités quotidiennes'!$B$8:$B$948,"&gt;=01/05",'activités quotidiennes'!$B$8:$B$948,"&lt;=31/05",'activités quotidiennes'!$C$8:$C$948,J82)</f>
        <v>0</v>
      </c>
      <c r="O82" s="68" t="e">
        <f>IF(N82-VLOOKUP(B82,paramètres!$C$4:$E$104,3,FALSE)&gt;0,N82-VLOOKUP(B82,paramètres!$C$4:$E$104,3,FALSE),0)</f>
        <v>#N/A</v>
      </c>
      <c r="P82" s="68" t="e">
        <f>L82+O82</f>
        <v>#N/A</v>
      </c>
      <c r="Q82" s="68"/>
      <c r="R82" s="68" t="e">
        <f t="shared" si="6"/>
        <v>#N/A</v>
      </c>
      <c r="S82" s="68">
        <f>SUMIFS(absences!$G$6:$G$1000,absences!$B$6:$B$1000,"&gt;=01/05",absences!$B$6:$B$1000,"&lt;=31/05",absences!$C$6:$C$1000,J82)</f>
        <v>0</v>
      </c>
      <c r="T82" s="60"/>
      <c r="U82" s="60"/>
      <c r="V82" s="60"/>
      <c r="W82" s="60"/>
    </row>
    <row r="83" spans="2:23" x14ac:dyDescent="0.2">
      <c r="B83" s="57" t="str">
        <f>IF(paramètres!C76=0,"-",paramètres!C76)</f>
        <v>-</v>
      </c>
      <c r="C83" s="98">
        <v>0</v>
      </c>
      <c r="D83" s="104">
        <v>0</v>
      </c>
      <c r="F83" s="67">
        <f>SUMIFS('activités quotidiennes'!$H$8:$H$948,'activités quotidiennes'!$B$8:$B$948,"&gt;=01/05",'activités quotidiennes'!$B$8:$B$948,"&lt;=31/05",'activités quotidiennes'!$C$8:$C$948,B83)</f>
        <v>0</v>
      </c>
      <c r="G83" s="67" t="e">
        <f>IF(F83-VLOOKUP(B83,paramètres!$C$4:$E$104,3,FALSE)&gt;0,F83-VLOOKUP(B83,paramètres!$C$4:$E$104,3,FALSE),0)</f>
        <v>#N/A</v>
      </c>
      <c r="H83" s="67">
        <f>SUMIFS(absences!$G$6:$G$1000,absences!$B$6:$B$1000,"&gt;=01/05",absences!$B$6:$B$1000,"&lt;=31/05",absences!$C$6:$C$1000,B83)</f>
        <v>0</v>
      </c>
      <c r="I83" s="67" t="e">
        <f t="shared" si="4"/>
        <v>#N/A</v>
      </c>
      <c r="J83" s="67"/>
      <c r="L83" s="67" t="e">
        <f t="shared" si="5"/>
        <v>#N/A</v>
      </c>
      <c r="N83" s="67">
        <f>SUMIFS('activités quotidiennes'!$H$8:$H$948,'activités quotidiennes'!$B$8:$B$948,"&gt;=01/05",'activités quotidiennes'!$B$8:$B$948,"&lt;=31/05",'activités quotidiennes'!$C$8:$C$948,J83)</f>
        <v>0</v>
      </c>
      <c r="O83" s="67" t="e">
        <f>IF(N83-VLOOKUP(B83,paramètres!$C$4:$E$104,3,FALSE)&gt;0,N83-VLOOKUP(B83,paramètres!$C$4:$E$104,3,FALSE),0)</f>
        <v>#N/A</v>
      </c>
      <c r="P83" s="67" t="e">
        <f>L83+O83</f>
        <v>#N/A</v>
      </c>
      <c r="Q83" s="67"/>
      <c r="R83" s="67" t="e">
        <f t="shared" si="6"/>
        <v>#N/A</v>
      </c>
      <c r="S83" s="67">
        <f>SUMIFS(absences!$G$6:$G$1000,absences!$B$6:$B$1000,"&gt;=01/05",absences!$B$6:$B$1000,"&lt;=31/05",absences!$C$6:$C$1000,J83)</f>
        <v>0</v>
      </c>
      <c r="T83" s="58"/>
      <c r="U83" s="58"/>
      <c r="V83" s="58"/>
      <c r="W83" s="58"/>
    </row>
    <row r="84" spans="2:23" x14ac:dyDescent="0.2">
      <c r="B84" s="59" t="str">
        <f>IF(paramètres!C77=0,"-",paramètres!C77)</f>
        <v>-</v>
      </c>
      <c r="C84" s="99">
        <v>0</v>
      </c>
      <c r="D84" s="105">
        <v>0</v>
      </c>
      <c r="F84" s="68">
        <f>SUMIFS('activités quotidiennes'!$H$8:$H$948,'activités quotidiennes'!$B$8:$B$948,"&gt;=01/05",'activités quotidiennes'!$B$8:$B$948,"&lt;=31/05",'activités quotidiennes'!$C$8:$C$948,B84)</f>
        <v>0</v>
      </c>
      <c r="G84" s="68" t="e">
        <f>IF(F84-VLOOKUP(B84,paramètres!$C$4:$E$104,3,FALSE)&gt;0,F84-VLOOKUP(B84,paramètres!$C$4:$E$104,3,FALSE),0)</f>
        <v>#N/A</v>
      </c>
      <c r="H84" s="68">
        <f>SUMIFS(absences!$G$6:$G$1000,absences!$B$6:$B$1000,"&gt;=01/05",absences!$B$6:$B$1000,"&lt;=31/05",absences!$C$6:$C$1000,B84)</f>
        <v>0</v>
      </c>
      <c r="I84" s="68" t="e">
        <f t="shared" si="4"/>
        <v>#N/A</v>
      </c>
      <c r="J84" s="68"/>
      <c r="L84" s="68" t="e">
        <f t="shared" si="5"/>
        <v>#N/A</v>
      </c>
      <c r="N84" s="68">
        <f>SUMIFS('activités quotidiennes'!$H$8:$H$948,'activités quotidiennes'!$B$8:$B$948,"&gt;=01/05",'activités quotidiennes'!$B$8:$B$948,"&lt;=31/05",'activités quotidiennes'!$C$8:$C$948,J84)</f>
        <v>0</v>
      </c>
      <c r="O84" s="68" t="e">
        <f>IF(N84-VLOOKUP(B84,paramètres!$C$4:$E$104,3,FALSE)&gt;0,N84-VLOOKUP(B84,paramètres!$C$4:$E$104,3,FALSE),0)</f>
        <v>#N/A</v>
      </c>
      <c r="P84" s="68" t="e">
        <f>L84+O84</f>
        <v>#N/A</v>
      </c>
      <c r="Q84" s="68"/>
      <c r="R84" s="68" t="e">
        <f t="shared" si="6"/>
        <v>#N/A</v>
      </c>
      <c r="S84" s="68">
        <f>SUMIFS(absences!$G$6:$G$1000,absences!$B$6:$B$1000,"&gt;=01/05",absences!$B$6:$B$1000,"&lt;=31/05",absences!$C$6:$C$1000,J84)</f>
        <v>0</v>
      </c>
      <c r="T84" s="60"/>
      <c r="U84" s="60"/>
      <c r="V84" s="60"/>
      <c r="W84" s="60"/>
    </row>
    <row r="85" spans="2:23" x14ac:dyDescent="0.2">
      <c r="B85" s="57" t="str">
        <f>IF(paramètres!C78=0,"-",paramètres!C78)</f>
        <v>-</v>
      </c>
      <c r="C85" s="98">
        <v>0</v>
      </c>
      <c r="D85" s="104">
        <v>0</v>
      </c>
      <c r="F85" s="67">
        <f>SUMIFS('activités quotidiennes'!$H$8:$H$948,'activités quotidiennes'!$B$8:$B$948,"&gt;=01/05",'activités quotidiennes'!$B$8:$B$948,"&lt;=31/05",'activités quotidiennes'!$C$8:$C$948,B85)</f>
        <v>0</v>
      </c>
      <c r="G85" s="67" t="e">
        <f>IF(F85-VLOOKUP(B85,paramètres!$C$4:$E$104,3,FALSE)&gt;0,F85-VLOOKUP(B85,paramètres!$C$4:$E$104,3,FALSE),0)</f>
        <v>#N/A</v>
      </c>
      <c r="H85" s="67">
        <f>SUMIFS(absences!$G$6:$G$1000,absences!$B$6:$B$1000,"&gt;=01/05",absences!$B$6:$B$1000,"&lt;=31/05",absences!$C$6:$C$1000,B85)</f>
        <v>0</v>
      </c>
      <c r="I85" s="67" t="e">
        <f t="shared" si="4"/>
        <v>#N/A</v>
      </c>
      <c r="J85" s="67"/>
      <c r="L85" s="67" t="e">
        <f t="shared" si="5"/>
        <v>#N/A</v>
      </c>
      <c r="N85" s="67">
        <f>SUMIFS('activités quotidiennes'!$H$8:$H$948,'activités quotidiennes'!$B$8:$B$948,"&gt;=01/05",'activités quotidiennes'!$B$8:$B$948,"&lt;=31/05",'activités quotidiennes'!$C$8:$C$948,J85)</f>
        <v>0</v>
      </c>
      <c r="O85" s="67" t="e">
        <f>IF(N85-VLOOKUP(B85,paramètres!$C$4:$E$104,3,FALSE)&gt;0,N85-VLOOKUP(B85,paramètres!$C$4:$E$104,3,FALSE),0)</f>
        <v>#N/A</v>
      </c>
      <c r="P85" s="67" t="e">
        <f>L85+O85</f>
        <v>#N/A</v>
      </c>
      <c r="Q85" s="67"/>
      <c r="R85" s="67" t="e">
        <f t="shared" si="6"/>
        <v>#N/A</v>
      </c>
      <c r="S85" s="67">
        <f>SUMIFS(absences!$G$6:$G$1000,absences!$B$6:$B$1000,"&gt;=01/05",absences!$B$6:$B$1000,"&lt;=31/05",absences!$C$6:$C$1000,J85)</f>
        <v>0</v>
      </c>
      <c r="T85" s="58"/>
      <c r="U85" s="58"/>
      <c r="V85" s="58"/>
      <c r="W85" s="58"/>
    </row>
    <row r="86" spans="2:23" x14ac:dyDescent="0.2">
      <c r="B86" s="59" t="str">
        <f>IF(paramètres!C79=0,"-",paramètres!C79)</f>
        <v>-</v>
      </c>
      <c r="C86" s="99">
        <v>0</v>
      </c>
      <c r="D86" s="105">
        <v>0</v>
      </c>
      <c r="F86" s="68">
        <f>SUMIFS('activités quotidiennes'!$H$8:$H$948,'activités quotidiennes'!$B$8:$B$948,"&gt;=01/05",'activités quotidiennes'!$B$8:$B$948,"&lt;=31/05",'activités quotidiennes'!$C$8:$C$948,B86)</f>
        <v>0</v>
      </c>
      <c r="G86" s="68" t="e">
        <f>IF(F86-VLOOKUP(B86,paramètres!$C$4:$E$104,3,FALSE)&gt;0,F86-VLOOKUP(B86,paramètres!$C$4:$E$104,3,FALSE),0)</f>
        <v>#N/A</v>
      </c>
      <c r="H86" s="68">
        <f>SUMIFS(absences!$G$6:$G$1000,absences!$B$6:$B$1000,"&gt;=01/05",absences!$B$6:$B$1000,"&lt;=31/05",absences!$C$6:$C$1000,B86)</f>
        <v>0</v>
      </c>
      <c r="I86" s="68" t="e">
        <f t="shared" si="4"/>
        <v>#N/A</v>
      </c>
      <c r="J86" s="68"/>
      <c r="L86" s="68" t="e">
        <f t="shared" si="5"/>
        <v>#N/A</v>
      </c>
      <c r="N86" s="68">
        <f>SUMIFS('activités quotidiennes'!$H$8:$H$948,'activités quotidiennes'!$B$8:$B$948,"&gt;=01/05",'activités quotidiennes'!$B$8:$B$948,"&lt;=31/05",'activités quotidiennes'!$C$8:$C$948,J86)</f>
        <v>0</v>
      </c>
      <c r="O86" s="68" t="e">
        <f>IF(N86-VLOOKUP(B86,paramètres!$C$4:$E$104,3,FALSE)&gt;0,N86-VLOOKUP(B86,paramètres!$C$4:$E$104,3,FALSE),0)</f>
        <v>#N/A</v>
      </c>
      <c r="P86" s="68" t="e">
        <f>L86+O86</f>
        <v>#N/A</v>
      </c>
      <c r="Q86" s="68"/>
      <c r="R86" s="68" t="e">
        <f t="shared" si="6"/>
        <v>#N/A</v>
      </c>
      <c r="S86" s="68">
        <f>SUMIFS(absences!$G$6:$G$1000,absences!$B$6:$B$1000,"&gt;=01/05",absences!$B$6:$B$1000,"&lt;=31/05",absences!$C$6:$C$1000,J86)</f>
        <v>0</v>
      </c>
      <c r="T86" s="60"/>
      <c r="U86" s="60"/>
      <c r="V86" s="60"/>
      <c r="W86" s="60"/>
    </row>
    <row r="87" spans="2:23" x14ac:dyDescent="0.2">
      <c r="B87" s="57" t="str">
        <f>IF(paramètres!C80=0,"-",paramètres!C80)</f>
        <v>-</v>
      </c>
      <c r="C87" s="98">
        <v>0</v>
      </c>
      <c r="D87" s="104">
        <v>0</v>
      </c>
      <c r="F87" s="67">
        <f>SUMIFS('activités quotidiennes'!$H$8:$H$948,'activités quotidiennes'!$B$8:$B$948,"&gt;=01/05",'activités quotidiennes'!$B$8:$B$948,"&lt;=31/05",'activités quotidiennes'!$C$8:$C$948,B87)</f>
        <v>0</v>
      </c>
      <c r="G87" s="67" t="e">
        <f>IF(F87-VLOOKUP(B87,paramètres!$C$4:$E$104,3,FALSE)&gt;0,F87-VLOOKUP(B87,paramètres!$C$4:$E$104,3,FALSE),0)</f>
        <v>#N/A</v>
      </c>
      <c r="H87" s="67">
        <f>SUMIFS(absences!$G$6:$G$1000,absences!$B$6:$B$1000,"&gt;=01/05",absences!$B$6:$B$1000,"&lt;=31/05",absences!$C$6:$C$1000,B87)</f>
        <v>0</v>
      </c>
      <c r="I87" s="67" t="e">
        <f t="shared" si="4"/>
        <v>#N/A</v>
      </c>
      <c r="J87" s="67"/>
      <c r="L87" s="67" t="e">
        <f t="shared" si="5"/>
        <v>#N/A</v>
      </c>
      <c r="N87" s="67">
        <f>SUMIFS('activités quotidiennes'!$H$8:$H$948,'activités quotidiennes'!$B$8:$B$948,"&gt;=01/05",'activités quotidiennes'!$B$8:$B$948,"&lt;=31/05",'activités quotidiennes'!$C$8:$C$948,J87)</f>
        <v>0</v>
      </c>
      <c r="O87" s="67" t="e">
        <f>IF(N87-VLOOKUP(B87,paramètres!$C$4:$E$104,3,FALSE)&gt;0,N87-VLOOKUP(B87,paramètres!$C$4:$E$104,3,FALSE),0)</f>
        <v>#N/A</v>
      </c>
      <c r="P87" s="67" t="e">
        <f>L87+O87</f>
        <v>#N/A</v>
      </c>
      <c r="Q87" s="67"/>
      <c r="R87" s="67" t="e">
        <f t="shared" si="6"/>
        <v>#N/A</v>
      </c>
      <c r="S87" s="67">
        <f>SUMIFS(absences!$G$6:$G$1000,absences!$B$6:$B$1000,"&gt;=01/05",absences!$B$6:$B$1000,"&lt;=31/05",absences!$C$6:$C$1000,J87)</f>
        <v>0</v>
      </c>
      <c r="T87" s="58"/>
      <c r="U87" s="58"/>
      <c r="V87" s="58"/>
      <c r="W87" s="58"/>
    </row>
    <row r="88" spans="2:23" x14ac:dyDescent="0.2">
      <c r="B88" s="59" t="str">
        <f>IF(paramètres!C81=0,"-",paramètres!C81)</f>
        <v>-</v>
      </c>
      <c r="C88" s="99">
        <v>0</v>
      </c>
      <c r="D88" s="105">
        <v>0</v>
      </c>
      <c r="F88" s="68">
        <f>SUMIFS('activités quotidiennes'!$H$8:$H$948,'activités quotidiennes'!$B$8:$B$948,"&gt;=01/05",'activités quotidiennes'!$B$8:$B$948,"&lt;=31/05",'activités quotidiennes'!$C$8:$C$948,B88)</f>
        <v>0</v>
      </c>
      <c r="G88" s="68" t="e">
        <f>IF(F88-VLOOKUP(B88,paramètres!$C$4:$E$104,3,FALSE)&gt;0,F88-VLOOKUP(B88,paramètres!$C$4:$E$104,3,FALSE),0)</f>
        <v>#N/A</v>
      </c>
      <c r="H88" s="68">
        <f>SUMIFS(absences!$G$6:$G$1000,absences!$B$6:$B$1000,"&gt;=01/05",absences!$B$6:$B$1000,"&lt;=31/05",absences!$C$6:$C$1000,B88)</f>
        <v>0</v>
      </c>
      <c r="I88" s="68" t="e">
        <f t="shared" si="4"/>
        <v>#N/A</v>
      </c>
      <c r="J88" s="68"/>
      <c r="L88" s="68" t="e">
        <f t="shared" si="5"/>
        <v>#N/A</v>
      </c>
      <c r="N88" s="68">
        <f>SUMIFS('activités quotidiennes'!$H$8:$H$948,'activités quotidiennes'!$B$8:$B$948,"&gt;=01/05",'activités quotidiennes'!$B$8:$B$948,"&lt;=31/05",'activités quotidiennes'!$C$8:$C$948,J88)</f>
        <v>0</v>
      </c>
      <c r="O88" s="68" t="e">
        <f>IF(N88-VLOOKUP(B88,paramètres!$C$4:$E$104,3,FALSE)&gt;0,N88-VLOOKUP(B88,paramètres!$C$4:$E$104,3,FALSE),0)</f>
        <v>#N/A</v>
      </c>
      <c r="P88" s="68" t="e">
        <f>L88+O88</f>
        <v>#N/A</v>
      </c>
      <c r="Q88" s="68"/>
      <c r="R88" s="68" t="e">
        <f t="shared" si="6"/>
        <v>#N/A</v>
      </c>
      <c r="S88" s="68">
        <f>SUMIFS(absences!$G$6:$G$1000,absences!$B$6:$B$1000,"&gt;=01/05",absences!$B$6:$B$1000,"&lt;=31/05",absences!$C$6:$C$1000,J88)</f>
        <v>0</v>
      </c>
      <c r="T88" s="60"/>
      <c r="U88" s="60"/>
      <c r="V88" s="60"/>
      <c r="W88" s="60"/>
    </row>
    <row r="89" spans="2:23" x14ac:dyDescent="0.2">
      <c r="B89" s="57" t="str">
        <f>IF(paramètres!C82=0,"-",paramètres!C82)</f>
        <v>-</v>
      </c>
      <c r="C89" s="98">
        <v>0</v>
      </c>
      <c r="D89" s="104">
        <v>0</v>
      </c>
      <c r="F89" s="67">
        <f>SUMIFS('activités quotidiennes'!$H$8:$H$948,'activités quotidiennes'!$B$8:$B$948,"&gt;=01/05",'activités quotidiennes'!$B$8:$B$948,"&lt;=31/05",'activités quotidiennes'!$C$8:$C$948,B89)</f>
        <v>0</v>
      </c>
      <c r="G89" s="67" t="e">
        <f>IF(F89-VLOOKUP(B89,paramètres!$C$4:$E$104,3,FALSE)&gt;0,F89-VLOOKUP(B89,paramètres!$C$4:$E$104,3,FALSE),0)</f>
        <v>#N/A</v>
      </c>
      <c r="H89" s="67">
        <f>SUMIFS(absences!$G$6:$G$1000,absences!$B$6:$B$1000,"&gt;=01/05",absences!$B$6:$B$1000,"&lt;=31/05",absences!$C$6:$C$1000,B89)</f>
        <v>0</v>
      </c>
      <c r="I89" s="67" t="e">
        <f t="shared" si="4"/>
        <v>#N/A</v>
      </c>
      <c r="J89" s="67"/>
      <c r="L89" s="67" t="e">
        <f t="shared" si="5"/>
        <v>#N/A</v>
      </c>
      <c r="N89" s="67">
        <f>SUMIFS('activités quotidiennes'!$H$8:$H$948,'activités quotidiennes'!$B$8:$B$948,"&gt;=01/05",'activités quotidiennes'!$B$8:$B$948,"&lt;=31/05",'activités quotidiennes'!$C$8:$C$948,J89)</f>
        <v>0</v>
      </c>
      <c r="O89" s="67" t="e">
        <f>IF(N89-VLOOKUP(B89,paramètres!$C$4:$E$104,3,FALSE)&gt;0,N89-VLOOKUP(B89,paramètres!$C$4:$E$104,3,FALSE),0)</f>
        <v>#N/A</v>
      </c>
      <c r="P89" s="67" t="e">
        <f>L89+O89</f>
        <v>#N/A</v>
      </c>
      <c r="Q89" s="67"/>
      <c r="R89" s="67" t="e">
        <f t="shared" si="6"/>
        <v>#N/A</v>
      </c>
      <c r="S89" s="67">
        <f>SUMIFS(absences!$G$6:$G$1000,absences!$B$6:$B$1000,"&gt;=01/05",absences!$B$6:$B$1000,"&lt;=31/05",absences!$C$6:$C$1000,J89)</f>
        <v>0</v>
      </c>
      <c r="T89" s="58"/>
      <c r="U89" s="58"/>
      <c r="V89" s="58"/>
      <c r="W89" s="58"/>
    </row>
    <row r="90" spans="2:23" x14ac:dyDescent="0.2">
      <c r="B90" s="59" t="str">
        <f>IF(paramètres!C83=0,"-",paramètres!C83)</f>
        <v>-</v>
      </c>
      <c r="C90" s="99">
        <v>0</v>
      </c>
      <c r="D90" s="105">
        <v>0</v>
      </c>
      <c r="F90" s="68">
        <f>SUMIFS('activités quotidiennes'!$H$8:$H$948,'activités quotidiennes'!$B$8:$B$948,"&gt;=01/05",'activités quotidiennes'!$B$8:$B$948,"&lt;=31/05",'activités quotidiennes'!$C$8:$C$948,B90)</f>
        <v>0</v>
      </c>
      <c r="G90" s="68" t="e">
        <f>IF(F90-VLOOKUP(B90,paramètres!$C$4:$E$104,3,FALSE)&gt;0,F90-VLOOKUP(B90,paramètres!$C$4:$E$104,3,FALSE),0)</f>
        <v>#N/A</v>
      </c>
      <c r="H90" s="68">
        <f>SUMIFS(absences!$G$6:$G$1000,absences!$B$6:$B$1000,"&gt;=01/05",absences!$B$6:$B$1000,"&lt;=31/05",absences!$C$6:$C$1000,B90)</f>
        <v>0</v>
      </c>
      <c r="I90" s="68" t="e">
        <f t="shared" si="4"/>
        <v>#N/A</v>
      </c>
      <c r="J90" s="68"/>
      <c r="L90" s="68" t="e">
        <f t="shared" si="5"/>
        <v>#N/A</v>
      </c>
      <c r="N90" s="68">
        <f>SUMIFS('activités quotidiennes'!$H$8:$H$948,'activités quotidiennes'!$B$8:$B$948,"&gt;=01/05",'activités quotidiennes'!$B$8:$B$948,"&lt;=31/05",'activités quotidiennes'!$C$8:$C$948,J90)</f>
        <v>0</v>
      </c>
      <c r="O90" s="68" t="e">
        <f>IF(N90-VLOOKUP(B90,paramètres!$C$4:$E$104,3,FALSE)&gt;0,N90-VLOOKUP(B90,paramètres!$C$4:$E$104,3,FALSE),0)</f>
        <v>#N/A</v>
      </c>
      <c r="P90" s="68" t="e">
        <f>L90+O90</f>
        <v>#N/A</v>
      </c>
      <c r="Q90" s="68"/>
      <c r="R90" s="68" t="e">
        <f t="shared" si="6"/>
        <v>#N/A</v>
      </c>
      <c r="S90" s="68">
        <f>SUMIFS(absences!$G$6:$G$1000,absences!$B$6:$B$1000,"&gt;=01/05",absences!$B$6:$B$1000,"&lt;=31/05",absences!$C$6:$C$1000,J90)</f>
        <v>0</v>
      </c>
      <c r="T90" s="60"/>
      <c r="U90" s="60"/>
      <c r="V90" s="60"/>
      <c r="W90" s="60"/>
    </row>
    <row r="91" spans="2:23" x14ac:dyDescent="0.2">
      <c r="B91" s="57" t="str">
        <f>IF(paramètres!C84=0,"-",paramètres!C84)</f>
        <v>-</v>
      </c>
      <c r="C91" s="98">
        <v>0</v>
      </c>
      <c r="D91" s="104">
        <v>0</v>
      </c>
      <c r="F91" s="67">
        <f>SUMIFS('activités quotidiennes'!$H$8:$H$948,'activités quotidiennes'!$B$8:$B$948,"&gt;=01/05",'activités quotidiennes'!$B$8:$B$948,"&lt;=31/05",'activités quotidiennes'!$C$8:$C$948,B91)</f>
        <v>0</v>
      </c>
      <c r="G91" s="67" t="e">
        <f>IF(F91-VLOOKUP(B91,paramètres!$C$4:$E$104,3,FALSE)&gt;0,F91-VLOOKUP(B91,paramètres!$C$4:$E$104,3,FALSE),0)</f>
        <v>#N/A</v>
      </c>
      <c r="H91" s="67">
        <f>SUMIFS(absences!$G$6:$G$1000,absences!$B$6:$B$1000,"&gt;=01/05",absences!$B$6:$B$1000,"&lt;=31/05",absences!$C$6:$C$1000,B91)</f>
        <v>0</v>
      </c>
      <c r="I91" s="67" t="e">
        <f t="shared" si="4"/>
        <v>#N/A</v>
      </c>
      <c r="J91" s="67"/>
      <c r="L91" s="67" t="e">
        <f t="shared" si="5"/>
        <v>#N/A</v>
      </c>
      <c r="N91" s="67">
        <f>SUMIFS('activités quotidiennes'!$H$8:$H$948,'activités quotidiennes'!$B$8:$B$948,"&gt;=01/05",'activités quotidiennes'!$B$8:$B$948,"&lt;=31/05",'activités quotidiennes'!$C$8:$C$948,J91)</f>
        <v>0</v>
      </c>
      <c r="O91" s="67" t="e">
        <f>IF(N91-VLOOKUP(B91,paramètres!$C$4:$E$104,3,FALSE)&gt;0,N91-VLOOKUP(B91,paramètres!$C$4:$E$104,3,FALSE),0)</f>
        <v>#N/A</v>
      </c>
      <c r="P91" s="67" t="e">
        <f>L91+O91</f>
        <v>#N/A</v>
      </c>
      <c r="Q91" s="67"/>
      <c r="R91" s="67" t="e">
        <f t="shared" si="6"/>
        <v>#N/A</v>
      </c>
      <c r="S91" s="67">
        <f>SUMIFS(absences!$G$6:$G$1000,absences!$B$6:$B$1000,"&gt;=01/05",absences!$B$6:$B$1000,"&lt;=31/05",absences!$C$6:$C$1000,J91)</f>
        <v>0</v>
      </c>
      <c r="T91" s="58"/>
      <c r="U91" s="58"/>
      <c r="V91" s="58"/>
      <c r="W91" s="58"/>
    </row>
    <row r="92" spans="2:23" x14ac:dyDescent="0.2">
      <c r="B92" s="59" t="str">
        <f>IF(paramètres!C85=0,"-",paramètres!C85)</f>
        <v>-</v>
      </c>
      <c r="C92" s="99">
        <v>0</v>
      </c>
      <c r="D92" s="105">
        <v>0</v>
      </c>
      <c r="F92" s="68">
        <f>SUMIFS('activités quotidiennes'!$H$8:$H$948,'activités quotidiennes'!$B$8:$B$948,"&gt;=01/05",'activités quotidiennes'!$B$8:$B$948,"&lt;=31/05",'activités quotidiennes'!$C$8:$C$948,B92)</f>
        <v>0</v>
      </c>
      <c r="G92" s="68" t="e">
        <f>IF(F92-VLOOKUP(B92,paramètres!$C$4:$E$104,3,FALSE)&gt;0,F92-VLOOKUP(B92,paramètres!$C$4:$E$104,3,FALSE),0)</f>
        <v>#N/A</v>
      </c>
      <c r="H92" s="68">
        <f>SUMIFS(absences!$G$6:$G$1000,absences!$B$6:$B$1000,"&gt;=01/05",absences!$B$6:$B$1000,"&lt;=31/05",absences!$C$6:$C$1000,B92)</f>
        <v>0</v>
      </c>
      <c r="I92" s="68" t="e">
        <f t="shared" si="4"/>
        <v>#N/A</v>
      </c>
      <c r="J92" s="68"/>
      <c r="L92" s="68" t="e">
        <f t="shared" si="5"/>
        <v>#N/A</v>
      </c>
      <c r="N92" s="68">
        <f>SUMIFS('activités quotidiennes'!$H$8:$H$948,'activités quotidiennes'!$B$8:$B$948,"&gt;=01/05",'activités quotidiennes'!$B$8:$B$948,"&lt;=31/05",'activités quotidiennes'!$C$8:$C$948,J92)</f>
        <v>0</v>
      </c>
      <c r="O92" s="68" t="e">
        <f>IF(N92-VLOOKUP(B92,paramètres!$C$4:$E$104,3,FALSE)&gt;0,N92-VLOOKUP(B92,paramètres!$C$4:$E$104,3,FALSE),0)</f>
        <v>#N/A</v>
      </c>
      <c r="P92" s="68" t="e">
        <f>L92+O92</f>
        <v>#N/A</v>
      </c>
      <c r="Q92" s="68"/>
      <c r="R92" s="68" t="e">
        <f t="shared" si="6"/>
        <v>#N/A</v>
      </c>
      <c r="S92" s="68">
        <f>SUMIFS(absences!$G$6:$G$1000,absences!$B$6:$B$1000,"&gt;=01/05",absences!$B$6:$B$1000,"&lt;=31/05",absences!$C$6:$C$1000,J92)</f>
        <v>0</v>
      </c>
      <c r="T92" s="60"/>
      <c r="U92" s="60"/>
      <c r="V92" s="60"/>
      <c r="W92" s="60"/>
    </row>
    <row r="93" spans="2:23" x14ac:dyDescent="0.2">
      <c r="B93" s="57" t="str">
        <f>IF(paramètres!C86=0,"-",paramètres!C86)</f>
        <v>-</v>
      </c>
      <c r="C93" s="98">
        <v>0</v>
      </c>
      <c r="D93" s="104">
        <v>0</v>
      </c>
      <c r="F93" s="67">
        <f>SUMIFS('activités quotidiennes'!$H$8:$H$948,'activités quotidiennes'!$B$8:$B$948,"&gt;=01/05",'activités quotidiennes'!$B$8:$B$948,"&lt;=31/05",'activités quotidiennes'!$C$8:$C$948,B93)</f>
        <v>0</v>
      </c>
      <c r="G93" s="67" t="e">
        <f>IF(F93-VLOOKUP(B93,paramètres!$C$4:$E$104,3,FALSE)&gt;0,F93-VLOOKUP(B93,paramètres!$C$4:$E$104,3,FALSE),0)</f>
        <v>#N/A</v>
      </c>
      <c r="H93" s="67">
        <f>SUMIFS(absences!$G$6:$G$1000,absences!$B$6:$B$1000,"&gt;=01/05",absences!$B$6:$B$1000,"&lt;=31/05",absences!$C$6:$C$1000,B93)</f>
        <v>0</v>
      </c>
      <c r="I93" s="67" t="e">
        <f t="shared" si="4"/>
        <v>#N/A</v>
      </c>
      <c r="J93" s="67"/>
      <c r="L93" s="67" t="e">
        <f t="shared" si="5"/>
        <v>#N/A</v>
      </c>
      <c r="N93" s="67">
        <f>SUMIFS('activités quotidiennes'!$H$8:$H$948,'activités quotidiennes'!$B$8:$B$948,"&gt;=01/05",'activités quotidiennes'!$B$8:$B$948,"&lt;=31/05",'activités quotidiennes'!$C$8:$C$948,J93)</f>
        <v>0</v>
      </c>
      <c r="O93" s="67" t="e">
        <f>IF(N93-VLOOKUP(B93,paramètres!$C$4:$E$104,3,FALSE)&gt;0,N93-VLOOKUP(B93,paramètres!$C$4:$E$104,3,FALSE),0)</f>
        <v>#N/A</v>
      </c>
      <c r="P93" s="67" t="e">
        <f>L93+O93</f>
        <v>#N/A</v>
      </c>
      <c r="Q93" s="67"/>
      <c r="R93" s="67" t="e">
        <f t="shared" si="6"/>
        <v>#N/A</v>
      </c>
      <c r="S93" s="67">
        <f>SUMIFS(absences!$G$6:$G$1000,absences!$B$6:$B$1000,"&gt;=01/05",absences!$B$6:$B$1000,"&lt;=31/05",absences!$C$6:$C$1000,J93)</f>
        <v>0</v>
      </c>
      <c r="T93" s="58"/>
      <c r="U93" s="58"/>
      <c r="V93" s="58"/>
      <c r="W93" s="58"/>
    </row>
    <row r="94" spans="2:23" x14ac:dyDescent="0.2">
      <c r="B94" s="59" t="str">
        <f>IF(paramètres!C87=0,"-",paramètres!C87)</f>
        <v>-</v>
      </c>
      <c r="C94" s="99">
        <v>0</v>
      </c>
      <c r="D94" s="105">
        <v>0</v>
      </c>
      <c r="F94" s="68">
        <f>SUMIFS('activités quotidiennes'!$H$8:$H$948,'activités quotidiennes'!$B$8:$B$948,"&gt;=01/05",'activités quotidiennes'!$B$8:$B$948,"&lt;=31/05",'activités quotidiennes'!$C$8:$C$948,B94)</f>
        <v>0</v>
      </c>
      <c r="G94" s="68" t="e">
        <f>IF(F94-VLOOKUP(B94,paramètres!$C$4:$E$104,3,FALSE)&gt;0,F94-VLOOKUP(B94,paramètres!$C$4:$E$104,3,FALSE),0)</f>
        <v>#N/A</v>
      </c>
      <c r="H94" s="68">
        <f>SUMIFS(absences!$G$6:$G$1000,absences!$B$6:$B$1000,"&gt;=01/05",absences!$B$6:$B$1000,"&lt;=31/05",absences!$C$6:$C$1000,B94)</f>
        <v>0</v>
      </c>
      <c r="I94" s="68" t="e">
        <f t="shared" si="4"/>
        <v>#N/A</v>
      </c>
      <c r="J94" s="68"/>
      <c r="L94" s="68" t="e">
        <f t="shared" si="5"/>
        <v>#N/A</v>
      </c>
      <c r="N94" s="68">
        <f>SUMIFS('activités quotidiennes'!$H$8:$H$948,'activités quotidiennes'!$B$8:$B$948,"&gt;=01/05",'activités quotidiennes'!$B$8:$B$948,"&lt;=31/05",'activités quotidiennes'!$C$8:$C$948,J94)</f>
        <v>0</v>
      </c>
      <c r="O94" s="68" t="e">
        <f>IF(N94-VLOOKUP(B94,paramètres!$C$4:$E$104,3,FALSE)&gt;0,N94-VLOOKUP(B94,paramètres!$C$4:$E$104,3,FALSE),0)</f>
        <v>#N/A</v>
      </c>
      <c r="P94" s="68" t="e">
        <f>L94+O94</f>
        <v>#N/A</v>
      </c>
      <c r="Q94" s="68"/>
      <c r="R94" s="68" t="e">
        <f t="shared" si="6"/>
        <v>#N/A</v>
      </c>
      <c r="S94" s="68">
        <f>SUMIFS(absences!$G$6:$G$1000,absences!$B$6:$B$1000,"&gt;=01/05",absences!$B$6:$B$1000,"&lt;=31/05",absences!$C$6:$C$1000,J94)</f>
        <v>0</v>
      </c>
      <c r="T94" s="60"/>
      <c r="U94" s="60"/>
      <c r="V94" s="60"/>
      <c r="W94" s="60"/>
    </row>
    <row r="95" spans="2:23" x14ac:dyDescent="0.2">
      <c r="B95" s="57" t="str">
        <f>IF(paramètres!C88=0,"-",paramètres!C88)</f>
        <v>-</v>
      </c>
      <c r="C95" s="98">
        <v>0</v>
      </c>
      <c r="D95" s="104">
        <v>0</v>
      </c>
      <c r="F95" s="67">
        <f>SUMIFS('activités quotidiennes'!$H$8:$H$948,'activités quotidiennes'!$B$8:$B$948,"&gt;=01/05",'activités quotidiennes'!$B$8:$B$948,"&lt;=31/05",'activités quotidiennes'!$C$8:$C$948,B95)</f>
        <v>0</v>
      </c>
      <c r="G95" s="67" t="e">
        <f>IF(F95-VLOOKUP(B95,paramètres!$C$4:$E$104,3,FALSE)&gt;0,F95-VLOOKUP(B95,paramètres!$C$4:$E$104,3,FALSE),0)</f>
        <v>#N/A</v>
      </c>
      <c r="H95" s="67">
        <f>SUMIFS(absences!$G$6:$G$1000,absences!$B$6:$B$1000,"&gt;=01/05",absences!$B$6:$B$1000,"&lt;=31/05",absences!$C$6:$C$1000,B95)</f>
        <v>0</v>
      </c>
      <c r="I95" s="67" t="e">
        <f t="shared" si="4"/>
        <v>#N/A</v>
      </c>
      <c r="J95" s="67"/>
      <c r="L95" s="67" t="e">
        <f t="shared" si="5"/>
        <v>#N/A</v>
      </c>
      <c r="N95" s="67">
        <f>SUMIFS('activités quotidiennes'!$H$8:$H$948,'activités quotidiennes'!$B$8:$B$948,"&gt;=01/05",'activités quotidiennes'!$B$8:$B$948,"&lt;=31/05",'activités quotidiennes'!$C$8:$C$948,J95)</f>
        <v>0</v>
      </c>
      <c r="O95" s="67" t="e">
        <f>IF(N95-VLOOKUP(B95,paramètres!$C$4:$E$104,3,FALSE)&gt;0,N95-VLOOKUP(B95,paramètres!$C$4:$E$104,3,FALSE),0)</f>
        <v>#N/A</v>
      </c>
      <c r="P95" s="67" t="e">
        <f>L95+O95</f>
        <v>#N/A</v>
      </c>
      <c r="Q95" s="67"/>
      <c r="R95" s="67" t="e">
        <f t="shared" si="6"/>
        <v>#N/A</v>
      </c>
      <c r="S95" s="67">
        <f>SUMIFS(absences!$G$6:$G$1000,absences!$B$6:$B$1000,"&gt;=01/05",absences!$B$6:$B$1000,"&lt;=31/05",absences!$C$6:$C$1000,J95)</f>
        <v>0</v>
      </c>
      <c r="T95" s="58"/>
      <c r="U95" s="58"/>
      <c r="V95" s="58"/>
      <c r="W95" s="58"/>
    </row>
    <row r="96" spans="2:23" x14ac:dyDescent="0.2">
      <c r="B96" s="59" t="str">
        <f>IF(paramètres!C89=0,"-",paramètres!C89)</f>
        <v>-</v>
      </c>
      <c r="C96" s="99">
        <v>0</v>
      </c>
      <c r="D96" s="105">
        <v>0</v>
      </c>
      <c r="F96" s="68">
        <f>SUMIFS('activités quotidiennes'!$H$8:$H$948,'activités quotidiennes'!$B$8:$B$948,"&gt;=01/05",'activités quotidiennes'!$B$8:$B$948,"&lt;=31/05",'activités quotidiennes'!$C$8:$C$948,B96)</f>
        <v>0</v>
      </c>
      <c r="G96" s="68" t="e">
        <f>IF(F96-VLOOKUP(B96,paramètres!$C$4:$E$104,3,FALSE)&gt;0,F96-VLOOKUP(B96,paramètres!$C$4:$E$104,3,FALSE),0)</f>
        <v>#N/A</v>
      </c>
      <c r="H96" s="68">
        <f>SUMIFS(absences!$G$6:$G$1000,absences!$B$6:$B$1000,"&gt;=01/05",absences!$B$6:$B$1000,"&lt;=31/05",absences!$C$6:$C$1000,B96)</f>
        <v>0</v>
      </c>
      <c r="I96" s="68" t="e">
        <f t="shared" si="4"/>
        <v>#N/A</v>
      </c>
      <c r="J96" s="68"/>
      <c r="L96" s="68" t="e">
        <f t="shared" si="5"/>
        <v>#N/A</v>
      </c>
      <c r="N96" s="68">
        <f>SUMIFS('activités quotidiennes'!$H$8:$H$948,'activités quotidiennes'!$B$8:$B$948,"&gt;=01/05",'activités quotidiennes'!$B$8:$B$948,"&lt;=31/05",'activités quotidiennes'!$C$8:$C$948,J96)</f>
        <v>0</v>
      </c>
      <c r="O96" s="68" t="e">
        <f>IF(N96-VLOOKUP(B96,paramètres!$C$4:$E$104,3,FALSE)&gt;0,N96-VLOOKUP(B96,paramètres!$C$4:$E$104,3,FALSE),0)</f>
        <v>#N/A</v>
      </c>
      <c r="P96" s="68" t="e">
        <f>L96+O96</f>
        <v>#N/A</v>
      </c>
      <c r="Q96" s="68"/>
      <c r="R96" s="68" t="e">
        <f t="shared" si="6"/>
        <v>#N/A</v>
      </c>
      <c r="S96" s="68">
        <f>SUMIFS(absences!$G$6:$G$1000,absences!$B$6:$B$1000,"&gt;=01/05",absences!$B$6:$B$1000,"&lt;=31/05",absences!$C$6:$C$1000,J96)</f>
        <v>0</v>
      </c>
      <c r="T96" s="60"/>
      <c r="U96" s="60"/>
      <c r="V96" s="60"/>
      <c r="W96" s="60"/>
    </row>
    <row r="97" spans="2:23" x14ac:dyDescent="0.2">
      <c r="B97" s="57" t="str">
        <f>IF(paramètres!C90=0,"-",paramètres!C90)</f>
        <v>-</v>
      </c>
      <c r="C97" s="98">
        <v>0</v>
      </c>
      <c r="D97" s="104">
        <v>0</v>
      </c>
      <c r="F97" s="67">
        <f>SUMIFS('activités quotidiennes'!$H$8:$H$948,'activités quotidiennes'!$B$8:$B$948,"&gt;=01/05",'activités quotidiennes'!$B$8:$B$948,"&lt;=31/05",'activités quotidiennes'!$C$8:$C$948,B97)</f>
        <v>0</v>
      </c>
      <c r="G97" s="67" t="e">
        <f>IF(F97-VLOOKUP(B97,paramètres!$C$4:$E$104,3,FALSE)&gt;0,F97-VLOOKUP(B97,paramètres!$C$4:$E$104,3,FALSE),0)</f>
        <v>#N/A</v>
      </c>
      <c r="H97" s="67">
        <f>SUMIFS(absences!$G$6:$G$1000,absences!$B$6:$B$1000,"&gt;=01/05",absences!$B$6:$B$1000,"&lt;=31/05",absences!$C$6:$C$1000,B97)</f>
        <v>0</v>
      </c>
      <c r="I97" s="67" t="e">
        <f t="shared" si="4"/>
        <v>#N/A</v>
      </c>
      <c r="J97" s="67"/>
      <c r="L97" s="67" t="e">
        <f t="shared" si="5"/>
        <v>#N/A</v>
      </c>
      <c r="N97" s="67">
        <f>SUMIFS('activités quotidiennes'!$H$8:$H$948,'activités quotidiennes'!$B$8:$B$948,"&gt;=01/05",'activités quotidiennes'!$B$8:$B$948,"&lt;=31/05",'activités quotidiennes'!$C$8:$C$948,J97)</f>
        <v>0</v>
      </c>
      <c r="O97" s="67" t="e">
        <f>IF(N97-VLOOKUP(B97,paramètres!$C$4:$E$104,3,FALSE)&gt;0,N97-VLOOKUP(B97,paramètres!$C$4:$E$104,3,FALSE),0)</f>
        <v>#N/A</v>
      </c>
      <c r="P97" s="67" t="e">
        <f>L97+O97</f>
        <v>#N/A</v>
      </c>
      <c r="Q97" s="67"/>
      <c r="R97" s="67" t="e">
        <f t="shared" si="6"/>
        <v>#N/A</v>
      </c>
      <c r="S97" s="67">
        <f>SUMIFS(absences!$G$6:$G$1000,absences!$B$6:$B$1000,"&gt;=01/05",absences!$B$6:$B$1000,"&lt;=31/05",absences!$C$6:$C$1000,J97)</f>
        <v>0</v>
      </c>
      <c r="T97" s="58"/>
      <c r="U97" s="58"/>
      <c r="V97" s="58"/>
      <c r="W97" s="58"/>
    </row>
    <row r="98" spans="2:23" x14ac:dyDescent="0.2">
      <c r="B98" s="59" t="str">
        <f>IF(paramètres!C91=0,"-",paramètres!C91)</f>
        <v>-</v>
      </c>
      <c r="C98" s="99">
        <v>0</v>
      </c>
      <c r="D98" s="105">
        <v>0</v>
      </c>
      <c r="F98" s="68">
        <f>SUMIFS('activités quotidiennes'!$H$8:$H$948,'activités quotidiennes'!$B$8:$B$948,"&gt;=01/05",'activités quotidiennes'!$B$8:$B$948,"&lt;=31/05",'activités quotidiennes'!$C$8:$C$948,B98)</f>
        <v>0</v>
      </c>
      <c r="G98" s="68" t="e">
        <f>IF(F98-VLOOKUP(B98,paramètres!$C$4:$E$104,3,FALSE)&gt;0,F98-VLOOKUP(B98,paramètres!$C$4:$E$104,3,FALSE),0)</f>
        <v>#N/A</v>
      </c>
      <c r="H98" s="68">
        <f>SUMIFS(absences!$G$6:$G$1000,absences!$B$6:$B$1000,"&gt;=01/05",absences!$B$6:$B$1000,"&lt;=31/05",absences!$C$6:$C$1000,B98)</f>
        <v>0</v>
      </c>
      <c r="I98" s="68" t="e">
        <f t="shared" si="4"/>
        <v>#N/A</v>
      </c>
      <c r="J98" s="68"/>
      <c r="L98" s="68" t="e">
        <f t="shared" si="5"/>
        <v>#N/A</v>
      </c>
      <c r="N98" s="68">
        <f>SUMIFS('activités quotidiennes'!$H$8:$H$948,'activités quotidiennes'!$B$8:$B$948,"&gt;=01/05",'activités quotidiennes'!$B$8:$B$948,"&lt;=31/05",'activités quotidiennes'!$C$8:$C$948,J98)</f>
        <v>0</v>
      </c>
      <c r="O98" s="68" t="e">
        <f>IF(N98-VLOOKUP(B98,paramètres!$C$4:$E$104,3,FALSE)&gt;0,N98-VLOOKUP(B98,paramètres!$C$4:$E$104,3,FALSE),0)</f>
        <v>#N/A</v>
      </c>
      <c r="P98" s="68" t="e">
        <f>L98+O98</f>
        <v>#N/A</v>
      </c>
      <c r="Q98" s="68"/>
      <c r="R98" s="68" t="e">
        <f t="shared" si="6"/>
        <v>#N/A</v>
      </c>
      <c r="S98" s="68">
        <f>SUMIFS(absences!$G$6:$G$1000,absences!$B$6:$B$1000,"&gt;=01/05",absences!$B$6:$B$1000,"&lt;=31/05",absences!$C$6:$C$1000,J98)</f>
        <v>0</v>
      </c>
      <c r="T98" s="60"/>
      <c r="U98" s="60"/>
      <c r="V98" s="60"/>
      <c r="W98" s="60"/>
    </row>
    <row r="99" spans="2:23" x14ac:dyDescent="0.2">
      <c r="B99" s="57" t="str">
        <f>IF(paramètres!C92=0,"-",paramètres!C92)</f>
        <v>-</v>
      </c>
      <c r="C99" s="98">
        <v>0</v>
      </c>
      <c r="D99" s="104">
        <v>0</v>
      </c>
      <c r="F99" s="67">
        <f>SUMIFS('activités quotidiennes'!$H$8:$H$948,'activités quotidiennes'!$B$8:$B$948,"&gt;=01/05",'activités quotidiennes'!$B$8:$B$948,"&lt;=31/05",'activités quotidiennes'!$C$8:$C$948,B99)</f>
        <v>0</v>
      </c>
      <c r="G99" s="67" t="e">
        <f>IF(F99-VLOOKUP(B99,paramètres!$C$4:$E$104,3,FALSE)&gt;0,F99-VLOOKUP(B99,paramètres!$C$4:$E$104,3,FALSE),0)</f>
        <v>#N/A</v>
      </c>
      <c r="H99" s="67">
        <f>SUMIFS(absences!$G$6:$G$1000,absences!$B$6:$B$1000,"&gt;=01/05",absences!$B$6:$B$1000,"&lt;=31/05",absences!$C$6:$C$1000,B99)</f>
        <v>0</v>
      </c>
      <c r="I99" s="67" t="e">
        <f t="shared" si="4"/>
        <v>#N/A</v>
      </c>
      <c r="J99" s="67"/>
      <c r="L99" s="67" t="e">
        <f t="shared" si="5"/>
        <v>#N/A</v>
      </c>
      <c r="N99" s="67">
        <f>SUMIFS('activités quotidiennes'!$H$8:$H$948,'activités quotidiennes'!$B$8:$B$948,"&gt;=01/05",'activités quotidiennes'!$B$8:$B$948,"&lt;=31/05",'activités quotidiennes'!$C$8:$C$948,J99)</f>
        <v>0</v>
      </c>
      <c r="O99" s="67" t="e">
        <f>IF(N99-VLOOKUP(B99,paramètres!$C$4:$E$104,3,FALSE)&gt;0,N99-VLOOKUP(B99,paramètres!$C$4:$E$104,3,FALSE),0)</f>
        <v>#N/A</v>
      </c>
      <c r="P99" s="67" t="e">
        <f>L99+O99</f>
        <v>#N/A</v>
      </c>
      <c r="Q99" s="67"/>
      <c r="R99" s="67" t="e">
        <f t="shared" si="6"/>
        <v>#N/A</v>
      </c>
      <c r="S99" s="67">
        <f>SUMIFS(absences!$G$6:$G$1000,absences!$B$6:$B$1000,"&gt;=01/05",absences!$B$6:$B$1000,"&lt;=31/05",absences!$C$6:$C$1000,J99)</f>
        <v>0</v>
      </c>
      <c r="T99" s="58"/>
      <c r="U99" s="58"/>
      <c r="V99" s="58"/>
      <c r="W99" s="58"/>
    </row>
    <row r="100" spans="2:23" x14ac:dyDescent="0.2">
      <c r="B100" s="59" t="str">
        <f>IF(paramètres!C93=0,"-",paramètres!C93)</f>
        <v>-</v>
      </c>
      <c r="C100" s="99">
        <v>0</v>
      </c>
      <c r="D100" s="105">
        <v>0</v>
      </c>
      <c r="F100" s="68">
        <f>SUMIFS('activités quotidiennes'!$H$8:$H$948,'activités quotidiennes'!$B$8:$B$948,"&gt;=01/05",'activités quotidiennes'!$B$8:$B$948,"&lt;=31/05",'activités quotidiennes'!$C$8:$C$948,B100)</f>
        <v>0</v>
      </c>
      <c r="G100" s="68" t="e">
        <f>IF(F100-VLOOKUP(B100,paramètres!$C$4:$E$104,3,FALSE)&gt;0,F100-VLOOKUP(B100,paramètres!$C$4:$E$104,3,FALSE),0)</f>
        <v>#N/A</v>
      </c>
      <c r="H100" s="68">
        <f>SUMIFS(absences!$G$6:$G$1000,absences!$B$6:$B$1000,"&gt;=01/05",absences!$B$6:$B$1000,"&lt;=31/05",absences!$C$6:$C$1000,B100)</f>
        <v>0</v>
      </c>
      <c r="I100" s="68" t="e">
        <f t="shared" si="4"/>
        <v>#N/A</v>
      </c>
      <c r="J100" s="68"/>
      <c r="L100" s="68" t="e">
        <f t="shared" si="5"/>
        <v>#N/A</v>
      </c>
      <c r="N100" s="68">
        <f>SUMIFS('activités quotidiennes'!$H$8:$H$948,'activités quotidiennes'!$B$8:$B$948,"&gt;=01/05",'activités quotidiennes'!$B$8:$B$948,"&lt;=31/05",'activités quotidiennes'!$C$8:$C$948,J100)</f>
        <v>0</v>
      </c>
      <c r="O100" s="68" t="e">
        <f>IF(N100-VLOOKUP(B100,paramètres!$C$4:$E$104,3,FALSE)&gt;0,N100-VLOOKUP(B100,paramètres!$C$4:$E$104,3,FALSE),0)</f>
        <v>#N/A</v>
      </c>
      <c r="P100" s="68" t="e">
        <f>L100+O100</f>
        <v>#N/A</v>
      </c>
      <c r="Q100" s="68"/>
      <c r="R100" s="68" t="e">
        <f t="shared" si="6"/>
        <v>#N/A</v>
      </c>
      <c r="S100" s="68">
        <f>SUMIFS(absences!$G$6:$G$1000,absences!$B$6:$B$1000,"&gt;=01/05",absences!$B$6:$B$1000,"&lt;=31/05",absences!$C$6:$C$1000,J100)</f>
        <v>0</v>
      </c>
      <c r="T100" s="60"/>
      <c r="U100" s="60"/>
      <c r="V100" s="60"/>
      <c r="W100" s="60"/>
    </row>
    <row r="101" spans="2:23" x14ac:dyDescent="0.2">
      <c r="B101" s="57" t="str">
        <f>IF(paramètres!C94=0,"-",paramètres!C94)</f>
        <v>-</v>
      </c>
      <c r="C101" s="98">
        <v>0</v>
      </c>
      <c r="D101" s="104">
        <v>0</v>
      </c>
      <c r="F101" s="67">
        <f>SUMIFS('activités quotidiennes'!$H$8:$H$948,'activités quotidiennes'!$B$8:$B$948,"&gt;=01/05",'activités quotidiennes'!$B$8:$B$948,"&lt;=31/05",'activités quotidiennes'!$C$8:$C$948,B101)</f>
        <v>0</v>
      </c>
      <c r="G101" s="67" t="e">
        <f>IF(F101-VLOOKUP(B101,paramètres!$C$4:$E$104,3,FALSE)&gt;0,F101-VLOOKUP(B101,paramètres!$C$4:$E$104,3,FALSE),0)</f>
        <v>#N/A</v>
      </c>
      <c r="H101" s="67">
        <f>SUMIFS(absences!$G$6:$G$1000,absences!$B$6:$B$1000,"&gt;=01/05",absences!$B$6:$B$1000,"&lt;=31/05",absences!$C$6:$C$1000,B101)</f>
        <v>0</v>
      </c>
      <c r="I101" s="67" t="e">
        <f t="shared" si="4"/>
        <v>#N/A</v>
      </c>
      <c r="J101" s="67"/>
      <c r="L101" s="67" t="e">
        <f t="shared" si="5"/>
        <v>#N/A</v>
      </c>
      <c r="N101" s="67">
        <f>SUMIFS('activités quotidiennes'!$H$8:$H$948,'activités quotidiennes'!$B$8:$B$948,"&gt;=01/05",'activités quotidiennes'!$B$8:$B$948,"&lt;=31/05",'activités quotidiennes'!$C$8:$C$948,J101)</f>
        <v>0</v>
      </c>
      <c r="O101" s="67" t="e">
        <f>IF(N101-VLOOKUP(B101,paramètres!$C$4:$E$104,3,FALSE)&gt;0,N101-VLOOKUP(B101,paramètres!$C$4:$E$104,3,FALSE),0)</f>
        <v>#N/A</v>
      </c>
      <c r="P101" s="67" t="e">
        <f>L101+O101</f>
        <v>#N/A</v>
      </c>
      <c r="Q101" s="67"/>
      <c r="R101" s="67" t="e">
        <f t="shared" si="6"/>
        <v>#N/A</v>
      </c>
      <c r="S101" s="67">
        <f>SUMIFS(absences!$G$6:$G$1000,absences!$B$6:$B$1000,"&gt;=01/05",absences!$B$6:$B$1000,"&lt;=31/05",absences!$C$6:$C$1000,J101)</f>
        <v>0</v>
      </c>
      <c r="T101" s="58"/>
      <c r="U101" s="58"/>
      <c r="V101" s="58"/>
      <c r="W101" s="58"/>
    </row>
    <row r="102" spans="2:23" x14ac:dyDescent="0.2">
      <c r="B102" s="59" t="str">
        <f>IF(paramètres!C95=0,"-",paramètres!C95)</f>
        <v>-</v>
      </c>
      <c r="C102" s="99">
        <v>0</v>
      </c>
      <c r="D102" s="105">
        <v>0</v>
      </c>
      <c r="F102" s="68">
        <f>SUMIFS('activités quotidiennes'!$H$8:$H$948,'activités quotidiennes'!$B$8:$B$948,"&gt;=01/05",'activités quotidiennes'!$B$8:$B$948,"&lt;=31/05",'activités quotidiennes'!$C$8:$C$948,B102)</f>
        <v>0</v>
      </c>
      <c r="G102" s="68" t="e">
        <f>IF(F102-VLOOKUP(B102,paramètres!$C$4:$E$104,3,FALSE)&gt;0,F102-VLOOKUP(B102,paramètres!$C$4:$E$104,3,FALSE),0)</f>
        <v>#N/A</v>
      </c>
      <c r="H102" s="68">
        <f>SUMIFS(absences!$G$6:$G$1000,absences!$B$6:$B$1000,"&gt;=01/05",absences!$B$6:$B$1000,"&lt;=31/05",absences!$C$6:$C$1000,B102)</f>
        <v>0</v>
      </c>
      <c r="I102" s="68" t="e">
        <f t="shared" si="4"/>
        <v>#N/A</v>
      </c>
      <c r="J102" s="68"/>
      <c r="L102" s="68" t="e">
        <f t="shared" si="5"/>
        <v>#N/A</v>
      </c>
      <c r="N102" s="68">
        <f>SUMIFS('activités quotidiennes'!$H$8:$H$948,'activités quotidiennes'!$B$8:$B$948,"&gt;=01/05",'activités quotidiennes'!$B$8:$B$948,"&lt;=31/05",'activités quotidiennes'!$C$8:$C$948,J102)</f>
        <v>0</v>
      </c>
      <c r="O102" s="68" t="e">
        <f>IF(N102-VLOOKUP(B102,paramètres!$C$4:$E$104,3,FALSE)&gt;0,N102-VLOOKUP(B102,paramètres!$C$4:$E$104,3,FALSE),0)</f>
        <v>#N/A</v>
      </c>
      <c r="P102" s="68" t="e">
        <f>L102+O102</f>
        <v>#N/A</v>
      </c>
      <c r="Q102" s="68"/>
      <c r="R102" s="68" t="e">
        <f t="shared" si="6"/>
        <v>#N/A</v>
      </c>
      <c r="S102" s="68">
        <f>SUMIFS(absences!$G$6:$G$1000,absences!$B$6:$B$1000,"&gt;=01/05",absences!$B$6:$B$1000,"&lt;=31/05",absences!$C$6:$C$1000,J102)</f>
        <v>0</v>
      </c>
      <c r="T102" s="60"/>
      <c r="U102" s="60"/>
      <c r="V102" s="60"/>
      <c r="W102" s="60"/>
    </row>
    <row r="103" spans="2:23" x14ac:dyDescent="0.2">
      <c r="B103" s="57" t="str">
        <f>IF(paramètres!C96=0,"-",paramètres!C96)</f>
        <v>-</v>
      </c>
      <c r="C103" s="98">
        <v>0</v>
      </c>
      <c r="D103" s="104">
        <v>0</v>
      </c>
      <c r="F103" s="67">
        <f>SUMIFS('activités quotidiennes'!$H$8:$H$948,'activités quotidiennes'!$B$8:$B$948,"&gt;=01/05",'activités quotidiennes'!$B$8:$B$948,"&lt;=31/05",'activités quotidiennes'!$C$8:$C$948,B103)</f>
        <v>0</v>
      </c>
      <c r="G103" s="67" t="e">
        <f>IF(F103-VLOOKUP(B103,paramètres!$C$4:$E$104,3,FALSE)&gt;0,F103-VLOOKUP(B103,paramètres!$C$4:$E$104,3,FALSE),0)</f>
        <v>#N/A</v>
      </c>
      <c r="H103" s="67">
        <f>SUMIFS(absences!$G$6:$G$1000,absences!$B$6:$B$1000,"&gt;=01/05",absences!$B$6:$B$1000,"&lt;=31/05",absences!$C$6:$C$1000,B103)</f>
        <v>0</v>
      </c>
      <c r="I103" s="67" t="e">
        <f t="shared" si="4"/>
        <v>#N/A</v>
      </c>
      <c r="J103" s="67"/>
      <c r="L103" s="67" t="e">
        <f t="shared" si="5"/>
        <v>#N/A</v>
      </c>
      <c r="N103" s="67">
        <f>SUMIFS('activités quotidiennes'!$H$8:$H$948,'activités quotidiennes'!$B$8:$B$948,"&gt;=01/05",'activités quotidiennes'!$B$8:$B$948,"&lt;=31/05",'activités quotidiennes'!$C$8:$C$948,J103)</f>
        <v>0</v>
      </c>
      <c r="O103" s="67" t="e">
        <f>IF(N103-VLOOKUP(B103,paramètres!$C$4:$E$104,3,FALSE)&gt;0,N103-VLOOKUP(B103,paramètres!$C$4:$E$104,3,FALSE),0)</f>
        <v>#N/A</v>
      </c>
      <c r="P103" s="67" t="e">
        <f>L103+O103</f>
        <v>#N/A</v>
      </c>
      <c r="Q103" s="67"/>
      <c r="R103" s="67" t="e">
        <f t="shared" si="6"/>
        <v>#N/A</v>
      </c>
      <c r="S103" s="67">
        <f>SUMIFS(absences!$G$6:$G$1000,absences!$B$6:$B$1000,"&gt;=01/05",absences!$B$6:$B$1000,"&lt;=31/05",absences!$C$6:$C$1000,J103)</f>
        <v>0</v>
      </c>
      <c r="T103" s="58"/>
      <c r="U103" s="58"/>
      <c r="V103" s="58"/>
      <c r="W103" s="58"/>
    </row>
    <row r="104" spans="2:23" x14ac:dyDescent="0.2">
      <c r="B104" s="59" t="str">
        <f>IF(paramètres!C97=0,"-",paramètres!C97)</f>
        <v>-</v>
      </c>
      <c r="C104" s="99">
        <v>0</v>
      </c>
      <c r="D104" s="105">
        <v>0</v>
      </c>
      <c r="F104" s="68">
        <f>SUMIFS('activités quotidiennes'!$H$8:$H$948,'activités quotidiennes'!$B$8:$B$948,"&gt;=01/05",'activités quotidiennes'!$B$8:$B$948,"&lt;=31/05",'activités quotidiennes'!$C$8:$C$948,B104)</f>
        <v>0</v>
      </c>
      <c r="G104" s="68" t="e">
        <f>IF(F104-VLOOKUP(B104,paramètres!$C$4:$E$104,3,FALSE)&gt;0,F104-VLOOKUP(B104,paramètres!$C$4:$E$104,3,FALSE),0)</f>
        <v>#N/A</v>
      </c>
      <c r="H104" s="68">
        <f>SUMIFS(absences!$G$6:$G$1000,absences!$B$6:$B$1000,"&gt;=01/05",absences!$B$6:$B$1000,"&lt;=31/05",absences!$C$6:$C$1000,B104)</f>
        <v>0</v>
      </c>
      <c r="I104" s="68" t="e">
        <f t="shared" si="4"/>
        <v>#N/A</v>
      </c>
      <c r="J104" s="68"/>
      <c r="L104" s="68" t="e">
        <f t="shared" si="5"/>
        <v>#N/A</v>
      </c>
      <c r="N104" s="68">
        <f>SUMIFS('activités quotidiennes'!$H$8:$H$948,'activités quotidiennes'!$B$8:$B$948,"&gt;=01/05",'activités quotidiennes'!$B$8:$B$948,"&lt;=31/05",'activités quotidiennes'!$C$8:$C$948,J104)</f>
        <v>0</v>
      </c>
      <c r="O104" s="68" t="e">
        <f>IF(N104-VLOOKUP(B104,paramètres!$C$4:$E$104,3,FALSE)&gt;0,N104-VLOOKUP(B104,paramètres!$C$4:$E$104,3,FALSE),0)</f>
        <v>#N/A</v>
      </c>
      <c r="P104" s="68" t="e">
        <f>L104+O104</f>
        <v>#N/A</v>
      </c>
      <c r="Q104" s="68"/>
      <c r="R104" s="68" t="e">
        <f t="shared" si="6"/>
        <v>#N/A</v>
      </c>
      <c r="S104" s="68">
        <f>SUMIFS(absences!$G$6:$G$1000,absences!$B$6:$B$1000,"&gt;=01/05",absences!$B$6:$B$1000,"&lt;=31/05",absences!$C$6:$C$1000,J104)</f>
        <v>0</v>
      </c>
      <c r="T104" s="60"/>
      <c r="U104" s="60"/>
      <c r="V104" s="60"/>
      <c r="W104" s="60"/>
    </row>
    <row r="105" spans="2:23" x14ac:dyDescent="0.2">
      <c r="B105" s="57" t="str">
        <f>IF(paramètres!C98=0,"-",paramètres!C98)</f>
        <v>-</v>
      </c>
      <c r="C105" s="98">
        <v>0</v>
      </c>
      <c r="D105" s="104">
        <v>0</v>
      </c>
      <c r="F105" s="67">
        <f>SUMIFS('activités quotidiennes'!$H$8:$H$948,'activités quotidiennes'!$B$8:$B$948,"&gt;=01/05",'activités quotidiennes'!$B$8:$B$948,"&lt;=31/05",'activités quotidiennes'!$C$8:$C$948,B105)</f>
        <v>0</v>
      </c>
      <c r="G105" s="67" t="e">
        <f>IF(F105-VLOOKUP(B105,paramètres!$C$4:$E$104,3,FALSE)&gt;0,F105-VLOOKUP(B105,paramètres!$C$4:$E$104,3,FALSE),0)</f>
        <v>#N/A</v>
      </c>
      <c r="H105" s="67">
        <f>SUMIFS(absences!$G$6:$G$1000,absences!$B$6:$B$1000,"&gt;=01/05",absences!$B$6:$B$1000,"&lt;=31/05",absences!$C$6:$C$1000,B105)</f>
        <v>0</v>
      </c>
      <c r="I105" s="67" t="e">
        <f t="shared" si="4"/>
        <v>#N/A</v>
      </c>
      <c r="J105" s="67"/>
      <c r="L105" s="67" t="e">
        <f t="shared" si="5"/>
        <v>#N/A</v>
      </c>
      <c r="N105" s="67">
        <f>SUMIFS('activités quotidiennes'!$H$8:$H$948,'activités quotidiennes'!$B$8:$B$948,"&gt;=01/05",'activités quotidiennes'!$B$8:$B$948,"&lt;=31/05",'activités quotidiennes'!$C$8:$C$948,J105)</f>
        <v>0</v>
      </c>
      <c r="O105" s="67" t="e">
        <f>IF(N105-VLOOKUP(B105,paramètres!$C$4:$E$104,3,FALSE)&gt;0,N105-VLOOKUP(B105,paramètres!$C$4:$E$104,3,FALSE),0)</f>
        <v>#N/A</v>
      </c>
      <c r="P105" s="67" t="e">
        <f>L105+O105</f>
        <v>#N/A</v>
      </c>
      <c r="Q105" s="67"/>
      <c r="R105" s="67" t="e">
        <f t="shared" si="6"/>
        <v>#N/A</v>
      </c>
      <c r="S105" s="67">
        <f>SUMIFS(absences!$G$6:$G$1000,absences!$B$6:$B$1000,"&gt;=01/05",absences!$B$6:$B$1000,"&lt;=31/05",absences!$C$6:$C$1000,J105)</f>
        <v>0</v>
      </c>
      <c r="T105" s="58"/>
      <c r="U105" s="58"/>
      <c r="V105" s="58"/>
      <c r="W105" s="58"/>
    </row>
    <row r="106" spans="2:23" x14ac:dyDescent="0.2">
      <c r="B106" s="59" t="str">
        <f>IF(paramètres!C99=0,"-",paramètres!C99)</f>
        <v>-</v>
      </c>
      <c r="C106" s="99">
        <v>0</v>
      </c>
      <c r="D106" s="105">
        <v>0</v>
      </c>
      <c r="F106" s="68">
        <f>SUMIFS('activités quotidiennes'!$H$8:$H$948,'activités quotidiennes'!$B$8:$B$948,"&gt;=01/05",'activités quotidiennes'!$B$8:$B$948,"&lt;=31/05",'activités quotidiennes'!$C$8:$C$948,B106)</f>
        <v>0</v>
      </c>
      <c r="G106" s="68" t="e">
        <f>IF(F106-VLOOKUP(B106,paramètres!$C$4:$E$104,3,FALSE)&gt;0,F106-VLOOKUP(B106,paramètres!$C$4:$E$104,3,FALSE),0)</f>
        <v>#N/A</v>
      </c>
      <c r="H106" s="68">
        <f>SUMIFS(absences!$G$6:$G$1000,absences!$B$6:$B$1000,"&gt;=01/05",absences!$B$6:$B$1000,"&lt;=31/05",absences!$C$6:$C$1000,B106)</f>
        <v>0</v>
      </c>
      <c r="I106" s="68" t="e">
        <f t="shared" si="4"/>
        <v>#N/A</v>
      </c>
      <c r="J106" s="68"/>
      <c r="L106" s="68" t="e">
        <f t="shared" si="5"/>
        <v>#N/A</v>
      </c>
      <c r="N106" s="68">
        <f>SUMIFS('activités quotidiennes'!$H$8:$H$948,'activités quotidiennes'!$B$8:$B$948,"&gt;=01/05",'activités quotidiennes'!$B$8:$B$948,"&lt;=31/05",'activités quotidiennes'!$C$8:$C$948,J106)</f>
        <v>0</v>
      </c>
      <c r="O106" s="68" t="e">
        <f>IF(N106-VLOOKUP(B106,paramètres!$C$4:$E$104,3,FALSE)&gt;0,N106-VLOOKUP(B106,paramètres!$C$4:$E$104,3,FALSE),0)</f>
        <v>#N/A</v>
      </c>
      <c r="P106" s="68" t="e">
        <f>L106+O106</f>
        <v>#N/A</v>
      </c>
      <c r="Q106" s="68"/>
      <c r="R106" s="68" t="e">
        <f t="shared" si="6"/>
        <v>#N/A</v>
      </c>
      <c r="S106" s="68">
        <f>SUMIFS(absences!$G$6:$G$1000,absences!$B$6:$B$1000,"&gt;=01/05",absences!$B$6:$B$1000,"&lt;=31/05",absences!$C$6:$C$1000,J106)</f>
        <v>0</v>
      </c>
      <c r="T106" s="60"/>
      <c r="U106" s="60"/>
      <c r="V106" s="60"/>
      <c r="W106" s="60"/>
    </row>
    <row r="107" spans="2:23" x14ac:dyDescent="0.2">
      <c r="B107" s="57" t="str">
        <f>IF(paramètres!C100=0,"-",paramètres!C100)</f>
        <v>-</v>
      </c>
      <c r="C107" s="98">
        <v>0</v>
      </c>
      <c r="D107" s="104">
        <v>0</v>
      </c>
      <c r="F107" s="67">
        <f>SUMIFS('activités quotidiennes'!$H$8:$H$948,'activités quotidiennes'!$B$8:$B$948,"&gt;=01/05",'activités quotidiennes'!$B$8:$B$948,"&lt;=31/05",'activités quotidiennes'!$C$8:$C$948,B107)</f>
        <v>0</v>
      </c>
      <c r="G107" s="67" t="e">
        <f>IF(F107-VLOOKUP(B107,paramètres!$C$4:$E$104,3,FALSE)&gt;0,F107-VLOOKUP(B107,paramètres!$C$4:$E$104,3,FALSE),0)</f>
        <v>#N/A</v>
      </c>
      <c r="H107" s="67">
        <f>SUMIFS(absences!$G$6:$G$1000,absences!$B$6:$B$1000,"&gt;=01/05",absences!$B$6:$B$1000,"&lt;=31/05",absences!$C$6:$C$1000,B107)</f>
        <v>0</v>
      </c>
      <c r="I107" s="67" t="e">
        <f t="shared" si="4"/>
        <v>#N/A</v>
      </c>
      <c r="J107" s="67"/>
      <c r="L107" s="67" t="e">
        <f t="shared" si="5"/>
        <v>#N/A</v>
      </c>
      <c r="N107" s="67">
        <f>SUMIFS('activités quotidiennes'!$H$8:$H$948,'activités quotidiennes'!$B$8:$B$948,"&gt;=01/05",'activités quotidiennes'!$B$8:$B$948,"&lt;=31/05",'activités quotidiennes'!$C$8:$C$948,J107)</f>
        <v>0</v>
      </c>
      <c r="O107" s="67" t="e">
        <f>IF(N107-VLOOKUP(B107,paramètres!$C$4:$E$104,3,FALSE)&gt;0,N107-VLOOKUP(B107,paramètres!$C$4:$E$104,3,FALSE),0)</f>
        <v>#N/A</v>
      </c>
      <c r="P107" s="67" t="e">
        <f>L107+O107</f>
        <v>#N/A</v>
      </c>
      <c r="Q107" s="67"/>
      <c r="R107" s="67" t="e">
        <f t="shared" si="6"/>
        <v>#N/A</v>
      </c>
      <c r="S107" s="67">
        <f>SUMIFS(absences!$G$6:$G$1000,absences!$B$6:$B$1000,"&gt;=01/05",absences!$B$6:$B$1000,"&lt;=31/05",absences!$C$6:$C$1000,J107)</f>
        <v>0</v>
      </c>
      <c r="T107" s="58"/>
      <c r="U107" s="58"/>
      <c r="V107" s="58"/>
      <c r="W107" s="58"/>
    </row>
    <row r="108" spans="2:23" x14ac:dyDescent="0.2">
      <c r="B108" s="59" t="str">
        <f>IF(paramètres!C101=0,"-",paramètres!C101)</f>
        <v>-</v>
      </c>
      <c r="C108" s="99">
        <v>0</v>
      </c>
      <c r="D108" s="105">
        <v>0</v>
      </c>
      <c r="F108" s="68">
        <f>SUMIFS('activités quotidiennes'!$H$8:$H$948,'activités quotidiennes'!$B$8:$B$948,"&gt;=01/05",'activités quotidiennes'!$B$8:$B$948,"&lt;=31/05",'activités quotidiennes'!$C$8:$C$948,B108)</f>
        <v>0</v>
      </c>
      <c r="G108" s="68" t="e">
        <f>IF(F108-VLOOKUP(B108,paramètres!$C$4:$E$104,3,FALSE)&gt;0,F108-VLOOKUP(B108,paramètres!$C$4:$E$104,3,FALSE),0)</f>
        <v>#N/A</v>
      </c>
      <c r="H108" s="68">
        <f>SUMIFS(absences!$G$6:$G$1000,absences!$B$6:$B$1000,"&gt;=01/05",absences!$B$6:$B$1000,"&lt;=31/05",absences!$C$6:$C$1000,B108)</f>
        <v>0</v>
      </c>
      <c r="I108" s="68" t="e">
        <f t="shared" si="4"/>
        <v>#N/A</v>
      </c>
      <c r="J108" s="68"/>
      <c r="L108" s="68" t="e">
        <f t="shared" si="5"/>
        <v>#N/A</v>
      </c>
      <c r="N108" s="68">
        <f>SUMIFS('activités quotidiennes'!$H$8:$H$948,'activités quotidiennes'!$B$8:$B$948,"&gt;=01/05",'activités quotidiennes'!$B$8:$B$948,"&lt;=31/05",'activités quotidiennes'!$C$8:$C$948,J108)</f>
        <v>0</v>
      </c>
      <c r="O108" s="68" t="e">
        <f>IF(N108-VLOOKUP(B108,paramètres!$C$4:$E$104,3,FALSE)&gt;0,N108-VLOOKUP(B108,paramètres!$C$4:$E$104,3,FALSE),0)</f>
        <v>#N/A</v>
      </c>
      <c r="P108" s="68" t="e">
        <f>L108+O108</f>
        <v>#N/A</v>
      </c>
      <c r="Q108" s="68"/>
      <c r="R108" s="68" t="e">
        <f t="shared" si="6"/>
        <v>#N/A</v>
      </c>
      <c r="S108" s="68">
        <f>SUMIFS(absences!$G$6:$G$1000,absences!$B$6:$B$1000,"&gt;=01/05",absences!$B$6:$B$1000,"&lt;=31/05",absences!$C$6:$C$1000,J108)</f>
        <v>0</v>
      </c>
      <c r="T108" s="60"/>
      <c r="U108" s="60"/>
      <c r="V108" s="60"/>
      <c r="W108" s="60"/>
    </row>
    <row r="109" spans="2:23" x14ac:dyDescent="0.2">
      <c r="B109" s="57" t="str">
        <f>IF(paramètres!C102=0,"-",paramètres!C102)</f>
        <v>-</v>
      </c>
      <c r="C109" s="98">
        <v>0</v>
      </c>
      <c r="D109" s="104">
        <v>0</v>
      </c>
      <c r="F109" s="67">
        <f>SUMIFS('activités quotidiennes'!$H$8:$H$948,'activités quotidiennes'!$B$8:$B$948,"&gt;=01/05",'activités quotidiennes'!$B$8:$B$948,"&lt;=31/05",'activités quotidiennes'!$C$8:$C$948,B109)</f>
        <v>0</v>
      </c>
      <c r="G109" s="67" t="e">
        <f>IF(F109-VLOOKUP(B109,paramètres!$C$4:$E$104,3,FALSE)&gt;0,F109-VLOOKUP(B109,paramètres!$C$4:$E$104,3,FALSE),0)</f>
        <v>#N/A</v>
      </c>
      <c r="H109" s="67">
        <f>SUMIFS(absences!$G$6:$G$1000,absences!$B$6:$B$1000,"&gt;=01/05",absences!$B$6:$B$1000,"&lt;=31/05",absences!$C$6:$C$1000,B109)</f>
        <v>0</v>
      </c>
      <c r="I109" s="67" t="e">
        <f t="shared" si="4"/>
        <v>#N/A</v>
      </c>
      <c r="J109" s="67"/>
      <c r="L109" s="67" t="e">
        <f t="shared" si="5"/>
        <v>#N/A</v>
      </c>
      <c r="N109" s="67">
        <f>SUMIFS('activités quotidiennes'!$H$8:$H$948,'activités quotidiennes'!$B$8:$B$948,"&gt;=01/05",'activités quotidiennes'!$B$8:$B$948,"&lt;=31/05",'activités quotidiennes'!$C$8:$C$948,J109)</f>
        <v>0</v>
      </c>
      <c r="O109" s="67" t="e">
        <f>IF(N109-VLOOKUP(B109,paramètres!$C$4:$E$104,3,FALSE)&gt;0,N109-VLOOKUP(B109,paramètres!$C$4:$E$104,3,FALSE),0)</f>
        <v>#N/A</v>
      </c>
      <c r="P109" s="67" t="e">
        <f>L109+O109</f>
        <v>#N/A</v>
      </c>
      <c r="Q109" s="67"/>
      <c r="R109" s="67" t="e">
        <f t="shared" si="6"/>
        <v>#N/A</v>
      </c>
      <c r="S109" s="67">
        <f>SUMIFS(absences!$G$6:$G$1000,absences!$B$6:$B$1000,"&gt;=01/05",absences!$B$6:$B$1000,"&lt;=31/05",absences!$C$6:$C$1000,J109)</f>
        <v>0</v>
      </c>
      <c r="T109" s="58"/>
      <c r="U109" s="58"/>
      <c r="V109" s="58"/>
      <c r="W109" s="58"/>
    </row>
    <row r="110" spans="2:23" x14ac:dyDescent="0.2">
      <c r="B110" s="59" t="str">
        <f>IF(paramètres!C103=0,"-",paramètres!C103)</f>
        <v>-</v>
      </c>
      <c r="C110" s="99">
        <v>0</v>
      </c>
      <c r="D110" s="105">
        <v>0</v>
      </c>
      <c r="F110" s="68">
        <f>SUMIFS('activités quotidiennes'!$H$8:$H$948,'activités quotidiennes'!$B$8:$B$948,"&gt;=01/05",'activités quotidiennes'!$B$8:$B$948,"&lt;=31/05",'activités quotidiennes'!$C$8:$C$948,B110)</f>
        <v>0</v>
      </c>
      <c r="G110" s="68" t="e">
        <f>IF(F110-VLOOKUP(B110,paramètres!$C$4:$E$104,3,FALSE)&gt;0,F110-VLOOKUP(B110,paramètres!$C$4:$E$104,3,FALSE),0)</f>
        <v>#N/A</v>
      </c>
      <c r="H110" s="68">
        <f>SUMIFS(absences!$G$6:$G$1000,absences!$B$6:$B$1000,"&gt;=01/05",absences!$B$6:$B$1000,"&lt;=31/05",absences!$C$6:$C$1000,B110)</f>
        <v>0</v>
      </c>
      <c r="I110" s="68" t="e">
        <f t="shared" si="4"/>
        <v>#N/A</v>
      </c>
      <c r="J110" s="68"/>
      <c r="L110" s="68" t="e">
        <f t="shared" si="5"/>
        <v>#N/A</v>
      </c>
      <c r="N110" s="68">
        <f>SUMIFS('activités quotidiennes'!$H$8:$H$948,'activités quotidiennes'!$B$8:$B$948,"&gt;=01/05",'activités quotidiennes'!$B$8:$B$948,"&lt;=31/05",'activités quotidiennes'!$C$8:$C$948,J110)</f>
        <v>0</v>
      </c>
      <c r="O110" s="68" t="e">
        <f>IF(N110-VLOOKUP(B110,paramètres!$C$4:$E$104,3,FALSE)&gt;0,N110-VLOOKUP(B110,paramètres!$C$4:$E$104,3,FALSE),0)</f>
        <v>#N/A</v>
      </c>
      <c r="P110" s="68" t="e">
        <f>L110+O110</f>
        <v>#N/A</v>
      </c>
      <c r="Q110" s="68"/>
      <c r="R110" s="68" t="e">
        <f t="shared" si="6"/>
        <v>#N/A</v>
      </c>
      <c r="S110" s="68">
        <f>SUMIFS(absences!$G$6:$G$1000,absences!$B$6:$B$1000,"&gt;=01/05",absences!$B$6:$B$1000,"&lt;=31/05",absences!$C$6:$C$1000,J110)</f>
        <v>0</v>
      </c>
      <c r="T110" s="60"/>
      <c r="U110" s="60"/>
      <c r="V110" s="60"/>
      <c r="W110" s="60"/>
    </row>
    <row r="111" spans="2:23" x14ac:dyDescent="0.2">
      <c r="B111" s="57" t="str">
        <f>IF(paramètres!C104=0,"-",paramètres!C104)</f>
        <v>-</v>
      </c>
      <c r="C111" s="98">
        <v>0</v>
      </c>
      <c r="D111" s="104">
        <v>0</v>
      </c>
      <c r="F111" s="67">
        <f>SUMIFS('activités quotidiennes'!$H$8:$H$948,'activités quotidiennes'!$B$8:$B$948,"&gt;=01/05",'activités quotidiennes'!$B$8:$B$948,"&lt;=31/05",'activités quotidiennes'!$C$8:$C$948,B111)</f>
        <v>0</v>
      </c>
      <c r="G111" s="67" t="e">
        <f>IF(F111-VLOOKUP(B111,paramètres!$C$4:$E$104,3,FALSE)&gt;0,F111-VLOOKUP(B111,paramètres!$C$4:$E$104,3,FALSE),0)</f>
        <v>#N/A</v>
      </c>
      <c r="H111" s="67">
        <f>SUMIFS(absences!$G$6:$G$1000,absences!$B$6:$B$1000,"&gt;=01/05",absences!$B$6:$B$1000,"&lt;=31/05",absences!$C$6:$C$1000,B111)</f>
        <v>0</v>
      </c>
      <c r="I111" s="67" t="e">
        <f t="shared" si="4"/>
        <v>#N/A</v>
      </c>
      <c r="J111" s="67"/>
      <c r="L111" s="67" t="e">
        <f t="shared" si="5"/>
        <v>#N/A</v>
      </c>
      <c r="N111" s="67">
        <f>SUMIFS('activités quotidiennes'!$H$8:$H$948,'activités quotidiennes'!$B$8:$B$948,"&gt;=01/05",'activités quotidiennes'!$B$8:$B$948,"&lt;=31/05",'activités quotidiennes'!$C$8:$C$948,J111)</f>
        <v>0</v>
      </c>
      <c r="O111" s="67" t="e">
        <f>IF(N111-VLOOKUP(B111,paramètres!$C$4:$E$104,3,FALSE)&gt;0,N111-VLOOKUP(B111,paramètres!$C$4:$E$104,3,FALSE),0)</f>
        <v>#N/A</v>
      </c>
      <c r="P111" s="67" t="e">
        <f>L111+O111</f>
        <v>#N/A</v>
      </c>
      <c r="Q111" s="67"/>
      <c r="R111" s="67" t="e">
        <f t="shared" si="6"/>
        <v>#N/A</v>
      </c>
      <c r="S111" s="67">
        <f>SUMIFS(absences!$G$6:$G$1000,absences!$B$6:$B$1000,"&gt;=01/05",absences!$B$6:$B$1000,"&lt;=31/05",absences!$C$6:$C$1000,J111)</f>
        <v>0</v>
      </c>
      <c r="T111" s="58"/>
      <c r="U111" s="58"/>
      <c r="V111" s="58"/>
      <c r="W111" s="58"/>
    </row>
  </sheetData>
  <mergeCells count="6">
    <mergeCell ref="S8:U8"/>
    <mergeCell ref="T9:U9"/>
    <mergeCell ref="B2:V2"/>
    <mergeCell ref="C8:D8"/>
    <mergeCell ref="C9:C10"/>
    <mergeCell ref="D9:D1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B1:I949"/>
  <sheetViews>
    <sheetView showGridLines="0" workbookViewId="0">
      <selection activeCell="E29" sqref="E29"/>
    </sheetView>
  </sheetViews>
  <sheetFormatPr baseColWidth="10" defaultColWidth="14.42578125" defaultRowHeight="15.75" customHeight="1" x14ac:dyDescent="0.2"/>
  <cols>
    <col min="1" max="1" width="2" style="3" customWidth="1"/>
    <col min="2" max="2" width="17.140625" style="2" bestFit="1" customWidth="1"/>
    <col min="3" max="3" width="14.42578125" style="7"/>
    <col min="4" max="6" width="15.85546875" style="3" customWidth="1"/>
    <col min="7" max="7" width="13" style="2" bestFit="1" customWidth="1"/>
    <col min="8" max="8" width="14.42578125" style="3"/>
    <col min="9" max="9" width="14.42578125" style="1"/>
    <col min="10" max="16384" width="14.42578125" style="3"/>
  </cols>
  <sheetData>
    <row r="1" spans="2:9" ht="15.75" customHeight="1" thickBot="1" x14ac:dyDescent="0.25"/>
    <row r="2" spans="2:9" ht="30.75" customHeight="1" thickBot="1" x14ac:dyDescent="0.3">
      <c r="B2" s="79" t="str">
        <f ca="1">MID(CELL("filename",A1),FIND("]",CELL("filename",A1))+1,99)</f>
        <v>absences</v>
      </c>
      <c r="C2" s="80"/>
      <c r="D2" s="80"/>
      <c r="E2" s="80"/>
      <c r="F2" s="80"/>
      <c r="G2" s="30" t="str">
        <f>paramètres!B4</f>
        <v>2017 / 2018</v>
      </c>
    </row>
    <row r="3" spans="2:9" s="8" customFormat="1" ht="6" customHeight="1" x14ac:dyDescent="0.2">
      <c r="B3" s="19"/>
      <c r="C3" s="19"/>
      <c r="D3" s="19"/>
      <c r="E3" s="19"/>
      <c r="F3" s="19"/>
      <c r="G3" s="19"/>
      <c r="I3" s="20"/>
    </row>
    <row r="4" spans="2:9" customFormat="1" ht="12.75" x14ac:dyDescent="0.2"/>
    <row r="5" spans="2:9" ht="15.75" customHeight="1" x14ac:dyDescent="0.2">
      <c r="B5" s="52" t="s">
        <v>31</v>
      </c>
      <c r="C5" s="52" t="s">
        <v>32</v>
      </c>
      <c r="D5" s="85" t="s">
        <v>53</v>
      </c>
      <c r="E5" s="85"/>
      <c r="F5" s="85"/>
      <c r="G5" s="52" t="s">
        <v>54</v>
      </c>
    </row>
    <row r="6" spans="2:9" ht="15.75" customHeight="1" x14ac:dyDescent="0.2">
      <c r="B6" s="44">
        <v>42857</v>
      </c>
      <c r="C6" s="54" t="s">
        <v>21</v>
      </c>
      <c r="D6" s="86" t="s">
        <v>56</v>
      </c>
      <c r="E6" s="86"/>
      <c r="F6" s="86"/>
      <c r="G6" s="43">
        <v>7.2916666666666671E-2</v>
      </c>
    </row>
    <row r="7" spans="2:9" ht="15.75" customHeight="1" x14ac:dyDescent="0.2">
      <c r="B7" s="45">
        <v>42858</v>
      </c>
      <c r="C7" s="53" t="s">
        <v>23</v>
      </c>
      <c r="D7" s="84" t="s">
        <v>56</v>
      </c>
      <c r="E7" s="84"/>
      <c r="F7" s="84"/>
      <c r="G7" s="47">
        <v>0.10416666666666667</v>
      </c>
    </row>
    <row r="8" spans="2:9" ht="15.75" customHeight="1" x14ac:dyDescent="0.2">
      <c r="B8" s="44"/>
      <c r="C8" s="54"/>
      <c r="D8" s="83"/>
      <c r="E8" s="83"/>
      <c r="F8" s="83"/>
      <c r="G8" s="43"/>
    </row>
    <row r="9" spans="2:9" ht="15.75" customHeight="1" x14ac:dyDescent="0.2">
      <c r="B9" s="45"/>
      <c r="C9" s="53"/>
      <c r="D9" s="84"/>
      <c r="E9" s="84"/>
      <c r="F9" s="84"/>
      <c r="G9" s="47"/>
    </row>
    <row r="10" spans="2:9" ht="15.75" customHeight="1" x14ac:dyDescent="0.2">
      <c r="B10" s="44"/>
      <c r="C10" s="54"/>
      <c r="D10" s="83"/>
      <c r="E10" s="83"/>
      <c r="F10" s="83"/>
      <c r="G10" s="43"/>
    </row>
    <row r="11" spans="2:9" ht="15.75" customHeight="1" x14ac:dyDescent="0.2">
      <c r="B11" s="45"/>
      <c r="C11" s="53"/>
      <c r="D11" s="84"/>
      <c r="E11" s="84"/>
      <c r="F11" s="84"/>
      <c r="G11" s="47"/>
    </row>
    <row r="12" spans="2:9" ht="15.75" customHeight="1" x14ac:dyDescent="0.2">
      <c r="B12" s="44"/>
      <c r="C12" s="54"/>
      <c r="D12" s="83"/>
      <c r="E12" s="83"/>
      <c r="F12" s="83"/>
      <c r="G12" s="43"/>
    </row>
    <row r="13" spans="2:9" ht="15.75" customHeight="1" x14ac:dyDescent="0.2">
      <c r="B13" s="45"/>
      <c r="C13" s="53"/>
      <c r="D13" s="84"/>
      <c r="E13" s="84"/>
      <c r="F13" s="84"/>
      <c r="G13" s="47"/>
    </row>
    <row r="14" spans="2:9" ht="15.75" customHeight="1" x14ac:dyDescent="0.2">
      <c r="B14" s="44"/>
      <c r="C14" s="54"/>
      <c r="D14" s="83"/>
      <c r="E14" s="83"/>
      <c r="F14" s="83"/>
      <c r="G14" s="43"/>
    </row>
    <row r="15" spans="2:9" ht="15.75" customHeight="1" x14ac:dyDescent="0.2">
      <c r="B15" s="45"/>
      <c r="C15" s="53"/>
      <c r="D15" s="84"/>
      <c r="E15" s="84"/>
      <c r="F15" s="84"/>
      <c r="G15" s="47"/>
    </row>
    <row r="16" spans="2:9" ht="15.75" customHeight="1" x14ac:dyDescent="0.2">
      <c r="B16" s="44"/>
      <c r="C16" s="54"/>
      <c r="D16" s="83"/>
      <c r="E16" s="83"/>
      <c r="F16" s="83"/>
      <c r="G16" s="43"/>
    </row>
    <row r="17" spans="2:7" ht="15.75" customHeight="1" x14ac:dyDescent="0.2">
      <c r="B17" s="45"/>
      <c r="C17" s="53"/>
      <c r="D17" s="84"/>
      <c r="E17" s="84"/>
      <c r="F17" s="84"/>
      <c r="G17" s="47"/>
    </row>
    <row r="18" spans="2:7" ht="15.75" customHeight="1" x14ac:dyDescent="0.2">
      <c r="B18" s="44"/>
      <c r="C18" s="54"/>
      <c r="D18" s="83"/>
      <c r="E18" s="83"/>
      <c r="F18" s="83"/>
      <c r="G18" s="43"/>
    </row>
    <row r="19" spans="2:7" ht="15.75" customHeight="1" x14ac:dyDescent="0.2">
      <c r="B19" s="45"/>
      <c r="C19" s="53"/>
      <c r="D19" s="84"/>
      <c r="E19" s="84"/>
      <c r="F19" s="84"/>
      <c r="G19" s="47"/>
    </row>
    <row r="20" spans="2:7" ht="15.75" customHeight="1" x14ac:dyDescent="0.2">
      <c r="B20" s="44"/>
      <c r="C20" s="54"/>
      <c r="D20" s="83"/>
      <c r="E20" s="83"/>
      <c r="F20" s="83"/>
      <c r="G20" s="43"/>
    </row>
    <row r="21" spans="2:7" ht="15.75" customHeight="1" x14ac:dyDescent="0.2">
      <c r="B21" s="45"/>
      <c r="C21" s="53"/>
      <c r="D21" s="53"/>
      <c r="E21" s="53"/>
      <c r="F21" s="53"/>
      <c r="G21" s="47"/>
    </row>
    <row r="22" spans="2:7" ht="15.75" customHeight="1" x14ac:dyDescent="0.2">
      <c r="B22" s="44"/>
      <c r="C22" s="54"/>
      <c r="D22" s="54"/>
      <c r="E22" s="54"/>
      <c r="F22" s="54"/>
      <c r="G22" s="43"/>
    </row>
    <row r="23" spans="2:7" ht="15.75" customHeight="1" x14ac:dyDescent="0.2">
      <c r="B23" s="45"/>
      <c r="C23" s="53"/>
      <c r="D23" s="53"/>
      <c r="E23" s="53"/>
      <c r="F23" s="53"/>
      <c r="G23" s="47"/>
    </row>
    <row r="24" spans="2:7" ht="15.75" customHeight="1" x14ac:dyDescent="0.2">
      <c r="B24" s="44"/>
      <c r="C24" s="54"/>
      <c r="D24" s="54"/>
      <c r="E24" s="54"/>
      <c r="F24" s="54"/>
      <c r="G24" s="43"/>
    </row>
    <row r="25" spans="2:7" ht="15.75" customHeight="1" x14ac:dyDescent="0.2">
      <c r="B25" s="45"/>
      <c r="C25" s="53"/>
      <c r="D25" s="53"/>
      <c r="E25" s="53"/>
      <c r="F25" s="53"/>
      <c r="G25" s="47"/>
    </row>
    <row r="26" spans="2:7" ht="15.75" customHeight="1" x14ac:dyDescent="0.2">
      <c r="B26" s="44"/>
      <c r="C26" s="54"/>
      <c r="D26" s="54"/>
      <c r="E26" s="54"/>
      <c r="F26" s="54"/>
      <c r="G26" s="43"/>
    </row>
    <row r="27" spans="2:7" ht="15.75" customHeight="1" x14ac:dyDescent="0.2">
      <c r="B27" s="45"/>
      <c r="C27" s="53"/>
      <c r="D27" s="53"/>
      <c r="E27" s="53"/>
      <c r="F27" s="53"/>
      <c r="G27" s="47"/>
    </row>
    <row r="28" spans="2:7" ht="15.75" customHeight="1" x14ac:dyDescent="0.2">
      <c r="B28" s="44"/>
      <c r="C28" s="54"/>
      <c r="D28" s="54"/>
      <c r="E28" s="54"/>
      <c r="F28" s="54"/>
      <c r="G28" s="43"/>
    </row>
    <row r="29" spans="2:7" ht="15.75" customHeight="1" x14ac:dyDescent="0.2">
      <c r="B29" s="45"/>
      <c r="C29" s="53"/>
      <c r="D29" s="53"/>
      <c r="E29" s="53"/>
      <c r="F29" s="53"/>
      <c r="G29" s="47"/>
    </row>
    <row r="30" spans="2:7" ht="15.75" customHeight="1" x14ac:dyDescent="0.2">
      <c r="B30" s="44"/>
      <c r="C30" s="54"/>
      <c r="D30" s="54"/>
      <c r="E30" s="54"/>
      <c r="F30" s="54"/>
      <c r="G30" s="43"/>
    </row>
    <row r="31" spans="2:7" ht="15.75" customHeight="1" x14ac:dyDescent="0.2">
      <c r="B31" s="45"/>
      <c r="C31" s="53"/>
      <c r="D31" s="53"/>
      <c r="E31" s="53"/>
      <c r="F31" s="53"/>
      <c r="G31" s="47"/>
    </row>
    <row r="32" spans="2:7" ht="15.75" customHeight="1" x14ac:dyDescent="0.2">
      <c r="B32" s="44"/>
      <c r="C32" s="54"/>
      <c r="D32" s="54"/>
      <c r="E32" s="54"/>
      <c r="F32" s="54"/>
      <c r="G32" s="43"/>
    </row>
    <row r="33" spans="2:7" ht="15.75" customHeight="1" x14ac:dyDescent="0.2">
      <c r="B33" s="45"/>
      <c r="C33" s="53"/>
      <c r="D33" s="53"/>
      <c r="E33" s="53"/>
      <c r="F33" s="53"/>
      <c r="G33" s="47"/>
    </row>
    <row r="34" spans="2:7" ht="15.75" customHeight="1" x14ac:dyDescent="0.2">
      <c r="B34" s="44"/>
      <c r="C34" s="54"/>
      <c r="D34" s="54"/>
      <c r="E34" s="54"/>
      <c r="F34" s="54"/>
      <c r="G34" s="43"/>
    </row>
    <row r="35" spans="2:7" ht="15.75" customHeight="1" x14ac:dyDescent="0.2">
      <c r="B35" s="45"/>
      <c r="C35" s="53"/>
      <c r="D35" s="53"/>
      <c r="E35" s="53"/>
      <c r="F35" s="53"/>
      <c r="G35" s="47"/>
    </row>
    <row r="36" spans="2:7" ht="15.75" customHeight="1" x14ac:dyDescent="0.2">
      <c r="B36" s="44"/>
      <c r="C36" s="54"/>
      <c r="D36" s="54"/>
      <c r="E36" s="54"/>
      <c r="F36" s="54"/>
      <c r="G36" s="43"/>
    </row>
    <row r="37" spans="2:7" ht="15.75" customHeight="1" x14ac:dyDescent="0.2">
      <c r="B37" s="45"/>
      <c r="C37" s="53"/>
      <c r="D37" s="53"/>
      <c r="E37" s="53"/>
      <c r="F37" s="53"/>
      <c r="G37" s="47"/>
    </row>
    <row r="38" spans="2:7" ht="15.75" customHeight="1" x14ac:dyDescent="0.2">
      <c r="B38" s="44"/>
      <c r="C38" s="54"/>
      <c r="D38" s="54"/>
      <c r="E38" s="54"/>
      <c r="F38" s="54"/>
      <c r="G38" s="43"/>
    </row>
    <row r="39" spans="2:7" ht="15.75" customHeight="1" x14ac:dyDescent="0.2">
      <c r="B39" s="45"/>
      <c r="C39" s="53"/>
      <c r="D39" s="53"/>
      <c r="E39" s="53"/>
      <c r="F39" s="53"/>
      <c r="G39" s="47"/>
    </row>
    <row r="40" spans="2:7" ht="15.75" customHeight="1" x14ac:dyDescent="0.2">
      <c r="B40" s="44"/>
      <c r="C40" s="54"/>
      <c r="D40" s="54"/>
      <c r="E40" s="54"/>
      <c r="F40" s="54"/>
      <c r="G40" s="43"/>
    </row>
    <row r="41" spans="2:7" ht="15.75" customHeight="1" x14ac:dyDescent="0.2">
      <c r="B41" s="45"/>
      <c r="C41" s="53"/>
      <c r="D41" s="53"/>
      <c r="E41" s="53"/>
      <c r="F41" s="53"/>
      <c r="G41" s="47"/>
    </row>
    <row r="42" spans="2:7" ht="15.75" customHeight="1" x14ac:dyDescent="0.2">
      <c r="B42" s="44"/>
      <c r="C42" s="54"/>
      <c r="D42" s="54"/>
      <c r="E42" s="54"/>
      <c r="F42" s="54"/>
      <c r="G42" s="43"/>
    </row>
    <row r="43" spans="2:7" ht="15.75" customHeight="1" x14ac:dyDescent="0.2">
      <c r="B43" s="45"/>
      <c r="C43" s="53"/>
      <c r="D43" s="53"/>
      <c r="E43" s="53"/>
      <c r="F43" s="53"/>
      <c r="G43" s="47"/>
    </row>
    <row r="44" spans="2:7" ht="15.75" customHeight="1" x14ac:dyDescent="0.2">
      <c r="B44" s="44"/>
      <c r="C44" s="54"/>
      <c r="D44" s="54"/>
      <c r="E44" s="54"/>
      <c r="F44" s="54"/>
      <c r="G44" s="43"/>
    </row>
    <row r="45" spans="2:7" ht="15.75" customHeight="1" x14ac:dyDescent="0.2">
      <c r="B45" s="45"/>
      <c r="C45" s="53"/>
      <c r="D45" s="53"/>
      <c r="E45" s="53"/>
      <c r="F45" s="53"/>
      <c r="G45" s="47"/>
    </row>
    <row r="46" spans="2:7" ht="15.75" customHeight="1" x14ac:dyDescent="0.2">
      <c r="B46" s="44"/>
      <c r="C46" s="54"/>
      <c r="D46" s="54"/>
      <c r="E46" s="54"/>
      <c r="F46" s="54"/>
      <c r="G46" s="43"/>
    </row>
    <row r="47" spans="2:7" ht="15.75" customHeight="1" x14ac:dyDescent="0.2">
      <c r="B47" s="45"/>
      <c r="C47" s="53"/>
      <c r="D47" s="53"/>
      <c r="E47" s="53"/>
      <c r="F47" s="53"/>
      <c r="G47" s="47"/>
    </row>
    <row r="48" spans="2:7" ht="15.75" customHeight="1" x14ac:dyDescent="0.2">
      <c r="B48" s="44"/>
      <c r="C48" s="54"/>
      <c r="D48" s="54"/>
      <c r="E48" s="54"/>
      <c r="F48" s="54"/>
      <c r="G48" s="43"/>
    </row>
    <row r="49" spans="2:7" ht="15.75" customHeight="1" x14ac:dyDescent="0.2">
      <c r="B49" s="45"/>
      <c r="C49" s="53"/>
      <c r="D49" s="53"/>
      <c r="E49" s="53"/>
      <c r="F49" s="53"/>
      <c r="G49" s="47"/>
    </row>
    <row r="50" spans="2:7" ht="15.75" customHeight="1" x14ac:dyDescent="0.2">
      <c r="B50" s="44"/>
      <c r="C50" s="54"/>
      <c r="D50" s="54"/>
      <c r="E50" s="54"/>
      <c r="F50" s="54"/>
      <c r="G50" s="43"/>
    </row>
    <row r="51" spans="2:7" ht="15.75" customHeight="1" x14ac:dyDescent="0.2">
      <c r="B51" s="45"/>
      <c r="C51" s="53"/>
      <c r="D51" s="53"/>
      <c r="E51" s="53"/>
      <c r="F51" s="53"/>
      <c r="G51" s="47"/>
    </row>
    <row r="52" spans="2:7" ht="15.75" customHeight="1" x14ac:dyDescent="0.2">
      <c r="B52" s="44"/>
      <c r="C52" s="54"/>
      <c r="D52" s="54"/>
      <c r="E52" s="54"/>
      <c r="F52" s="54"/>
      <c r="G52" s="43"/>
    </row>
    <row r="53" spans="2:7" ht="15.75" customHeight="1" x14ac:dyDescent="0.2">
      <c r="B53" s="45"/>
      <c r="C53" s="53"/>
      <c r="D53" s="53"/>
      <c r="E53" s="53"/>
      <c r="F53" s="53"/>
      <c r="G53" s="47"/>
    </row>
    <row r="54" spans="2:7" ht="15.75" customHeight="1" x14ac:dyDescent="0.2">
      <c r="B54" s="44"/>
      <c r="C54" s="54"/>
      <c r="D54" s="54"/>
      <c r="E54" s="54"/>
      <c r="F54" s="54"/>
      <c r="G54" s="43"/>
    </row>
    <row r="55" spans="2:7" ht="15.75" customHeight="1" x14ac:dyDescent="0.2">
      <c r="B55" s="45"/>
      <c r="C55" s="53"/>
      <c r="D55" s="53"/>
      <c r="E55" s="53"/>
      <c r="F55" s="53"/>
      <c r="G55" s="47"/>
    </row>
    <row r="56" spans="2:7" ht="15.75" customHeight="1" x14ac:dyDescent="0.2">
      <c r="B56" s="44"/>
      <c r="C56" s="54"/>
      <c r="D56" s="54"/>
      <c r="E56" s="54"/>
      <c r="F56" s="54"/>
      <c r="G56" s="43"/>
    </row>
    <row r="57" spans="2:7" ht="15.75" customHeight="1" x14ac:dyDescent="0.2">
      <c r="B57" s="45"/>
      <c r="C57" s="53"/>
      <c r="D57" s="53"/>
      <c r="E57" s="53"/>
      <c r="F57" s="53"/>
      <c r="G57" s="47"/>
    </row>
    <row r="58" spans="2:7" ht="15.75" customHeight="1" x14ac:dyDescent="0.2">
      <c r="B58" s="44"/>
      <c r="C58" s="54"/>
      <c r="D58" s="54"/>
      <c r="E58" s="54"/>
      <c r="F58" s="54"/>
      <c r="G58" s="43"/>
    </row>
    <row r="59" spans="2:7" ht="15.75" customHeight="1" x14ac:dyDescent="0.2">
      <c r="B59" s="45"/>
      <c r="C59" s="53"/>
      <c r="D59" s="53"/>
      <c r="E59" s="53"/>
      <c r="F59" s="53"/>
      <c r="G59" s="47"/>
    </row>
    <row r="60" spans="2:7" ht="15.75" customHeight="1" x14ac:dyDescent="0.2">
      <c r="B60" s="44"/>
      <c r="C60" s="54"/>
      <c r="D60" s="54"/>
      <c r="E60" s="54"/>
      <c r="F60" s="54"/>
      <c r="G60" s="43"/>
    </row>
    <row r="61" spans="2:7" ht="15.75" customHeight="1" x14ac:dyDescent="0.2">
      <c r="B61" s="45"/>
      <c r="C61" s="53"/>
      <c r="D61" s="53"/>
      <c r="E61" s="53"/>
      <c r="F61" s="53"/>
      <c r="G61" s="47"/>
    </row>
    <row r="62" spans="2:7" ht="15.75" customHeight="1" x14ac:dyDescent="0.2">
      <c r="B62" s="44"/>
      <c r="C62" s="54"/>
      <c r="D62" s="54"/>
      <c r="E62" s="54"/>
      <c r="F62" s="54"/>
      <c r="G62" s="43"/>
    </row>
    <row r="63" spans="2:7" ht="15.75" customHeight="1" x14ac:dyDescent="0.2">
      <c r="B63" s="45"/>
      <c r="C63" s="53"/>
      <c r="D63" s="53"/>
      <c r="E63" s="53"/>
      <c r="F63" s="53"/>
      <c r="G63" s="47"/>
    </row>
    <row r="64" spans="2:7" ht="15.75" customHeight="1" x14ac:dyDescent="0.2">
      <c r="B64" s="44"/>
      <c r="C64" s="54"/>
      <c r="D64" s="54"/>
      <c r="E64" s="54"/>
      <c r="F64" s="54"/>
      <c r="G64" s="43"/>
    </row>
    <row r="65" spans="2:7" ht="15.75" customHeight="1" x14ac:dyDescent="0.2">
      <c r="B65" s="45"/>
      <c r="C65" s="53"/>
      <c r="D65" s="53"/>
      <c r="E65" s="53"/>
      <c r="F65" s="53"/>
      <c r="G65" s="47"/>
    </row>
    <row r="66" spans="2:7" ht="15.75" customHeight="1" x14ac:dyDescent="0.2">
      <c r="B66" s="44"/>
      <c r="C66" s="54"/>
      <c r="D66" s="54"/>
      <c r="E66" s="54"/>
      <c r="F66" s="54"/>
      <c r="G66" s="43"/>
    </row>
    <row r="67" spans="2:7" ht="15.75" customHeight="1" x14ac:dyDescent="0.2">
      <c r="B67" s="45"/>
      <c r="C67" s="53"/>
      <c r="D67" s="53"/>
      <c r="E67" s="53"/>
      <c r="F67" s="53"/>
      <c r="G67" s="47"/>
    </row>
    <row r="68" spans="2:7" ht="15.75" customHeight="1" x14ac:dyDescent="0.2">
      <c r="B68" s="44"/>
      <c r="C68" s="54"/>
      <c r="D68" s="54"/>
      <c r="E68" s="54"/>
      <c r="F68" s="54"/>
      <c r="G68" s="43"/>
    </row>
    <row r="69" spans="2:7" ht="15.75" customHeight="1" x14ac:dyDescent="0.2">
      <c r="B69" s="45"/>
      <c r="C69" s="53"/>
      <c r="D69" s="53"/>
      <c r="E69" s="53"/>
      <c r="F69" s="53"/>
      <c r="G69" s="47"/>
    </row>
    <row r="70" spans="2:7" ht="15.75" customHeight="1" x14ac:dyDescent="0.2">
      <c r="B70" s="44"/>
      <c r="C70" s="54"/>
      <c r="D70" s="54"/>
      <c r="E70" s="54"/>
      <c r="F70" s="54"/>
      <c r="G70" s="43"/>
    </row>
    <row r="71" spans="2:7" ht="15.75" customHeight="1" x14ac:dyDescent="0.2">
      <c r="B71" s="45"/>
      <c r="C71" s="53"/>
      <c r="D71" s="53"/>
      <c r="E71" s="53"/>
      <c r="F71" s="53"/>
      <c r="G71" s="47"/>
    </row>
    <row r="72" spans="2:7" ht="15.75" customHeight="1" x14ac:dyDescent="0.2">
      <c r="B72" s="44"/>
      <c r="C72" s="54"/>
      <c r="D72" s="54"/>
      <c r="E72" s="54"/>
      <c r="F72" s="54"/>
      <c r="G72" s="43"/>
    </row>
    <row r="73" spans="2:7" ht="15.75" customHeight="1" x14ac:dyDescent="0.2">
      <c r="B73" s="45"/>
      <c r="C73" s="53"/>
      <c r="D73" s="53"/>
      <c r="E73" s="53"/>
      <c r="F73" s="53"/>
      <c r="G73" s="47"/>
    </row>
    <row r="74" spans="2:7" ht="15.75" customHeight="1" x14ac:dyDescent="0.2">
      <c r="B74" s="44"/>
      <c r="C74" s="54"/>
      <c r="D74" s="54"/>
      <c r="E74" s="54"/>
      <c r="F74" s="54"/>
      <c r="G74" s="43"/>
    </row>
    <row r="75" spans="2:7" ht="15.75" customHeight="1" x14ac:dyDescent="0.2">
      <c r="B75" s="45"/>
      <c r="C75" s="53"/>
      <c r="D75" s="53"/>
      <c r="E75" s="53"/>
      <c r="F75" s="53"/>
      <c r="G75" s="47"/>
    </row>
    <row r="76" spans="2:7" ht="15.75" customHeight="1" x14ac:dyDescent="0.2">
      <c r="B76" s="44"/>
      <c r="C76" s="54"/>
      <c r="D76" s="54"/>
      <c r="E76" s="54"/>
      <c r="F76" s="54"/>
      <c r="G76" s="43"/>
    </row>
    <row r="77" spans="2:7" ht="15.75" customHeight="1" x14ac:dyDescent="0.2">
      <c r="B77" s="45"/>
      <c r="C77" s="53"/>
      <c r="D77" s="53"/>
      <c r="E77" s="53"/>
      <c r="F77" s="53"/>
      <c r="G77" s="47"/>
    </row>
    <row r="78" spans="2:7" ht="15.75" customHeight="1" x14ac:dyDescent="0.2">
      <c r="B78" s="44"/>
      <c r="C78" s="54"/>
      <c r="D78" s="54"/>
      <c r="E78" s="54"/>
      <c r="F78" s="54"/>
      <c r="G78" s="43"/>
    </row>
    <row r="79" spans="2:7" ht="15.75" customHeight="1" x14ac:dyDescent="0.2">
      <c r="B79" s="45"/>
      <c r="C79" s="53"/>
      <c r="D79" s="53"/>
      <c r="E79" s="53"/>
      <c r="F79" s="53"/>
      <c r="G79" s="47"/>
    </row>
    <row r="80" spans="2:7" ht="15.75" customHeight="1" x14ac:dyDescent="0.2">
      <c r="B80" s="44"/>
      <c r="C80" s="54"/>
      <c r="D80" s="54"/>
      <c r="E80" s="54"/>
      <c r="F80" s="54"/>
      <c r="G80" s="43"/>
    </row>
    <row r="81" spans="2:7" ht="15.75" customHeight="1" x14ac:dyDescent="0.2">
      <c r="B81" s="45"/>
      <c r="C81" s="53"/>
      <c r="D81" s="53"/>
      <c r="E81" s="53"/>
      <c r="F81" s="53"/>
      <c r="G81" s="47"/>
    </row>
    <row r="82" spans="2:7" ht="15.75" customHeight="1" x14ac:dyDescent="0.2">
      <c r="B82" s="44"/>
      <c r="C82" s="54"/>
      <c r="D82" s="54"/>
      <c r="E82" s="54"/>
      <c r="F82" s="54"/>
      <c r="G82" s="43"/>
    </row>
    <row r="83" spans="2:7" ht="15.75" customHeight="1" x14ac:dyDescent="0.2">
      <c r="B83" s="45"/>
      <c r="C83" s="53"/>
      <c r="D83" s="53"/>
      <c r="E83" s="53"/>
      <c r="F83" s="53"/>
      <c r="G83" s="47"/>
    </row>
    <row r="84" spans="2:7" ht="15.75" customHeight="1" x14ac:dyDescent="0.2">
      <c r="B84" s="44"/>
      <c r="C84" s="54"/>
      <c r="D84" s="54"/>
      <c r="E84" s="54"/>
      <c r="F84" s="54"/>
      <c r="G84" s="43"/>
    </row>
    <row r="85" spans="2:7" ht="15.75" customHeight="1" x14ac:dyDescent="0.2">
      <c r="B85" s="45"/>
      <c r="C85" s="53"/>
      <c r="D85" s="53"/>
      <c r="E85" s="53"/>
      <c r="F85" s="53"/>
      <c r="G85" s="47"/>
    </row>
    <row r="86" spans="2:7" ht="15.75" customHeight="1" x14ac:dyDescent="0.2">
      <c r="B86" s="44"/>
      <c r="C86" s="54"/>
      <c r="D86" s="54"/>
      <c r="E86" s="54"/>
      <c r="F86" s="54"/>
      <c r="G86" s="43"/>
    </row>
    <row r="87" spans="2:7" ht="15.75" customHeight="1" x14ac:dyDescent="0.2">
      <c r="B87" s="45"/>
      <c r="C87" s="53"/>
      <c r="D87" s="53"/>
      <c r="E87" s="53"/>
      <c r="F87" s="53"/>
      <c r="G87" s="47"/>
    </row>
    <row r="88" spans="2:7" ht="15.75" customHeight="1" x14ac:dyDescent="0.2">
      <c r="B88" s="44"/>
      <c r="C88" s="54"/>
      <c r="D88" s="54"/>
      <c r="E88" s="54"/>
      <c r="F88" s="54"/>
      <c r="G88" s="43"/>
    </row>
    <row r="89" spans="2:7" ht="15.75" customHeight="1" x14ac:dyDescent="0.2">
      <c r="B89" s="45"/>
      <c r="C89" s="53"/>
      <c r="D89" s="53"/>
      <c r="E89" s="53"/>
      <c r="F89" s="53"/>
      <c r="G89" s="47"/>
    </row>
    <row r="90" spans="2:7" ht="15.75" customHeight="1" x14ac:dyDescent="0.2">
      <c r="B90" s="44"/>
      <c r="C90" s="54"/>
      <c r="D90" s="54"/>
      <c r="E90" s="54"/>
      <c r="F90" s="54"/>
      <c r="G90" s="43"/>
    </row>
    <row r="91" spans="2:7" ht="15.75" customHeight="1" x14ac:dyDescent="0.2">
      <c r="B91" s="45"/>
      <c r="C91" s="53"/>
      <c r="D91" s="53"/>
      <c r="E91" s="53"/>
      <c r="F91" s="53"/>
      <c r="G91" s="47"/>
    </row>
    <row r="92" spans="2:7" ht="15.75" customHeight="1" x14ac:dyDescent="0.2">
      <c r="B92" s="44"/>
      <c r="C92" s="54"/>
      <c r="D92" s="54"/>
      <c r="E92" s="54"/>
      <c r="F92" s="54"/>
      <c r="G92" s="43"/>
    </row>
    <row r="93" spans="2:7" ht="15.75" customHeight="1" x14ac:dyDescent="0.2">
      <c r="B93" s="45"/>
      <c r="C93" s="53"/>
      <c r="D93" s="53"/>
      <c r="E93" s="53"/>
      <c r="F93" s="53"/>
      <c r="G93" s="47"/>
    </row>
    <row r="94" spans="2:7" ht="15.75" customHeight="1" x14ac:dyDescent="0.2">
      <c r="B94" s="44"/>
      <c r="C94" s="54"/>
      <c r="D94" s="54"/>
      <c r="E94" s="54"/>
      <c r="F94" s="54"/>
      <c r="G94" s="43"/>
    </row>
    <row r="95" spans="2:7" ht="15.75" customHeight="1" x14ac:dyDescent="0.2">
      <c r="B95" s="45"/>
      <c r="C95" s="53"/>
      <c r="D95" s="53"/>
      <c r="E95" s="53"/>
      <c r="F95" s="53"/>
      <c r="G95" s="47"/>
    </row>
    <row r="96" spans="2:7" ht="15.75" customHeight="1" x14ac:dyDescent="0.2">
      <c r="B96" s="44"/>
      <c r="C96" s="54"/>
      <c r="D96" s="54"/>
      <c r="E96" s="54"/>
      <c r="F96" s="54"/>
      <c r="G96" s="43"/>
    </row>
    <row r="97" spans="2:7" ht="15.75" customHeight="1" x14ac:dyDescent="0.2">
      <c r="B97" s="45"/>
      <c r="C97" s="53"/>
      <c r="D97" s="53"/>
      <c r="E97" s="53"/>
      <c r="F97" s="53"/>
      <c r="G97" s="47"/>
    </row>
    <row r="98" spans="2:7" ht="15.75" customHeight="1" x14ac:dyDescent="0.2">
      <c r="B98" s="44"/>
      <c r="C98" s="54"/>
      <c r="D98" s="54"/>
      <c r="E98" s="54"/>
      <c r="F98" s="54"/>
      <c r="G98" s="43"/>
    </row>
    <row r="99" spans="2:7" ht="15.75" customHeight="1" x14ac:dyDescent="0.2">
      <c r="B99" s="45"/>
      <c r="C99" s="53"/>
      <c r="D99" s="53"/>
      <c r="E99" s="53"/>
      <c r="F99" s="53"/>
      <c r="G99" s="47"/>
    </row>
    <row r="100" spans="2:7" ht="15.75" customHeight="1" x14ac:dyDescent="0.2">
      <c r="B100" s="44"/>
      <c r="C100" s="54"/>
      <c r="D100" s="54"/>
      <c r="E100" s="54"/>
      <c r="F100" s="54"/>
      <c r="G100" s="43"/>
    </row>
    <row r="101" spans="2:7" ht="15.75" customHeight="1" x14ac:dyDescent="0.2">
      <c r="B101" s="45"/>
      <c r="C101" s="53"/>
      <c r="D101" s="53"/>
      <c r="E101" s="53"/>
      <c r="F101" s="53"/>
      <c r="G101" s="47"/>
    </row>
    <row r="102" spans="2:7" ht="15.75" customHeight="1" x14ac:dyDescent="0.2">
      <c r="B102" s="44"/>
      <c r="C102" s="54"/>
      <c r="D102" s="54"/>
      <c r="E102" s="54"/>
      <c r="F102" s="54"/>
      <c r="G102" s="43"/>
    </row>
    <row r="103" spans="2:7" ht="15.75" customHeight="1" x14ac:dyDescent="0.2">
      <c r="B103" s="45"/>
      <c r="C103" s="53"/>
      <c r="D103" s="53"/>
      <c r="E103" s="53"/>
      <c r="F103" s="53"/>
      <c r="G103" s="47"/>
    </row>
    <row r="104" spans="2:7" ht="15.75" customHeight="1" x14ac:dyDescent="0.2">
      <c r="B104" s="44"/>
      <c r="C104" s="54"/>
      <c r="D104" s="54"/>
      <c r="E104" s="54"/>
      <c r="F104" s="54"/>
      <c r="G104" s="43"/>
    </row>
    <row r="105" spans="2:7" ht="15.75" customHeight="1" x14ac:dyDescent="0.2">
      <c r="B105" s="45"/>
      <c r="C105" s="53"/>
      <c r="D105" s="53"/>
      <c r="E105" s="53"/>
      <c r="F105" s="53"/>
      <c r="G105" s="47"/>
    </row>
    <row r="106" spans="2:7" ht="15.75" customHeight="1" x14ac:dyDescent="0.2">
      <c r="B106" s="44"/>
      <c r="C106" s="54"/>
      <c r="D106" s="54"/>
      <c r="E106" s="54"/>
      <c r="F106" s="54"/>
      <c r="G106" s="43"/>
    </row>
    <row r="107" spans="2:7" ht="15.75" customHeight="1" x14ac:dyDescent="0.2">
      <c r="B107" s="45"/>
      <c r="C107" s="53"/>
      <c r="D107" s="53"/>
      <c r="E107" s="53"/>
      <c r="F107" s="53"/>
      <c r="G107" s="47"/>
    </row>
    <row r="108" spans="2:7" ht="15.75" customHeight="1" x14ac:dyDescent="0.2">
      <c r="B108" s="44"/>
      <c r="C108" s="54"/>
      <c r="D108" s="54"/>
      <c r="E108" s="54"/>
      <c r="F108" s="54"/>
      <c r="G108" s="43"/>
    </row>
    <row r="109" spans="2:7" ht="15.75" customHeight="1" x14ac:dyDescent="0.2">
      <c r="B109" s="45"/>
      <c r="C109" s="53"/>
      <c r="D109" s="53"/>
      <c r="E109" s="53"/>
      <c r="F109" s="53"/>
      <c r="G109" s="47"/>
    </row>
    <row r="110" spans="2:7" ht="15.75" customHeight="1" x14ac:dyDescent="0.2">
      <c r="B110" s="44"/>
      <c r="C110" s="54"/>
      <c r="D110" s="54"/>
      <c r="E110" s="54"/>
      <c r="F110" s="54"/>
      <c r="G110" s="43"/>
    </row>
    <row r="111" spans="2:7" ht="15.75" customHeight="1" x14ac:dyDescent="0.2">
      <c r="B111" s="45"/>
      <c r="C111" s="53"/>
      <c r="D111" s="53"/>
      <c r="E111" s="53"/>
      <c r="F111" s="53"/>
      <c r="G111" s="47"/>
    </row>
    <row r="112" spans="2:7" ht="15.75" customHeight="1" x14ac:dyDescent="0.2">
      <c r="B112" s="44"/>
      <c r="C112" s="54"/>
      <c r="D112" s="54"/>
      <c r="E112" s="54"/>
      <c r="F112" s="54"/>
      <c r="G112" s="43"/>
    </row>
    <row r="113" spans="2:7" ht="15.75" customHeight="1" x14ac:dyDescent="0.2">
      <c r="B113" s="45"/>
      <c r="C113" s="53"/>
      <c r="D113" s="53"/>
      <c r="E113" s="53"/>
      <c r="F113" s="53"/>
      <c r="G113" s="47"/>
    </row>
    <row r="114" spans="2:7" ht="15.75" customHeight="1" x14ac:dyDescent="0.2">
      <c r="B114" s="44"/>
      <c r="C114" s="54"/>
      <c r="D114" s="54"/>
      <c r="E114" s="54"/>
      <c r="F114" s="54"/>
      <c r="G114" s="43"/>
    </row>
    <row r="115" spans="2:7" ht="15.75" customHeight="1" x14ac:dyDescent="0.2">
      <c r="B115" s="45"/>
      <c r="C115" s="53"/>
      <c r="D115" s="53"/>
      <c r="E115" s="53"/>
      <c r="F115" s="53"/>
      <c r="G115" s="47"/>
    </row>
    <row r="116" spans="2:7" ht="15.75" customHeight="1" x14ac:dyDescent="0.2">
      <c r="B116" s="44"/>
      <c r="C116" s="54"/>
      <c r="D116" s="54"/>
      <c r="E116" s="54"/>
      <c r="F116" s="54"/>
      <c r="G116" s="43"/>
    </row>
    <row r="117" spans="2:7" ht="15.75" customHeight="1" x14ac:dyDescent="0.2">
      <c r="B117" s="45"/>
      <c r="C117" s="53"/>
      <c r="D117" s="53"/>
      <c r="E117" s="53"/>
      <c r="F117" s="53"/>
      <c r="G117" s="47"/>
    </row>
    <row r="118" spans="2:7" ht="15.75" customHeight="1" x14ac:dyDescent="0.2">
      <c r="B118" s="44"/>
      <c r="C118" s="54"/>
      <c r="D118" s="54"/>
      <c r="E118" s="54"/>
      <c r="F118" s="54"/>
      <c r="G118" s="43"/>
    </row>
    <row r="119" spans="2:7" ht="15.75" customHeight="1" x14ac:dyDescent="0.2">
      <c r="B119" s="45"/>
      <c r="C119" s="53"/>
      <c r="D119" s="53"/>
      <c r="E119" s="53"/>
      <c r="F119" s="53"/>
      <c r="G119" s="47"/>
    </row>
    <row r="120" spans="2:7" ht="15.75" customHeight="1" x14ac:dyDescent="0.2">
      <c r="B120" s="44"/>
      <c r="C120" s="54"/>
      <c r="D120" s="54"/>
      <c r="E120" s="54"/>
      <c r="F120" s="54"/>
      <c r="G120" s="43"/>
    </row>
    <row r="121" spans="2:7" ht="15.75" customHeight="1" x14ac:dyDescent="0.2">
      <c r="B121" s="45"/>
      <c r="C121" s="53"/>
      <c r="D121" s="53"/>
      <c r="E121" s="53"/>
      <c r="F121" s="53"/>
      <c r="G121" s="47"/>
    </row>
    <row r="122" spans="2:7" ht="15.75" customHeight="1" x14ac:dyDescent="0.2">
      <c r="B122" s="44"/>
      <c r="C122" s="54"/>
      <c r="D122" s="54"/>
      <c r="E122" s="54"/>
      <c r="F122" s="54"/>
      <c r="G122" s="43"/>
    </row>
    <row r="123" spans="2:7" ht="15.75" customHeight="1" x14ac:dyDescent="0.2">
      <c r="B123" s="45"/>
      <c r="C123" s="53"/>
      <c r="D123" s="53"/>
      <c r="E123" s="53"/>
      <c r="F123" s="53"/>
      <c r="G123" s="47"/>
    </row>
    <row r="124" spans="2:7" ht="15.75" customHeight="1" x14ac:dyDescent="0.2">
      <c r="B124" s="44"/>
      <c r="C124" s="54"/>
      <c r="D124" s="54"/>
      <c r="E124" s="54"/>
      <c r="F124" s="54"/>
      <c r="G124" s="43"/>
    </row>
    <row r="125" spans="2:7" ht="15.75" customHeight="1" x14ac:dyDescent="0.2">
      <c r="B125" s="45"/>
      <c r="C125" s="53"/>
      <c r="D125" s="53"/>
      <c r="E125" s="53"/>
      <c r="F125" s="53"/>
      <c r="G125" s="47"/>
    </row>
    <row r="126" spans="2:7" ht="15.75" customHeight="1" x14ac:dyDescent="0.2">
      <c r="B126" s="44"/>
      <c r="C126" s="54"/>
      <c r="D126" s="54"/>
      <c r="E126" s="54"/>
      <c r="F126" s="54"/>
      <c r="G126" s="43"/>
    </row>
    <row r="127" spans="2:7" ht="15.75" customHeight="1" x14ac:dyDescent="0.2">
      <c r="B127" s="45"/>
      <c r="C127" s="53"/>
      <c r="D127" s="53"/>
      <c r="E127" s="53"/>
      <c r="F127" s="53"/>
      <c r="G127" s="47"/>
    </row>
    <row r="128" spans="2:7" ht="15.75" customHeight="1" x14ac:dyDescent="0.2">
      <c r="B128" s="44"/>
      <c r="C128" s="54"/>
      <c r="D128" s="54"/>
      <c r="E128" s="54"/>
      <c r="F128" s="54"/>
      <c r="G128" s="43"/>
    </row>
    <row r="129" spans="2:7" ht="15.75" customHeight="1" x14ac:dyDescent="0.2">
      <c r="B129" s="45"/>
      <c r="C129" s="53"/>
      <c r="D129" s="53"/>
      <c r="E129" s="53"/>
      <c r="F129" s="53"/>
      <c r="G129" s="47"/>
    </row>
    <row r="130" spans="2:7" ht="15.75" customHeight="1" x14ac:dyDescent="0.2">
      <c r="B130" s="44"/>
      <c r="C130" s="54"/>
      <c r="D130" s="54"/>
      <c r="E130" s="54"/>
      <c r="F130" s="54"/>
      <c r="G130" s="43"/>
    </row>
    <row r="131" spans="2:7" ht="15.75" customHeight="1" x14ac:dyDescent="0.2">
      <c r="B131" s="45"/>
      <c r="C131" s="53"/>
      <c r="D131" s="53"/>
      <c r="E131" s="53"/>
      <c r="F131" s="53"/>
      <c r="G131" s="47"/>
    </row>
    <row r="132" spans="2:7" ht="15.75" customHeight="1" x14ac:dyDescent="0.2">
      <c r="B132" s="44"/>
      <c r="C132" s="54"/>
      <c r="D132" s="54"/>
      <c r="E132" s="54"/>
      <c r="F132" s="54"/>
      <c r="G132" s="43"/>
    </row>
    <row r="133" spans="2:7" ht="15.75" customHeight="1" x14ac:dyDescent="0.2">
      <c r="B133" s="45"/>
      <c r="C133" s="53"/>
      <c r="D133" s="53"/>
      <c r="E133" s="53"/>
      <c r="F133" s="53"/>
      <c r="G133" s="47"/>
    </row>
    <row r="134" spans="2:7" ht="15.75" customHeight="1" x14ac:dyDescent="0.2">
      <c r="B134" s="44"/>
      <c r="C134" s="54"/>
      <c r="D134" s="54"/>
      <c r="E134" s="54"/>
      <c r="F134" s="54"/>
      <c r="G134" s="43"/>
    </row>
    <row r="135" spans="2:7" ht="15.75" customHeight="1" x14ac:dyDescent="0.2">
      <c r="B135" s="45"/>
      <c r="C135" s="53"/>
      <c r="D135" s="53"/>
      <c r="E135" s="53"/>
      <c r="F135" s="53"/>
      <c r="G135" s="47"/>
    </row>
    <row r="136" spans="2:7" ht="15.75" customHeight="1" x14ac:dyDescent="0.2">
      <c r="B136" s="44"/>
      <c r="C136" s="54"/>
      <c r="D136" s="54"/>
      <c r="E136" s="54"/>
      <c r="F136" s="54"/>
      <c r="G136" s="43"/>
    </row>
    <row r="137" spans="2:7" ht="15.75" customHeight="1" x14ac:dyDescent="0.2">
      <c r="B137" s="45"/>
      <c r="C137" s="53"/>
      <c r="D137" s="53"/>
      <c r="E137" s="53"/>
      <c r="F137" s="53"/>
      <c r="G137" s="47"/>
    </row>
    <row r="138" spans="2:7" ht="15.75" customHeight="1" x14ac:dyDescent="0.2">
      <c r="B138" s="44"/>
      <c r="C138" s="54"/>
      <c r="D138" s="54"/>
      <c r="E138" s="54"/>
      <c r="F138" s="54"/>
      <c r="G138" s="43"/>
    </row>
    <row r="139" spans="2:7" ht="15.75" customHeight="1" x14ac:dyDescent="0.2">
      <c r="B139" s="45"/>
      <c r="C139" s="53"/>
      <c r="D139" s="53"/>
      <c r="E139" s="53"/>
      <c r="F139" s="53"/>
      <c r="G139" s="47"/>
    </row>
    <row r="140" spans="2:7" ht="15.75" customHeight="1" x14ac:dyDescent="0.2">
      <c r="B140" s="44"/>
      <c r="C140" s="54"/>
      <c r="D140" s="54"/>
      <c r="E140" s="54"/>
      <c r="F140" s="54"/>
      <c r="G140" s="43"/>
    </row>
    <row r="141" spans="2:7" ht="15.75" customHeight="1" x14ac:dyDescent="0.2">
      <c r="B141" s="45"/>
      <c r="C141" s="53"/>
      <c r="D141" s="53"/>
      <c r="E141" s="53"/>
      <c r="F141" s="53"/>
      <c r="G141" s="47"/>
    </row>
    <row r="142" spans="2:7" ht="15.75" customHeight="1" x14ac:dyDescent="0.2">
      <c r="B142" s="44"/>
      <c r="C142" s="54"/>
      <c r="D142" s="54"/>
      <c r="E142" s="54"/>
      <c r="F142" s="54"/>
      <c r="G142" s="43"/>
    </row>
    <row r="143" spans="2:7" ht="15.75" customHeight="1" x14ac:dyDescent="0.2">
      <c r="B143" s="45"/>
      <c r="C143" s="53"/>
      <c r="D143" s="53"/>
      <c r="E143" s="53"/>
      <c r="F143" s="53"/>
      <c r="G143" s="47"/>
    </row>
    <row r="144" spans="2:7" ht="15.75" customHeight="1" x14ac:dyDescent="0.2">
      <c r="B144" s="44"/>
      <c r="C144" s="54"/>
      <c r="D144" s="54"/>
      <c r="E144" s="54"/>
      <c r="F144" s="54"/>
      <c r="G144" s="43"/>
    </row>
    <row r="145" spans="2:7" ht="15.75" customHeight="1" x14ac:dyDescent="0.2">
      <c r="B145" s="45"/>
      <c r="C145" s="53"/>
      <c r="D145" s="53"/>
      <c r="E145" s="53"/>
      <c r="F145" s="53"/>
      <c r="G145" s="47"/>
    </row>
    <row r="146" spans="2:7" ht="15.75" customHeight="1" x14ac:dyDescent="0.2">
      <c r="B146" s="44"/>
      <c r="C146" s="54"/>
      <c r="D146" s="54"/>
      <c r="E146" s="54"/>
      <c r="F146" s="54"/>
      <c r="G146" s="43"/>
    </row>
    <row r="147" spans="2:7" ht="15.75" customHeight="1" x14ac:dyDescent="0.2">
      <c r="B147" s="45"/>
      <c r="C147" s="53"/>
      <c r="D147" s="53"/>
      <c r="E147" s="53"/>
      <c r="F147" s="53"/>
      <c r="G147" s="47"/>
    </row>
    <row r="148" spans="2:7" ht="15.75" customHeight="1" x14ac:dyDescent="0.2">
      <c r="B148" s="44"/>
      <c r="C148" s="54"/>
      <c r="D148" s="54"/>
      <c r="E148" s="54"/>
      <c r="F148" s="54"/>
      <c r="G148" s="43"/>
    </row>
    <row r="149" spans="2:7" ht="15.75" customHeight="1" x14ac:dyDescent="0.2">
      <c r="B149" s="45"/>
      <c r="C149" s="53"/>
      <c r="D149" s="53"/>
      <c r="E149" s="53"/>
      <c r="F149" s="53"/>
      <c r="G149" s="47"/>
    </row>
    <row r="150" spans="2:7" ht="15.75" customHeight="1" x14ac:dyDescent="0.2">
      <c r="B150" s="44"/>
      <c r="C150" s="54"/>
      <c r="D150" s="54"/>
      <c r="E150" s="54"/>
      <c r="F150" s="54"/>
      <c r="G150" s="43"/>
    </row>
    <row r="151" spans="2:7" ht="15.75" customHeight="1" x14ac:dyDescent="0.2">
      <c r="B151" s="45"/>
      <c r="C151" s="53"/>
      <c r="D151" s="53"/>
      <c r="E151" s="53"/>
      <c r="F151" s="53"/>
      <c r="G151" s="47"/>
    </row>
    <row r="152" spans="2:7" ht="15.75" customHeight="1" x14ac:dyDescent="0.2">
      <c r="B152" s="44"/>
      <c r="C152" s="54"/>
      <c r="D152" s="54"/>
      <c r="E152" s="54"/>
      <c r="F152" s="54"/>
      <c r="G152" s="43"/>
    </row>
    <row r="153" spans="2:7" ht="15.75" customHeight="1" x14ac:dyDescent="0.2">
      <c r="B153" s="45"/>
      <c r="C153" s="53"/>
      <c r="D153" s="53"/>
      <c r="E153" s="53"/>
      <c r="F153" s="53"/>
      <c r="G153" s="47"/>
    </row>
    <row r="154" spans="2:7" ht="15.75" customHeight="1" x14ac:dyDescent="0.2">
      <c r="B154" s="44"/>
      <c r="C154" s="54"/>
      <c r="D154" s="54"/>
      <c r="E154" s="54"/>
      <c r="F154" s="54"/>
      <c r="G154" s="43"/>
    </row>
    <row r="155" spans="2:7" ht="15.75" customHeight="1" x14ac:dyDescent="0.2">
      <c r="B155" s="45"/>
      <c r="C155" s="53"/>
      <c r="D155" s="53"/>
      <c r="E155" s="53"/>
      <c r="F155" s="53"/>
      <c r="G155" s="47"/>
    </row>
    <row r="156" spans="2:7" ht="15.75" customHeight="1" x14ac:dyDescent="0.2">
      <c r="B156" s="44"/>
      <c r="C156" s="54"/>
      <c r="D156" s="54"/>
      <c r="E156" s="54"/>
      <c r="F156" s="54"/>
      <c r="G156" s="43"/>
    </row>
    <row r="157" spans="2:7" ht="15.75" customHeight="1" x14ac:dyDescent="0.2">
      <c r="B157" s="45"/>
      <c r="C157" s="53"/>
      <c r="D157" s="53"/>
      <c r="E157" s="53"/>
      <c r="F157" s="53"/>
      <c r="G157" s="47"/>
    </row>
    <row r="158" spans="2:7" ht="15.75" customHeight="1" x14ac:dyDescent="0.2">
      <c r="B158" s="44"/>
      <c r="C158" s="54"/>
      <c r="D158" s="54"/>
      <c r="E158" s="54"/>
      <c r="F158" s="54"/>
      <c r="G158" s="43"/>
    </row>
    <row r="159" spans="2:7" ht="15.75" customHeight="1" x14ac:dyDescent="0.2">
      <c r="B159" s="45"/>
      <c r="C159" s="53"/>
      <c r="D159" s="53"/>
      <c r="E159" s="53"/>
      <c r="F159" s="53"/>
      <c r="G159" s="47"/>
    </row>
    <row r="160" spans="2:7" ht="15.75" customHeight="1" x14ac:dyDescent="0.2">
      <c r="B160" s="44"/>
      <c r="C160" s="54"/>
      <c r="D160" s="54"/>
      <c r="E160" s="54"/>
      <c r="F160" s="54"/>
      <c r="G160" s="43"/>
    </row>
    <row r="161" spans="2:7" ht="15.75" customHeight="1" x14ac:dyDescent="0.2">
      <c r="B161" s="45"/>
      <c r="C161" s="53"/>
      <c r="D161" s="53"/>
      <c r="E161" s="53"/>
      <c r="F161" s="53"/>
      <c r="G161" s="47"/>
    </row>
    <row r="162" spans="2:7" ht="15.75" customHeight="1" x14ac:dyDescent="0.2">
      <c r="B162" s="44"/>
      <c r="C162" s="54"/>
      <c r="D162" s="54"/>
      <c r="E162" s="54"/>
      <c r="F162" s="54"/>
      <c r="G162" s="43"/>
    </row>
    <row r="163" spans="2:7" ht="15.75" customHeight="1" x14ac:dyDescent="0.2">
      <c r="B163" s="45"/>
      <c r="C163" s="53"/>
      <c r="D163" s="53"/>
      <c r="E163" s="53"/>
      <c r="F163" s="53"/>
      <c r="G163" s="47"/>
    </row>
    <row r="164" spans="2:7" ht="15.75" customHeight="1" x14ac:dyDescent="0.2">
      <c r="B164" s="44"/>
      <c r="C164" s="54"/>
      <c r="D164" s="54"/>
      <c r="E164" s="54"/>
      <c r="F164" s="54"/>
      <c r="G164" s="43"/>
    </row>
    <row r="165" spans="2:7" ht="15.75" customHeight="1" x14ac:dyDescent="0.2">
      <c r="B165" s="45"/>
      <c r="C165" s="53"/>
      <c r="D165" s="53"/>
      <c r="E165" s="53"/>
      <c r="F165" s="53"/>
      <c r="G165" s="47"/>
    </row>
    <row r="166" spans="2:7" ht="15.75" customHeight="1" x14ac:dyDescent="0.2">
      <c r="B166" s="44"/>
      <c r="C166" s="54"/>
      <c r="D166" s="54"/>
      <c r="E166" s="54"/>
      <c r="F166" s="54"/>
      <c r="G166" s="43"/>
    </row>
    <row r="167" spans="2:7" ht="15.75" customHeight="1" x14ac:dyDescent="0.2">
      <c r="B167" s="45"/>
      <c r="C167" s="53"/>
      <c r="D167" s="53"/>
      <c r="E167" s="53"/>
      <c r="F167" s="53"/>
      <c r="G167" s="47"/>
    </row>
    <row r="168" spans="2:7" ht="15.75" customHeight="1" x14ac:dyDescent="0.2">
      <c r="B168" s="44"/>
      <c r="C168" s="54"/>
      <c r="D168" s="54"/>
      <c r="E168" s="54"/>
      <c r="F168" s="54"/>
      <c r="G168" s="43"/>
    </row>
    <row r="169" spans="2:7" ht="15.75" customHeight="1" x14ac:dyDescent="0.2">
      <c r="B169" s="45"/>
      <c r="C169" s="53"/>
      <c r="D169" s="53"/>
      <c r="E169" s="53"/>
      <c r="F169" s="53"/>
      <c r="G169" s="47"/>
    </row>
    <row r="170" spans="2:7" ht="15.75" customHeight="1" x14ac:dyDescent="0.2">
      <c r="B170" s="44"/>
      <c r="C170" s="54"/>
      <c r="D170" s="54"/>
      <c r="E170" s="54"/>
      <c r="F170" s="54"/>
      <c r="G170" s="43"/>
    </row>
    <row r="171" spans="2:7" ht="15.75" customHeight="1" x14ac:dyDescent="0.2">
      <c r="B171" s="45"/>
      <c r="C171" s="53"/>
      <c r="D171" s="53"/>
      <c r="E171" s="53"/>
      <c r="F171" s="53"/>
      <c r="G171" s="47"/>
    </row>
    <row r="172" spans="2:7" ht="15.75" customHeight="1" x14ac:dyDescent="0.2">
      <c r="B172" s="44"/>
      <c r="C172" s="54"/>
      <c r="D172" s="54"/>
      <c r="E172" s="54"/>
      <c r="F172" s="54"/>
      <c r="G172" s="43"/>
    </row>
    <row r="173" spans="2:7" ht="15.75" customHeight="1" x14ac:dyDescent="0.2">
      <c r="B173" s="45"/>
      <c r="C173" s="53"/>
      <c r="D173" s="53"/>
      <c r="E173" s="53"/>
      <c r="F173" s="53"/>
      <c r="G173" s="47"/>
    </row>
    <row r="174" spans="2:7" ht="15.75" customHeight="1" x14ac:dyDescent="0.2">
      <c r="B174" s="44"/>
      <c r="C174" s="54"/>
      <c r="D174" s="54"/>
      <c r="E174" s="54"/>
      <c r="F174" s="54"/>
      <c r="G174" s="43"/>
    </row>
    <row r="175" spans="2:7" ht="15.75" customHeight="1" x14ac:dyDescent="0.2">
      <c r="B175" s="45"/>
      <c r="C175" s="53"/>
      <c r="D175" s="53"/>
      <c r="E175" s="53"/>
      <c r="F175" s="53"/>
      <c r="G175" s="47"/>
    </row>
    <row r="176" spans="2:7" ht="15.75" customHeight="1" x14ac:dyDescent="0.2">
      <c r="B176" s="44"/>
      <c r="C176" s="54"/>
      <c r="D176" s="54"/>
      <c r="E176" s="54"/>
      <c r="F176" s="54"/>
      <c r="G176" s="43"/>
    </row>
    <row r="177" spans="2:7" ht="15.75" customHeight="1" x14ac:dyDescent="0.2">
      <c r="B177" s="45"/>
      <c r="C177" s="53"/>
      <c r="D177" s="53"/>
      <c r="E177" s="53"/>
      <c r="F177" s="53"/>
      <c r="G177" s="47"/>
    </row>
    <row r="178" spans="2:7" ht="15.75" customHeight="1" x14ac:dyDescent="0.2">
      <c r="B178" s="44"/>
      <c r="C178" s="54"/>
      <c r="D178" s="54"/>
      <c r="E178" s="54"/>
      <c r="F178" s="54"/>
      <c r="G178" s="43"/>
    </row>
    <row r="179" spans="2:7" ht="15.75" customHeight="1" x14ac:dyDescent="0.2">
      <c r="B179" s="45"/>
      <c r="C179" s="53"/>
      <c r="D179" s="53"/>
      <c r="E179" s="53"/>
      <c r="F179" s="53"/>
      <c r="G179" s="47"/>
    </row>
    <row r="180" spans="2:7" ht="15.75" customHeight="1" x14ac:dyDescent="0.2">
      <c r="B180" s="44"/>
      <c r="C180" s="54"/>
      <c r="D180" s="54"/>
      <c r="E180" s="54"/>
      <c r="F180" s="54"/>
      <c r="G180" s="43"/>
    </row>
    <row r="181" spans="2:7" ht="15.75" customHeight="1" x14ac:dyDescent="0.2">
      <c r="B181" s="45"/>
      <c r="C181" s="53"/>
      <c r="D181" s="53"/>
      <c r="E181" s="53"/>
      <c r="F181" s="53"/>
      <c r="G181" s="47"/>
    </row>
    <row r="182" spans="2:7" ht="15.75" customHeight="1" x14ac:dyDescent="0.2">
      <c r="B182" s="44"/>
      <c r="C182" s="54"/>
      <c r="D182" s="54"/>
      <c r="E182" s="54"/>
      <c r="F182" s="54"/>
      <c r="G182" s="43"/>
    </row>
    <row r="183" spans="2:7" ht="15.75" customHeight="1" x14ac:dyDescent="0.2">
      <c r="B183" s="45"/>
      <c r="C183" s="53"/>
      <c r="D183" s="53"/>
      <c r="E183" s="53"/>
      <c r="F183" s="53"/>
      <c r="G183" s="47"/>
    </row>
    <row r="184" spans="2:7" ht="15.75" customHeight="1" x14ac:dyDescent="0.2">
      <c r="B184" s="44"/>
      <c r="C184" s="54"/>
      <c r="D184" s="54"/>
      <c r="E184" s="54"/>
      <c r="F184" s="54"/>
      <c r="G184" s="43"/>
    </row>
    <row r="185" spans="2:7" ht="15.75" customHeight="1" x14ac:dyDescent="0.2">
      <c r="B185" s="45"/>
      <c r="C185" s="53"/>
      <c r="D185" s="53"/>
      <c r="E185" s="53"/>
      <c r="F185" s="53"/>
      <c r="G185" s="47"/>
    </row>
    <row r="186" spans="2:7" ht="15.75" customHeight="1" x14ac:dyDescent="0.2">
      <c r="B186" s="44"/>
      <c r="C186" s="54"/>
      <c r="D186" s="54"/>
      <c r="E186" s="54"/>
      <c r="F186" s="54"/>
      <c r="G186" s="43"/>
    </row>
    <row r="187" spans="2:7" ht="15.75" customHeight="1" x14ac:dyDescent="0.2">
      <c r="B187" s="45"/>
      <c r="C187" s="53"/>
      <c r="D187" s="53"/>
      <c r="E187" s="53"/>
      <c r="F187" s="53"/>
      <c r="G187" s="47"/>
    </row>
    <row r="188" spans="2:7" ht="15.75" customHeight="1" x14ac:dyDescent="0.2">
      <c r="B188" s="44"/>
      <c r="C188" s="54"/>
      <c r="D188" s="54"/>
      <c r="E188" s="54"/>
      <c r="F188" s="54"/>
      <c r="G188" s="43"/>
    </row>
    <row r="189" spans="2:7" ht="15.75" customHeight="1" x14ac:dyDescent="0.2">
      <c r="B189" s="45"/>
      <c r="C189" s="53"/>
      <c r="D189" s="53"/>
      <c r="E189" s="53"/>
      <c r="F189" s="53"/>
      <c r="G189" s="47"/>
    </row>
    <row r="190" spans="2:7" ht="15.75" customHeight="1" x14ac:dyDescent="0.2">
      <c r="B190" s="44"/>
      <c r="C190" s="54"/>
      <c r="D190" s="54"/>
      <c r="E190" s="54"/>
      <c r="F190" s="54"/>
      <c r="G190" s="43"/>
    </row>
    <row r="191" spans="2:7" ht="15.75" customHeight="1" x14ac:dyDescent="0.2">
      <c r="B191" s="45"/>
      <c r="C191" s="53"/>
      <c r="D191" s="53"/>
      <c r="E191" s="53"/>
      <c r="F191" s="53"/>
      <c r="G191" s="47"/>
    </row>
    <row r="192" spans="2:7" ht="15.75" customHeight="1" x14ac:dyDescent="0.2">
      <c r="B192" s="44"/>
      <c r="C192" s="54"/>
      <c r="D192" s="54"/>
      <c r="E192" s="54"/>
      <c r="F192" s="54"/>
      <c r="G192" s="43"/>
    </row>
    <row r="193" spans="2:7" ht="15.75" customHeight="1" x14ac:dyDescent="0.2">
      <c r="B193" s="45"/>
      <c r="C193" s="53"/>
      <c r="D193" s="53"/>
      <c r="E193" s="53"/>
      <c r="F193" s="53"/>
      <c r="G193" s="47"/>
    </row>
    <row r="194" spans="2:7" ht="15.75" customHeight="1" x14ac:dyDescent="0.2">
      <c r="B194" s="44"/>
      <c r="C194" s="54"/>
      <c r="D194" s="54"/>
      <c r="E194" s="54"/>
      <c r="F194" s="54"/>
      <c r="G194" s="43"/>
    </row>
    <row r="195" spans="2:7" ht="15.75" customHeight="1" x14ac:dyDescent="0.2">
      <c r="B195" s="45"/>
      <c r="C195" s="53"/>
      <c r="D195" s="53"/>
      <c r="E195" s="53"/>
      <c r="F195" s="53"/>
      <c r="G195" s="47"/>
    </row>
    <row r="196" spans="2:7" ht="15.75" customHeight="1" x14ac:dyDescent="0.2">
      <c r="B196" s="44"/>
      <c r="C196" s="54"/>
      <c r="D196" s="54"/>
      <c r="E196" s="54"/>
      <c r="F196" s="54"/>
      <c r="G196" s="43"/>
    </row>
    <row r="197" spans="2:7" ht="15.75" customHeight="1" x14ac:dyDescent="0.2">
      <c r="B197" s="45"/>
      <c r="C197" s="53"/>
      <c r="D197" s="53"/>
      <c r="E197" s="53"/>
      <c r="F197" s="53"/>
      <c r="G197" s="47"/>
    </row>
    <row r="198" spans="2:7" ht="15.75" customHeight="1" x14ac:dyDescent="0.2">
      <c r="B198" s="44"/>
      <c r="C198" s="54"/>
      <c r="D198" s="54"/>
      <c r="E198" s="54"/>
      <c r="F198" s="54"/>
      <c r="G198" s="43"/>
    </row>
    <row r="199" spans="2:7" ht="15.75" customHeight="1" x14ac:dyDescent="0.2">
      <c r="B199" s="45"/>
      <c r="C199" s="53"/>
      <c r="D199" s="53"/>
      <c r="E199" s="53"/>
      <c r="F199" s="53"/>
      <c r="G199" s="47"/>
    </row>
    <row r="200" spans="2:7" ht="15.75" customHeight="1" x14ac:dyDescent="0.2">
      <c r="B200" s="44"/>
      <c r="C200" s="54"/>
      <c r="D200" s="54"/>
      <c r="E200" s="54"/>
      <c r="F200" s="54"/>
      <c r="G200" s="43"/>
    </row>
    <row r="201" spans="2:7" ht="15.75" customHeight="1" x14ac:dyDescent="0.2">
      <c r="B201" s="45"/>
      <c r="C201" s="53"/>
      <c r="D201" s="53"/>
      <c r="E201" s="53"/>
      <c r="F201" s="53"/>
      <c r="G201" s="47"/>
    </row>
    <row r="202" spans="2:7" ht="15.75" customHeight="1" x14ac:dyDescent="0.2">
      <c r="B202" s="44"/>
      <c r="C202" s="54"/>
      <c r="D202" s="54"/>
      <c r="E202" s="54"/>
      <c r="F202" s="54"/>
      <c r="G202" s="43"/>
    </row>
    <row r="203" spans="2:7" ht="15.75" customHeight="1" x14ac:dyDescent="0.2">
      <c r="B203" s="45"/>
      <c r="C203" s="53"/>
      <c r="D203" s="53"/>
      <c r="E203" s="53"/>
      <c r="F203" s="53"/>
      <c r="G203" s="47"/>
    </row>
    <row r="204" spans="2:7" ht="15.75" customHeight="1" x14ac:dyDescent="0.2">
      <c r="B204" s="44"/>
      <c r="C204" s="54"/>
      <c r="D204" s="54"/>
      <c r="E204" s="54"/>
      <c r="F204" s="54"/>
      <c r="G204" s="43"/>
    </row>
    <row r="205" spans="2:7" ht="15.75" customHeight="1" x14ac:dyDescent="0.2">
      <c r="B205" s="45"/>
      <c r="C205" s="53"/>
      <c r="D205" s="53"/>
      <c r="E205" s="53"/>
      <c r="F205" s="53"/>
      <c r="G205" s="47"/>
    </row>
    <row r="206" spans="2:7" ht="15.75" customHeight="1" x14ac:dyDescent="0.2">
      <c r="B206" s="44"/>
      <c r="C206" s="54"/>
      <c r="D206" s="54"/>
      <c r="E206" s="54"/>
      <c r="F206" s="54"/>
      <c r="G206" s="43"/>
    </row>
    <row r="207" spans="2:7" ht="15.75" customHeight="1" x14ac:dyDescent="0.2">
      <c r="B207" s="45"/>
      <c r="C207" s="53"/>
      <c r="D207" s="53"/>
      <c r="E207" s="53"/>
      <c r="F207" s="53"/>
      <c r="G207" s="47"/>
    </row>
    <row r="208" spans="2:7" ht="15.75" customHeight="1" x14ac:dyDescent="0.2">
      <c r="B208" s="44"/>
      <c r="C208" s="54"/>
      <c r="D208" s="54"/>
      <c r="E208" s="54"/>
      <c r="F208" s="54"/>
      <c r="G208" s="43"/>
    </row>
    <row r="209" spans="2:7" ht="15.75" customHeight="1" x14ac:dyDescent="0.2">
      <c r="B209" s="45"/>
      <c r="C209" s="53"/>
      <c r="D209" s="53"/>
      <c r="E209" s="53"/>
      <c r="F209" s="53"/>
      <c r="G209" s="47"/>
    </row>
    <row r="210" spans="2:7" ht="15.75" customHeight="1" x14ac:dyDescent="0.2">
      <c r="B210" s="44"/>
      <c r="C210" s="54"/>
      <c r="D210" s="54"/>
      <c r="E210" s="54"/>
      <c r="F210" s="54"/>
      <c r="G210" s="43"/>
    </row>
    <row r="211" spans="2:7" ht="15.75" customHeight="1" x14ac:dyDescent="0.2">
      <c r="B211" s="45"/>
      <c r="C211" s="53"/>
      <c r="D211" s="53"/>
      <c r="E211" s="53"/>
      <c r="F211" s="53"/>
      <c r="G211" s="47"/>
    </row>
    <row r="212" spans="2:7" ht="15.75" customHeight="1" x14ac:dyDescent="0.2">
      <c r="B212" s="44"/>
      <c r="C212" s="54"/>
      <c r="D212" s="54"/>
      <c r="E212" s="54"/>
      <c r="F212" s="54"/>
      <c r="G212" s="43"/>
    </row>
    <row r="213" spans="2:7" ht="15.75" customHeight="1" x14ac:dyDescent="0.2">
      <c r="B213" s="45"/>
      <c r="C213" s="53"/>
      <c r="D213" s="53"/>
      <c r="E213" s="53"/>
      <c r="F213" s="53"/>
      <c r="G213" s="47"/>
    </row>
    <row r="214" spans="2:7" ht="15.75" customHeight="1" x14ac:dyDescent="0.2">
      <c r="B214" s="44"/>
      <c r="C214" s="54"/>
      <c r="D214" s="54"/>
      <c r="E214" s="54"/>
      <c r="F214" s="54"/>
      <c r="G214" s="43"/>
    </row>
    <row r="215" spans="2:7" ht="15.75" customHeight="1" x14ac:dyDescent="0.2">
      <c r="B215" s="45"/>
      <c r="C215" s="53"/>
      <c r="D215" s="53"/>
      <c r="E215" s="53"/>
      <c r="F215" s="53"/>
      <c r="G215" s="47"/>
    </row>
    <row r="216" spans="2:7" ht="15.75" customHeight="1" x14ac:dyDescent="0.2">
      <c r="B216" s="44"/>
      <c r="C216" s="54"/>
      <c r="D216" s="54"/>
      <c r="E216" s="54"/>
      <c r="F216" s="54"/>
      <c r="G216" s="43"/>
    </row>
    <row r="217" spans="2:7" ht="15.75" customHeight="1" x14ac:dyDescent="0.2">
      <c r="B217" s="45"/>
      <c r="C217" s="53"/>
      <c r="D217" s="53"/>
      <c r="E217" s="53"/>
      <c r="F217" s="53"/>
      <c r="G217" s="47"/>
    </row>
    <row r="218" spans="2:7" ht="15.75" customHeight="1" x14ac:dyDescent="0.2">
      <c r="B218" s="44"/>
      <c r="C218" s="54"/>
      <c r="D218" s="54"/>
      <c r="E218" s="54"/>
      <c r="F218" s="54"/>
      <c r="G218" s="43"/>
    </row>
    <row r="219" spans="2:7" ht="15.75" customHeight="1" x14ac:dyDescent="0.2">
      <c r="B219" s="45"/>
      <c r="C219" s="53"/>
      <c r="D219" s="53"/>
      <c r="E219" s="53"/>
      <c r="F219" s="53"/>
      <c r="G219" s="47"/>
    </row>
    <row r="220" spans="2:7" ht="15.75" customHeight="1" x14ac:dyDescent="0.2">
      <c r="B220" s="44"/>
      <c r="C220" s="54"/>
      <c r="D220" s="54"/>
      <c r="E220" s="54"/>
      <c r="F220" s="54"/>
      <c r="G220" s="43"/>
    </row>
    <row r="221" spans="2:7" ht="15.75" customHeight="1" x14ac:dyDescent="0.2">
      <c r="B221" s="45"/>
      <c r="C221" s="53"/>
      <c r="D221" s="53"/>
      <c r="E221" s="53"/>
      <c r="F221" s="53"/>
      <c r="G221" s="47"/>
    </row>
    <row r="222" spans="2:7" ht="15.75" customHeight="1" x14ac:dyDescent="0.2">
      <c r="B222" s="44"/>
      <c r="C222" s="54"/>
      <c r="D222" s="54"/>
      <c r="E222" s="54"/>
      <c r="F222" s="54"/>
      <c r="G222" s="43"/>
    </row>
    <row r="223" spans="2:7" ht="15.75" customHeight="1" x14ac:dyDescent="0.2">
      <c r="B223" s="45"/>
      <c r="C223" s="53"/>
      <c r="D223" s="53"/>
      <c r="E223" s="53"/>
      <c r="F223" s="53"/>
      <c r="G223" s="47"/>
    </row>
    <row r="224" spans="2:7" ht="15.75" customHeight="1" x14ac:dyDescent="0.2">
      <c r="B224" s="44"/>
      <c r="C224" s="54"/>
      <c r="D224" s="54"/>
      <c r="E224" s="54"/>
      <c r="F224" s="54"/>
      <c r="G224" s="43"/>
    </row>
    <row r="225" spans="2:7" ht="15.75" customHeight="1" x14ac:dyDescent="0.2">
      <c r="B225" s="45"/>
      <c r="C225" s="53"/>
      <c r="D225" s="53"/>
      <c r="E225" s="53"/>
      <c r="F225" s="53"/>
      <c r="G225" s="47"/>
    </row>
    <row r="226" spans="2:7" ht="15.75" customHeight="1" x14ac:dyDescent="0.2">
      <c r="B226" s="44"/>
      <c r="C226" s="54"/>
      <c r="D226" s="54"/>
      <c r="E226" s="54"/>
      <c r="F226" s="54"/>
      <c r="G226" s="43"/>
    </row>
    <row r="227" spans="2:7" ht="15.75" customHeight="1" x14ac:dyDescent="0.2">
      <c r="B227" s="45"/>
      <c r="C227" s="53"/>
      <c r="D227" s="53"/>
      <c r="E227" s="53"/>
      <c r="F227" s="53"/>
      <c r="G227" s="47"/>
    </row>
    <row r="228" spans="2:7" ht="15.75" customHeight="1" x14ac:dyDescent="0.2">
      <c r="B228" s="44"/>
      <c r="C228" s="54"/>
      <c r="D228" s="54"/>
      <c r="E228" s="54"/>
      <c r="F228" s="54"/>
      <c r="G228" s="43"/>
    </row>
    <row r="229" spans="2:7" ht="15.75" customHeight="1" x14ac:dyDescent="0.2">
      <c r="B229" s="45"/>
      <c r="C229" s="53"/>
      <c r="D229" s="53"/>
      <c r="E229" s="53"/>
      <c r="F229" s="53"/>
      <c r="G229" s="47"/>
    </row>
    <row r="230" spans="2:7" ht="15.75" customHeight="1" x14ac:dyDescent="0.2">
      <c r="B230" s="44"/>
      <c r="C230" s="54"/>
      <c r="D230" s="54"/>
      <c r="E230" s="54"/>
      <c r="F230" s="54"/>
      <c r="G230" s="43"/>
    </row>
    <row r="231" spans="2:7" ht="15.75" customHeight="1" x14ac:dyDescent="0.2">
      <c r="B231" s="45"/>
      <c r="C231" s="53"/>
      <c r="D231" s="53"/>
      <c r="E231" s="53"/>
      <c r="F231" s="53"/>
      <c r="G231" s="47"/>
    </row>
    <row r="232" spans="2:7" ht="15.75" customHeight="1" x14ac:dyDescent="0.2">
      <c r="B232" s="44"/>
      <c r="C232" s="54"/>
      <c r="D232" s="54"/>
      <c r="E232" s="54"/>
      <c r="F232" s="54"/>
      <c r="G232" s="43"/>
    </row>
    <row r="233" spans="2:7" ht="15.75" customHeight="1" x14ac:dyDescent="0.2">
      <c r="B233" s="45"/>
      <c r="C233" s="53"/>
      <c r="D233" s="53"/>
      <c r="E233" s="53"/>
      <c r="F233" s="53"/>
      <c r="G233" s="47"/>
    </row>
    <row r="234" spans="2:7" ht="15.75" customHeight="1" x14ac:dyDescent="0.2">
      <c r="B234" s="44"/>
      <c r="C234" s="54"/>
      <c r="D234" s="54"/>
      <c r="E234" s="54"/>
      <c r="F234" s="54"/>
      <c r="G234" s="43"/>
    </row>
    <row r="235" spans="2:7" ht="15.75" customHeight="1" x14ac:dyDescent="0.2">
      <c r="B235" s="45"/>
      <c r="C235" s="53"/>
      <c r="D235" s="53"/>
      <c r="E235" s="53"/>
      <c r="F235" s="53"/>
      <c r="G235" s="47"/>
    </row>
    <row r="236" spans="2:7" ht="15.75" customHeight="1" x14ac:dyDescent="0.2">
      <c r="B236" s="44"/>
      <c r="C236" s="54"/>
      <c r="D236" s="54"/>
      <c r="E236" s="54"/>
      <c r="F236" s="54"/>
      <c r="G236" s="43"/>
    </row>
    <row r="237" spans="2:7" ht="15.75" customHeight="1" x14ac:dyDescent="0.2">
      <c r="B237" s="45"/>
      <c r="C237" s="53"/>
      <c r="D237" s="53"/>
      <c r="E237" s="53"/>
      <c r="F237" s="53"/>
      <c r="G237" s="47"/>
    </row>
    <row r="238" spans="2:7" ht="15.75" customHeight="1" x14ac:dyDescent="0.2">
      <c r="B238" s="44"/>
      <c r="C238" s="54"/>
      <c r="D238" s="54"/>
      <c r="E238" s="54"/>
      <c r="F238" s="54"/>
      <c r="G238" s="43"/>
    </row>
    <row r="239" spans="2:7" ht="15.75" customHeight="1" x14ac:dyDescent="0.2">
      <c r="B239" s="45"/>
      <c r="C239" s="53"/>
      <c r="D239" s="53"/>
      <c r="E239" s="53"/>
      <c r="F239" s="53"/>
      <c r="G239" s="47"/>
    </row>
    <row r="240" spans="2:7" ht="15.75" customHeight="1" x14ac:dyDescent="0.2">
      <c r="B240" s="44"/>
      <c r="C240" s="54"/>
      <c r="D240" s="54"/>
      <c r="E240" s="54"/>
      <c r="F240" s="54"/>
      <c r="G240" s="43"/>
    </row>
    <row r="241" spans="2:7" ht="15.75" customHeight="1" x14ac:dyDescent="0.2">
      <c r="B241" s="45"/>
      <c r="C241" s="53"/>
      <c r="D241" s="53"/>
      <c r="E241" s="53"/>
      <c r="F241" s="53"/>
      <c r="G241" s="47"/>
    </row>
    <row r="242" spans="2:7" ht="15.75" customHeight="1" x14ac:dyDescent="0.2">
      <c r="B242" s="44"/>
      <c r="C242" s="54"/>
      <c r="D242" s="54"/>
      <c r="E242" s="54"/>
      <c r="F242" s="54"/>
      <c r="G242" s="43"/>
    </row>
    <row r="243" spans="2:7" ht="15.75" customHeight="1" x14ac:dyDescent="0.2">
      <c r="B243" s="45"/>
      <c r="C243" s="53"/>
      <c r="D243" s="53"/>
      <c r="E243" s="53"/>
      <c r="F243" s="53"/>
      <c r="G243" s="47"/>
    </row>
    <row r="244" spans="2:7" ht="15.75" customHeight="1" x14ac:dyDescent="0.2">
      <c r="B244" s="44"/>
      <c r="C244" s="54"/>
      <c r="D244" s="54"/>
      <c r="E244" s="54"/>
      <c r="F244" s="54"/>
      <c r="G244" s="43"/>
    </row>
    <row r="245" spans="2:7" ht="15.75" customHeight="1" x14ac:dyDescent="0.2">
      <c r="B245" s="45"/>
      <c r="C245" s="53"/>
      <c r="D245" s="53"/>
      <c r="E245" s="53"/>
      <c r="F245" s="53"/>
      <c r="G245" s="47"/>
    </row>
    <row r="246" spans="2:7" ht="15.75" customHeight="1" x14ac:dyDescent="0.2">
      <c r="B246" s="44"/>
      <c r="C246" s="54"/>
      <c r="D246" s="54"/>
      <c r="E246" s="54"/>
      <c r="F246" s="54"/>
      <c r="G246" s="43"/>
    </row>
    <row r="247" spans="2:7" ht="15.75" customHeight="1" x14ac:dyDescent="0.2">
      <c r="B247" s="45"/>
      <c r="C247" s="53"/>
      <c r="D247" s="53"/>
      <c r="E247" s="53"/>
      <c r="F247" s="53"/>
      <c r="G247" s="47"/>
    </row>
    <row r="248" spans="2:7" ht="15.75" customHeight="1" x14ac:dyDescent="0.2">
      <c r="B248" s="44"/>
      <c r="C248" s="54"/>
      <c r="D248" s="54"/>
      <c r="E248" s="54"/>
      <c r="F248" s="54"/>
      <c r="G248" s="43"/>
    </row>
    <row r="249" spans="2:7" ht="15.75" customHeight="1" x14ac:dyDescent="0.2">
      <c r="B249" s="45"/>
      <c r="C249" s="53"/>
      <c r="D249" s="53"/>
      <c r="E249" s="53"/>
      <c r="F249" s="53"/>
      <c r="G249" s="47"/>
    </row>
    <row r="250" spans="2:7" ht="15.75" customHeight="1" x14ac:dyDescent="0.2">
      <c r="B250" s="44"/>
      <c r="C250" s="54"/>
      <c r="D250" s="54"/>
      <c r="E250" s="54"/>
      <c r="F250" s="54"/>
      <c r="G250" s="43"/>
    </row>
    <row r="251" spans="2:7" ht="15.75" customHeight="1" x14ac:dyDescent="0.2">
      <c r="B251" s="45"/>
      <c r="C251" s="53"/>
      <c r="D251" s="53"/>
      <c r="E251" s="53"/>
      <c r="F251" s="53"/>
      <c r="G251" s="47"/>
    </row>
    <row r="252" spans="2:7" ht="15.75" customHeight="1" x14ac:dyDescent="0.2">
      <c r="B252" s="44"/>
      <c r="C252" s="54"/>
      <c r="D252" s="54"/>
      <c r="E252" s="54"/>
      <c r="F252" s="54"/>
      <c r="G252" s="43"/>
    </row>
    <row r="253" spans="2:7" ht="15.75" customHeight="1" x14ac:dyDescent="0.2">
      <c r="B253" s="45"/>
      <c r="C253" s="53"/>
      <c r="D253" s="53"/>
      <c r="E253" s="53"/>
      <c r="F253" s="53"/>
      <c r="G253" s="47"/>
    </row>
    <row r="254" spans="2:7" ht="15.75" customHeight="1" x14ac:dyDescent="0.2">
      <c r="B254" s="44"/>
      <c r="C254" s="54"/>
      <c r="D254" s="54"/>
      <c r="E254" s="54"/>
      <c r="F254" s="54"/>
      <c r="G254" s="43"/>
    </row>
    <row r="255" spans="2:7" ht="15.75" customHeight="1" x14ac:dyDescent="0.2">
      <c r="B255" s="45"/>
      <c r="C255" s="53"/>
      <c r="D255" s="53"/>
      <c r="E255" s="53"/>
      <c r="F255" s="53"/>
      <c r="G255" s="47"/>
    </row>
    <row r="256" spans="2:7" ht="15.75" customHeight="1" x14ac:dyDescent="0.2">
      <c r="B256" s="44"/>
      <c r="C256" s="54"/>
      <c r="D256" s="54"/>
      <c r="E256" s="54"/>
      <c r="F256" s="54"/>
      <c r="G256" s="43"/>
    </row>
    <row r="257" spans="2:7" ht="15.75" customHeight="1" x14ac:dyDescent="0.2">
      <c r="B257" s="45"/>
      <c r="C257" s="53"/>
      <c r="D257" s="53"/>
      <c r="E257" s="53"/>
      <c r="F257" s="53"/>
      <c r="G257" s="47"/>
    </row>
    <row r="258" spans="2:7" ht="15.75" customHeight="1" x14ac:dyDescent="0.2">
      <c r="B258" s="44"/>
      <c r="C258" s="54"/>
      <c r="D258" s="54"/>
      <c r="E258" s="54"/>
      <c r="F258" s="54"/>
      <c r="G258" s="43"/>
    </row>
    <row r="259" spans="2:7" ht="15.75" customHeight="1" x14ac:dyDescent="0.2">
      <c r="B259" s="45"/>
      <c r="C259" s="53"/>
      <c r="D259" s="53"/>
      <c r="E259" s="53"/>
      <c r="F259" s="53"/>
      <c r="G259" s="47"/>
    </row>
    <row r="260" spans="2:7" ht="15.75" customHeight="1" x14ac:dyDescent="0.2">
      <c r="B260" s="44"/>
      <c r="C260" s="54"/>
      <c r="D260" s="54"/>
      <c r="E260" s="54"/>
      <c r="F260" s="54"/>
      <c r="G260" s="43"/>
    </row>
    <row r="261" spans="2:7" ht="15.75" customHeight="1" x14ac:dyDescent="0.2">
      <c r="B261" s="45"/>
      <c r="C261" s="53"/>
      <c r="D261" s="53"/>
      <c r="E261" s="53"/>
      <c r="F261" s="53"/>
      <c r="G261" s="47"/>
    </row>
    <row r="262" spans="2:7" ht="15.75" customHeight="1" x14ac:dyDescent="0.2">
      <c r="B262" s="44"/>
      <c r="C262" s="54"/>
      <c r="D262" s="54"/>
      <c r="E262" s="54"/>
      <c r="F262" s="54"/>
      <c r="G262" s="43"/>
    </row>
    <row r="263" spans="2:7" ht="15.75" customHeight="1" x14ac:dyDescent="0.2">
      <c r="B263" s="45"/>
      <c r="C263" s="53"/>
      <c r="D263" s="53"/>
      <c r="E263" s="53"/>
      <c r="F263" s="53"/>
      <c r="G263" s="47"/>
    </row>
    <row r="264" spans="2:7" ht="15.75" customHeight="1" x14ac:dyDescent="0.2">
      <c r="B264" s="44"/>
      <c r="C264" s="54"/>
      <c r="D264" s="54"/>
      <c r="E264" s="54"/>
      <c r="F264" s="54"/>
      <c r="G264" s="43"/>
    </row>
    <row r="265" spans="2:7" ht="15.75" customHeight="1" x14ac:dyDescent="0.2">
      <c r="B265" s="45"/>
      <c r="C265" s="53"/>
      <c r="D265" s="53"/>
      <c r="E265" s="53"/>
      <c r="F265" s="53"/>
      <c r="G265" s="47"/>
    </row>
    <row r="266" spans="2:7" ht="15.75" customHeight="1" x14ac:dyDescent="0.2">
      <c r="B266" s="44"/>
      <c r="C266" s="54"/>
      <c r="D266" s="54"/>
      <c r="E266" s="54"/>
      <c r="F266" s="54"/>
      <c r="G266" s="43"/>
    </row>
    <row r="267" spans="2:7" ht="15.75" customHeight="1" x14ac:dyDescent="0.2">
      <c r="B267" s="45"/>
      <c r="C267" s="53"/>
      <c r="D267" s="53"/>
      <c r="E267" s="53"/>
      <c r="F267" s="53"/>
      <c r="G267" s="47"/>
    </row>
    <row r="268" spans="2:7" ht="15.75" customHeight="1" x14ac:dyDescent="0.2">
      <c r="B268" s="44"/>
      <c r="C268" s="54"/>
      <c r="D268" s="54"/>
      <c r="E268" s="54"/>
      <c r="F268" s="54"/>
      <c r="G268" s="43"/>
    </row>
    <row r="269" spans="2:7" ht="15.75" customHeight="1" x14ac:dyDescent="0.2">
      <c r="B269" s="45"/>
      <c r="C269" s="53"/>
      <c r="D269" s="53"/>
      <c r="E269" s="53"/>
      <c r="F269" s="53"/>
      <c r="G269" s="47"/>
    </row>
    <row r="270" spans="2:7" ht="15.75" customHeight="1" x14ac:dyDescent="0.2">
      <c r="B270" s="44"/>
      <c r="C270" s="54"/>
      <c r="D270" s="54"/>
      <c r="E270" s="54"/>
      <c r="F270" s="54"/>
      <c r="G270" s="43"/>
    </row>
    <row r="271" spans="2:7" ht="15.75" customHeight="1" x14ac:dyDescent="0.2">
      <c r="B271" s="45"/>
      <c r="C271" s="53"/>
      <c r="D271" s="53"/>
      <c r="E271" s="53"/>
      <c r="F271" s="53"/>
      <c r="G271" s="47"/>
    </row>
    <row r="272" spans="2:7" ht="15.75" customHeight="1" x14ac:dyDescent="0.2">
      <c r="B272" s="44"/>
      <c r="C272" s="54"/>
      <c r="D272" s="54"/>
      <c r="E272" s="54"/>
      <c r="F272" s="54"/>
      <c r="G272" s="43"/>
    </row>
    <row r="273" spans="2:7" ht="15.75" customHeight="1" x14ac:dyDescent="0.2">
      <c r="B273" s="45"/>
      <c r="C273" s="53"/>
      <c r="D273" s="53"/>
      <c r="E273" s="53"/>
      <c r="F273" s="53"/>
      <c r="G273" s="47"/>
    </row>
    <row r="274" spans="2:7" ht="15.75" customHeight="1" x14ac:dyDescent="0.2">
      <c r="B274" s="44"/>
      <c r="C274" s="54"/>
      <c r="D274" s="54"/>
      <c r="E274" s="54"/>
      <c r="F274" s="54"/>
      <c r="G274" s="43"/>
    </row>
    <row r="275" spans="2:7" ht="15.75" customHeight="1" x14ac:dyDescent="0.2">
      <c r="B275" s="45"/>
      <c r="C275" s="53"/>
      <c r="D275" s="53"/>
      <c r="E275" s="53"/>
      <c r="F275" s="53"/>
      <c r="G275" s="47"/>
    </row>
    <row r="276" spans="2:7" ht="15.75" customHeight="1" x14ac:dyDescent="0.2">
      <c r="B276" s="44"/>
      <c r="C276" s="54"/>
      <c r="D276" s="54"/>
      <c r="E276" s="54"/>
      <c r="F276" s="54"/>
      <c r="G276" s="43"/>
    </row>
    <row r="277" spans="2:7" ht="15.75" customHeight="1" x14ac:dyDescent="0.2">
      <c r="B277" s="45"/>
      <c r="C277" s="53"/>
      <c r="D277" s="53"/>
      <c r="E277" s="53"/>
      <c r="F277" s="53"/>
      <c r="G277" s="47"/>
    </row>
    <row r="278" spans="2:7" ht="15.75" customHeight="1" x14ac:dyDescent="0.2">
      <c r="B278" s="44"/>
      <c r="C278" s="54"/>
      <c r="D278" s="54"/>
      <c r="E278" s="54"/>
      <c r="F278" s="54"/>
      <c r="G278" s="43"/>
    </row>
    <row r="279" spans="2:7" ht="15.75" customHeight="1" x14ac:dyDescent="0.2">
      <c r="B279" s="45"/>
      <c r="C279" s="53"/>
      <c r="D279" s="53"/>
      <c r="E279" s="53"/>
      <c r="F279" s="53"/>
      <c r="G279" s="47"/>
    </row>
    <row r="280" spans="2:7" ht="15.75" customHeight="1" x14ac:dyDescent="0.2">
      <c r="B280" s="44"/>
      <c r="C280" s="54"/>
      <c r="D280" s="54"/>
      <c r="E280" s="54"/>
      <c r="F280" s="54"/>
      <c r="G280" s="43"/>
    </row>
    <row r="281" spans="2:7" ht="15.75" customHeight="1" x14ac:dyDescent="0.2">
      <c r="B281" s="45"/>
      <c r="C281" s="53"/>
      <c r="D281" s="53"/>
      <c r="E281" s="53"/>
      <c r="F281" s="53"/>
      <c r="G281" s="47"/>
    </row>
    <row r="282" spans="2:7" ht="15.75" customHeight="1" x14ac:dyDescent="0.2">
      <c r="B282" s="44"/>
      <c r="C282" s="54"/>
      <c r="D282" s="54"/>
      <c r="E282" s="54"/>
      <c r="F282" s="54"/>
      <c r="G282" s="43"/>
    </row>
    <row r="283" spans="2:7" ht="15.75" customHeight="1" x14ac:dyDescent="0.2">
      <c r="B283" s="45"/>
      <c r="C283" s="53"/>
      <c r="D283" s="53"/>
      <c r="E283" s="53"/>
      <c r="F283" s="53"/>
      <c r="G283" s="47"/>
    </row>
    <row r="284" spans="2:7" ht="15.75" customHeight="1" x14ac:dyDescent="0.2">
      <c r="B284" s="44"/>
      <c r="C284" s="54"/>
      <c r="D284" s="54"/>
      <c r="E284" s="54"/>
      <c r="F284" s="54"/>
      <c r="G284" s="43"/>
    </row>
    <row r="285" spans="2:7" ht="15.75" customHeight="1" x14ac:dyDescent="0.2">
      <c r="B285" s="45"/>
      <c r="C285" s="53"/>
      <c r="D285" s="53"/>
      <c r="E285" s="53"/>
      <c r="F285" s="53"/>
      <c r="G285" s="47"/>
    </row>
    <row r="286" spans="2:7" ht="15.75" customHeight="1" x14ac:dyDescent="0.2">
      <c r="B286" s="44"/>
      <c r="C286" s="54"/>
      <c r="D286" s="54"/>
      <c r="E286" s="54"/>
      <c r="F286" s="54"/>
      <c r="G286" s="43"/>
    </row>
    <row r="287" spans="2:7" ht="15.75" customHeight="1" x14ac:dyDescent="0.2">
      <c r="B287" s="45"/>
      <c r="C287" s="53"/>
      <c r="D287" s="53"/>
      <c r="E287" s="53"/>
      <c r="F287" s="53"/>
      <c r="G287" s="47"/>
    </row>
    <row r="288" spans="2:7" ht="15.75" customHeight="1" x14ac:dyDescent="0.2">
      <c r="B288" s="44"/>
      <c r="C288" s="54"/>
      <c r="D288" s="54"/>
      <c r="E288" s="54"/>
      <c r="F288" s="54"/>
      <c r="G288" s="43"/>
    </row>
    <row r="289" spans="2:7" ht="15.75" customHeight="1" x14ac:dyDescent="0.2">
      <c r="B289" s="45"/>
      <c r="C289" s="53"/>
      <c r="D289" s="53"/>
      <c r="E289" s="53"/>
      <c r="F289" s="53"/>
      <c r="G289" s="47"/>
    </row>
    <row r="290" spans="2:7" ht="15.75" customHeight="1" x14ac:dyDescent="0.2">
      <c r="B290" s="44"/>
      <c r="C290" s="54"/>
      <c r="D290" s="54"/>
      <c r="E290" s="54"/>
      <c r="F290" s="54"/>
      <c r="G290" s="43"/>
    </row>
    <row r="291" spans="2:7" ht="15.75" customHeight="1" x14ac:dyDescent="0.2">
      <c r="B291" s="45"/>
      <c r="C291" s="53"/>
      <c r="D291" s="53"/>
      <c r="E291" s="53"/>
      <c r="F291" s="53"/>
      <c r="G291" s="47"/>
    </row>
    <row r="292" spans="2:7" ht="15.75" customHeight="1" x14ac:dyDescent="0.2">
      <c r="B292" s="44"/>
      <c r="C292" s="54"/>
      <c r="D292" s="54"/>
      <c r="E292" s="54"/>
      <c r="F292" s="54"/>
      <c r="G292" s="43"/>
    </row>
    <row r="293" spans="2:7" ht="15.75" customHeight="1" x14ac:dyDescent="0.2">
      <c r="B293" s="45"/>
      <c r="C293" s="53"/>
      <c r="D293" s="53"/>
      <c r="E293" s="53"/>
      <c r="F293" s="53"/>
      <c r="G293" s="47"/>
    </row>
    <row r="294" spans="2:7" ht="15.75" customHeight="1" x14ac:dyDescent="0.2">
      <c r="B294" s="44"/>
      <c r="C294" s="54"/>
      <c r="D294" s="54"/>
      <c r="E294" s="54"/>
      <c r="F294" s="54"/>
      <c r="G294" s="43"/>
    </row>
    <row r="295" spans="2:7" ht="15.75" customHeight="1" x14ac:dyDescent="0.2">
      <c r="B295" s="45"/>
      <c r="C295" s="53"/>
      <c r="D295" s="53"/>
      <c r="E295" s="53"/>
      <c r="F295" s="53"/>
      <c r="G295" s="47"/>
    </row>
    <row r="296" spans="2:7" ht="15.75" customHeight="1" x14ac:dyDescent="0.2">
      <c r="B296" s="44"/>
      <c r="C296" s="54"/>
      <c r="D296" s="54"/>
      <c r="E296" s="54"/>
      <c r="F296" s="54"/>
      <c r="G296" s="43"/>
    </row>
    <row r="297" spans="2:7" ht="15.75" customHeight="1" x14ac:dyDescent="0.2">
      <c r="B297" s="45"/>
      <c r="C297" s="53"/>
      <c r="D297" s="53"/>
      <c r="E297" s="53"/>
      <c r="F297" s="53"/>
      <c r="G297" s="47"/>
    </row>
    <row r="298" spans="2:7" ht="15.75" customHeight="1" x14ac:dyDescent="0.2">
      <c r="B298" s="44"/>
      <c r="C298" s="54"/>
      <c r="D298" s="54"/>
      <c r="E298" s="54"/>
      <c r="F298" s="54"/>
      <c r="G298" s="43"/>
    </row>
    <row r="299" spans="2:7" ht="15.75" customHeight="1" x14ac:dyDescent="0.2">
      <c r="B299" s="45"/>
      <c r="C299" s="53"/>
      <c r="D299" s="53"/>
      <c r="E299" s="53"/>
      <c r="F299" s="53"/>
      <c r="G299" s="47"/>
    </row>
    <row r="300" spans="2:7" ht="15.75" customHeight="1" x14ac:dyDescent="0.2">
      <c r="B300" s="44"/>
      <c r="C300" s="54"/>
      <c r="D300" s="54"/>
      <c r="E300" s="54"/>
      <c r="F300" s="54"/>
      <c r="G300" s="43"/>
    </row>
    <row r="301" spans="2:7" ht="15.75" customHeight="1" x14ac:dyDescent="0.2">
      <c r="B301" s="45"/>
      <c r="C301" s="53"/>
      <c r="D301" s="53"/>
      <c r="E301" s="53"/>
      <c r="F301" s="53"/>
      <c r="G301" s="47"/>
    </row>
    <row r="302" spans="2:7" ht="15.75" customHeight="1" x14ac:dyDescent="0.2">
      <c r="B302" s="44"/>
      <c r="C302" s="54"/>
      <c r="D302" s="54"/>
      <c r="E302" s="54"/>
      <c r="F302" s="54"/>
      <c r="G302" s="43"/>
    </row>
    <row r="303" spans="2:7" ht="15.75" customHeight="1" x14ac:dyDescent="0.2">
      <c r="B303" s="45"/>
      <c r="C303" s="53"/>
      <c r="D303" s="53"/>
      <c r="E303" s="53"/>
      <c r="F303" s="53"/>
      <c r="G303" s="47"/>
    </row>
    <row r="304" spans="2:7" ht="15.75" customHeight="1" x14ac:dyDescent="0.2">
      <c r="B304" s="44"/>
      <c r="C304" s="54"/>
      <c r="D304" s="54"/>
      <c r="E304" s="54"/>
      <c r="F304" s="54"/>
      <c r="G304" s="43"/>
    </row>
    <row r="305" spans="2:7" ht="15.75" customHeight="1" x14ac:dyDescent="0.2">
      <c r="B305" s="45"/>
      <c r="C305" s="53"/>
      <c r="D305" s="53"/>
      <c r="E305" s="53"/>
      <c r="F305" s="53"/>
      <c r="G305" s="47"/>
    </row>
    <row r="306" spans="2:7" ht="15.75" customHeight="1" x14ac:dyDescent="0.2">
      <c r="B306" s="44"/>
      <c r="C306" s="54"/>
      <c r="D306" s="54"/>
      <c r="E306" s="54"/>
      <c r="F306" s="54"/>
      <c r="G306" s="43"/>
    </row>
    <row r="307" spans="2:7" ht="15.75" customHeight="1" x14ac:dyDescent="0.2">
      <c r="B307" s="45"/>
      <c r="C307" s="53"/>
      <c r="D307" s="53"/>
      <c r="E307" s="53"/>
      <c r="F307" s="53"/>
      <c r="G307" s="47"/>
    </row>
    <row r="308" spans="2:7" ht="15.75" customHeight="1" x14ac:dyDescent="0.2">
      <c r="B308" s="44"/>
      <c r="C308" s="54"/>
      <c r="D308" s="54"/>
      <c r="E308" s="54"/>
      <c r="F308" s="54"/>
      <c r="G308" s="43"/>
    </row>
    <row r="309" spans="2:7" ht="15.75" customHeight="1" x14ac:dyDescent="0.2">
      <c r="B309" s="45"/>
      <c r="C309" s="53"/>
      <c r="D309" s="53"/>
      <c r="E309" s="53"/>
      <c r="F309" s="53"/>
      <c r="G309" s="47"/>
    </row>
    <row r="310" spans="2:7" ht="15.75" customHeight="1" x14ac:dyDescent="0.2">
      <c r="B310" s="44"/>
      <c r="C310" s="54"/>
      <c r="D310" s="54"/>
      <c r="E310" s="54"/>
      <c r="F310" s="54"/>
      <c r="G310" s="43"/>
    </row>
    <row r="311" spans="2:7" ht="15.75" customHeight="1" x14ac:dyDescent="0.2">
      <c r="B311" s="45"/>
      <c r="C311" s="53"/>
      <c r="D311" s="53"/>
      <c r="E311" s="53"/>
      <c r="F311" s="53"/>
      <c r="G311" s="47"/>
    </row>
    <row r="312" spans="2:7" ht="15.75" customHeight="1" x14ac:dyDescent="0.2">
      <c r="B312" s="44"/>
      <c r="C312" s="54"/>
      <c r="D312" s="54"/>
      <c r="E312" s="54"/>
      <c r="F312" s="54"/>
      <c r="G312" s="43"/>
    </row>
    <row r="313" spans="2:7" ht="15.75" customHeight="1" x14ac:dyDescent="0.2">
      <c r="B313" s="45"/>
      <c r="C313" s="53"/>
      <c r="D313" s="53"/>
      <c r="E313" s="53"/>
      <c r="F313" s="53"/>
      <c r="G313" s="47"/>
    </row>
    <row r="314" spans="2:7" ht="15.75" customHeight="1" x14ac:dyDescent="0.2">
      <c r="B314" s="44"/>
      <c r="C314" s="54"/>
      <c r="D314" s="54"/>
      <c r="E314" s="54"/>
      <c r="F314" s="54"/>
      <c r="G314" s="43"/>
    </row>
    <row r="315" spans="2:7" ht="15.75" customHeight="1" x14ac:dyDescent="0.2">
      <c r="B315" s="45"/>
      <c r="C315" s="53"/>
      <c r="D315" s="53"/>
      <c r="E315" s="53"/>
      <c r="F315" s="53"/>
      <c r="G315" s="47"/>
    </row>
    <row r="316" spans="2:7" ht="15.75" customHeight="1" x14ac:dyDescent="0.2">
      <c r="B316" s="44"/>
      <c r="C316" s="54"/>
      <c r="D316" s="54"/>
      <c r="E316" s="54"/>
      <c r="F316" s="54"/>
      <c r="G316" s="43"/>
    </row>
    <row r="317" spans="2:7" ht="15.75" customHeight="1" x14ac:dyDescent="0.2">
      <c r="B317" s="45"/>
      <c r="C317" s="53"/>
      <c r="D317" s="53"/>
      <c r="E317" s="53"/>
      <c r="F317" s="53"/>
      <c r="G317" s="47"/>
    </row>
    <row r="318" spans="2:7" ht="15.75" customHeight="1" x14ac:dyDescent="0.2">
      <c r="B318" s="44"/>
      <c r="C318" s="54"/>
      <c r="D318" s="54"/>
      <c r="E318" s="54"/>
      <c r="F318" s="54"/>
      <c r="G318" s="43"/>
    </row>
    <row r="319" spans="2:7" ht="15.75" customHeight="1" x14ac:dyDescent="0.2">
      <c r="B319" s="45"/>
      <c r="C319" s="53"/>
      <c r="D319" s="53"/>
      <c r="E319" s="53"/>
      <c r="F319" s="53"/>
      <c r="G319" s="47"/>
    </row>
    <row r="320" spans="2:7" ht="15.75" customHeight="1" x14ac:dyDescent="0.2">
      <c r="B320" s="44"/>
      <c r="C320" s="54"/>
      <c r="D320" s="54"/>
      <c r="E320" s="54"/>
      <c r="F320" s="54"/>
      <c r="G320" s="43"/>
    </row>
    <row r="321" spans="2:7" ht="15.75" customHeight="1" x14ac:dyDescent="0.2">
      <c r="B321" s="45"/>
      <c r="C321" s="53"/>
      <c r="D321" s="53"/>
      <c r="E321" s="53"/>
      <c r="F321" s="53"/>
      <c r="G321" s="47"/>
    </row>
    <row r="322" spans="2:7" ht="15.75" customHeight="1" x14ac:dyDescent="0.2">
      <c r="B322" s="44"/>
      <c r="C322" s="54"/>
      <c r="D322" s="54"/>
      <c r="E322" s="54"/>
      <c r="F322" s="54"/>
      <c r="G322" s="43"/>
    </row>
    <row r="323" spans="2:7" ht="15.75" customHeight="1" x14ac:dyDescent="0.2">
      <c r="B323" s="45"/>
      <c r="C323" s="53"/>
      <c r="D323" s="53"/>
      <c r="E323" s="53"/>
      <c r="F323" s="53"/>
      <c r="G323" s="47"/>
    </row>
    <row r="324" spans="2:7" ht="15.75" customHeight="1" x14ac:dyDescent="0.2">
      <c r="B324" s="44"/>
      <c r="C324" s="54"/>
      <c r="D324" s="54"/>
      <c r="E324" s="54"/>
      <c r="F324" s="54"/>
      <c r="G324" s="43"/>
    </row>
    <row r="325" spans="2:7" ht="15.75" customHeight="1" x14ac:dyDescent="0.2">
      <c r="B325" s="45"/>
      <c r="C325" s="53"/>
      <c r="D325" s="53"/>
      <c r="E325" s="53"/>
      <c r="F325" s="53"/>
      <c r="G325" s="47"/>
    </row>
    <row r="326" spans="2:7" ht="15.75" customHeight="1" x14ac:dyDescent="0.2">
      <c r="B326" s="44"/>
      <c r="C326" s="54"/>
      <c r="D326" s="54"/>
      <c r="E326" s="54"/>
      <c r="F326" s="54"/>
      <c r="G326" s="43"/>
    </row>
    <row r="327" spans="2:7" ht="15.75" customHeight="1" x14ac:dyDescent="0.2">
      <c r="B327" s="45"/>
      <c r="C327" s="53"/>
      <c r="D327" s="53"/>
      <c r="E327" s="53"/>
      <c r="F327" s="53"/>
      <c r="G327" s="47"/>
    </row>
    <row r="328" spans="2:7" ht="15.75" customHeight="1" x14ac:dyDescent="0.2">
      <c r="B328" s="44"/>
      <c r="C328" s="54"/>
      <c r="D328" s="54"/>
      <c r="E328" s="54"/>
      <c r="F328" s="54"/>
      <c r="G328" s="43"/>
    </row>
    <row r="329" spans="2:7" ht="15.75" customHeight="1" x14ac:dyDescent="0.2">
      <c r="B329" s="45"/>
      <c r="C329" s="53"/>
      <c r="D329" s="53"/>
      <c r="E329" s="53"/>
      <c r="F329" s="53"/>
      <c r="G329" s="47"/>
    </row>
    <row r="330" spans="2:7" ht="15.75" customHeight="1" x14ac:dyDescent="0.2">
      <c r="B330" s="44"/>
      <c r="C330" s="54"/>
      <c r="D330" s="54"/>
      <c r="E330" s="54"/>
      <c r="F330" s="54"/>
      <c r="G330" s="43"/>
    </row>
    <row r="331" spans="2:7" ht="15.75" customHeight="1" x14ac:dyDescent="0.2">
      <c r="B331" s="45"/>
      <c r="C331" s="53"/>
      <c r="D331" s="53"/>
      <c r="E331" s="53"/>
      <c r="F331" s="53"/>
      <c r="G331" s="47"/>
    </row>
    <row r="332" spans="2:7" ht="15.75" customHeight="1" x14ac:dyDescent="0.2">
      <c r="B332" s="44"/>
      <c r="C332" s="54"/>
      <c r="D332" s="54"/>
      <c r="E332" s="54"/>
      <c r="F332" s="54"/>
      <c r="G332" s="43"/>
    </row>
    <row r="333" spans="2:7" ht="15.75" customHeight="1" x14ac:dyDescent="0.2">
      <c r="B333" s="45"/>
      <c r="C333" s="53"/>
      <c r="D333" s="53"/>
      <c r="E333" s="53"/>
      <c r="F333" s="53"/>
      <c r="G333" s="47"/>
    </row>
    <row r="334" spans="2:7" ht="15.75" customHeight="1" x14ac:dyDescent="0.2">
      <c r="B334" s="44"/>
      <c r="C334" s="54"/>
      <c r="D334" s="54"/>
      <c r="E334" s="54"/>
      <c r="F334" s="54"/>
      <c r="G334" s="43"/>
    </row>
    <row r="335" spans="2:7" ht="15.75" customHeight="1" x14ac:dyDescent="0.2">
      <c r="B335" s="45"/>
      <c r="C335" s="53"/>
      <c r="D335" s="53"/>
      <c r="E335" s="53"/>
      <c r="F335" s="53"/>
      <c r="G335" s="47"/>
    </row>
    <row r="336" spans="2:7" ht="15.75" customHeight="1" x14ac:dyDescent="0.2">
      <c r="B336" s="44"/>
      <c r="C336" s="54"/>
      <c r="D336" s="54"/>
      <c r="E336" s="54"/>
      <c r="F336" s="54"/>
      <c r="G336" s="43"/>
    </row>
    <row r="337" spans="2:7" ht="15.75" customHeight="1" x14ac:dyDescent="0.2">
      <c r="B337" s="45"/>
      <c r="C337" s="53"/>
      <c r="D337" s="53"/>
      <c r="E337" s="53"/>
      <c r="F337" s="53"/>
      <c r="G337" s="47"/>
    </row>
    <row r="338" spans="2:7" ht="15.75" customHeight="1" x14ac:dyDescent="0.2">
      <c r="B338" s="44"/>
      <c r="C338" s="54"/>
      <c r="D338" s="54"/>
      <c r="E338" s="54"/>
      <c r="F338" s="54"/>
      <c r="G338" s="43"/>
    </row>
    <row r="339" spans="2:7" ht="15.75" customHeight="1" x14ac:dyDescent="0.2">
      <c r="B339" s="45"/>
      <c r="C339" s="53"/>
      <c r="D339" s="53"/>
      <c r="E339" s="53"/>
      <c r="F339" s="53"/>
      <c r="G339" s="47"/>
    </row>
    <row r="340" spans="2:7" ht="15.75" customHeight="1" x14ac:dyDescent="0.2">
      <c r="B340" s="44"/>
      <c r="C340" s="54"/>
      <c r="D340" s="54"/>
      <c r="E340" s="54"/>
      <c r="F340" s="54"/>
      <c r="G340" s="43"/>
    </row>
    <row r="341" spans="2:7" ht="15.75" customHeight="1" x14ac:dyDescent="0.2">
      <c r="B341" s="45"/>
      <c r="C341" s="53"/>
      <c r="D341" s="53"/>
      <c r="E341" s="53"/>
      <c r="F341" s="53"/>
      <c r="G341" s="47"/>
    </row>
    <row r="342" spans="2:7" ht="15.75" customHeight="1" x14ac:dyDescent="0.2">
      <c r="B342" s="44"/>
      <c r="C342" s="54"/>
      <c r="D342" s="54"/>
      <c r="E342" s="54"/>
      <c r="F342" s="54"/>
      <c r="G342" s="43"/>
    </row>
    <row r="343" spans="2:7" ht="15.75" customHeight="1" x14ac:dyDescent="0.2">
      <c r="B343" s="45"/>
      <c r="C343" s="53"/>
      <c r="D343" s="53"/>
      <c r="E343" s="53"/>
      <c r="F343" s="53"/>
      <c r="G343" s="47"/>
    </row>
    <row r="344" spans="2:7" ht="15.75" customHeight="1" x14ac:dyDescent="0.2">
      <c r="B344" s="44"/>
      <c r="C344" s="54"/>
      <c r="D344" s="54"/>
      <c r="E344" s="54"/>
      <c r="F344" s="54"/>
      <c r="G344" s="43"/>
    </row>
    <row r="345" spans="2:7" ht="15.75" customHeight="1" x14ac:dyDescent="0.2">
      <c r="B345" s="45"/>
      <c r="C345" s="53"/>
      <c r="D345" s="53"/>
      <c r="E345" s="53"/>
      <c r="F345" s="53"/>
      <c r="G345" s="47"/>
    </row>
    <row r="346" spans="2:7" ht="15.75" customHeight="1" x14ac:dyDescent="0.2">
      <c r="B346" s="44"/>
      <c r="C346" s="54"/>
      <c r="D346" s="54"/>
      <c r="E346" s="54"/>
      <c r="F346" s="54"/>
      <c r="G346" s="43"/>
    </row>
    <row r="347" spans="2:7" ht="15.75" customHeight="1" x14ac:dyDescent="0.2">
      <c r="B347" s="45"/>
      <c r="C347" s="53"/>
      <c r="D347" s="53"/>
      <c r="E347" s="53"/>
      <c r="F347" s="53"/>
      <c r="G347" s="47"/>
    </row>
    <row r="348" spans="2:7" ht="15.75" customHeight="1" x14ac:dyDescent="0.2">
      <c r="B348" s="44"/>
      <c r="C348" s="54"/>
      <c r="D348" s="54"/>
      <c r="E348" s="54"/>
      <c r="F348" s="54"/>
      <c r="G348" s="43"/>
    </row>
    <row r="349" spans="2:7" ht="15.75" customHeight="1" x14ac:dyDescent="0.2">
      <c r="B349" s="45"/>
      <c r="C349" s="53"/>
      <c r="D349" s="53"/>
      <c r="E349" s="53"/>
      <c r="F349" s="53"/>
      <c r="G349" s="47"/>
    </row>
    <row r="350" spans="2:7" ht="15.75" customHeight="1" x14ac:dyDescent="0.2">
      <c r="B350" s="44"/>
      <c r="C350" s="54"/>
      <c r="D350" s="54"/>
      <c r="E350" s="54"/>
      <c r="F350" s="54"/>
      <c r="G350" s="43"/>
    </row>
    <row r="351" spans="2:7" ht="15.75" customHeight="1" x14ac:dyDescent="0.2">
      <c r="B351" s="45"/>
      <c r="C351" s="53"/>
      <c r="D351" s="53"/>
      <c r="E351" s="53"/>
      <c r="F351" s="53"/>
      <c r="G351" s="47"/>
    </row>
    <row r="352" spans="2:7" ht="15.75" customHeight="1" x14ac:dyDescent="0.2">
      <c r="B352" s="44"/>
      <c r="C352" s="54"/>
      <c r="D352" s="54"/>
      <c r="E352" s="54"/>
      <c r="F352" s="54"/>
      <c r="G352" s="43"/>
    </row>
    <row r="353" spans="2:7" ht="15.75" customHeight="1" x14ac:dyDescent="0.2">
      <c r="B353" s="45"/>
      <c r="C353" s="53"/>
      <c r="D353" s="53"/>
      <c r="E353" s="53"/>
      <c r="F353" s="53"/>
      <c r="G353" s="47"/>
    </row>
    <row r="354" spans="2:7" ht="15.75" customHeight="1" x14ac:dyDescent="0.2">
      <c r="B354" s="44"/>
      <c r="C354" s="54"/>
      <c r="D354" s="54"/>
      <c r="E354" s="54"/>
      <c r="F354" s="54"/>
      <c r="G354" s="43"/>
    </row>
    <row r="355" spans="2:7" ht="15.75" customHeight="1" x14ac:dyDescent="0.2">
      <c r="B355" s="45"/>
      <c r="C355" s="53"/>
      <c r="D355" s="53"/>
      <c r="E355" s="53"/>
      <c r="F355" s="53"/>
      <c r="G355" s="47"/>
    </row>
    <row r="356" spans="2:7" ht="15.75" customHeight="1" x14ac:dyDescent="0.2">
      <c r="B356" s="44"/>
      <c r="C356" s="54"/>
      <c r="D356" s="54"/>
      <c r="E356" s="54"/>
      <c r="F356" s="54"/>
      <c r="G356" s="43"/>
    </row>
    <row r="357" spans="2:7" ht="15.75" customHeight="1" x14ac:dyDescent="0.2">
      <c r="B357" s="45"/>
      <c r="C357" s="53"/>
      <c r="D357" s="53"/>
      <c r="E357" s="53"/>
      <c r="F357" s="53"/>
      <c r="G357" s="47"/>
    </row>
    <row r="358" spans="2:7" ht="15.75" customHeight="1" x14ac:dyDescent="0.2">
      <c r="B358" s="44"/>
      <c r="C358" s="54"/>
      <c r="D358" s="54"/>
      <c r="E358" s="54"/>
      <c r="F358" s="54"/>
      <c r="G358" s="43"/>
    </row>
    <row r="359" spans="2:7" ht="15.75" customHeight="1" x14ac:dyDescent="0.2">
      <c r="B359" s="45"/>
      <c r="C359" s="53"/>
      <c r="D359" s="53"/>
      <c r="E359" s="53"/>
      <c r="F359" s="53"/>
      <c r="G359" s="47"/>
    </row>
    <row r="360" spans="2:7" ht="15.75" customHeight="1" x14ac:dyDescent="0.2">
      <c r="B360" s="44"/>
      <c r="C360" s="54"/>
      <c r="D360" s="54"/>
      <c r="E360" s="54"/>
      <c r="F360" s="54"/>
      <c r="G360" s="43"/>
    </row>
    <row r="361" spans="2:7" ht="15.75" customHeight="1" x14ac:dyDescent="0.2">
      <c r="B361" s="45"/>
      <c r="C361" s="53"/>
      <c r="D361" s="53"/>
      <c r="E361" s="53"/>
      <c r="F361" s="53"/>
      <c r="G361" s="47"/>
    </row>
    <row r="362" spans="2:7" ht="15.75" customHeight="1" x14ac:dyDescent="0.2">
      <c r="B362" s="44"/>
      <c r="C362" s="54"/>
      <c r="D362" s="54"/>
      <c r="E362" s="54"/>
      <c r="F362" s="54"/>
      <c r="G362" s="43"/>
    </row>
    <row r="363" spans="2:7" ht="15.75" customHeight="1" x14ac:dyDescent="0.2">
      <c r="B363" s="45"/>
      <c r="C363" s="53"/>
      <c r="D363" s="53"/>
      <c r="E363" s="53"/>
      <c r="F363" s="53"/>
      <c r="G363" s="47"/>
    </row>
    <row r="364" spans="2:7" ht="15.75" customHeight="1" x14ac:dyDescent="0.2">
      <c r="B364" s="44"/>
      <c r="C364" s="54"/>
      <c r="D364" s="54"/>
      <c r="E364" s="54"/>
      <c r="F364" s="54"/>
      <c r="G364" s="43"/>
    </row>
    <row r="365" spans="2:7" ht="15.75" customHeight="1" x14ac:dyDescent="0.2">
      <c r="B365" s="45"/>
      <c r="C365" s="53"/>
      <c r="D365" s="53"/>
      <c r="E365" s="53"/>
      <c r="F365" s="53"/>
      <c r="G365" s="47"/>
    </row>
    <row r="366" spans="2:7" ht="15.75" customHeight="1" x14ac:dyDescent="0.2">
      <c r="B366" s="44"/>
      <c r="C366" s="54"/>
      <c r="D366" s="54"/>
      <c r="E366" s="54"/>
      <c r="F366" s="54"/>
      <c r="G366" s="43"/>
    </row>
    <row r="367" spans="2:7" ht="15.75" customHeight="1" x14ac:dyDescent="0.2">
      <c r="B367" s="45"/>
      <c r="C367" s="53"/>
      <c r="D367" s="53"/>
      <c r="E367" s="53"/>
      <c r="F367" s="53"/>
      <c r="G367" s="47"/>
    </row>
    <row r="368" spans="2:7" ht="15.75" customHeight="1" x14ac:dyDescent="0.2">
      <c r="B368" s="44"/>
      <c r="C368" s="54"/>
      <c r="D368" s="54"/>
      <c r="E368" s="54"/>
      <c r="F368" s="54"/>
      <c r="G368" s="43"/>
    </row>
    <row r="369" spans="2:7" ht="15.75" customHeight="1" x14ac:dyDescent="0.2">
      <c r="B369" s="45"/>
      <c r="C369" s="53"/>
      <c r="D369" s="53"/>
      <c r="E369" s="53"/>
      <c r="F369" s="53"/>
      <c r="G369" s="47"/>
    </row>
    <row r="370" spans="2:7" ht="15.75" customHeight="1" x14ac:dyDescent="0.2">
      <c r="B370" s="44"/>
      <c r="C370" s="54"/>
      <c r="D370" s="54"/>
      <c r="E370" s="54"/>
      <c r="F370" s="54"/>
      <c r="G370" s="43"/>
    </row>
    <row r="371" spans="2:7" ht="15.75" customHeight="1" x14ac:dyDescent="0.2">
      <c r="B371" s="45"/>
      <c r="C371" s="53"/>
      <c r="D371" s="53"/>
      <c r="E371" s="53"/>
      <c r="F371" s="53"/>
      <c r="G371" s="47"/>
    </row>
    <row r="372" spans="2:7" ht="15.75" customHeight="1" x14ac:dyDescent="0.2">
      <c r="B372" s="44"/>
      <c r="C372" s="54"/>
      <c r="D372" s="54"/>
      <c r="E372" s="54"/>
      <c r="F372" s="54"/>
      <c r="G372" s="43"/>
    </row>
    <row r="373" spans="2:7" ht="15.75" customHeight="1" x14ac:dyDescent="0.2">
      <c r="B373" s="45"/>
      <c r="C373" s="53"/>
      <c r="D373" s="53"/>
      <c r="E373" s="53"/>
      <c r="F373" s="53"/>
      <c r="G373" s="47"/>
    </row>
    <row r="374" spans="2:7" ht="15.75" customHeight="1" x14ac:dyDescent="0.2">
      <c r="B374" s="44"/>
      <c r="C374" s="54"/>
      <c r="D374" s="54"/>
      <c r="E374" s="54"/>
      <c r="F374" s="54"/>
      <c r="G374" s="43"/>
    </row>
    <row r="375" spans="2:7" ht="15.75" customHeight="1" x14ac:dyDescent="0.2">
      <c r="B375" s="45"/>
      <c r="C375" s="53"/>
      <c r="D375" s="53"/>
      <c r="E375" s="53"/>
      <c r="F375" s="53"/>
      <c r="G375" s="47"/>
    </row>
    <row r="376" spans="2:7" ht="15.75" customHeight="1" x14ac:dyDescent="0.2">
      <c r="B376" s="44"/>
      <c r="C376" s="54"/>
      <c r="D376" s="54"/>
      <c r="E376" s="54"/>
      <c r="F376" s="54"/>
      <c r="G376" s="43"/>
    </row>
    <row r="377" spans="2:7" ht="15.75" customHeight="1" x14ac:dyDescent="0.2">
      <c r="B377" s="45"/>
      <c r="C377" s="53"/>
      <c r="D377" s="53"/>
      <c r="E377" s="53"/>
      <c r="F377" s="53"/>
      <c r="G377" s="47"/>
    </row>
    <row r="378" spans="2:7" ht="15.75" customHeight="1" x14ac:dyDescent="0.2">
      <c r="B378" s="44"/>
      <c r="C378" s="54"/>
      <c r="D378" s="54"/>
      <c r="E378" s="54"/>
      <c r="F378" s="54"/>
      <c r="G378" s="43"/>
    </row>
    <row r="379" spans="2:7" ht="15.75" customHeight="1" x14ac:dyDescent="0.2">
      <c r="B379" s="45"/>
      <c r="C379" s="53"/>
      <c r="D379" s="53"/>
      <c r="E379" s="53"/>
      <c r="F379" s="53"/>
      <c r="G379" s="47"/>
    </row>
    <row r="380" spans="2:7" ht="15.75" customHeight="1" x14ac:dyDescent="0.2">
      <c r="B380" s="44"/>
      <c r="C380" s="54"/>
      <c r="D380" s="54"/>
      <c r="E380" s="54"/>
      <c r="F380" s="54"/>
      <c r="G380" s="43"/>
    </row>
    <row r="381" spans="2:7" ht="15.75" customHeight="1" x14ac:dyDescent="0.2">
      <c r="B381" s="45"/>
      <c r="C381" s="53"/>
      <c r="D381" s="53"/>
      <c r="E381" s="53"/>
      <c r="F381" s="53"/>
      <c r="G381" s="47"/>
    </row>
    <row r="382" spans="2:7" ht="15.75" customHeight="1" x14ac:dyDescent="0.2">
      <c r="B382" s="44"/>
      <c r="C382" s="54"/>
      <c r="D382" s="54"/>
      <c r="E382" s="54"/>
      <c r="F382" s="54"/>
      <c r="G382" s="43"/>
    </row>
    <row r="383" spans="2:7" ht="15.75" customHeight="1" x14ac:dyDescent="0.2">
      <c r="B383" s="45"/>
      <c r="C383" s="53"/>
      <c r="D383" s="53"/>
      <c r="E383" s="53"/>
      <c r="F383" s="53"/>
      <c r="G383" s="47"/>
    </row>
    <row r="384" spans="2:7" ht="15.75" customHeight="1" x14ac:dyDescent="0.2">
      <c r="B384" s="44"/>
      <c r="C384" s="54"/>
      <c r="D384" s="54"/>
      <c r="E384" s="54"/>
      <c r="F384" s="54"/>
      <c r="G384" s="43"/>
    </row>
    <row r="385" spans="2:7" ht="15.75" customHeight="1" x14ac:dyDescent="0.2">
      <c r="B385" s="45"/>
      <c r="C385" s="53"/>
      <c r="D385" s="53"/>
      <c r="E385" s="53"/>
      <c r="F385" s="53"/>
      <c r="G385" s="47"/>
    </row>
    <row r="386" spans="2:7" ht="15.75" customHeight="1" x14ac:dyDescent="0.2">
      <c r="B386" s="44"/>
      <c r="C386" s="54"/>
      <c r="D386" s="54"/>
      <c r="E386" s="54"/>
      <c r="F386" s="54"/>
      <c r="G386" s="43"/>
    </row>
    <row r="387" spans="2:7" ht="15.75" customHeight="1" x14ac:dyDescent="0.2">
      <c r="B387" s="45"/>
      <c r="C387" s="53"/>
      <c r="D387" s="53"/>
      <c r="E387" s="53"/>
      <c r="F387" s="53"/>
      <c r="G387" s="47"/>
    </row>
    <row r="388" spans="2:7" ht="15.75" customHeight="1" x14ac:dyDescent="0.2">
      <c r="B388" s="44"/>
      <c r="C388" s="54"/>
      <c r="D388" s="54"/>
      <c r="E388" s="54"/>
      <c r="F388" s="54"/>
      <c r="G388" s="43"/>
    </row>
    <row r="389" spans="2:7" ht="15.75" customHeight="1" x14ac:dyDescent="0.2">
      <c r="B389" s="45"/>
      <c r="C389" s="53"/>
      <c r="D389" s="53"/>
      <c r="E389" s="53"/>
      <c r="F389" s="53"/>
      <c r="G389" s="47"/>
    </row>
    <row r="390" spans="2:7" ht="15.75" customHeight="1" x14ac:dyDescent="0.2">
      <c r="B390" s="44"/>
      <c r="C390" s="54"/>
      <c r="D390" s="54"/>
      <c r="E390" s="54"/>
      <c r="F390" s="54"/>
      <c r="G390" s="43"/>
    </row>
    <row r="391" spans="2:7" ht="15.75" customHeight="1" x14ac:dyDescent="0.2">
      <c r="B391" s="45"/>
      <c r="C391" s="53"/>
      <c r="D391" s="53"/>
      <c r="E391" s="53"/>
      <c r="F391" s="53"/>
      <c r="G391" s="47"/>
    </row>
    <row r="392" spans="2:7" ht="15.75" customHeight="1" x14ac:dyDescent="0.2">
      <c r="B392" s="44"/>
      <c r="C392" s="54"/>
      <c r="D392" s="54"/>
      <c r="E392" s="54"/>
      <c r="F392" s="54"/>
      <c r="G392" s="43"/>
    </row>
    <row r="393" spans="2:7" ht="15.75" customHeight="1" x14ac:dyDescent="0.2">
      <c r="B393" s="45"/>
      <c r="C393" s="53"/>
      <c r="D393" s="53"/>
      <c r="E393" s="53"/>
      <c r="F393" s="53"/>
      <c r="G393" s="47"/>
    </row>
    <row r="394" spans="2:7" ht="15.75" customHeight="1" x14ac:dyDescent="0.2">
      <c r="B394" s="44"/>
      <c r="C394" s="54"/>
      <c r="D394" s="54"/>
      <c r="E394" s="54"/>
      <c r="F394" s="54"/>
      <c r="G394" s="43"/>
    </row>
    <row r="395" spans="2:7" ht="15.75" customHeight="1" x14ac:dyDescent="0.2">
      <c r="B395" s="45"/>
      <c r="C395" s="53"/>
      <c r="D395" s="53"/>
      <c r="E395" s="53"/>
      <c r="F395" s="53"/>
      <c r="G395" s="47"/>
    </row>
    <row r="396" spans="2:7" ht="15.75" customHeight="1" x14ac:dyDescent="0.2">
      <c r="B396" s="44"/>
      <c r="C396" s="54"/>
      <c r="D396" s="54"/>
      <c r="E396" s="54"/>
      <c r="F396" s="54"/>
      <c r="G396" s="43"/>
    </row>
    <row r="397" spans="2:7" ht="15.75" customHeight="1" x14ac:dyDescent="0.2">
      <c r="B397" s="45"/>
      <c r="C397" s="53"/>
      <c r="D397" s="53"/>
      <c r="E397" s="53"/>
      <c r="F397" s="53"/>
      <c r="G397" s="47"/>
    </row>
    <row r="398" spans="2:7" ht="15.75" customHeight="1" x14ac:dyDescent="0.2">
      <c r="B398" s="44"/>
      <c r="C398" s="54"/>
      <c r="D398" s="54"/>
      <c r="E398" s="54"/>
      <c r="F398" s="54"/>
      <c r="G398" s="43"/>
    </row>
    <row r="399" spans="2:7" ht="15.75" customHeight="1" x14ac:dyDescent="0.2">
      <c r="B399" s="45"/>
      <c r="C399" s="53"/>
      <c r="D399" s="53"/>
      <c r="E399" s="53"/>
      <c r="F399" s="53"/>
      <c r="G399" s="47"/>
    </row>
    <row r="400" spans="2:7" ht="15.75" customHeight="1" x14ac:dyDescent="0.2">
      <c r="B400" s="44"/>
      <c r="C400" s="54"/>
      <c r="D400" s="54"/>
      <c r="E400" s="54"/>
      <c r="F400" s="54"/>
      <c r="G400" s="43"/>
    </row>
    <row r="401" spans="2:7" ht="15.75" customHeight="1" x14ac:dyDescent="0.2">
      <c r="B401" s="45"/>
      <c r="C401" s="53"/>
      <c r="D401" s="53"/>
      <c r="E401" s="53"/>
      <c r="F401" s="53"/>
      <c r="G401" s="47"/>
    </row>
    <row r="402" spans="2:7" ht="15.75" customHeight="1" x14ac:dyDescent="0.2">
      <c r="B402" s="44"/>
      <c r="C402" s="54"/>
      <c r="D402" s="54"/>
      <c r="E402" s="54"/>
      <c r="F402" s="54"/>
      <c r="G402" s="43"/>
    </row>
    <row r="403" spans="2:7" ht="15.75" customHeight="1" x14ac:dyDescent="0.2">
      <c r="B403" s="45"/>
      <c r="C403" s="53"/>
      <c r="D403" s="53"/>
      <c r="E403" s="53"/>
      <c r="F403" s="53"/>
      <c r="G403" s="47"/>
    </row>
    <row r="404" spans="2:7" ht="15.75" customHeight="1" x14ac:dyDescent="0.2">
      <c r="B404" s="44"/>
      <c r="C404" s="54"/>
      <c r="D404" s="54"/>
      <c r="E404" s="54"/>
      <c r="F404" s="54"/>
      <c r="G404" s="43"/>
    </row>
    <row r="405" spans="2:7" ht="15.75" customHeight="1" x14ac:dyDescent="0.2">
      <c r="B405" s="45"/>
      <c r="C405" s="53"/>
      <c r="D405" s="53"/>
      <c r="E405" s="53"/>
      <c r="F405" s="53"/>
      <c r="G405" s="47"/>
    </row>
    <row r="406" spans="2:7" ht="15.75" customHeight="1" x14ac:dyDescent="0.2">
      <c r="B406" s="44"/>
      <c r="C406" s="54"/>
      <c r="D406" s="54"/>
      <c r="E406" s="54"/>
      <c r="F406" s="54"/>
      <c r="G406" s="43"/>
    </row>
    <row r="407" spans="2:7" ht="15.75" customHeight="1" x14ac:dyDescent="0.2">
      <c r="B407" s="45"/>
      <c r="C407" s="53"/>
      <c r="D407" s="53"/>
      <c r="E407" s="53"/>
      <c r="F407" s="53"/>
      <c r="G407" s="47"/>
    </row>
    <row r="408" spans="2:7" ht="15.75" customHeight="1" x14ac:dyDescent="0.2">
      <c r="B408" s="44"/>
      <c r="C408" s="54"/>
      <c r="D408" s="54"/>
      <c r="E408" s="54"/>
      <c r="F408" s="54"/>
      <c r="G408" s="43"/>
    </row>
    <row r="409" spans="2:7" ht="15.75" customHeight="1" x14ac:dyDescent="0.2">
      <c r="B409" s="45"/>
      <c r="C409" s="53"/>
      <c r="D409" s="53"/>
      <c r="E409" s="53"/>
      <c r="F409" s="53"/>
      <c r="G409" s="47"/>
    </row>
    <row r="410" spans="2:7" ht="15.75" customHeight="1" x14ac:dyDescent="0.2">
      <c r="B410" s="44"/>
      <c r="C410" s="54"/>
      <c r="D410" s="54"/>
      <c r="E410" s="54"/>
      <c r="F410" s="54"/>
      <c r="G410" s="43"/>
    </row>
    <row r="411" spans="2:7" ht="15.75" customHeight="1" x14ac:dyDescent="0.2">
      <c r="B411" s="45"/>
      <c r="C411" s="53"/>
      <c r="D411" s="53"/>
      <c r="E411" s="53"/>
      <c r="F411" s="53"/>
      <c r="G411" s="47"/>
    </row>
    <row r="412" spans="2:7" ht="15.75" customHeight="1" x14ac:dyDescent="0.2">
      <c r="B412" s="44"/>
      <c r="C412" s="54"/>
      <c r="D412" s="54"/>
      <c r="E412" s="54"/>
      <c r="F412" s="54"/>
      <c r="G412" s="43"/>
    </row>
    <row r="413" spans="2:7" ht="15.75" customHeight="1" x14ac:dyDescent="0.2">
      <c r="B413" s="45"/>
      <c r="C413" s="53"/>
      <c r="D413" s="53"/>
      <c r="E413" s="53"/>
      <c r="F413" s="53"/>
      <c r="G413" s="47"/>
    </row>
    <row r="414" spans="2:7" ht="15.75" customHeight="1" x14ac:dyDescent="0.2">
      <c r="B414" s="44"/>
      <c r="C414" s="54"/>
      <c r="D414" s="54"/>
      <c r="E414" s="54"/>
      <c r="F414" s="54"/>
      <c r="G414" s="43"/>
    </row>
    <row r="415" spans="2:7" ht="15.75" customHeight="1" x14ac:dyDescent="0.2">
      <c r="B415" s="45"/>
      <c r="C415" s="53"/>
      <c r="D415" s="53"/>
      <c r="E415" s="53"/>
      <c r="F415" s="53"/>
      <c r="G415" s="47"/>
    </row>
    <row r="416" spans="2:7" ht="15.75" customHeight="1" x14ac:dyDescent="0.2">
      <c r="B416" s="44"/>
      <c r="C416" s="54"/>
      <c r="D416" s="54"/>
      <c r="E416" s="54"/>
      <c r="F416" s="54"/>
      <c r="G416" s="43"/>
    </row>
    <row r="417" spans="2:7" ht="15.75" customHeight="1" x14ac:dyDescent="0.2">
      <c r="B417" s="45"/>
      <c r="C417" s="53"/>
      <c r="D417" s="53"/>
      <c r="E417" s="53"/>
      <c r="F417" s="53"/>
      <c r="G417" s="47"/>
    </row>
    <row r="418" spans="2:7" ht="15.75" customHeight="1" x14ac:dyDescent="0.2">
      <c r="B418" s="44"/>
      <c r="C418" s="54"/>
      <c r="D418" s="54"/>
      <c r="E418" s="54"/>
      <c r="F418" s="54"/>
      <c r="G418" s="43"/>
    </row>
    <row r="419" spans="2:7" ht="15.75" customHeight="1" x14ac:dyDescent="0.2">
      <c r="B419" s="45"/>
      <c r="C419" s="53"/>
      <c r="D419" s="53"/>
      <c r="E419" s="53"/>
      <c r="F419" s="53"/>
      <c r="G419" s="47"/>
    </row>
    <row r="420" spans="2:7" ht="15.75" customHeight="1" x14ac:dyDescent="0.2">
      <c r="B420" s="44"/>
      <c r="C420" s="54"/>
      <c r="D420" s="54"/>
      <c r="E420" s="54"/>
      <c r="F420" s="54"/>
      <c r="G420" s="43"/>
    </row>
    <row r="421" spans="2:7" ht="15.75" customHeight="1" x14ac:dyDescent="0.2">
      <c r="B421" s="45"/>
      <c r="C421" s="53"/>
      <c r="D421" s="53"/>
      <c r="E421" s="53"/>
      <c r="F421" s="53"/>
      <c r="G421" s="47"/>
    </row>
    <row r="422" spans="2:7" ht="15.75" customHeight="1" x14ac:dyDescent="0.2">
      <c r="B422" s="44"/>
      <c r="C422" s="54"/>
      <c r="D422" s="54"/>
      <c r="E422" s="54"/>
      <c r="F422" s="54"/>
      <c r="G422" s="43"/>
    </row>
    <row r="423" spans="2:7" ht="15.75" customHeight="1" x14ac:dyDescent="0.2">
      <c r="B423" s="45"/>
      <c r="C423" s="53"/>
      <c r="D423" s="53"/>
      <c r="E423" s="53"/>
      <c r="F423" s="53"/>
      <c r="G423" s="47"/>
    </row>
    <row r="424" spans="2:7" ht="15.75" customHeight="1" x14ac:dyDescent="0.2">
      <c r="B424" s="44"/>
      <c r="C424" s="54"/>
      <c r="D424" s="54"/>
      <c r="E424" s="54"/>
      <c r="F424" s="54"/>
      <c r="G424" s="43"/>
    </row>
    <row r="425" spans="2:7" ht="15.75" customHeight="1" x14ac:dyDescent="0.2">
      <c r="B425" s="45"/>
      <c r="C425" s="53"/>
      <c r="D425" s="53"/>
      <c r="E425" s="53"/>
      <c r="F425" s="53"/>
      <c r="G425" s="47"/>
    </row>
    <row r="426" spans="2:7" ht="15.75" customHeight="1" x14ac:dyDescent="0.2">
      <c r="B426" s="44"/>
      <c r="C426" s="54"/>
      <c r="D426" s="54"/>
      <c r="E426" s="54"/>
      <c r="F426" s="54"/>
      <c r="G426" s="43"/>
    </row>
    <row r="427" spans="2:7" ht="15.75" customHeight="1" x14ac:dyDescent="0.2">
      <c r="B427" s="45"/>
      <c r="C427" s="53"/>
      <c r="D427" s="53"/>
      <c r="E427" s="53"/>
      <c r="F427" s="53"/>
      <c r="G427" s="47"/>
    </row>
    <row r="428" spans="2:7" ht="15.75" customHeight="1" x14ac:dyDescent="0.2">
      <c r="B428" s="44"/>
      <c r="C428" s="54"/>
      <c r="D428" s="54"/>
      <c r="E428" s="54"/>
      <c r="F428" s="54"/>
      <c r="G428" s="43"/>
    </row>
    <row r="429" spans="2:7" ht="15.75" customHeight="1" x14ac:dyDescent="0.2">
      <c r="B429" s="45"/>
      <c r="C429" s="53"/>
      <c r="D429" s="53"/>
      <c r="E429" s="53"/>
      <c r="F429" s="53"/>
      <c r="G429" s="47"/>
    </row>
    <row r="430" spans="2:7" ht="15.75" customHeight="1" x14ac:dyDescent="0.2">
      <c r="B430" s="44"/>
      <c r="C430" s="54"/>
      <c r="D430" s="54"/>
      <c r="E430" s="54"/>
      <c r="F430" s="54"/>
      <c r="G430" s="43"/>
    </row>
    <row r="431" spans="2:7" ht="15.75" customHeight="1" x14ac:dyDescent="0.2">
      <c r="B431" s="45"/>
      <c r="C431" s="53"/>
      <c r="D431" s="53"/>
      <c r="E431" s="53"/>
      <c r="F431" s="53"/>
      <c r="G431" s="47"/>
    </row>
    <row r="432" spans="2:7" ht="15.75" customHeight="1" x14ac:dyDescent="0.2">
      <c r="B432" s="44"/>
      <c r="C432" s="54"/>
      <c r="D432" s="54"/>
      <c r="E432" s="54"/>
      <c r="F432" s="54"/>
      <c r="G432" s="43"/>
    </row>
    <row r="433" spans="2:7" ht="15.75" customHeight="1" x14ac:dyDescent="0.2">
      <c r="B433" s="45"/>
      <c r="C433" s="53"/>
      <c r="D433" s="53"/>
      <c r="E433" s="53"/>
      <c r="F433" s="53"/>
      <c r="G433" s="47"/>
    </row>
    <row r="434" spans="2:7" ht="15.75" customHeight="1" x14ac:dyDescent="0.2">
      <c r="B434" s="44"/>
      <c r="C434" s="54"/>
      <c r="D434" s="54"/>
      <c r="E434" s="54"/>
      <c r="F434" s="54"/>
      <c r="G434" s="43"/>
    </row>
    <row r="435" spans="2:7" ht="15.75" customHeight="1" x14ac:dyDescent="0.2">
      <c r="B435" s="45"/>
      <c r="C435" s="53"/>
      <c r="D435" s="53"/>
      <c r="E435" s="53"/>
      <c r="F435" s="53"/>
      <c r="G435" s="47"/>
    </row>
    <row r="436" spans="2:7" ht="15.75" customHeight="1" x14ac:dyDescent="0.2">
      <c r="B436" s="44"/>
      <c r="C436" s="54"/>
      <c r="D436" s="54"/>
      <c r="E436" s="54"/>
      <c r="F436" s="54"/>
      <c r="G436" s="43"/>
    </row>
    <row r="437" spans="2:7" ht="15.75" customHeight="1" x14ac:dyDescent="0.2">
      <c r="B437" s="45"/>
      <c r="C437" s="53"/>
      <c r="D437" s="53"/>
      <c r="E437" s="53"/>
      <c r="F437" s="53"/>
      <c r="G437" s="47"/>
    </row>
    <row r="438" spans="2:7" ht="15.75" customHeight="1" x14ac:dyDescent="0.2">
      <c r="B438" s="44"/>
      <c r="C438" s="54"/>
      <c r="D438" s="54"/>
      <c r="E438" s="54"/>
      <c r="F438" s="54"/>
      <c r="G438" s="43"/>
    </row>
    <row r="439" spans="2:7" ht="15.75" customHeight="1" x14ac:dyDescent="0.2">
      <c r="B439" s="45"/>
      <c r="C439" s="53"/>
      <c r="D439" s="53"/>
      <c r="E439" s="53"/>
      <c r="F439" s="53"/>
      <c r="G439" s="47"/>
    </row>
    <row r="440" spans="2:7" ht="15.75" customHeight="1" x14ac:dyDescent="0.2">
      <c r="B440" s="44"/>
      <c r="C440" s="54"/>
      <c r="D440" s="54"/>
      <c r="E440" s="54"/>
      <c r="F440" s="54"/>
      <c r="G440" s="43"/>
    </row>
    <row r="441" spans="2:7" ht="15.75" customHeight="1" x14ac:dyDescent="0.2">
      <c r="B441" s="45"/>
      <c r="C441" s="53"/>
      <c r="D441" s="53"/>
      <c r="E441" s="53"/>
      <c r="F441" s="53"/>
      <c r="G441" s="47"/>
    </row>
    <row r="442" spans="2:7" ht="15.75" customHeight="1" x14ac:dyDescent="0.2">
      <c r="B442" s="44"/>
      <c r="C442" s="54"/>
      <c r="D442" s="54"/>
      <c r="E442" s="54"/>
      <c r="F442" s="54"/>
      <c r="G442" s="43"/>
    </row>
    <row r="443" spans="2:7" ht="15.75" customHeight="1" x14ac:dyDescent="0.2">
      <c r="B443" s="45"/>
      <c r="C443" s="53"/>
      <c r="D443" s="53"/>
      <c r="E443" s="53"/>
      <c r="F443" s="53"/>
      <c r="G443" s="47"/>
    </row>
    <row r="444" spans="2:7" ht="15.75" customHeight="1" x14ac:dyDescent="0.2">
      <c r="B444" s="44"/>
      <c r="C444" s="54"/>
      <c r="D444" s="54"/>
      <c r="E444" s="54"/>
      <c r="F444" s="54"/>
      <c r="G444" s="43"/>
    </row>
    <row r="445" spans="2:7" ht="15.75" customHeight="1" x14ac:dyDescent="0.2">
      <c r="B445" s="45"/>
      <c r="C445" s="53"/>
      <c r="D445" s="53"/>
      <c r="E445" s="53"/>
      <c r="F445" s="53"/>
      <c r="G445" s="47"/>
    </row>
    <row r="446" spans="2:7" ht="15.75" customHeight="1" x14ac:dyDescent="0.2">
      <c r="B446" s="44"/>
      <c r="C446" s="54"/>
      <c r="D446" s="54"/>
      <c r="E446" s="54"/>
      <c r="F446" s="54"/>
      <c r="G446" s="43"/>
    </row>
    <row r="447" spans="2:7" ht="15.75" customHeight="1" x14ac:dyDescent="0.2">
      <c r="B447" s="45"/>
      <c r="C447" s="53"/>
      <c r="D447" s="53"/>
      <c r="E447" s="53"/>
      <c r="F447" s="53"/>
      <c r="G447" s="47"/>
    </row>
    <row r="448" spans="2:7" ht="15.75" customHeight="1" x14ac:dyDescent="0.2">
      <c r="B448" s="44"/>
      <c r="C448" s="54"/>
      <c r="D448" s="54"/>
      <c r="E448" s="54"/>
      <c r="F448" s="54"/>
      <c r="G448" s="43"/>
    </row>
    <row r="449" spans="2:7" ht="15.75" customHeight="1" x14ac:dyDescent="0.2">
      <c r="B449" s="45"/>
      <c r="C449" s="53"/>
      <c r="D449" s="53"/>
      <c r="E449" s="53"/>
      <c r="F449" s="53"/>
      <c r="G449" s="47"/>
    </row>
    <row r="450" spans="2:7" ht="15.75" customHeight="1" x14ac:dyDescent="0.2">
      <c r="B450" s="44"/>
      <c r="C450" s="54"/>
      <c r="D450" s="54"/>
      <c r="E450" s="54"/>
      <c r="F450" s="54"/>
      <c r="G450" s="43"/>
    </row>
    <row r="451" spans="2:7" ht="15.75" customHeight="1" x14ac:dyDescent="0.2">
      <c r="B451" s="45"/>
      <c r="C451" s="53"/>
      <c r="D451" s="53"/>
      <c r="E451" s="53"/>
      <c r="F451" s="53"/>
      <c r="G451" s="47"/>
    </row>
    <row r="452" spans="2:7" ht="15.75" customHeight="1" x14ac:dyDescent="0.2">
      <c r="B452" s="44"/>
      <c r="C452" s="54"/>
      <c r="D452" s="54"/>
      <c r="E452" s="54"/>
      <c r="F452" s="54"/>
      <c r="G452" s="43"/>
    </row>
    <row r="453" spans="2:7" ht="15.75" customHeight="1" x14ac:dyDescent="0.2">
      <c r="B453" s="45"/>
      <c r="C453" s="53"/>
      <c r="D453" s="53"/>
      <c r="E453" s="53"/>
      <c r="F453" s="53"/>
      <c r="G453" s="47"/>
    </row>
    <row r="454" spans="2:7" ht="15.75" customHeight="1" x14ac:dyDescent="0.2">
      <c r="B454" s="44"/>
      <c r="C454" s="54"/>
      <c r="D454" s="54"/>
      <c r="E454" s="54"/>
      <c r="F454" s="54"/>
      <c r="G454" s="43"/>
    </row>
    <row r="455" spans="2:7" ht="15.75" customHeight="1" x14ac:dyDescent="0.2">
      <c r="B455" s="45"/>
      <c r="C455" s="53"/>
      <c r="D455" s="53"/>
      <c r="E455" s="53"/>
      <c r="F455" s="53"/>
      <c r="G455" s="47"/>
    </row>
    <row r="456" spans="2:7" ht="15.75" customHeight="1" x14ac:dyDescent="0.2">
      <c r="B456" s="44"/>
      <c r="C456" s="54"/>
      <c r="D456" s="54"/>
      <c r="E456" s="54"/>
      <c r="F456" s="54"/>
      <c r="G456" s="43"/>
    </row>
    <row r="457" spans="2:7" ht="15.75" customHeight="1" x14ac:dyDescent="0.2">
      <c r="B457" s="45"/>
      <c r="C457" s="53"/>
      <c r="D457" s="53"/>
      <c r="E457" s="53"/>
      <c r="F457" s="53"/>
      <c r="G457" s="47"/>
    </row>
    <row r="458" spans="2:7" ht="15.75" customHeight="1" x14ac:dyDescent="0.2">
      <c r="B458" s="44"/>
      <c r="C458" s="54"/>
      <c r="D458" s="54"/>
      <c r="E458" s="54"/>
      <c r="F458" s="54"/>
      <c r="G458" s="43"/>
    </row>
    <row r="459" spans="2:7" ht="15.75" customHeight="1" x14ac:dyDescent="0.2">
      <c r="B459" s="45"/>
      <c r="C459" s="53"/>
      <c r="D459" s="53"/>
      <c r="E459" s="53"/>
      <c r="F459" s="53"/>
      <c r="G459" s="47"/>
    </row>
    <row r="460" spans="2:7" ht="15.75" customHeight="1" x14ac:dyDescent="0.2">
      <c r="B460" s="44"/>
      <c r="C460" s="54"/>
      <c r="D460" s="54"/>
      <c r="E460" s="54"/>
      <c r="F460" s="54"/>
      <c r="G460" s="43"/>
    </row>
    <row r="461" spans="2:7" ht="15.75" customHeight="1" x14ac:dyDescent="0.2">
      <c r="B461" s="45"/>
      <c r="C461" s="53"/>
      <c r="D461" s="53"/>
      <c r="E461" s="53"/>
      <c r="F461" s="53"/>
      <c r="G461" s="47"/>
    </row>
    <row r="462" spans="2:7" ht="15.75" customHeight="1" x14ac:dyDescent="0.2">
      <c r="B462" s="44"/>
      <c r="C462" s="54"/>
      <c r="D462" s="54"/>
      <c r="E462" s="54"/>
      <c r="F462" s="54"/>
      <c r="G462" s="43"/>
    </row>
    <row r="463" spans="2:7" ht="15.75" customHeight="1" x14ac:dyDescent="0.2">
      <c r="B463" s="45"/>
      <c r="C463" s="53"/>
      <c r="D463" s="53"/>
      <c r="E463" s="53"/>
      <c r="F463" s="53"/>
      <c r="G463" s="47"/>
    </row>
    <row r="464" spans="2:7" ht="15.75" customHeight="1" x14ac:dyDescent="0.2">
      <c r="B464" s="44"/>
      <c r="C464" s="54"/>
      <c r="D464" s="54"/>
      <c r="E464" s="54"/>
      <c r="F464" s="54"/>
      <c r="G464" s="43"/>
    </row>
    <row r="465" spans="2:7" ht="15.75" customHeight="1" x14ac:dyDescent="0.2">
      <c r="B465" s="45"/>
      <c r="C465" s="53"/>
      <c r="D465" s="53"/>
      <c r="E465" s="53"/>
      <c r="F465" s="53"/>
      <c r="G465" s="47"/>
    </row>
    <row r="466" spans="2:7" ht="15.75" customHeight="1" x14ac:dyDescent="0.2">
      <c r="B466" s="44"/>
      <c r="C466" s="54"/>
      <c r="D466" s="54"/>
      <c r="E466" s="54"/>
      <c r="F466" s="54"/>
      <c r="G466" s="43"/>
    </row>
    <row r="467" spans="2:7" ht="15.75" customHeight="1" x14ac:dyDescent="0.2">
      <c r="B467" s="45"/>
      <c r="C467" s="53"/>
      <c r="D467" s="53"/>
      <c r="E467" s="53"/>
      <c r="F467" s="53"/>
      <c r="G467" s="47"/>
    </row>
    <row r="468" spans="2:7" ht="15.75" customHeight="1" x14ac:dyDescent="0.2">
      <c r="B468" s="44"/>
      <c r="C468" s="54"/>
      <c r="D468" s="54"/>
      <c r="E468" s="54"/>
      <c r="F468" s="54"/>
      <c r="G468" s="43"/>
    </row>
    <row r="469" spans="2:7" ht="15.75" customHeight="1" x14ac:dyDescent="0.2">
      <c r="B469" s="45"/>
      <c r="C469" s="53"/>
      <c r="D469" s="53"/>
      <c r="E469" s="53"/>
      <c r="F469" s="53"/>
      <c r="G469" s="47"/>
    </row>
    <row r="470" spans="2:7" ht="15.75" customHeight="1" x14ac:dyDescent="0.2">
      <c r="B470" s="44"/>
      <c r="C470" s="54"/>
      <c r="D470" s="54"/>
      <c r="E470" s="54"/>
      <c r="F470" s="54"/>
      <c r="G470" s="43"/>
    </row>
    <row r="471" spans="2:7" ht="15.75" customHeight="1" x14ac:dyDescent="0.2">
      <c r="B471" s="45"/>
      <c r="C471" s="53"/>
      <c r="D471" s="53"/>
      <c r="E471" s="53"/>
      <c r="F471" s="53"/>
      <c r="G471" s="47"/>
    </row>
    <row r="472" spans="2:7" ht="15.75" customHeight="1" x14ac:dyDescent="0.2">
      <c r="B472" s="44"/>
      <c r="C472" s="54"/>
      <c r="D472" s="54"/>
      <c r="E472" s="54"/>
      <c r="F472" s="54"/>
      <c r="G472" s="43"/>
    </row>
    <row r="473" spans="2:7" ht="15.75" customHeight="1" x14ac:dyDescent="0.2">
      <c r="B473" s="45"/>
      <c r="C473" s="53"/>
      <c r="D473" s="53"/>
      <c r="E473" s="53"/>
      <c r="F473" s="53"/>
      <c r="G473" s="47"/>
    </row>
    <row r="474" spans="2:7" ht="15.75" customHeight="1" x14ac:dyDescent="0.2">
      <c r="B474" s="44"/>
      <c r="C474" s="54"/>
      <c r="D474" s="54"/>
      <c r="E474" s="54"/>
      <c r="F474" s="54"/>
      <c r="G474" s="43"/>
    </row>
    <row r="475" spans="2:7" ht="15.75" customHeight="1" x14ac:dyDescent="0.2">
      <c r="B475" s="45"/>
      <c r="C475" s="53"/>
      <c r="D475" s="53"/>
      <c r="E475" s="53"/>
      <c r="F475" s="53"/>
      <c r="G475" s="47"/>
    </row>
    <row r="476" spans="2:7" ht="15.75" customHeight="1" x14ac:dyDescent="0.2">
      <c r="B476" s="44"/>
      <c r="C476" s="54"/>
      <c r="D476" s="54"/>
      <c r="E476" s="54"/>
      <c r="F476" s="54"/>
      <c r="G476" s="43"/>
    </row>
    <row r="477" spans="2:7" ht="15.75" customHeight="1" x14ac:dyDescent="0.2">
      <c r="B477" s="45"/>
      <c r="C477" s="53"/>
      <c r="D477" s="53"/>
      <c r="E477" s="53"/>
      <c r="F477" s="53"/>
      <c r="G477" s="47"/>
    </row>
    <row r="478" spans="2:7" ht="15.75" customHeight="1" x14ac:dyDescent="0.2">
      <c r="B478" s="44"/>
      <c r="C478" s="54"/>
      <c r="D478" s="54"/>
      <c r="E478" s="54"/>
      <c r="F478" s="54"/>
      <c r="G478" s="43"/>
    </row>
    <row r="479" spans="2:7" ht="15.75" customHeight="1" x14ac:dyDescent="0.2">
      <c r="B479" s="45"/>
      <c r="C479" s="53"/>
      <c r="D479" s="53"/>
      <c r="E479" s="53"/>
      <c r="F479" s="53"/>
      <c r="G479" s="47"/>
    </row>
    <row r="480" spans="2:7" ht="15.75" customHeight="1" x14ac:dyDescent="0.2">
      <c r="B480" s="44"/>
      <c r="C480" s="54"/>
      <c r="D480" s="54"/>
      <c r="E480" s="54"/>
      <c r="F480" s="54"/>
      <c r="G480" s="43"/>
    </row>
    <row r="481" spans="2:7" ht="15.75" customHeight="1" x14ac:dyDescent="0.2">
      <c r="B481" s="45"/>
      <c r="C481" s="53"/>
      <c r="D481" s="53"/>
      <c r="E481" s="53"/>
      <c r="F481" s="53"/>
      <c r="G481" s="47"/>
    </row>
    <row r="482" spans="2:7" ht="15.75" customHeight="1" x14ac:dyDescent="0.2">
      <c r="B482" s="44"/>
      <c r="C482" s="54"/>
      <c r="D482" s="54"/>
      <c r="E482" s="54"/>
      <c r="F482" s="54"/>
      <c r="G482" s="43"/>
    </row>
    <row r="483" spans="2:7" ht="15.75" customHeight="1" x14ac:dyDescent="0.2">
      <c r="B483" s="45"/>
      <c r="C483" s="53"/>
      <c r="D483" s="53"/>
      <c r="E483" s="53"/>
      <c r="F483" s="53"/>
      <c r="G483" s="47"/>
    </row>
    <row r="484" spans="2:7" ht="15.75" customHeight="1" x14ac:dyDescent="0.2">
      <c r="B484" s="44"/>
      <c r="C484" s="54"/>
      <c r="D484" s="54"/>
      <c r="E484" s="54"/>
      <c r="F484" s="54"/>
      <c r="G484" s="43"/>
    </row>
    <row r="485" spans="2:7" ht="15.75" customHeight="1" x14ac:dyDescent="0.2">
      <c r="B485" s="45"/>
      <c r="C485" s="53"/>
      <c r="D485" s="53"/>
      <c r="E485" s="53"/>
      <c r="F485" s="53"/>
      <c r="G485" s="47"/>
    </row>
    <row r="486" spans="2:7" ht="15.75" customHeight="1" x14ac:dyDescent="0.2">
      <c r="B486" s="44"/>
      <c r="C486" s="54"/>
      <c r="D486" s="54"/>
      <c r="E486" s="54"/>
      <c r="F486" s="54"/>
      <c r="G486" s="43"/>
    </row>
    <row r="487" spans="2:7" ht="15.75" customHeight="1" x14ac:dyDescent="0.2">
      <c r="B487" s="45"/>
      <c r="C487" s="53"/>
      <c r="D487" s="53"/>
      <c r="E487" s="53"/>
      <c r="F487" s="53"/>
      <c r="G487" s="47"/>
    </row>
    <row r="488" spans="2:7" ht="15.75" customHeight="1" x14ac:dyDescent="0.2">
      <c r="B488" s="44"/>
      <c r="C488" s="54"/>
      <c r="D488" s="54"/>
      <c r="E488" s="54"/>
      <c r="F488" s="54"/>
      <c r="G488" s="43"/>
    </row>
    <row r="489" spans="2:7" ht="15.75" customHeight="1" x14ac:dyDescent="0.2">
      <c r="B489" s="45"/>
      <c r="C489" s="53"/>
      <c r="D489" s="53"/>
      <c r="E489" s="53"/>
      <c r="F489" s="53"/>
      <c r="G489" s="47"/>
    </row>
    <row r="490" spans="2:7" ht="15.75" customHeight="1" x14ac:dyDescent="0.2">
      <c r="B490" s="44"/>
      <c r="C490" s="54"/>
      <c r="D490" s="54"/>
      <c r="E490" s="54"/>
      <c r="F490" s="54"/>
      <c r="G490" s="43"/>
    </row>
    <row r="491" spans="2:7" ht="15.75" customHeight="1" x14ac:dyDescent="0.2">
      <c r="B491" s="45"/>
      <c r="C491" s="53"/>
      <c r="D491" s="53"/>
      <c r="E491" s="53"/>
      <c r="F491" s="53"/>
      <c r="G491" s="47"/>
    </row>
    <row r="492" spans="2:7" ht="15.75" customHeight="1" x14ac:dyDescent="0.2">
      <c r="B492" s="44"/>
      <c r="C492" s="54"/>
      <c r="D492" s="54"/>
      <c r="E492" s="54"/>
      <c r="F492" s="54"/>
      <c r="G492" s="43"/>
    </row>
    <row r="493" spans="2:7" ht="15.75" customHeight="1" x14ac:dyDescent="0.2">
      <c r="B493" s="45"/>
      <c r="C493" s="53"/>
      <c r="D493" s="53"/>
      <c r="E493" s="53"/>
      <c r="F493" s="53"/>
      <c r="G493" s="47"/>
    </row>
    <row r="494" spans="2:7" ht="15.75" customHeight="1" x14ac:dyDescent="0.2">
      <c r="B494" s="44"/>
      <c r="C494" s="54"/>
      <c r="D494" s="54"/>
      <c r="E494" s="54"/>
      <c r="F494" s="54"/>
      <c r="G494" s="43"/>
    </row>
    <row r="495" spans="2:7" ht="15.75" customHeight="1" x14ac:dyDescent="0.2">
      <c r="B495" s="45"/>
      <c r="C495" s="53"/>
      <c r="D495" s="53"/>
      <c r="E495" s="53"/>
      <c r="F495" s="53"/>
      <c r="G495" s="47"/>
    </row>
    <row r="496" spans="2:7" ht="15.75" customHeight="1" x14ac:dyDescent="0.2">
      <c r="B496" s="44"/>
      <c r="C496" s="54"/>
      <c r="D496" s="54"/>
      <c r="E496" s="54"/>
      <c r="F496" s="54"/>
      <c r="G496" s="43"/>
    </row>
    <row r="497" spans="2:7" ht="15.75" customHeight="1" x14ac:dyDescent="0.2">
      <c r="B497" s="45"/>
      <c r="C497" s="53"/>
      <c r="D497" s="53"/>
      <c r="E497" s="53"/>
      <c r="F497" s="53"/>
      <c r="G497" s="47"/>
    </row>
    <row r="498" spans="2:7" ht="15.75" customHeight="1" x14ac:dyDescent="0.2">
      <c r="B498" s="44"/>
      <c r="C498" s="54"/>
      <c r="D498" s="54"/>
      <c r="E498" s="54"/>
      <c r="F498" s="54"/>
      <c r="G498" s="43"/>
    </row>
    <row r="499" spans="2:7" ht="15.75" customHeight="1" x14ac:dyDescent="0.2">
      <c r="B499" s="45"/>
      <c r="C499" s="53"/>
      <c r="D499" s="53"/>
      <c r="E499" s="53"/>
      <c r="F499" s="53"/>
      <c r="G499" s="47"/>
    </row>
    <row r="500" spans="2:7" ht="15.75" customHeight="1" x14ac:dyDescent="0.2">
      <c r="B500" s="44"/>
      <c r="C500" s="54"/>
      <c r="D500" s="54"/>
      <c r="E500" s="54"/>
      <c r="F500" s="54"/>
      <c r="G500" s="43"/>
    </row>
    <row r="501" spans="2:7" ht="15.75" customHeight="1" x14ac:dyDescent="0.2">
      <c r="B501" s="45"/>
      <c r="C501" s="53"/>
      <c r="D501" s="53"/>
      <c r="E501" s="53"/>
      <c r="F501" s="53"/>
      <c r="G501" s="47"/>
    </row>
    <row r="502" spans="2:7" ht="15.75" customHeight="1" x14ac:dyDescent="0.2">
      <c r="B502" s="44"/>
      <c r="C502" s="54"/>
      <c r="D502" s="54"/>
      <c r="E502" s="54"/>
      <c r="F502" s="54"/>
      <c r="G502" s="43"/>
    </row>
    <row r="503" spans="2:7" ht="15.75" customHeight="1" x14ac:dyDescent="0.2">
      <c r="B503" s="45"/>
      <c r="C503" s="53"/>
      <c r="D503" s="53"/>
      <c r="E503" s="53"/>
      <c r="F503" s="53"/>
      <c r="G503" s="47"/>
    </row>
    <row r="504" spans="2:7" ht="15.75" customHeight="1" x14ac:dyDescent="0.2">
      <c r="B504" s="44"/>
      <c r="C504" s="54"/>
      <c r="D504" s="54"/>
      <c r="E504" s="54"/>
      <c r="F504" s="54"/>
      <c r="G504" s="43"/>
    </row>
    <row r="505" spans="2:7" ht="15.75" customHeight="1" x14ac:dyDescent="0.2">
      <c r="B505" s="45"/>
      <c r="C505" s="53"/>
      <c r="D505" s="53"/>
      <c r="E505" s="53"/>
      <c r="F505" s="53"/>
      <c r="G505" s="47"/>
    </row>
    <row r="506" spans="2:7" ht="15.75" customHeight="1" x14ac:dyDescent="0.2">
      <c r="B506" s="44"/>
      <c r="C506" s="54"/>
      <c r="D506" s="54"/>
      <c r="E506" s="54"/>
      <c r="F506" s="54"/>
      <c r="G506" s="43"/>
    </row>
    <row r="507" spans="2:7" ht="15.75" customHeight="1" x14ac:dyDescent="0.2">
      <c r="B507" s="45"/>
      <c r="C507" s="53"/>
      <c r="D507" s="53"/>
      <c r="E507" s="53"/>
      <c r="F507" s="53"/>
      <c r="G507" s="47"/>
    </row>
    <row r="508" spans="2:7" ht="15.75" customHeight="1" x14ac:dyDescent="0.2">
      <c r="B508" s="44"/>
      <c r="C508" s="54"/>
      <c r="D508" s="54"/>
      <c r="E508" s="54"/>
      <c r="F508" s="54"/>
      <c r="G508" s="43"/>
    </row>
    <row r="509" spans="2:7" ht="15.75" customHeight="1" x14ac:dyDescent="0.2">
      <c r="B509" s="45"/>
      <c r="C509" s="53"/>
      <c r="D509" s="53"/>
      <c r="E509" s="53"/>
      <c r="F509" s="53"/>
      <c r="G509" s="47"/>
    </row>
    <row r="510" spans="2:7" ht="15.75" customHeight="1" x14ac:dyDescent="0.2">
      <c r="B510" s="44"/>
      <c r="C510" s="54"/>
      <c r="D510" s="54"/>
      <c r="E510" s="54"/>
      <c r="F510" s="54"/>
      <c r="G510" s="43"/>
    </row>
    <row r="511" spans="2:7" ht="15.75" customHeight="1" x14ac:dyDescent="0.2">
      <c r="B511" s="45"/>
      <c r="C511" s="53"/>
      <c r="D511" s="53"/>
      <c r="E511" s="53"/>
      <c r="F511" s="53"/>
      <c r="G511" s="47"/>
    </row>
    <row r="512" spans="2:7" ht="15.75" customHeight="1" x14ac:dyDescent="0.2">
      <c r="B512" s="44"/>
      <c r="C512" s="54"/>
      <c r="D512" s="54"/>
      <c r="E512" s="54"/>
      <c r="F512" s="54"/>
      <c r="G512" s="43"/>
    </row>
    <row r="513" spans="2:7" ht="15.75" customHeight="1" x14ac:dyDescent="0.2">
      <c r="B513" s="45"/>
      <c r="C513" s="53"/>
      <c r="D513" s="53"/>
      <c r="E513" s="53"/>
      <c r="F513" s="53"/>
      <c r="G513" s="47"/>
    </row>
    <row r="514" spans="2:7" ht="15.75" customHeight="1" x14ac:dyDescent="0.2">
      <c r="B514" s="44"/>
      <c r="C514" s="54"/>
      <c r="D514" s="54"/>
      <c r="E514" s="54"/>
      <c r="F514" s="54"/>
      <c r="G514" s="43"/>
    </row>
    <row r="515" spans="2:7" ht="15.75" customHeight="1" x14ac:dyDescent="0.2">
      <c r="B515" s="45"/>
      <c r="C515" s="53"/>
      <c r="D515" s="53"/>
      <c r="E515" s="53"/>
      <c r="F515" s="53"/>
      <c r="G515" s="47"/>
    </row>
    <row r="516" spans="2:7" ht="15.75" customHeight="1" x14ac:dyDescent="0.2">
      <c r="B516" s="44"/>
      <c r="C516" s="54"/>
      <c r="D516" s="54"/>
      <c r="E516" s="54"/>
      <c r="F516" s="54"/>
      <c r="G516" s="43"/>
    </row>
    <row r="517" spans="2:7" ht="15.75" customHeight="1" x14ac:dyDescent="0.2">
      <c r="B517" s="45"/>
      <c r="C517" s="53"/>
      <c r="D517" s="53"/>
      <c r="E517" s="53"/>
      <c r="F517" s="53"/>
      <c r="G517" s="47"/>
    </row>
    <row r="518" spans="2:7" ht="15.75" customHeight="1" x14ac:dyDescent="0.2">
      <c r="B518" s="44"/>
      <c r="C518" s="54"/>
      <c r="D518" s="54"/>
      <c r="E518" s="54"/>
      <c r="F518" s="54"/>
      <c r="G518" s="43"/>
    </row>
    <row r="519" spans="2:7" ht="15.75" customHeight="1" x14ac:dyDescent="0.2">
      <c r="B519" s="45"/>
      <c r="C519" s="53"/>
      <c r="D519" s="53"/>
      <c r="E519" s="53"/>
      <c r="F519" s="53"/>
      <c r="G519" s="47"/>
    </row>
    <row r="520" spans="2:7" ht="15.75" customHeight="1" x14ac:dyDescent="0.2">
      <c r="B520" s="44"/>
      <c r="C520" s="54"/>
      <c r="D520" s="54"/>
      <c r="E520" s="54"/>
      <c r="F520" s="54"/>
      <c r="G520" s="43"/>
    </row>
    <row r="521" spans="2:7" ht="15.75" customHeight="1" x14ac:dyDescent="0.2">
      <c r="B521" s="45"/>
      <c r="C521" s="53"/>
      <c r="D521" s="53"/>
      <c r="E521" s="53"/>
      <c r="F521" s="53"/>
      <c r="G521" s="47"/>
    </row>
    <row r="522" spans="2:7" ht="15.75" customHeight="1" x14ac:dyDescent="0.2">
      <c r="B522" s="44"/>
      <c r="C522" s="54"/>
      <c r="D522" s="54"/>
      <c r="E522" s="54"/>
      <c r="F522" s="54"/>
      <c r="G522" s="43"/>
    </row>
    <row r="523" spans="2:7" ht="15.75" customHeight="1" x14ac:dyDescent="0.2">
      <c r="B523" s="45"/>
      <c r="C523" s="53"/>
      <c r="D523" s="53"/>
      <c r="E523" s="53"/>
      <c r="F523" s="53"/>
      <c r="G523" s="47"/>
    </row>
    <row r="524" spans="2:7" ht="15.75" customHeight="1" x14ac:dyDescent="0.2">
      <c r="B524" s="44"/>
      <c r="C524" s="54"/>
      <c r="D524" s="54"/>
      <c r="E524" s="54"/>
      <c r="F524" s="54"/>
      <c r="G524" s="43"/>
    </row>
    <row r="525" spans="2:7" ht="15.75" customHeight="1" x14ac:dyDescent="0.2">
      <c r="B525" s="45"/>
      <c r="C525" s="53"/>
      <c r="D525" s="53"/>
      <c r="E525" s="53"/>
      <c r="F525" s="53"/>
      <c r="G525" s="47"/>
    </row>
    <row r="526" spans="2:7" ht="15.75" customHeight="1" x14ac:dyDescent="0.2">
      <c r="B526" s="44"/>
      <c r="C526" s="54"/>
      <c r="D526" s="54"/>
      <c r="E526" s="54"/>
      <c r="F526" s="54"/>
      <c r="G526" s="43"/>
    </row>
    <row r="527" spans="2:7" ht="15.75" customHeight="1" x14ac:dyDescent="0.2">
      <c r="B527" s="45"/>
      <c r="C527" s="53"/>
      <c r="D527" s="53"/>
      <c r="E527" s="53"/>
      <c r="F527" s="53"/>
      <c r="G527" s="47"/>
    </row>
    <row r="528" spans="2:7" ht="15.75" customHeight="1" x14ac:dyDescent="0.2">
      <c r="B528" s="44"/>
      <c r="C528" s="54"/>
      <c r="D528" s="54"/>
      <c r="E528" s="54"/>
      <c r="F528" s="54"/>
      <c r="G528" s="43"/>
    </row>
    <row r="529" spans="2:7" ht="15.75" customHeight="1" x14ac:dyDescent="0.2">
      <c r="B529" s="45"/>
      <c r="C529" s="53"/>
      <c r="D529" s="53"/>
      <c r="E529" s="53"/>
      <c r="F529" s="53"/>
      <c r="G529" s="47"/>
    </row>
    <row r="530" spans="2:7" ht="15.75" customHeight="1" x14ac:dyDescent="0.2">
      <c r="B530" s="44"/>
      <c r="C530" s="54"/>
      <c r="D530" s="54"/>
      <c r="E530" s="54"/>
      <c r="F530" s="54"/>
      <c r="G530" s="43"/>
    </row>
    <row r="531" spans="2:7" ht="15.75" customHeight="1" x14ac:dyDescent="0.2">
      <c r="B531" s="45"/>
      <c r="C531" s="53"/>
      <c r="D531" s="53"/>
      <c r="E531" s="53"/>
      <c r="F531" s="53"/>
      <c r="G531" s="47"/>
    </row>
    <row r="532" spans="2:7" ht="15.75" customHeight="1" x14ac:dyDescent="0.2">
      <c r="B532" s="44"/>
      <c r="C532" s="54"/>
      <c r="D532" s="54"/>
      <c r="E532" s="54"/>
      <c r="F532" s="54"/>
      <c r="G532" s="43"/>
    </row>
    <row r="533" spans="2:7" ht="15.75" customHeight="1" x14ac:dyDescent="0.2">
      <c r="B533" s="45"/>
      <c r="C533" s="53"/>
      <c r="D533" s="53"/>
      <c r="E533" s="53"/>
      <c r="F533" s="53"/>
      <c r="G533" s="47"/>
    </row>
    <row r="534" spans="2:7" ht="15.75" customHeight="1" x14ac:dyDescent="0.2">
      <c r="B534" s="44"/>
      <c r="C534" s="54"/>
      <c r="D534" s="54"/>
      <c r="E534" s="54"/>
      <c r="F534" s="54"/>
      <c r="G534" s="43"/>
    </row>
    <row r="535" spans="2:7" ht="15.75" customHeight="1" x14ac:dyDescent="0.2">
      <c r="B535" s="45"/>
      <c r="C535" s="53"/>
      <c r="D535" s="53"/>
      <c r="E535" s="53"/>
      <c r="F535" s="53"/>
      <c r="G535" s="47"/>
    </row>
    <row r="536" spans="2:7" ht="15.75" customHeight="1" x14ac:dyDescent="0.2">
      <c r="B536" s="44"/>
      <c r="C536" s="54"/>
      <c r="D536" s="54"/>
      <c r="E536" s="54"/>
      <c r="F536" s="54"/>
      <c r="G536" s="43"/>
    </row>
    <row r="537" spans="2:7" ht="15.75" customHeight="1" x14ac:dyDescent="0.2">
      <c r="B537" s="45"/>
      <c r="C537" s="53"/>
      <c r="D537" s="53"/>
      <c r="E537" s="53"/>
      <c r="F537" s="53"/>
      <c r="G537" s="47"/>
    </row>
    <row r="538" spans="2:7" ht="15.75" customHeight="1" x14ac:dyDescent="0.2">
      <c r="B538" s="44"/>
      <c r="C538" s="54"/>
      <c r="D538" s="54"/>
      <c r="E538" s="54"/>
      <c r="F538" s="54"/>
      <c r="G538" s="43"/>
    </row>
    <row r="539" spans="2:7" ht="15.75" customHeight="1" x14ac:dyDescent="0.2">
      <c r="B539" s="45"/>
      <c r="C539" s="53"/>
      <c r="D539" s="53"/>
      <c r="E539" s="53"/>
      <c r="F539" s="53"/>
      <c r="G539" s="47"/>
    </row>
    <row r="540" spans="2:7" ht="15.75" customHeight="1" x14ac:dyDescent="0.2">
      <c r="B540" s="44"/>
      <c r="C540" s="54"/>
      <c r="D540" s="54"/>
      <c r="E540" s="54"/>
      <c r="F540" s="54"/>
      <c r="G540" s="43"/>
    </row>
    <row r="541" spans="2:7" ht="15.75" customHeight="1" x14ac:dyDescent="0.2">
      <c r="B541" s="45"/>
      <c r="C541" s="53"/>
      <c r="D541" s="53"/>
      <c r="E541" s="53"/>
      <c r="F541" s="53"/>
      <c r="G541" s="47"/>
    </row>
    <row r="542" spans="2:7" ht="15.75" customHeight="1" x14ac:dyDescent="0.2">
      <c r="B542" s="44"/>
      <c r="C542" s="54"/>
      <c r="D542" s="54"/>
      <c r="E542" s="54"/>
      <c r="F542" s="54"/>
      <c r="G542" s="43"/>
    </row>
    <row r="543" spans="2:7" ht="15.75" customHeight="1" x14ac:dyDescent="0.2">
      <c r="B543" s="45"/>
      <c r="C543" s="53"/>
      <c r="D543" s="53"/>
      <c r="E543" s="53"/>
      <c r="F543" s="53"/>
      <c r="G543" s="47"/>
    </row>
    <row r="544" spans="2:7" ht="15.75" customHeight="1" x14ac:dyDescent="0.2">
      <c r="B544" s="44"/>
      <c r="C544" s="54"/>
      <c r="D544" s="54"/>
      <c r="E544" s="54"/>
      <c r="F544" s="54"/>
      <c r="G544" s="43"/>
    </row>
    <row r="545" spans="2:7" ht="15.75" customHeight="1" x14ac:dyDescent="0.2">
      <c r="B545" s="45"/>
      <c r="C545" s="53"/>
      <c r="D545" s="53"/>
      <c r="E545" s="53"/>
      <c r="F545" s="53"/>
      <c r="G545" s="47"/>
    </row>
    <row r="546" spans="2:7" ht="15.75" customHeight="1" x14ac:dyDescent="0.2">
      <c r="B546" s="44"/>
      <c r="C546" s="54"/>
      <c r="D546" s="54"/>
      <c r="E546" s="54"/>
      <c r="F546" s="54"/>
      <c r="G546" s="43"/>
    </row>
    <row r="547" spans="2:7" ht="15.75" customHeight="1" x14ac:dyDescent="0.2">
      <c r="B547" s="45"/>
      <c r="C547" s="53"/>
      <c r="D547" s="53"/>
      <c r="E547" s="53"/>
      <c r="F547" s="53"/>
      <c r="G547" s="47"/>
    </row>
    <row r="548" spans="2:7" ht="15.75" customHeight="1" x14ac:dyDescent="0.2">
      <c r="B548" s="44"/>
      <c r="C548" s="54"/>
      <c r="D548" s="54"/>
      <c r="E548" s="54"/>
      <c r="F548" s="54"/>
      <c r="G548" s="43"/>
    </row>
    <row r="549" spans="2:7" ht="15.75" customHeight="1" x14ac:dyDescent="0.2">
      <c r="B549" s="45"/>
      <c r="C549" s="53"/>
      <c r="D549" s="53"/>
      <c r="E549" s="53"/>
      <c r="F549" s="53"/>
      <c r="G549" s="47"/>
    </row>
    <row r="550" spans="2:7" ht="15.75" customHeight="1" x14ac:dyDescent="0.2">
      <c r="B550" s="44"/>
      <c r="C550" s="54"/>
      <c r="D550" s="54"/>
      <c r="E550" s="54"/>
      <c r="F550" s="54"/>
      <c r="G550" s="43"/>
    </row>
    <row r="551" spans="2:7" ht="15.75" customHeight="1" x14ac:dyDescent="0.2">
      <c r="B551" s="45"/>
      <c r="C551" s="53"/>
      <c r="D551" s="53"/>
      <c r="E551" s="53"/>
      <c r="F551" s="53"/>
      <c r="G551" s="47"/>
    </row>
    <row r="552" spans="2:7" ht="15.75" customHeight="1" x14ac:dyDescent="0.2">
      <c r="B552" s="44"/>
      <c r="C552" s="54"/>
      <c r="D552" s="54"/>
      <c r="E552" s="54"/>
      <c r="F552" s="54"/>
      <c r="G552" s="43"/>
    </row>
    <row r="553" spans="2:7" ht="15.75" customHeight="1" x14ac:dyDescent="0.2">
      <c r="B553" s="45"/>
      <c r="C553" s="53"/>
      <c r="D553" s="53"/>
      <c r="E553" s="53"/>
      <c r="F553" s="53"/>
      <c r="G553" s="47"/>
    </row>
    <row r="554" spans="2:7" ht="15.75" customHeight="1" x14ac:dyDescent="0.2">
      <c r="B554" s="44"/>
      <c r="C554" s="54"/>
      <c r="D554" s="54"/>
      <c r="E554" s="54"/>
      <c r="F554" s="54"/>
      <c r="G554" s="43"/>
    </row>
    <row r="555" spans="2:7" ht="15.75" customHeight="1" x14ac:dyDescent="0.2">
      <c r="B555" s="45"/>
      <c r="C555" s="53"/>
      <c r="D555" s="53"/>
      <c r="E555" s="53"/>
      <c r="F555" s="53"/>
      <c r="G555" s="47"/>
    </row>
    <row r="556" spans="2:7" ht="15.75" customHeight="1" x14ac:dyDescent="0.2">
      <c r="B556" s="44"/>
      <c r="C556" s="54"/>
      <c r="D556" s="54"/>
      <c r="E556" s="54"/>
      <c r="F556" s="54"/>
      <c r="G556" s="43"/>
    </row>
    <row r="557" spans="2:7" ht="15.75" customHeight="1" x14ac:dyDescent="0.2">
      <c r="B557" s="45"/>
      <c r="C557" s="53"/>
      <c r="D557" s="53"/>
      <c r="E557" s="53"/>
      <c r="F557" s="53"/>
      <c r="G557" s="47"/>
    </row>
    <row r="558" spans="2:7" ht="15.75" customHeight="1" x14ac:dyDescent="0.2">
      <c r="B558" s="44"/>
      <c r="C558" s="54"/>
      <c r="D558" s="54"/>
      <c r="E558" s="54"/>
      <c r="F558" s="54"/>
      <c r="G558" s="43"/>
    </row>
    <row r="559" spans="2:7" ht="15.75" customHeight="1" x14ac:dyDescent="0.2">
      <c r="B559" s="45"/>
      <c r="C559" s="53"/>
      <c r="D559" s="53"/>
      <c r="E559" s="53"/>
      <c r="F559" s="53"/>
      <c r="G559" s="47"/>
    </row>
    <row r="560" spans="2:7" ht="15.75" customHeight="1" x14ac:dyDescent="0.2">
      <c r="B560" s="44"/>
      <c r="C560" s="54"/>
      <c r="D560" s="54"/>
      <c r="E560" s="54"/>
      <c r="F560" s="54"/>
      <c r="G560" s="43"/>
    </row>
    <row r="561" spans="2:7" ht="15.75" customHeight="1" x14ac:dyDescent="0.2">
      <c r="B561" s="45"/>
      <c r="C561" s="53"/>
      <c r="D561" s="53"/>
      <c r="E561" s="53"/>
      <c r="F561" s="53"/>
      <c r="G561" s="47"/>
    </row>
    <row r="562" spans="2:7" ht="15.75" customHeight="1" x14ac:dyDescent="0.2">
      <c r="B562" s="44"/>
      <c r="C562" s="54"/>
      <c r="D562" s="54"/>
      <c r="E562" s="54"/>
      <c r="F562" s="54"/>
      <c r="G562" s="43"/>
    </row>
    <row r="563" spans="2:7" ht="15.75" customHeight="1" x14ac:dyDescent="0.2">
      <c r="B563" s="45"/>
      <c r="C563" s="53"/>
      <c r="D563" s="53"/>
      <c r="E563" s="53"/>
      <c r="F563" s="53"/>
      <c r="G563" s="47"/>
    </row>
    <row r="564" spans="2:7" ht="15.75" customHeight="1" x14ac:dyDescent="0.2">
      <c r="B564" s="44"/>
      <c r="C564" s="54"/>
      <c r="D564" s="54"/>
      <c r="E564" s="54"/>
      <c r="F564" s="54"/>
      <c r="G564" s="43"/>
    </row>
    <row r="565" spans="2:7" ht="15.75" customHeight="1" x14ac:dyDescent="0.2">
      <c r="B565" s="45"/>
      <c r="C565" s="53"/>
      <c r="D565" s="53"/>
      <c r="E565" s="53"/>
      <c r="F565" s="53"/>
      <c r="G565" s="47"/>
    </row>
    <row r="566" spans="2:7" ht="15.75" customHeight="1" x14ac:dyDescent="0.2">
      <c r="B566" s="44"/>
      <c r="C566" s="54"/>
      <c r="D566" s="54"/>
      <c r="E566" s="54"/>
      <c r="F566" s="54"/>
      <c r="G566" s="43"/>
    </row>
    <row r="567" spans="2:7" ht="15.75" customHeight="1" x14ac:dyDescent="0.2">
      <c r="B567" s="45"/>
      <c r="C567" s="53"/>
      <c r="D567" s="53"/>
      <c r="E567" s="53"/>
      <c r="F567" s="53"/>
      <c r="G567" s="47"/>
    </row>
    <row r="568" spans="2:7" ht="15.75" customHeight="1" x14ac:dyDescent="0.2">
      <c r="B568" s="44"/>
      <c r="C568" s="54"/>
      <c r="D568" s="54"/>
      <c r="E568" s="54"/>
      <c r="F568" s="54"/>
      <c r="G568" s="43"/>
    </row>
    <row r="569" spans="2:7" ht="15.75" customHeight="1" x14ac:dyDescent="0.2">
      <c r="B569" s="45"/>
      <c r="C569" s="53"/>
      <c r="D569" s="53"/>
      <c r="E569" s="53"/>
      <c r="F569" s="53"/>
      <c r="G569" s="47"/>
    </row>
    <row r="570" spans="2:7" ht="15.75" customHeight="1" x14ac:dyDescent="0.2">
      <c r="B570" s="44"/>
      <c r="C570" s="54"/>
      <c r="D570" s="54"/>
      <c r="E570" s="54"/>
      <c r="F570" s="54"/>
      <c r="G570" s="43"/>
    </row>
    <row r="571" spans="2:7" ht="15.75" customHeight="1" x14ac:dyDescent="0.2">
      <c r="B571" s="45"/>
      <c r="C571" s="53"/>
      <c r="D571" s="53"/>
      <c r="E571" s="53"/>
      <c r="F571" s="53"/>
      <c r="G571" s="47"/>
    </row>
    <row r="572" spans="2:7" ht="15.75" customHeight="1" x14ac:dyDescent="0.2">
      <c r="B572" s="44"/>
      <c r="C572" s="54"/>
      <c r="D572" s="54"/>
      <c r="E572" s="54"/>
      <c r="F572" s="54"/>
      <c r="G572" s="43"/>
    </row>
    <row r="573" spans="2:7" ht="15.75" customHeight="1" x14ac:dyDescent="0.2">
      <c r="B573" s="45"/>
      <c r="C573" s="53"/>
      <c r="D573" s="53"/>
      <c r="E573" s="53"/>
      <c r="F573" s="53"/>
      <c r="G573" s="47"/>
    </row>
    <row r="574" spans="2:7" ht="15.75" customHeight="1" x14ac:dyDescent="0.2">
      <c r="B574" s="44"/>
      <c r="C574" s="54"/>
      <c r="D574" s="54"/>
      <c r="E574" s="54"/>
      <c r="F574" s="54"/>
      <c r="G574" s="43"/>
    </row>
    <row r="575" spans="2:7" ht="15.75" customHeight="1" x14ac:dyDescent="0.2">
      <c r="B575" s="45"/>
      <c r="C575" s="53"/>
      <c r="D575" s="53"/>
      <c r="E575" s="53"/>
      <c r="F575" s="53"/>
      <c r="G575" s="47"/>
    </row>
    <row r="576" spans="2:7" ht="15.75" customHeight="1" x14ac:dyDescent="0.2">
      <c r="B576" s="44"/>
      <c r="C576" s="54"/>
      <c r="D576" s="54"/>
      <c r="E576" s="54"/>
      <c r="F576" s="54"/>
      <c r="G576" s="43"/>
    </row>
    <row r="577" spans="2:7" ht="15.75" customHeight="1" x14ac:dyDescent="0.2">
      <c r="B577" s="45"/>
      <c r="C577" s="53"/>
      <c r="D577" s="53"/>
      <c r="E577" s="53"/>
      <c r="F577" s="53"/>
      <c r="G577" s="47"/>
    </row>
    <row r="578" spans="2:7" ht="15.75" customHeight="1" x14ac:dyDescent="0.2">
      <c r="B578" s="44"/>
      <c r="C578" s="54"/>
      <c r="D578" s="54"/>
      <c r="E578" s="54"/>
      <c r="F578" s="54"/>
      <c r="G578" s="43"/>
    </row>
    <row r="579" spans="2:7" ht="15.75" customHeight="1" x14ac:dyDescent="0.2">
      <c r="B579" s="45"/>
      <c r="C579" s="53"/>
      <c r="D579" s="53"/>
      <c r="E579" s="53"/>
      <c r="F579" s="53"/>
      <c r="G579" s="47"/>
    </row>
    <row r="580" spans="2:7" ht="15.75" customHeight="1" x14ac:dyDescent="0.2">
      <c r="B580" s="44"/>
      <c r="C580" s="54"/>
      <c r="D580" s="54"/>
      <c r="E580" s="54"/>
      <c r="F580" s="54"/>
      <c r="G580" s="43"/>
    </row>
    <row r="581" spans="2:7" ht="15.75" customHeight="1" x14ac:dyDescent="0.2">
      <c r="B581" s="45"/>
      <c r="C581" s="53"/>
      <c r="D581" s="53"/>
      <c r="E581" s="53"/>
      <c r="F581" s="53"/>
      <c r="G581" s="47"/>
    </row>
    <row r="582" spans="2:7" ht="15.75" customHeight="1" x14ac:dyDescent="0.2">
      <c r="B582" s="44"/>
      <c r="C582" s="54"/>
      <c r="D582" s="54"/>
      <c r="E582" s="54"/>
      <c r="F582" s="54"/>
      <c r="G582" s="43"/>
    </row>
    <row r="583" spans="2:7" ht="15.75" customHeight="1" x14ac:dyDescent="0.2">
      <c r="B583" s="45"/>
      <c r="C583" s="53"/>
      <c r="D583" s="53"/>
      <c r="E583" s="53"/>
      <c r="F583" s="53"/>
      <c r="G583" s="47"/>
    </row>
    <row r="584" spans="2:7" ht="15.75" customHeight="1" x14ac:dyDescent="0.2">
      <c r="B584" s="44"/>
      <c r="C584" s="54"/>
      <c r="D584" s="54"/>
      <c r="E584" s="54"/>
      <c r="F584" s="54"/>
      <c r="G584" s="43"/>
    </row>
    <row r="585" spans="2:7" ht="15.75" customHeight="1" x14ac:dyDescent="0.2">
      <c r="B585" s="45"/>
      <c r="C585" s="53"/>
      <c r="D585" s="53"/>
      <c r="E585" s="53"/>
      <c r="F585" s="53"/>
      <c r="G585" s="47"/>
    </row>
    <row r="586" spans="2:7" ht="15.75" customHeight="1" x14ac:dyDescent="0.2">
      <c r="B586" s="44"/>
      <c r="C586" s="54"/>
      <c r="D586" s="54"/>
      <c r="E586" s="54"/>
      <c r="F586" s="54"/>
      <c r="G586" s="43"/>
    </row>
    <row r="587" spans="2:7" ht="15.75" customHeight="1" x14ac:dyDescent="0.2">
      <c r="B587" s="45"/>
      <c r="C587" s="53"/>
      <c r="D587" s="53"/>
      <c r="E587" s="53"/>
      <c r="F587" s="53"/>
      <c r="G587" s="47"/>
    </row>
    <row r="588" spans="2:7" ht="15.75" customHeight="1" x14ac:dyDescent="0.2">
      <c r="B588" s="44"/>
      <c r="C588" s="54"/>
      <c r="D588" s="54"/>
      <c r="E588" s="54"/>
      <c r="F588" s="54"/>
      <c r="G588" s="43"/>
    </row>
    <row r="589" spans="2:7" ht="15.75" customHeight="1" x14ac:dyDescent="0.2">
      <c r="B589" s="45"/>
      <c r="C589" s="53"/>
      <c r="D589" s="53"/>
      <c r="E589" s="53"/>
      <c r="F589" s="53"/>
      <c r="G589" s="47"/>
    </row>
    <row r="590" spans="2:7" ht="15.75" customHeight="1" x14ac:dyDescent="0.2">
      <c r="B590" s="44"/>
      <c r="C590" s="54"/>
      <c r="D590" s="54"/>
      <c r="E590" s="54"/>
      <c r="F590" s="54"/>
      <c r="G590" s="43"/>
    </row>
    <row r="591" spans="2:7" ht="15.75" customHeight="1" x14ac:dyDescent="0.2">
      <c r="B591" s="45"/>
      <c r="C591" s="53"/>
      <c r="D591" s="53"/>
      <c r="E591" s="53"/>
      <c r="F591" s="53"/>
      <c r="G591" s="47"/>
    </row>
    <row r="592" spans="2:7" ht="15.75" customHeight="1" x14ac:dyDescent="0.2">
      <c r="B592" s="44"/>
      <c r="C592" s="54"/>
      <c r="D592" s="54"/>
      <c r="E592" s="54"/>
      <c r="F592" s="54"/>
      <c r="G592" s="43"/>
    </row>
    <row r="593" spans="2:7" ht="15.75" customHeight="1" x14ac:dyDescent="0.2">
      <c r="B593" s="45"/>
      <c r="C593" s="53"/>
      <c r="D593" s="53"/>
      <c r="E593" s="53"/>
      <c r="F593" s="53"/>
      <c r="G593" s="47"/>
    </row>
    <row r="594" spans="2:7" ht="15.75" customHeight="1" x14ac:dyDescent="0.2">
      <c r="B594" s="44"/>
      <c r="C594" s="54"/>
      <c r="D594" s="54"/>
      <c r="E594" s="54"/>
      <c r="F594" s="54"/>
      <c r="G594" s="43"/>
    </row>
    <row r="595" spans="2:7" ht="15.75" customHeight="1" x14ac:dyDescent="0.2">
      <c r="B595" s="45"/>
      <c r="C595" s="53"/>
      <c r="D595" s="53"/>
      <c r="E595" s="53"/>
      <c r="F595" s="53"/>
      <c r="G595" s="47"/>
    </row>
    <row r="596" spans="2:7" ht="15.75" customHeight="1" x14ac:dyDescent="0.2">
      <c r="B596" s="44"/>
      <c r="C596" s="54"/>
      <c r="D596" s="54"/>
      <c r="E596" s="54"/>
      <c r="F596" s="54"/>
      <c r="G596" s="43"/>
    </row>
    <row r="597" spans="2:7" ht="15.75" customHeight="1" x14ac:dyDescent="0.2">
      <c r="B597" s="45"/>
      <c r="C597" s="53"/>
      <c r="D597" s="53"/>
      <c r="E597" s="53"/>
      <c r="F597" s="53"/>
      <c r="G597" s="47"/>
    </row>
    <row r="598" spans="2:7" ht="15.75" customHeight="1" x14ac:dyDescent="0.2">
      <c r="B598" s="44"/>
      <c r="C598" s="54"/>
      <c r="D598" s="54"/>
      <c r="E598" s="54"/>
      <c r="F598" s="54"/>
      <c r="G598" s="43"/>
    </row>
    <row r="599" spans="2:7" ht="15.75" customHeight="1" x14ac:dyDescent="0.2">
      <c r="B599" s="45"/>
      <c r="C599" s="53"/>
      <c r="D599" s="53"/>
      <c r="E599" s="53"/>
      <c r="F599" s="53"/>
      <c r="G599" s="47"/>
    </row>
    <row r="600" spans="2:7" ht="15.75" customHeight="1" x14ac:dyDescent="0.2">
      <c r="B600" s="44"/>
      <c r="C600" s="54"/>
      <c r="D600" s="54"/>
      <c r="E600" s="54"/>
      <c r="F600" s="54"/>
      <c r="G600" s="43"/>
    </row>
    <row r="601" spans="2:7" ht="15.75" customHeight="1" x14ac:dyDescent="0.2">
      <c r="B601" s="45"/>
      <c r="C601" s="53"/>
      <c r="D601" s="53"/>
      <c r="E601" s="53"/>
      <c r="F601" s="53"/>
      <c r="G601" s="47"/>
    </row>
    <row r="602" spans="2:7" ht="15.75" customHeight="1" x14ac:dyDescent="0.2">
      <c r="B602" s="44"/>
      <c r="C602" s="54"/>
      <c r="D602" s="54"/>
      <c r="E602" s="54"/>
      <c r="F602" s="54"/>
      <c r="G602" s="43"/>
    </row>
    <row r="603" spans="2:7" ht="15.75" customHeight="1" x14ac:dyDescent="0.2">
      <c r="B603" s="45"/>
      <c r="C603" s="53"/>
      <c r="D603" s="53"/>
      <c r="E603" s="53"/>
      <c r="F603" s="53"/>
      <c r="G603" s="47"/>
    </row>
    <row r="604" spans="2:7" ht="15.75" customHeight="1" x14ac:dyDescent="0.2">
      <c r="B604" s="44"/>
      <c r="C604" s="54"/>
      <c r="D604" s="54"/>
      <c r="E604" s="54"/>
      <c r="F604" s="54"/>
      <c r="G604" s="43"/>
    </row>
    <row r="605" spans="2:7" ht="15.75" customHeight="1" x14ac:dyDescent="0.2">
      <c r="B605" s="45"/>
      <c r="C605" s="53"/>
      <c r="D605" s="53"/>
      <c r="E605" s="53"/>
      <c r="F605" s="53"/>
      <c r="G605" s="47"/>
    </row>
    <row r="606" spans="2:7" ht="15.75" customHeight="1" x14ac:dyDescent="0.2">
      <c r="B606" s="44"/>
      <c r="C606" s="54"/>
      <c r="D606" s="54"/>
      <c r="E606" s="54"/>
      <c r="F606" s="54"/>
      <c r="G606" s="43"/>
    </row>
    <row r="607" spans="2:7" ht="15.75" customHeight="1" x14ac:dyDescent="0.2">
      <c r="B607" s="45"/>
      <c r="C607" s="53"/>
      <c r="D607" s="53"/>
      <c r="E607" s="53"/>
      <c r="F607" s="53"/>
      <c r="G607" s="47"/>
    </row>
    <row r="608" spans="2:7" ht="15.75" customHeight="1" x14ac:dyDescent="0.2">
      <c r="B608" s="44"/>
      <c r="C608" s="54"/>
      <c r="D608" s="54"/>
      <c r="E608" s="54"/>
      <c r="F608" s="54"/>
      <c r="G608" s="43"/>
    </row>
    <row r="609" spans="2:7" ht="15.75" customHeight="1" x14ac:dyDescent="0.2">
      <c r="B609" s="45"/>
      <c r="C609" s="53"/>
      <c r="D609" s="53"/>
      <c r="E609" s="53"/>
      <c r="F609" s="53"/>
      <c r="G609" s="47"/>
    </row>
    <row r="610" spans="2:7" ht="15.75" customHeight="1" x14ac:dyDescent="0.2">
      <c r="B610" s="44"/>
      <c r="C610" s="54"/>
      <c r="D610" s="54"/>
      <c r="E610" s="54"/>
      <c r="F610" s="54"/>
      <c r="G610" s="43"/>
    </row>
    <row r="611" spans="2:7" ht="15.75" customHeight="1" x14ac:dyDescent="0.2">
      <c r="B611" s="45"/>
      <c r="C611" s="53"/>
      <c r="D611" s="53"/>
      <c r="E611" s="53"/>
      <c r="F611" s="53"/>
      <c r="G611" s="47"/>
    </row>
    <row r="612" spans="2:7" ht="15.75" customHeight="1" x14ac:dyDescent="0.2">
      <c r="B612" s="44"/>
      <c r="C612" s="54"/>
      <c r="D612" s="54"/>
      <c r="E612" s="54"/>
      <c r="F612" s="54"/>
      <c r="G612" s="43"/>
    </row>
    <row r="613" spans="2:7" ht="15.75" customHeight="1" x14ac:dyDescent="0.2">
      <c r="B613" s="45"/>
      <c r="C613" s="53"/>
      <c r="D613" s="53"/>
      <c r="E613" s="53"/>
      <c r="F613" s="53"/>
      <c r="G613" s="47"/>
    </row>
    <row r="614" spans="2:7" ht="15.75" customHeight="1" x14ac:dyDescent="0.2">
      <c r="B614" s="44"/>
      <c r="C614" s="54"/>
      <c r="D614" s="54"/>
      <c r="E614" s="54"/>
      <c r="F614" s="54"/>
      <c r="G614" s="43"/>
    </row>
    <row r="615" spans="2:7" ht="15.75" customHeight="1" x14ac:dyDescent="0.2">
      <c r="B615" s="45"/>
      <c r="C615" s="53"/>
      <c r="D615" s="53"/>
      <c r="E615" s="53"/>
      <c r="F615" s="53"/>
      <c r="G615" s="47"/>
    </row>
    <row r="616" spans="2:7" ht="15.75" customHeight="1" x14ac:dyDescent="0.2">
      <c r="B616" s="44"/>
      <c r="C616" s="54"/>
      <c r="D616" s="54"/>
      <c r="E616" s="54"/>
      <c r="F616" s="54"/>
      <c r="G616" s="43"/>
    </row>
    <row r="617" spans="2:7" ht="15.75" customHeight="1" x14ac:dyDescent="0.2">
      <c r="B617" s="45"/>
      <c r="C617" s="53"/>
      <c r="D617" s="53"/>
      <c r="E617" s="53"/>
      <c r="F617" s="53"/>
      <c r="G617" s="47"/>
    </row>
    <row r="618" spans="2:7" ht="15.75" customHeight="1" x14ac:dyDescent="0.2">
      <c r="B618" s="44"/>
      <c r="C618" s="54"/>
      <c r="D618" s="54"/>
      <c r="E618" s="54"/>
      <c r="F618" s="54"/>
      <c r="G618" s="43"/>
    </row>
    <row r="619" spans="2:7" ht="15.75" customHeight="1" x14ac:dyDescent="0.2">
      <c r="B619" s="45"/>
      <c r="C619" s="53"/>
      <c r="D619" s="53"/>
      <c r="E619" s="53"/>
      <c r="F619" s="53"/>
      <c r="G619" s="47"/>
    </row>
    <row r="620" spans="2:7" ht="15.75" customHeight="1" x14ac:dyDescent="0.2">
      <c r="B620" s="44"/>
      <c r="C620" s="54"/>
      <c r="D620" s="54"/>
      <c r="E620" s="54"/>
      <c r="F620" s="54"/>
      <c r="G620" s="43"/>
    </row>
    <row r="621" spans="2:7" ht="15.75" customHeight="1" x14ac:dyDescent="0.2">
      <c r="B621" s="45"/>
      <c r="C621" s="53"/>
      <c r="D621" s="53"/>
      <c r="E621" s="53"/>
      <c r="F621" s="53"/>
      <c r="G621" s="47"/>
    </row>
    <row r="622" spans="2:7" ht="15.75" customHeight="1" x14ac:dyDescent="0.2">
      <c r="B622" s="44"/>
      <c r="C622" s="54"/>
      <c r="D622" s="54"/>
      <c r="E622" s="54"/>
      <c r="F622" s="54"/>
      <c r="G622" s="43"/>
    </row>
    <row r="623" spans="2:7" ht="15.75" customHeight="1" x14ac:dyDescent="0.2">
      <c r="B623" s="45"/>
      <c r="C623" s="53"/>
      <c r="D623" s="53"/>
      <c r="E623" s="53"/>
      <c r="F623" s="53"/>
      <c r="G623" s="47"/>
    </row>
    <row r="624" spans="2:7" ht="15.75" customHeight="1" x14ac:dyDescent="0.2">
      <c r="B624" s="44"/>
      <c r="C624" s="54"/>
      <c r="D624" s="54"/>
      <c r="E624" s="54"/>
      <c r="F624" s="54"/>
      <c r="G624" s="43"/>
    </row>
    <row r="625" spans="2:7" ht="15.75" customHeight="1" x14ac:dyDescent="0.2">
      <c r="B625" s="45"/>
      <c r="C625" s="53"/>
      <c r="D625" s="53"/>
      <c r="E625" s="53"/>
      <c r="F625" s="53"/>
      <c r="G625" s="47"/>
    </row>
    <row r="626" spans="2:7" ht="15.75" customHeight="1" x14ac:dyDescent="0.2">
      <c r="B626" s="44"/>
      <c r="C626" s="54"/>
      <c r="D626" s="54"/>
      <c r="E626" s="54"/>
      <c r="F626" s="54"/>
      <c r="G626" s="43"/>
    </row>
    <row r="627" spans="2:7" ht="15.75" customHeight="1" x14ac:dyDescent="0.2">
      <c r="B627" s="45"/>
      <c r="C627" s="53"/>
      <c r="D627" s="53"/>
      <c r="E627" s="53"/>
      <c r="F627" s="53"/>
      <c r="G627" s="47"/>
    </row>
    <row r="628" spans="2:7" ht="15.75" customHeight="1" x14ac:dyDescent="0.2">
      <c r="B628" s="44"/>
      <c r="C628" s="54"/>
      <c r="D628" s="54"/>
      <c r="E628" s="54"/>
      <c r="F628" s="54"/>
      <c r="G628" s="43"/>
    </row>
    <row r="629" spans="2:7" ht="15.75" customHeight="1" x14ac:dyDescent="0.2">
      <c r="B629" s="45"/>
      <c r="C629" s="53"/>
      <c r="D629" s="53"/>
      <c r="E629" s="53"/>
      <c r="F629" s="53"/>
      <c r="G629" s="47"/>
    </row>
    <row r="630" spans="2:7" ht="15.75" customHeight="1" x14ac:dyDescent="0.2">
      <c r="B630" s="44"/>
      <c r="C630" s="54"/>
      <c r="D630" s="54"/>
      <c r="E630" s="54"/>
      <c r="F630" s="54"/>
      <c r="G630" s="43"/>
    </row>
    <row r="631" spans="2:7" ht="15.75" customHeight="1" x14ac:dyDescent="0.2">
      <c r="B631" s="45"/>
      <c r="C631" s="53"/>
      <c r="D631" s="53"/>
      <c r="E631" s="53"/>
      <c r="F631" s="53"/>
      <c r="G631" s="47"/>
    </row>
    <row r="632" spans="2:7" ht="15.75" customHeight="1" x14ac:dyDescent="0.2">
      <c r="B632" s="44"/>
      <c r="C632" s="54"/>
      <c r="D632" s="54"/>
      <c r="E632" s="54"/>
      <c r="F632" s="54"/>
      <c r="G632" s="43"/>
    </row>
    <row r="633" spans="2:7" ht="15.75" customHeight="1" x14ac:dyDescent="0.2">
      <c r="B633" s="45"/>
      <c r="C633" s="53"/>
      <c r="D633" s="53"/>
      <c r="E633" s="53"/>
      <c r="F633" s="53"/>
      <c r="G633" s="47"/>
    </row>
    <row r="634" spans="2:7" ht="15.75" customHeight="1" x14ac:dyDescent="0.2">
      <c r="B634" s="44"/>
      <c r="C634" s="54"/>
      <c r="D634" s="54"/>
      <c r="E634" s="54"/>
      <c r="F634" s="54"/>
      <c r="G634" s="43"/>
    </row>
    <row r="635" spans="2:7" ht="15.75" customHeight="1" x14ac:dyDescent="0.2">
      <c r="B635" s="45"/>
      <c r="C635" s="53"/>
      <c r="D635" s="53"/>
      <c r="E635" s="53"/>
      <c r="F635" s="53"/>
      <c r="G635" s="47"/>
    </row>
    <row r="636" spans="2:7" ht="15.75" customHeight="1" x14ac:dyDescent="0.2">
      <c r="B636" s="44"/>
      <c r="C636" s="54"/>
      <c r="D636" s="54"/>
      <c r="E636" s="54"/>
      <c r="F636" s="54"/>
      <c r="G636" s="43"/>
    </row>
    <row r="637" spans="2:7" ht="15.75" customHeight="1" x14ac:dyDescent="0.2">
      <c r="B637" s="45"/>
      <c r="C637" s="53"/>
      <c r="D637" s="53"/>
      <c r="E637" s="53"/>
      <c r="F637" s="53"/>
      <c r="G637" s="47"/>
    </row>
    <row r="638" spans="2:7" ht="15.75" customHeight="1" x14ac:dyDescent="0.2">
      <c r="B638" s="44"/>
      <c r="C638" s="54"/>
      <c r="D638" s="54"/>
      <c r="E638" s="54"/>
      <c r="F638" s="54"/>
      <c r="G638" s="43"/>
    </row>
    <row r="639" spans="2:7" ht="15.75" customHeight="1" x14ac:dyDescent="0.2">
      <c r="B639" s="45"/>
      <c r="C639" s="53"/>
      <c r="D639" s="53"/>
      <c r="E639" s="53"/>
      <c r="F639" s="53"/>
      <c r="G639" s="47"/>
    </row>
    <row r="640" spans="2:7" ht="15.75" customHeight="1" x14ac:dyDescent="0.2">
      <c r="B640" s="44"/>
      <c r="C640" s="54"/>
      <c r="D640" s="54"/>
      <c r="E640" s="54"/>
      <c r="F640" s="54"/>
      <c r="G640" s="43"/>
    </row>
    <row r="641" spans="2:7" ht="15.75" customHeight="1" x14ac:dyDescent="0.2">
      <c r="B641" s="45"/>
      <c r="C641" s="53"/>
      <c r="D641" s="53"/>
      <c r="E641" s="53"/>
      <c r="F641" s="53"/>
      <c r="G641" s="47"/>
    </row>
    <row r="642" spans="2:7" ht="15.75" customHeight="1" x14ac:dyDescent="0.2">
      <c r="B642" s="44"/>
      <c r="C642" s="54"/>
      <c r="D642" s="54"/>
      <c r="E642" s="54"/>
      <c r="F642" s="54"/>
      <c r="G642" s="43"/>
    </row>
    <row r="643" spans="2:7" ht="15.75" customHeight="1" x14ac:dyDescent="0.2">
      <c r="B643" s="45"/>
      <c r="C643" s="53"/>
      <c r="D643" s="53"/>
      <c r="E643" s="53"/>
      <c r="F643" s="53"/>
      <c r="G643" s="47"/>
    </row>
    <row r="644" spans="2:7" ht="15.75" customHeight="1" x14ac:dyDescent="0.2">
      <c r="B644" s="44"/>
      <c r="C644" s="54"/>
      <c r="D644" s="54"/>
      <c r="E644" s="54"/>
      <c r="F644" s="54"/>
      <c r="G644" s="43"/>
    </row>
    <row r="645" spans="2:7" ht="15.75" customHeight="1" x14ac:dyDescent="0.2">
      <c r="B645" s="45"/>
      <c r="C645" s="53"/>
      <c r="D645" s="53"/>
      <c r="E645" s="53"/>
      <c r="F645" s="53"/>
      <c r="G645" s="47"/>
    </row>
    <row r="646" spans="2:7" ht="15.75" customHeight="1" x14ac:dyDescent="0.2">
      <c r="B646" s="44"/>
      <c r="C646" s="54"/>
      <c r="D646" s="54"/>
      <c r="E646" s="54"/>
      <c r="F646" s="54"/>
      <c r="G646" s="43"/>
    </row>
    <row r="647" spans="2:7" ht="15.75" customHeight="1" x14ac:dyDescent="0.2">
      <c r="B647" s="45"/>
      <c r="C647" s="53"/>
      <c r="D647" s="53"/>
      <c r="E647" s="53"/>
      <c r="F647" s="53"/>
      <c r="G647" s="47"/>
    </row>
    <row r="648" spans="2:7" ht="15.75" customHeight="1" x14ac:dyDescent="0.2">
      <c r="B648" s="44"/>
      <c r="C648" s="54"/>
      <c r="D648" s="54"/>
      <c r="E648" s="54"/>
      <c r="F648" s="54"/>
      <c r="G648" s="43"/>
    </row>
    <row r="649" spans="2:7" ht="15.75" customHeight="1" x14ac:dyDescent="0.2">
      <c r="B649" s="45"/>
      <c r="C649" s="53"/>
      <c r="D649" s="53"/>
      <c r="E649" s="53"/>
      <c r="F649" s="53"/>
      <c r="G649" s="47"/>
    </row>
    <row r="650" spans="2:7" ht="15.75" customHeight="1" x14ac:dyDescent="0.2">
      <c r="B650" s="44"/>
      <c r="C650" s="54"/>
      <c r="D650" s="54"/>
      <c r="E650" s="54"/>
      <c r="F650" s="54"/>
      <c r="G650" s="43"/>
    </row>
    <row r="651" spans="2:7" ht="15.75" customHeight="1" x14ac:dyDescent="0.2">
      <c r="B651" s="45"/>
      <c r="C651" s="53"/>
      <c r="D651" s="53"/>
      <c r="E651" s="53"/>
      <c r="F651" s="53"/>
      <c r="G651" s="47"/>
    </row>
    <row r="652" spans="2:7" ht="15.75" customHeight="1" x14ac:dyDescent="0.2">
      <c r="B652" s="44"/>
      <c r="C652" s="54"/>
      <c r="D652" s="54"/>
      <c r="E652" s="54"/>
      <c r="F652" s="54"/>
      <c r="G652" s="43"/>
    </row>
    <row r="653" spans="2:7" ht="15.75" customHeight="1" x14ac:dyDescent="0.2">
      <c r="B653" s="45"/>
      <c r="C653" s="53"/>
      <c r="D653" s="53"/>
      <c r="E653" s="53"/>
      <c r="F653" s="53"/>
      <c r="G653" s="47"/>
    </row>
    <row r="654" spans="2:7" ht="15.75" customHeight="1" x14ac:dyDescent="0.2">
      <c r="B654" s="44"/>
      <c r="C654" s="54"/>
      <c r="D654" s="54"/>
      <c r="E654" s="54"/>
      <c r="F654" s="54"/>
      <c r="G654" s="43"/>
    </row>
    <row r="655" spans="2:7" ht="15.75" customHeight="1" x14ac:dyDescent="0.2">
      <c r="B655" s="45"/>
      <c r="C655" s="53"/>
      <c r="D655" s="53"/>
      <c r="E655" s="53"/>
      <c r="F655" s="53"/>
      <c r="G655" s="47"/>
    </row>
    <row r="656" spans="2:7" ht="15.75" customHeight="1" x14ac:dyDescent="0.2">
      <c r="B656" s="44"/>
      <c r="C656" s="54"/>
      <c r="D656" s="54"/>
      <c r="E656" s="54"/>
      <c r="F656" s="54"/>
      <c r="G656" s="43"/>
    </row>
    <row r="657" spans="2:7" ht="15.75" customHeight="1" x14ac:dyDescent="0.2">
      <c r="B657" s="45"/>
      <c r="C657" s="53"/>
      <c r="D657" s="53"/>
      <c r="E657" s="53"/>
      <c r="F657" s="53"/>
      <c r="G657" s="47"/>
    </row>
    <row r="658" spans="2:7" ht="15.75" customHeight="1" x14ac:dyDescent="0.2">
      <c r="B658" s="44"/>
      <c r="C658" s="54"/>
      <c r="D658" s="54"/>
      <c r="E658" s="54"/>
      <c r="F658" s="54"/>
      <c r="G658" s="43"/>
    </row>
    <row r="659" spans="2:7" ht="15.75" customHeight="1" x14ac:dyDescent="0.2">
      <c r="B659" s="45"/>
      <c r="C659" s="53"/>
      <c r="D659" s="53"/>
      <c r="E659" s="53"/>
      <c r="F659" s="53"/>
      <c r="G659" s="47"/>
    </row>
    <row r="660" spans="2:7" ht="15.75" customHeight="1" x14ac:dyDescent="0.2">
      <c r="B660" s="44"/>
      <c r="C660" s="54"/>
      <c r="D660" s="54"/>
      <c r="E660" s="54"/>
      <c r="F660" s="54"/>
      <c r="G660" s="43"/>
    </row>
    <row r="661" spans="2:7" ht="15.75" customHeight="1" x14ac:dyDescent="0.2">
      <c r="B661" s="45"/>
      <c r="C661" s="53"/>
      <c r="D661" s="53"/>
      <c r="E661" s="53"/>
      <c r="F661" s="53"/>
      <c r="G661" s="47"/>
    </row>
    <row r="662" spans="2:7" ht="15.75" customHeight="1" x14ac:dyDescent="0.2">
      <c r="B662" s="44"/>
      <c r="C662" s="54"/>
      <c r="D662" s="54"/>
      <c r="E662" s="54"/>
      <c r="F662" s="54"/>
      <c r="G662" s="43"/>
    </row>
    <row r="663" spans="2:7" ht="15.75" customHeight="1" x14ac:dyDescent="0.2">
      <c r="B663" s="45"/>
      <c r="C663" s="53"/>
      <c r="D663" s="53"/>
      <c r="E663" s="53"/>
      <c r="F663" s="53"/>
      <c r="G663" s="47"/>
    </row>
    <row r="664" spans="2:7" ht="15.75" customHeight="1" x14ac:dyDescent="0.2">
      <c r="B664" s="44"/>
      <c r="C664" s="54"/>
      <c r="D664" s="54"/>
      <c r="E664" s="54"/>
      <c r="F664" s="54"/>
      <c r="G664" s="43"/>
    </row>
    <row r="665" spans="2:7" ht="15.75" customHeight="1" x14ac:dyDescent="0.2">
      <c r="B665" s="45"/>
      <c r="C665" s="53"/>
      <c r="D665" s="53"/>
      <c r="E665" s="53"/>
      <c r="F665" s="53"/>
      <c r="G665" s="47"/>
    </row>
    <row r="666" spans="2:7" ht="15.75" customHeight="1" x14ac:dyDescent="0.2">
      <c r="B666" s="44"/>
      <c r="C666" s="54"/>
      <c r="D666" s="54"/>
      <c r="E666" s="54"/>
      <c r="F666" s="54"/>
      <c r="G666" s="43"/>
    </row>
    <row r="667" spans="2:7" ht="15.75" customHeight="1" x14ac:dyDescent="0.2">
      <c r="B667" s="45"/>
      <c r="C667" s="53"/>
      <c r="D667" s="53"/>
      <c r="E667" s="53"/>
      <c r="F667" s="53"/>
      <c r="G667" s="47"/>
    </row>
    <row r="668" spans="2:7" ht="15.75" customHeight="1" x14ac:dyDescent="0.2">
      <c r="B668" s="44"/>
      <c r="C668" s="54"/>
      <c r="D668" s="54"/>
      <c r="E668" s="54"/>
      <c r="F668" s="54"/>
      <c r="G668" s="43"/>
    </row>
    <row r="669" spans="2:7" ht="15.75" customHeight="1" x14ac:dyDescent="0.2">
      <c r="B669" s="45"/>
      <c r="C669" s="53"/>
      <c r="D669" s="53"/>
      <c r="E669" s="53"/>
      <c r="F669" s="53"/>
      <c r="G669" s="47"/>
    </row>
    <row r="670" spans="2:7" ht="15.75" customHeight="1" x14ac:dyDescent="0.2">
      <c r="B670" s="44"/>
      <c r="C670" s="54"/>
      <c r="D670" s="54"/>
      <c r="E670" s="54"/>
      <c r="F670" s="54"/>
      <c r="G670" s="43"/>
    </row>
    <row r="671" spans="2:7" ht="15.75" customHeight="1" x14ac:dyDescent="0.2">
      <c r="B671" s="45"/>
      <c r="C671" s="53"/>
      <c r="D671" s="53"/>
      <c r="E671" s="53"/>
      <c r="F671" s="53"/>
      <c r="G671" s="47"/>
    </row>
    <row r="672" spans="2:7" ht="15.75" customHeight="1" x14ac:dyDescent="0.2">
      <c r="B672" s="44"/>
      <c r="C672" s="54"/>
      <c r="D672" s="54"/>
      <c r="E672" s="54"/>
      <c r="F672" s="54"/>
      <c r="G672" s="43"/>
    </row>
    <row r="673" spans="2:7" ht="15.75" customHeight="1" x14ac:dyDescent="0.2">
      <c r="B673" s="45"/>
      <c r="C673" s="53"/>
      <c r="D673" s="53"/>
      <c r="E673" s="53"/>
      <c r="F673" s="53"/>
      <c r="G673" s="47"/>
    </row>
    <row r="674" spans="2:7" ht="15.75" customHeight="1" x14ac:dyDescent="0.2">
      <c r="B674" s="44"/>
      <c r="C674" s="54"/>
      <c r="D674" s="54"/>
      <c r="E674" s="54"/>
      <c r="F674" s="54"/>
      <c r="G674" s="43"/>
    </row>
    <row r="675" spans="2:7" ht="15.75" customHeight="1" x14ac:dyDescent="0.2">
      <c r="B675" s="45"/>
      <c r="C675" s="53"/>
      <c r="D675" s="53"/>
      <c r="E675" s="53"/>
      <c r="F675" s="53"/>
      <c r="G675" s="47"/>
    </row>
    <row r="676" spans="2:7" ht="15.75" customHeight="1" x14ac:dyDescent="0.2">
      <c r="B676" s="44"/>
      <c r="C676" s="54"/>
      <c r="D676" s="54"/>
      <c r="E676" s="54"/>
      <c r="F676" s="54"/>
      <c r="G676" s="43"/>
    </row>
    <row r="677" spans="2:7" ht="15.75" customHeight="1" x14ac:dyDescent="0.2">
      <c r="B677" s="45"/>
      <c r="C677" s="53"/>
      <c r="D677" s="53"/>
      <c r="E677" s="53"/>
      <c r="F677" s="53"/>
      <c r="G677" s="47"/>
    </row>
    <row r="678" spans="2:7" ht="15.75" customHeight="1" x14ac:dyDescent="0.2">
      <c r="B678" s="44"/>
      <c r="C678" s="54"/>
      <c r="D678" s="54"/>
      <c r="E678" s="54"/>
      <c r="F678" s="54"/>
      <c r="G678" s="43"/>
    </row>
    <row r="679" spans="2:7" ht="15.75" customHeight="1" x14ac:dyDescent="0.2">
      <c r="B679" s="45"/>
      <c r="C679" s="53"/>
      <c r="D679" s="53"/>
      <c r="E679" s="53"/>
      <c r="F679" s="53"/>
      <c r="G679" s="47"/>
    </row>
    <row r="680" spans="2:7" ht="15.75" customHeight="1" x14ac:dyDescent="0.2">
      <c r="B680" s="44"/>
      <c r="C680" s="54"/>
      <c r="D680" s="54"/>
      <c r="E680" s="54"/>
      <c r="F680" s="54"/>
      <c r="G680" s="43"/>
    </row>
    <row r="681" spans="2:7" ht="15.75" customHeight="1" x14ac:dyDescent="0.2">
      <c r="B681" s="45"/>
      <c r="C681" s="53"/>
      <c r="D681" s="53"/>
      <c r="E681" s="53"/>
      <c r="F681" s="53"/>
      <c r="G681" s="47"/>
    </row>
    <row r="682" spans="2:7" ht="15.75" customHeight="1" x14ac:dyDescent="0.2">
      <c r="B682" s="44"/>
      <c r="C682" s="54"/>
      <c r="D682" s="54"/>
      <c r="E682" s="54"/>
      <c r="F682" s="54"/>
      <c r="G682" s="43"/>
    </row>
    <row r="683" spans="2:7" ht="15.75" customHeight="1" x14ac:dyDescent="0.2">
      <c r="B683" s="45"/>
      <c r="C683" s="53"/>
      <c r="D683" s="53"/>
      <c r="E683" s="53"/>
      <c r="F683" s="53"/>
      <c r="G683" s="47"/>
    </row>
    <row r="684" spans="2:7" ht="15.75" customHeight="1" x14ac:dyDescent="0.2">
      <c r="B684" s="44"/>
      <c r="C684" s="54"/>
      <c r="D684" s="54"/>
      <c r="E684" s="54"/>
      <c r="F684" s="54"/>
      <c r="G684" s="43"/>
    </row>
    <row r="685" spans="2:7" ht="15.75" customHeight="1" x14ac:dyDescent="0.2">
      <c r="B685" s="45"/>
      <c r="C685" s="53"/>
      <c r="D685" s="53"/>
      <c r="E685" s="53"/>
      <c r="F685" s="53"/>
      <c r="G685" s="47"/>
    </row>
    <row r="686" spans="2:7" ht="15.75" customHeight="1" x14ac:dyDescent="0.2">
      <c r="B686" s="44"/>
      <c r="C686" s="54"/>
      <c r="D686" s="54"/>
      <c r="E686" s="54"/>
      <c r="F686" s="54"/>
      <c r="G686" s="43"/>
    </row>
    <row r="687" spans="2:7" ht="15.75" customHeight="1" x14ac:dyDescent="0.2">
      <c r="B687" s="45"/>
      <c r="C687" s="53"/>
      <c r="D687" s="53"/>
      <c r="E687" s="53"/>
      <c r="F687" s="53"/>
      <c r="G687" s="47"/>
    </row>
    <row r="688" spans="2:7" ht="15.75" customHeight="1" x14ac:dyDescent="0.2">
      <c r="B688" s="44"/>
      <c r="C688" s="54"/>
      <c r="D688" s="54"/>
      <c r="E688" s="54"/>
      <c r="F688" s="54"/>
      <c r="G688" s="43"/>
    </row>
    <row r="689" spans="2:7" ht="15.75" customHeight="1" x14ac:dyDescent="0.2">
      <c r="B689" s="45"/>
      <c r="C689" s="53"/>
      <c r="D689" s="53"/>
      <c r="E689" s="53"/>
      <c r="F689" s="53"/>
      <c r="G689" s="47"/>
    </row>
    <row r="690" spans="2:7" ht="15.75" customHeight="1" x14ac:dyDescent="0.2">
      <c r="B690" s="44"/>
      <c r="C690" s="54"/>
      <c r="D690" s="54"/>
      <c r="E690" s="54"/>
      <c r="F690" s="54"/>
      <c r="G690" s="43"/>
    </row>
    <row r="691" spans="2:7" ht="15.75" customHeight="1" x14ac:dyDescent="0.2">
      <c r="B691" s="45"/>
      <c r="C691" s="53"/>
      <c r="D691" s="53"/>
      <c r="E691" s="53"/>
      <c r="F691" s="53"/>
      <c r="G691" s="47"/>
    </row>
    <row r="692" spans="2:7" ht="15.75" customHeight="1" x14ac:dyDescent="0.2">
      <c r="B692" s="44"/>
      <c r="C692" s="54"/>
      <c r="D692" s="54"/>
      <c r="E692" s="54"/>
      <c r="F692" s="54"/>
      <c r="G692" s="43"/>
    </row>
    <row r="693" spans="2:7" ht="15.75" customHeight="1" x14ac:dyDescent="0.2">
      <c r="B693" s="45"/>
      <c r="C693" s="53"/>
      <c r="D693" s="53"/>
      <c r="E693" s="53"/>
      <c r="F693" s="53"/>
      <c r="G693" s="47"/>
    </row>
    <row r="694" spans="2:7" ht="15.75" customHeight="1" x14ac:dyDescent="0.2">
      <c r="B694" s="44"/>
      <c r="C694" s="54"/>
      <c r="D694" s="54"/>
      <c r="E694" s="54"/>
      <c r="F694" s="54"/>
      <c r="G694" s="43"/>
    </row>
    <row r="695" spans="2:7" ht="15.75" customHeight="1" x14ac:dyDescent="0.2">
      <c r="B695" s="45"/>
      <c r="C695" s="53"/>
      <c r="D695" s="53"/>
      <c r="E695" s="53"/>
      <c r="F695" s="53"/>
      <c r="G695" s="47"/>
    </row>
    <row r="696" spans="2:7" ht="15.75" customHeight="1" x14ac:dyDescent="0.2">
      <c r="B696" s="44"/>
      <c r="C696" s="54"/>
      <c r="D696" s="54"/>
      <c r="E696" s="54"/>
      <c r="F696" s="54"/>
      <c r="G696" s="43"/>
    </row>
    <row r="697" spans="2:7" ht="15.75" customHeight="1" x14ac:dyDescent="0.2">
      <c r="B697" s="45"/>
      <c r="C697" s="53"/>
      <c r="D697" s="53"/>
      <c r="E697" s="53"/>
      <c r="F697" s="53"/>
      <c r="G697" s="47"/>
    </row>
    <row r="698" spans="2:7" ht="15.75" customHeight="1" x14ac:dyDescent="0.2">
      <c r="B698" s="44"/>
      <c r="C698" s="54"/>
      <c r="D698" s="54"/>
      <c r="E698" s="54"/>
      <c r="F698" s="54"/>
      <c r="G698" s="43"/>
    </row>
    <row r="699" spans="2:7" ht="15.75" customHeight="1" x14ac:dyDescent="0.2">
      <c r="B699" s="45"/>
      <c r="C699" s="53"/>
      <c r="D699" s="53"/>
      <c r="E699" s="53"/>
      <c r="F699" s="53"/>
      <c r="G699" s="47"/>
    </row>
    <row r="700" spans="2:7" ht="15.75" customHeight="1" x14ac:dyDescent="0.2">
      <c r="B700" s="44"/>
      <c r="C700" s="54"/>
      <c r="D700" s="54"/>
      <c r="E700" s="54"/>
      <c r="F700" s="54"/>
      <c r="G700" s="43"/>
    </row>
    <row r="701" spans="2:7" ht="15.75" customHeight="1" x14ac:dyDescent="0.2">
      <c r="B701" s="45"/>
      <c r="C701" s="53"/>
      <c r="D701" s="53"/>
      <c r="E701" s="53"/>
      <c r="F701" s="53"/>
      <c r="G701" s="47"/>
    </row>
    <row r="702" spans="2:7" ht="15.75" customHeight="1" x14ac:dyDescent="0.2">
      <c r="B702" s="44"/>
      <c r="C702" s="54"/>
      <c r="D702" s="54"/>
      <c r="E702" s="54"/>
      <c r="F702" s="54"/>
      <c r="G702" s="43"/>
    </row>
    <row r="703" spans="2:7" ht="15.75" customHeight="1" x14ac:dyDescent="0.2">
      <c r="B703" s="45"/>
      <c r="C703" s="53"/>
      <c r="D703" s="53"/>
      <c r="E703" s="53"/>
      <c r="F703" s="53"/>
      <c r="G703" s="47"/>
    </row>
    <row r="704" spans="2:7" ht="15.75" customHeight="1" x14ac:dyDescent="0.2">
      <c r="B704" s="44"/>
      <c r="C704" s="54"/>
      <c r="D704" s="54"/>
      <c r="E704" s="54"/>
      <c r="F704" s="54"/>
      <c r="G704" s="43"/>
    </row>
    <row r="705" spans="2:7" ht="15.75" customHeight="1" x14ac:dyDescent="0.2">
      <c r="B705" s="45"/>
      <c r="C705" s="53"/>
      <c r="D705" s="53"/>
      <c r="E705" s="53"/>
      <c r="F705" s="53"/>
      <c r="G705" s="47"/>
    </row>
    <row r="706" spans="2:7" ht="15.75" customHeight="1" x14ac:dyDescent="0.2">
      <c r="B706" s="44"/>
      <c r="C706" s="54"/>
      <c r="D706" s="54"/>
      <c r="E706" s="54"/>
      <c r="F706" s="54"/>
      <c r="G706" s="43"/>
    </row>
    <row r="707" spans="2:7" ht="15.75" customHeight="1" x14ac:dyDescent="0.2">
      <c r="B707" s="45"/>
      <c r="C707" s="53"/>
      <c r="D707" s="53"/>
      <c r="E707" s="53"/>
      <c r="F707" s="53"/>
      <c r="G707" s="47"/>
    </row>
    <row r="708" spans="2:7" ht="15.75" customHeight="1" x14ac:dyDescent="0.2">
      <c r="B708" s="44"/>
      <c r="C708" s="54"/>
      <c r="D708" s="54"/>
      <c r="E708" s="54"/>
      <c r="F708" s="54"/>
      <c r="G708" s="43"/>
    </row>
    <row r="709" spans="2:7" ht="15.75" customHeight="1" x14ac:dyDescent="0.2">
      <c r="B709" s="45"/>
      <c r="C709" s="53"/>
      <c r="D709" s="53"/>
      <c r="E709" s="53"/>
      <c r="F709" s="53"/>
      <c r="G709" s="47"/>
    </row>
    <row r="710" spans="2:7" ht="15.75" customHeight="1" x14ac:dyDescent="0.2">
      <c r="B710" s="44"/>
      <c r="C710" s="54"/>
      <c r="D710" s="54"/>
      <c r="E710" s="54"/>
      <c r="F710" s="54"/>
      <c r="G710" s="43"/>
    </row>
    <row r="711" spans="2:7" ht="15.75" customHeight="1" x14ac:dyDescent="0.2">
      <c r="B711" s="45"/>
      <c r="C711" s="53"/>
      <c r="D711" s="53"/>
      <c r="E711" s="53"/>
      <c r="F711" s="53"/>
      <c r="G711" s="47"/>
    </row>
    <row r="712" spans="2:7" ht="15.75" customHeight="1" x14ac:dyDescent="0.2">
      <c r="B712" s="44"/>
      <c r="C712" s="54"/>
      <c r="D712" s="54"/>
      <c r="E712" s="54"/>
      <c r="F712" s="54"/>
      <c r="G712" s="43"/>
    </row>
    <row r="713" spans="2:7" ht="15.75" customHeight="1" x14ac:dyDescent="0.2">
      <c r="B713" s="45"/>
      <c r="C713" s="53"/>
      <c r="D713" s="53"/>
      <c r="E713" s="53"/>
      <c r="F713" s="53"/>
      <c r="G713" s="47"/>
    </row>
    <row r="714" spans="2:7" ht="15.75" customHeight="1" x14ac:dyDescent="0.2">
      <c r="B714" s="44"/>
      <c r="C714" s="54"/>
      <c r="D714" s="54"/>
      <c r="E714" s="54"/>
      <c r="F714" s="54"/>
      <c r="G714" s="43"/>
    </row>
    <row r="715" spans="2:7" ht="15.75" customHeight="1" x14ac:dyDescent="0.2">
      <c r="B715" s="45"/>
      <c r="C715" s="53"/>
      <c r="D715" s="53"/>
      <c r="E715" s="53"/>
      <c r="F715" s="53"/>
      <c r="G715" s="47"/>
    </row>
    <row r="716" spans="2:7" ht="15.75" customHeight="1" x14ac:dyDescent="0.2">
      <c r="B716" s="44"/>
      <c r="C716" s="54"/>
      <c r="D716" s="54"/>
      <c r="E716" s="54"/>
      <c r="F716" s="54"/>
      <c r="G716" s="43"/>
    </row>
    <row r="717" spans="2:7" ht="15.75" customHeight="1" x14ac:dyDescent="0.2">
      <c r="B717" s="45"/>
      <c r="C717" s="53"/>
      <c r="D717" s="53"/>
      <c r="E717" s="53"/>
      <c r="F717" s="53"/>
      <c r="G717" s="47"/>
    </row>
    <row r="718" spans="2:7" ht="15.75" customHeight="1" x14ac:dyDescent="0.2">
      <c r="B718" s="44"/>
      <c r="C718" s="54"/>
      <c r="D718" s="54"/>
      <c r="E718" s="54"/>
      <c r="F718" s="54"/>
      <c r="G718" s="43"/>
    </row>
    <row r="719" spans="2:7" ht="15.75" customHeight="1" x14ac:dyDescent="0.2">
      <c r="B719" s="45"/>
      <c r="C719" s="53"/>
      <c r="D719" s="53"/>
      <c r="E719" s="53"/>
      <c r="F719" s="53"/>
      <c r="G719" s="47"/>
    </row>
    <row r="720" spans="2:7" ht="15.75" customHeight="1" x14ac:dyDescent="0.2">
      <c r="B720" s="44"/>
      <c r="C720" s="54"/>
      <c r="D720" s="54"/>
      <c r="E720" s="54"/>
      <c r="F720" s="54"/>
      <c r="G720" s="43"/>
    </row>
    <row r="721" spans="2:7" ht="15.75" customHeight="1" x14ac:dyDescent="0.2">
      <c r="B721" s="45"/>
      <c r="C721" s="53"/>
      <c r="D721" s="53"/>
      <c r="E721" s="53"/>
      <c r="F721" s="53"/>
      <c r="G721" s="47"/>
    </row>
    <row r="722" spans="2:7" ht="15.75" customHeight="1" x14ac:dyDescent="0.2">
      <c r="B722" s="44"/>
      <c r="C722" s="54"/>
      <c r="D722" s="54"/>
      <c r="E722" s="54"/>
      <c r="F722" s="54"/>
      <c r="G722" s="43"/>
    </row>
    <row r="723" spans="2:7" ht="15.75" customHeight="1" x14ac:dyDescent="0.2">
      <c r="B723" s="45"/>
      <c r="C723" s="53"/>
      <c r="D723" s="53"/>
      <c r="E723" s="53"/>
      <c r="F723" s="53"/>
      <c r="G723" s="47"/>
    </row>
    <row r="724" spans="2:7" ht="15.75" customHeight="1" x14ac:dyDescent="0.2">
      <c r="B724" s="44"/>
      <c r="C724" s="54"/>
      <c r="D724" s="54"/>
      <c r="E724" s="54"/>
      <c r="F724" s="54"/>
      <c r="G724" s="43"/>
    </row>
    <row r="725" spans="2:7" ht="15.75" customHeight="1" x14ac:dyDescent="0.2">
      <c r="B725" s="45"/>
      <c r="C725" s="53"/>
      <c r="D725" s="53"/>
      <c r="E725" s="53"/>
      <c r="F725" s="53"/>
      <c r="G725" s="47"/>
    </row>
    <row r="726" spans="2:7" ht="15.75" customHeight="1" x14ac:dyDescent="0.2">
      <c r="B726" s="44"/>
      <c r="C726" s="54"/>
      <c r="D726" s="54"/>
      <c r="E726" s="54"/>
      <c r="F726" s="54"/>
      <c r="G726" s="43"/>
    </row>
    <row r="727" spans="2:7" ht="15.75" customHeight="1" x14ac:dyDescent="0.2">
      <c r="B727" s="45"/>
      <c r="C727" s="53"/>
      <c r="D727" s="53"/>
      <c r="E727" s="53"/>
      <c r="F727" s="53"/>
      <c r="G727" s="47"/>
    </row>
    <row r="728" spans="2:7" ht="15.75" customHeight="1" x14ac:dyDescent="0.2">
      <c r="B728" s="44"/>
      <c r="C728" s="54"/>
      <c r="D728" s="54"/>
      <c r="E728" s="54"/>
      <c r="F728" s="54"/>
      <c r="G728" s="43"/>
    </row>
    <row r="729" spans="2:7" ht="15.75" customHeight="1" x14ac:dyDescent="0.2">
      <c r="B729" s="45"/>
      <c r="C729" s="53"/>
      <c r="D729" s="53"/>
      <c r="E729" s="53"/>
      <c r="F729" s="53"/>
      <c r="G729" s="47"/>
    </row>
    <row r="730" spans="2:7" ht="15.75" customHeight="1" x14ac:dyDescent="0.2">
      <c r="B730" s="44"/>
      <c r="C730" s="54"/>
      <c r="D730" s="54"/>
      <c r="E730" s="54"/>
      <c r="F730" s="54"/>
      <c r="G730" s="43"/>
    </row>
    <row r="731" spans="2:7" ht="15.75" customHeight="1" x14ac:dyDescent="0.2">
      <c r="B731" s="45"/>
      <c r="C731" s="53"/>
      <c r="D731" s="53"/>
      <c r="E731" s="53"/>
      <c r="F731" s="53"/>
      <c r="G731" s="47"/>
    </row>
    <row r="732" spans="2:7" ht="15.75" customHeight="1" x14ac:dyDescent="0.2">
      <c r="B732" s="44"/>
      <c r="C732" s="54"/>
      <c r="D732" s="54"/>
      <c r="E732" s="54"/>
      <c r="F732" s="54"/>
      <c r="G732" s="43"/>
    </row>
    <row r="733" spans="2:7" ht="15.75" customHeight="1" x14ac:dyDescent="0.2">
      <c r="B733" s="45"/>
      <c r="C733" s="53"/>
      <c r="D733" s="53"/>
      <c r="E733" s="53"/>
      <c r="F733" s="53"/>
      <c r="G733" s="47"/>
    </row>
    <row r="734" spans="2:7" ht="15.75" customHeight="1" x14ac:dyDescent="0.2">
      <c r="B734" s="44"/>
      <c r="C734" s="54"/>
      <c r="D734" s="54"/>
      <c r="E734" s="54"/>
      <c r="F734" s="54"/>
      <c r="G734" s="43"/>
    </row>
    <row r="735" spans="2:7" ht="15.75" customHeight="1" x14ac:dyDescent="0.2">
      <c r="B735" s="45"/>
      <c r="C735" s="53"/>
      <c r="D735" s="53"/>
      <c r="E735" s="53"/>
      <c r="F735" s="53"/>
      <c r="G735" s="47"/>
    </row>
    <row r="736" spans="2:7" ht="15.75" customHeight="1" x14ac:dyDescent="0.2">
      <c r="B736" s="44"/>
      <c r="C736" s="54"/>
      <c r="D736" s="54"/>
      <c r="E736" s="54"/>
      <c r="F736" s="54"/>
      <c r="G736" s="43"/>
    </row>
    <row r="737" spans="2:7" ht="15.75" customHeight="1" x14ac:dyDescent="0.2">
      <c r="B737" s="45"/>
      <c r="C737" s="53"/>
      <c r="D737" s="53"/>
      <c r="E737" s="53"/>
      <c r="F737" s="53"/>
      <c r="G737" s="47"/>
    </row>
    <row r="738" spans="2:7" ht="15.75" customHeight="1" x14ac:dyDescent="0.2">
      <c r="B738" s="44"/>
      <c r="C738" s="54"/>
      <c r="D738" s="54"/>
      <c r="E738" s="54"/>
      <c r="F738" s="54"/>
      <c r="G738" s="43"/>
    </row>
    <row r="739" spans="2:7" ht="15.75" customHeight="1" x14ac:dyDescent="0.2">
      <c r="B739" s="45"/>
      <c r="C739" s="53"/>
      <c r="D739" s="53"/>
      <c r="E739" s="53"/>
      <c r="F739" s="53"/>
      <c r="G739" s="47"/>
    </row>
    <row r="740" spans="2:7" ht="15.75" customHeight="1" x14ac:dyDescent="0.2">
      <c r="B740" s="44"/>
      <c r="C740" s="54"/>
      <c r="D740" s="54"/>
      <c r="E740" s="54"/>
      <c r="F740" s="54"/>
      <c r="G740" s="43"/>
    </row>
    <row r="741" spans="2:7" ht="15.75" customHeight="1" x14ac:dyDescent="0.2">
      <c r="B741" s="45"/>
      <c r="C741" s="53"/>
      <c r="D741" s="53"/>
      <c r="E741" s="53"/>
      <c r="F741" s="53"/>
      <c r="G741" s="47"/>
    </row>
    <row r="742" spans="2:7" ht="15.75" customHeight="1" x14ac:dyDescent="0.2">
      <c r="B742" s="44"/>
      <c r="C742" s="54"/>
      <c r="D742" s="54"/>
      <c r="E742" s="54"/>
      <c r="F742" s="54"/>
      <c r="G742" s="43"/>
    </row>
    <row r="743" spans="2:7" ht="15.75" customHeight="1" x14ac:dyDescent="0.2">
      <c r="B743" s="45"/>
      <c r="C743" s="53"/>
      <c r="D743" s="53"/>
      <c r="E743" s="53"/>
      <c r="F743" s="53"/>
      <c r="G743" s="47"/>
    </row>
    <row r="744" spans="2:7" ht="15.75" customHeight="1" x14ac:dyDescent="0.2">
      <c r="B744" s="44"/>
      <c r="C744" s="54"/>
      <c r="D744" s="54"/>
      <c r="E744" s="54"/>
      <c r="F744" s="54"/>
      <c r="G744" s="43"/>
    </row>
    <row r="745" spans="2:7" ht="15.75" customHeight="1" x14ac:dyDescent="0.2">
      <c r="B745" s="45"/>
      <c r="C745" s="53"/>
      <c r="D745" s="53"/>
      <c r="E745" s="53"/>
      <c r="F745" s="53"/>
      <c r="G745" s="47"/>
    </row>
    <row r="746" spans="2:7" ht="15.75" customHeight="1" x14ac:dyDescent="0.2">
      <c r="B746" s="44"/>
      <c r="C746" s="54"/>
      <c r="D746" s="54"/>
      <c r="E746" s="54"/>
      <c r="F746" s="54"/>
      <c r="G746" s="43"/>
    </row>
    <row r="747" spans="2:7" ht="15.75" customHeight="1" x14ac:dyDescent="0.2">
      <c r="B747" s="45"/>
      <c r="C747" s="53"/>
      <c r="D747" s="53"/>
      <c r="E747" s="53"/>
      <c r="F747" s="53"/>
      <c r="G747" s="47"/>
    </row>
    <row r="748" spans="2:7" ht="15.75" customHeight="1" x14ac:dyDescent="0.2">
      <c r="B748" s="44"/>
      <c r="C748" s="54"/>
      <c r="D748" s="54"/>
      <c r="E748" s="54"/>
      <c r="F748" s="54"/>
      <c r="G748" s="43"/>
    </row>
    <row r="749" spans="2:7" ht="15.75" customHeight="1" x14ac:dyDescent="0.2">
      <c r="B749" s="45"/>
      <c r="C749" s="53"/>
      <c r="D749" s="53"/>
      <c r="E749" s="53"/>
      <c r="F749" s="53"/>
      <c r="G749" s="47"/>
    </row>
    <row r="750" spans="2:7" ht="15.75" customHeight="1" x14ac:dyDescent="0.2">
      <c r="B750" s="44"/>
      <c r="C750" s="54"/>
      <c r="D750" s="54"/>
      <c r="E750" s="54"/>
      <c r="F750" s="54"/>
      <c r="G750" s="43"/>
    </row>
    <row r="751" spans="2:7" ht="15.75" customHeight="1" x14ac:dyDescent="0.2">
      <c r="B751" s="45"/>
      <c r="C751" s="53"/>
      <c r="D751" s="53"/>
      <c r="E751" s="53"/>
      <c r="F751" s="53"/>
      <c r="G751" s="47"/>
    </row>
    <row r="752" spans="2:7" ht="15.75" customHeight="1" x14ac:dyDescent="0.2">
      <c r="B752" s="44"/>
      <c r="C752" s="54"/>
      <c r="D752" s="54"/>
      <c r="E752" s="54"/>
      <c r="F752" s="54"/>
      <c r="G752" s="43"/>
    </row>
    <row r="753" spans="2:7" ht="15.75" customHeight="1" x14ac:dyDescent="0.2">
      <c r="B753" s="45"/>
      <c r="C753" s="53"/>
      <c r="D753" s="53"/>
      <c r="E753" s="53"/>
      <c r="F753" s="53"/>
      <c r="G753" s="47"/>
    </row>
    <row r="754" spans="2:7" ht="15.75" customHeight="1" x14ac:dyDescent="0.2">
      <c r="B754" s="44"/>
      <c r="C754" s="54"/>
      <c r="D754" s="54"/>
      <c r="E754" s="54"/>
      <c r="F754" s="54"/>
      <c r="G754" s="43"/>
    </row>
    <row r="755" spans="2:7" ht="15.75" customHeight="1" x14ac:dyDescent="0.2">
      <c r="B755" s="45"/>
      <c r="C755" s="53"/>
      <c r="D755" s="53"/>
      <c r="E755" s="53"/>
      <c r="F755" s="53"/>
      <c r="G755" s="47"/>
    </row>
    <row r="756" spans="2:7" ht="15.75" customHeight="1" x14ac:dyDescent="0.2">
      <c r="B756" s="44"/>
      <c r="C756" s="54"/>
      <c r="D756" s="54"/>
      <c r="E756" s="54"/>
      <c r="F756" s="54"/>
      <c r="G756" s="43"/>
    </row>
    <row r="757" spans="2:7" ht="15.75" customHeight="1" x14ac:dyDescent="0.2">
      <c r="B757" s="45"/>
      <c r="C757" s="53"/>
      <c r="D757" s="53"/>
      <c r="E757" s="53"/>
      <c r="F757" s="53"/>
      <c r="G757" s="47"/>
    </row>
    <row r="758" spans="2:7" ht="15.75" customHeight="1" x14ac:dyDescent="0.2">
      <c r="B758" s="44"/>
      <c r="C758" s="54"/>
      <c r="D758" s="54"/>
      <c r="E758" s="54"/>
      <c r="F758" s="54"/>
      <c r="G758" s="43"/>
    </row>
    <row r="759" spans="2:7" ht="15.75" customHeight="1" x14ac:dyDescent="0.2">
      <c r="B759" s="45"/>
      <c r="C759" s="53"/>
      <c r="D759" s="53"/>
      <c r="E759" s="53"/>
      <c r="F759" s="53"/>
      <c r="G759" s="47"/>
    </row>
    <row r="760" spans="2:7" ht="15.75" customHeight="1" x14ac:dyDescent="0.2">
      <c r="B760" s="44"/>
      <c r="C760" s="54"/>
      <c r="D760" s="54"/>
      <c r="E760" s="54"/>
      <c r="F760" s="54"/>
      <c r="G760" s="43"/>
    </row>
    <row r="761" spans="2:7" ht="15.75" customHeight="1" x14ac:dyDescent="0.2">
      <c r="B761" s="45"/>
      <c r="C761" s="53"/>
      <c r="D761" s="53"/>
      <c r="E761" s="53"/>
      <c r="F761" s="53"/>
      <c r="G761" s="47"/>
    </row>
    <row r="762" spans="2:7" ht="15.75" customHeight="1" x14ac:dyDescent="0.2">
      <c r="B762" s="44"/>
      <c r="C762" s="54"/>
      <c r="D762" s="54"/>
      <c r="E762" s="54"/>
      <c r="F762" s="54"/>
      <c r="G762" s="43"/>
    </row>
    <row r="763" spans="2:7" ht="15.75" customHeight="1" x14ac:dyDescent="0.2">
      <c r="B763" s="45"/>
      <c r="C763" s="53"/>
      <c r="D763" s="53"/>
      <c r="E763" s="53"/>
      <c r="F763" s="53"/>
      <c r="G763" s="47"/>
    </row>
    <row r="764" spans="2:7" ht="15.75" customHeight="1" x14ac:dyDescent="0.2">
      <c r="B764" s="44"/>
      <c r="C764" s="54"/>
      <c r="D764" s="54"/>
      <c r="E764" s="54"/>
      <c r="F764" s="54"/>
      <c r="G764" s="43"/>
    </row>
    <row r="765" spans="2:7" ht="15.75" customHeight="1" x14ac:dyDescent="0.2">
      <c r="B765" s="45"/>
      <c r="C765" s="53"/>
      <c r="D765" s="53"/>
      <c r="E765" s="53"/>
      <c r="F765" s="53"/>
      <c r="G765" s="47"/>
    </row>
    <row r="766" spans="2:7" ht="15.75" customHeight="1" x14ac:dyDescent="0.2">
      <c r="B766" s="44"/>
      <c r="C766" s="54"/>
      <c r="D766" s="54"/>
      <c r="E766" s="54"/>
      <c r="F766" s="54"/>
      <c r="G766" s="43"/>
    </row>
    <row r="767" spans="2:7" ht="15.75" customHeight="1" x14ac:dyDescent="0.2">
      <c r="B767" s="45"/>
      <c r="C767" s="53"/>
      <c r="D767" s="53"/>
      <c r="E767" s="53"/>
      <c r="F767" s="53"/>
      <c r="G767" s="47"/>
    </row>
    <row r="768" spans="2:7" ht="15.75" customHeight="1" x14ac:dyDescent="0.2">
      <c r="B768" s="44"/>
      <c r="C768" s="54"/>
      <c r="D768" s="54"/>
      <c r="E768" s="54"/>
      <c r="F768" s="54"/>
      <c r="G768" s="43"/>
    </row>
    <row r="769" spans="2:7" ht="15.75" customHeight="1" x14ac:dyDescent="0.2">
      <c r="B769" s="45"/>
      <c r="C769" s="53"/>
      <c r="D769" s="53"/>
      <c r="E769" s="53"/>
      <c r="F769" s="53"/>
      <c r="G769" s="47"/>
    </row>
    <row r="770" spans="2:7" ht="15.75" customHeight="1" x14ac:dyDescent="0.2">
      <c r="B770" s="44"/>
      <c r="C770" s="54"/>
      <c r="D770" s="54"/>
      <c r="E770" s="54"/>
      <c r="F770" s="54"/>
      <c r="G770" s="43"/>
    </row>
    <row r="771" spans="2:7" ht="15.75" customHeight="1" x14ac:dyDescent="0.2">
      <c r="B771" s="45"/>
      <c r="C771" s="53"/>
      <c r="D771" s="53"/>
      <c r="E771" s="53"/>
      <c r="F771" s="53"/>
      <c r="G771" s="47"/>
    </row>
    <row r="772" spans="2:7" ht="15.75" customHeight="1" x14ac:dyDescent="0.2">
      <c r="B772" s="44"/>
      <c r="C772" s="54"/>
      <c r="D772" s="54"/>
      <c r="E772" s="54"/>
      <c r="F772" s="54"/>
      <c r="G772" s="43"/>
    </row>
    <row r="773" spans="2:7" ht="15.75" customHeight="1" x14ac:dyDescent="0.2">
      <c r="B773" s="45"/>
      <c r="C773" s="53"/>
      <c r="D773" s="53"/>
      <c r="E773" s="53"/>
      <c r="F773" s="53"/>
      <c r="G773" s="47"/>
    </row>
    <row r="774" spans="2:7" ht="15.75" customHeight="1" x14ac:dyDescent="0.2">
      <c r="B774" s="44"/>
      <c r="C774" s="54"/>
      <c r="D774" s="54"/>
      <c r="E774" s="54"/>
      <c r="F774" s="54"/>
      <c r="G774" s="43"/>
    </row>
    <row r="775" spans="2:7" ht="15.75" customHeight="1" x14ac:dyDescent="0.2">
      <c r="B775" s="45"/>
      <c r="C775" s="53"/>
      <c r="D775" s="53"/>
      <c r="E775" s="53"/>
      <c r="F775" s="53"/>
      <c r="G775" s="47"/>
    </row>
    <row r="776" spans="2:7" ht="15.75" customHeight="1" x14ac:dyDescent="0.2">
      <c r="B776" s="44"/>
      <c r="C776" s="54"/>
      <c r="D776" s="54"/>
      <c r="E776" s="54"/>
      <c r="F776" s="54"/>
      <c r="G776" s="43"/>
    </row>
    <row r="777" spans="2:7" ht="15.75" customHeight="1" x14ac:dyDescent="0.2">
      <c r="B777" s="45"/>
      <c r="C777" s="53"/>
      <c r="D777" s="53"/>
      <c r="E777" s="53"/>
      <c r="F777" s="53"/>
      <c r="G777" s="47"/>
    </row>
    <row r="778" spans="2:7" ht="15.75" customHeight="1" x14ac:dyDescent="0.2">
      <c r="B778" s="44"/>
      <c r="C778" s="54"/>
      <c r="D778" s="54"/>
      <c r="E778" s="54"/>
      <c r="F778" s="54"/>
      <c r="G778" s="43"/>
    </row>
    <row r="779" spans="2:7" ht="15.75" customHeight="1" x14ac:dyDescent="0.2">
      <c r="B779" s="45"/>
      <c r="C779" s="53"/>
      <c r="D779" s="53"/>
      <c r="E779" s="53"/>
      <c r="F779" s="53"/>
      <c r="G779" s="47"/>
    </row>
    <row r="780" spans="2:7" ht="15.75" customHeight="1" x14ac:dyDescent="0.2">
      <c r="B780" s="44"/>
      <c r="C780" s="54"/>
      <c r="D780" s="54"/>
      <c r="E780" s="54"/>
      <c r="F780" s="54"/>
      <c r="G780" s="43"/>
    </row>
    <row r="781" spans="2:7" ht="15.75" customHeight="1" x14ac:dyDescent="0.2">
      <c r="B781" s="45"/>
      <c r="C781" s="53"/>
      <c r="D781" s="53"/>
      <c r="E781" s="53"/>
      <c r="F781" s="53"/>
      <c r="G781" s="47"/>
    </row>
    <row r="782" spans="2:7" ht="15.75" customHeight="1" x14ac:dyDescent="0.2">
      <c r="B782" s="44"/>
      <c r="C782" s="54"/>
      <c r="D782" s="54"/>
      <c r="E782" s="54"/>
      <c r="F782" s="54"/>
      <c r="G782" s="43"/>
    </row>
    <row r="783" spans="2:7" ht="15.75" customHeight="1" x14ac:dyDescent="0.2">
      <c r="B783" s="45"/>
      <c r="C783" s="53"/>
      <c r="D783" s="53"/>
      <c r="E783" s="53"/>
      <c r="F783" s="53"/>
      <c r="G783" s="47"/>
    </row>
    <row r="784" spans="2:7" ht="15.75" customHeight="1" x14ac:dyDescent="0.2">
      <c r="B784" s="44"/>
      <c r="C784" s="54"/>
      <c r="D784" s="54"/>
      <c r="E784" s="54"/>
      <c r="F784" s="54"/>
      <c r="G784" s="43"/>
    </row>
    <row r="785" spans="2:7" ht="15.75" customHeight="1" x14ac:dyDescent="0.2">
      <c r="B785" s="45"/>
      <c r="C785" s="53"/>
      <c r="D785" s="53"/>
      <c r="E785" s="53"/>
      <c r="F785" s="53"/>
      <c r="G785" s="47"/>
    </row>
    <row r="786" spans="2:7" ht="15.75" customHeight="1" x14ac:dyDescent="0.2">
      <c r="B786" s="44"/>
      <c r="C786" s="54"/>
      <c r="D786" s="54"/>
      <c r="E786" s="54"/>
      <c r="F786" s="54"/>
      <c r="G786" s="43"/>
    </row>
    <row r="787" spans="2:7" ht="15.75" customHeight="1" x14ac:dyDescent="0.2">
      <c r="B787" s="45"/>
      <c r="C787" s="53"/>
      <c r="D787" s="53"/>
      <c r="E787" s="53"/>
      <c r="F787" s="53"/>
      <c r="G787" s="47"/>
    </row>
    <row r="788" spans="2:7" ht="15.75" customHeight="1" x14ac:dyDescent="0.2">
      <c r="B788" s="44"/>
      <c r="C788" s="54"/>
      <c r="D788" s="54"/>
      <c r="E788" s="54"/>
      <c r="F788" s="54"/>
      <c r="G788" s="43"/>
    </row>
    <row r="789" spans="2:7" ht="15.75" customHeight="1" x14ac:dyDescent="0.2">
      <c r="B789" s="45"/>
      <c r="C789" s="53"/>
      <c r="D789" s="53"/>
      <c r="E789" s="53"/>
      <c r="F789" s="53"/>
      <c r="G789" s="47"/>
    </row>
    <row r="790" spans="2:7" ht="15.75" customHeight="1" x14ac:dyDescent="0.2">
      <c r="B790" s="44"/>
      <c r="C790" s="54"/>
      <c r="D790" s="54"/>
      <c r="E790" s="54"/>
      <c r="F790" s="54"/>
      <c r="G790" s="43"/>
    </row>
    <row r="791" spans="2:7" ht="15.75" customHeight="1" x14ac:dyDescent="0.2">
      <c r="B791" s="45"/>
      <c r="C791" s="53"/>
      <c r="D791" s="53"/>
      <c r="E791" s="53"/>
      <c r="F791" s="53"/>
      <c r="G791" s="47"/>
    </row>
    <row r="792" spans="2:7" ht="15.75" customHeight="1" x14ac:dyDescent="0.2">
      <c r="B792" s="44"/>
      <c r="C792" s="54"/>
      <c r="D792" s="54"/>
      <c r="E792" s="54"/>
      <c r="F792" s="54"/>
      <c r="G792" s="43"/>
    </row>
    <row r="793" spans="2:7" ht="15.75" customHeight="1" x14ac:dyDescent="0.2">
      <c r="B793" s="45"/>
      <c r="C793" s="53"/>
      <c r="D793" s="53"/>
      <c r="E793" s="53"/>
      <c r="F793" s="53"/>
      <c r="G793" s="47"/>
    </row>
    <row r="794" spans="2:7" ht="15.75" customHeight="1" x14ac:dyDescent="0.2">
      <c r="B794" s="44"/>
      <c r="C794" s="54"/>
      <c r="D794" s="54"/>
      <c r="E794" s="54"/>
      <c r="F794" s="54"/>
      <c r="G794" s="43"/>
    </row>
    <row r="795" spans="2:7" ht="15.75" customHeight="1" x14ac:dyDescent="0.2">
      <c r="B795" s="45"/>
      <c r="C795" s="53"/>
      <c r="D795" s="53"/>
      <c r="E795" s="53"/>
      <c r="F795" s="53"/>
      <c r="G795" s="47"/>
    </row>
    <row r="796" spans="2:7" ht="15.75" customHeight="1" x14ac:dyDescent="0.2">
      <c r="B796" s="44"/>
      <c r="C796" s="54"/>
      <c r="D796" s="54"/>
      <c r="E796" s="54"/>
      <c r="F796" s="54"/>
      <c r="G796" s="43"/>
    </row>
    <row r="797" spans="2:7" ht="15.75" customHeight="1" x14ac:dyDescent="0.2">
      <c r="B797" s="45"/>
      <c r="C797" s="53"/>
      <c r="D797" s="53"/>
      <c r="E797" s="53"/>
      <c r="F797" s="53"/>
      <c r="G797" s="47"/>
    </row>
    <row r="798" spans="2:7" ht="15.75" customHeight="1" x14ac:dyDescent="0.2">
      <c r="B798" s="44"/>
      <c r="C798" s="54"/>
      <c r="D798" s="54"/>
      <c r="E798" s="54"/>
      <c r="F798" s="54"/>
      <c r="G798" s="43"/>
    </row>
    <row r="799" spans="2:7" ht="15.75" customHeight="1" x14ac:dyDescent="0.2">
      <c r="B799" s="45"/>
      <c r="C799" s="53"/>
      <c r="D799" s="53"/>
      <c r="E799" s="53"/>
      <c r="F799" s="53"/>
      <c r="G799" s="47"/>
    </row>
    <row r="800" spans="2:7" ht="15.75" customHeight="1" x14ac:dyDescent="0.2">
      <c r="B800" s="44"/>
      <c r="C800" s="54"/>
      <c r="D800" s="54"/>
      <c r="E800" s="54"/>
      <c r="F800" s="54"/>
      <c r="G800" s="43"/>
    </row>
    <row r="801" spans="2:7" ht="15.75" customHeight="1" x14ac:dyDescent="0.2">
      <c r="B801" s="45"/>
      <c r="C801" s="53"/>
      <c r="D801" s="53"/>
      <c r="E801" s="53"/>
      <c r="F801" s="53"/>
      <c r="G801" s="47"/>
    </row>
    <row r="802" spans="2:7" ht="15.75" customHeight="1" x14ac:dyDescent="0.2">
      <c r="B802" s="44"/>
      <c r="C802" s="54"/>
      <c r="D802" s="54"/>
      <c r="E802" s="54"/>
      <c r="F802" s="54"/>
      <c r="G802" s="43"/>
    </row>
    <row r="803" spans="2:7" ht="15.75" customHeight="1" x14ac:dyDescent="0.2">
      <c r="B803" s="45"/>
      <c r="C803" s="53"/>
      <c r="D803" s="53"/>
      <c r="E803" s="53"/>
      <c r="F803" s="53"/>
      <c r="G803" s="47"/>
    </row>
    <row r="804" spans="2:7" ht="15.75" customHeight="1" x14ac:dyDescent="0.2">
      <c r="B804" s="44"/>
      <c r="C804" s="54"/>
      <c r="D804" s="54"/>
      <c r="E804" s="54"/>
      <c r="F804" s="54"/>
      <c r="G804" s="43"/>
    </row>
    <row r="805" spans="2:7" ht="15.75" customHeight="1" x14ac:dyDescent="0.2">
      <c r="B805" s="45"/>
      <c r="C805" s="53"/>
      <c r="D805" s="53"/>
      <c r="E805" s="53"/>
      <c r="F805" s="53"/>
      <c r="G805" s="47"/>
    </row>
    <row r="806" spans="2:7" ht="15.75" customHeight="1" x14ac:dyDescent="0.2">
      <c r="B806" s="44"/>
      <c r="C806" s="54"/>
      <c r="D806" s="54"/>
      <c r="E806" s="54"/>
      <c r="F806" s="54"/>
      <c r="G806" s="43"/>
    </row>
    <row r="807" spans="2:7" ht="15.75" customHeight="1" x14ac:dyDescent="0.2">
      <c r="B807" s="45"/>
      <c r="C807" s="53"/>
      <c r="D807" s="53"/>
      <c r="E807" s="53"/>
      <c r="F807" s="53"/>
      <c r="G807" s="47"/>
    </row>
    <row r="808" spans="2:7" ht="15.75" customHeight="1" x14ac:dyDescent="0.2">
      <c r="B808" s="44"/>
      <c r="C808" s="54"/>
      <c r="D808" s="54"/>
      <c r="E808" s="54"/>
      <c r="F808" s="54"/>
      <c r="G808" s="43"/>
    </row>
    <row r="809" spans="2:7" ht="15.75" customHeight="1" x14ac:dyDescent="0.2">
      <c r="B809" s="45"/>
      <c r="C809" s="53"/>
      <c r="D809" s="53"/>
      <c r="E809" s="53"/>
      <c r="F809" s="53"/>
      <c r="G809" s="47"/>
    </row>
    <row r="810" spans="2:7" ht="15.75" customHeight="1" x14ac:dyDescent="0.2">
      <c r="B810" s="44"/>
      <c r="C810" s="54"/>
      <c r="D810" s="54"/>
      <c r="E810" s="54"/>
      <c r="F810" s="54"/>
      <c r="G810" s="43"/>
    </row>
    <row r="811" spans="2:7" ht="15.75" customHeight="1" x14ac:dyDescent="0.2">
      <c r="B811" s="45"/>
      <c r="C811" s="53"/>
      <c r="D811" s="53"/>
      <c r="E811" s="53"/>
      <c r="F811" s="53"/>
      <c r="G811" s="47"/>
    </row>
    <row r="812" spans="2:7" ht="15.75" customHeight="1" x14ac:dyDescent="0.2">
      <c r="B812" s="44"/>
      <c r="C812" s="54"/>
      <c r="D812" s="54"/>
      <c r="E812" s="54"/>
      <c r="F812" s="54"/>
      <c r="G812" s="43"/>
    </row>
    <row r="813" spans="2:7" ht="15.75" customHeight="1" x14ac:dyDescent="0.2">
      <c r="B813" s="45"/>
      <c r="C813" s="53"/>
      <c r="D813" s="53"/>
      <c r="E813" s="53"/>
      <c r="F813" s="53"/>
      <c r="G813" s="47"/>
    </row>
    <row r="814" spans="2:7" ht="15.75" customHeight="1" x14ac:dyDescent="0.2">
      <c r="B814" s="44"/>
      <c r="C814" s="54"/>
      <c r="D814" s="54"/>
      <c r="E814" s="54"/>
      <c r="F814" s="54"/>
      <c r="G814" s="43"/>
    </row>
    <row r="815" spans="2:7" ht="15.75" customHeight="1" x14ac:dyDescent="0.2">
      <c r="B815" s="45"/>
      <c r="C815" s="53"/>
      <c r="D815" s="53"/>
      <c r="E815" s="53"/>
      <c r="F815" s="53"/>
      <c r="G815" s="47"/>
    </row>
    <row r="816" spans="2:7" ht="15.75" customHeight="1" x14ac:dyDescent="0.2">
      <c r="B816" s="44"/>
      <c r="C816" s="54"/>
      <c r="D816" s="54"/>
      <c r="E816" s="54"/>
      <c r="F816" s="54"/>
      <c r="G816" s="43"/>
    </row>
    <row r="817" spans="2:7" ht="15.75" customHeight="1" x14ac:dyDescent="0.2">
      <c r="B817" s="45"/>
      <c r="C817" s="53"/>
      <c r="D817" s="53"/>
      <c r="E817" s="53"/>
      <c r="F817" s="53"/>
      <c r="G817" s="47"/>
    </row>
    <row r="818" spans="2:7" ht="15.75" customHeight="1" x14ac:dyDescent="0.2">
      <c r="B818" s="44"/>
      <c r="C818" s="54"/>
      <c r="D818" s="54"/>
      <c r="E818" s="54"/>
      <c r="F818" s="54"/>
      <c r="G818" s="43"/>
    </row>
    <row r="819" spans="2:7" ht="15.75" customHeight="1" x14ac:dyDescent="0.2">
      <c r="B819" s="45"/>
      <c r="C819" s="53"/>
      <c r="D819" s="53"/>
      <c r="E819" s="53"/>
      <c r="F819" s="53"/>
      <c r="G819" s="47"/>
    </row>
    <row r="820" spans="2:7" ht="15.75" customHeight="1" x14ac:dyDescent="0.2">
      <c r="B820" s="44"/>
      <c r="C820" s="54"/>
      <c r="D820" s="54"/>
      <c r="E820" s="54"/>
      <c r="F820" s="54"/>
      <c r="G820" s="43"/>
    </row>
    <row r="821" spans="2:7" ht="15.75" customHeight="1" x14ac:dyDescent="0.2">
      <c r="B821" s="45"/>
      <c r="C821" s="53"/>
      <c r="D821" s="53"/>
      <c r="E821" s="53"/>
      <c r="F821" s="53"/>
      <c r="G821" s="47"/>
    </row>
    <row r="822" spans="2:7" ht="15.75" customHeight="1" x14ac:dyDescent="0.2">
      <c r="B822" s="44"/>
      <c r="C822" s="54"/>
      <c r="D822" s="54"/>
      <c r="E822" s="54"/>
      <c r="F822" s="54"/>
      <c r="G822" s="43"/>
    </row>
    <row r="823" spans="2:7" ht="15.75" customHeight="1" x14ac:dyDescent="0.2">
      <c r="B823" s="45"/>
      <c r="C823" s="53"/>
      <c r="D823" s="53"/>
      <c r="E823" s="53"/>
      <c r="F823" s="53"/>
      <c r="G823" s="47"/>
    </row>
    <row r="824" spans="2:7" ht="15.75" customHeight="1" x14ac:dyDescent="0.2">
      <c r="B824" s="44"/>
      <c r="C824" s="54"/>
      <c r="D824" s="54"/>
      <c r="E824" s="54"/>
      <c r="F824" s="54"/>
      <c r="G824" s="43"/>
    </row>
    <row r="825" spans="2:7" ht="15.75" customHeight="1" x14ac:dyDescent="0.2">
      <c r="B825" s="45"/>
      <c r="C825" s="53"/>
      <c r="D825" s="53"/>
      <c r="E825" s="53"/>
      <c r="F825" s="53"/>
      <c r="G825" s="47"/>
    </row>
    <row r="826" spans="2:7" ht="15.75" customHeight="1" x14ac:dyDescent="0.2">
      <c r="B826" s="44"/>
      <c r="C826" s="54"/>
      <c r="D826" s="54"/>
      <c r="E826" s="54"/>
      <c r="F826" s="54"/>
      <c r="G826" s="43"/>
    </row>
    <row r="827" spans="2:7" ht="15.75" customHeight="1" x14ac:dyDescent="0.2">
      <c r="B827" s="45"/>
      <c r="C827" s="53"/>
      <c r="D827" s="53"/>
      <c r="E827" s="53"/>
      <c r="F827" s="53"/>
      <c r="G827" s="47"/>
    </row>
    <row r="828" spans="2:7" ht="15.75" customHeight="1" x14ac:dyDescent="0.2">
      <c r="B828" s="44"/>
      <c r="C828" s="54"/>
      <c r="D828" s="54"/>
      <c r="E828" s="54"/>
      <c r="F828" s="54"/>
      <c r="G828" s="43"/>
    </row>
    <row r="829" spans="2:7" ht="15.75" customHeight="1" x14ac:dyDescent="0.2">
      <c r="B829" s="45"/>
      <c r="C829" s="53"/>
      <c r="D829" s="53"/>
      <c r="E829" s="53"/>
      <c r="F829" s="53"/>
      <c r="G829" s="47"/>
    </row>
    <row r="830" spans="2:7" ht="15.75" customHeight="1" x14ac:dyDescent="0.2">
      <c r="B830" s="44"/>
      <c r="C830" s="54"/>
      <c r="D830" s="54"/>
      <c r="E830" s="54"/>
      <c r="F830" s="54"/>
      <c r="G830" s="43"/>
    </row>
    <row r="831" spans="2:7" ht="15.75" customHeight="1" x14ac:dyDescent="0.2">
      <c r="B831" s="45"/>
      <c r="C831" s="53"/>
      <c r="D831" s="53"/>
      <c r="E831" s="53"/>
      <c r="F831" s="53"/>
      <c r="G831" s="47"/>
    </row>
    <row r="832" spans="2:7" ht="15.75" customHeight="1" x14ac:dyDescent="0.2">
      <c r="B832" s="44"/>
      <c r="C832" s="54"/>
      <c r="D832" s="54"/>
      <c r="E832" s="54"/>
      <c r="F832" s="54"/>
      <c r="G832" s="43"/>
    </row>
    <row r="833" spans="2:7" ht="15.75" customHeight="1" x14ac:dyDescent="0.2">
      <c r="B833" s="45"/>
      <c r="C833" s="53"/>
      <c r="D833" s="53"/>
      <c r="E833" s="53"/>
      <c r="F833" s="53"/>
      <c r="G833" s="47"/>
    </row>
    <row r="834" spans="2:7" ht="15.75" customHeight="1" x14ac:dyDescent="0.2">
      <c r="B834" s="44"/>
      <c r="C834" s="54"/>
      <c r="D834" s="54"/>
      <c r="E834" s="54"/>
      <c r="F834" s="54"/>
      <c r="G834" s="43"/>
    </row>
    <row r="835" spans="2:7" ht="15.75" customHeight="1" x14ac:dyDescent="0.2">
      <c r="B835" s="45"/>
      <c r="C835" s="53"/>
      <c r="D835" s="53"/>
      <c r="E835" s="53"/>
      <c r="F835" s="53"/>
      <c r="G835" s="47"/>
    </row>
    <row r="836" spans="2:7" ht="15.75" customHeight="1" x14ac:dyDescent="0.2">
      <c r="B836" s="44"/>
      <c r="C836" s="54"/>
      <c r="D836" s="54"/>
      <c r="E836" s="54"/>
      <c r="F836" s="54"/>
      <c r="G836" s="43"/>
    </row>
    <row r="837" spans="2:7" ht="15.75" customHeight="1" x14ac:dyDescent="0.2">
      <c r="B837" s="45"/>
      <c r="C837" s="53"/>
      <c r="D837" s="53"/>
      <c r="E837" s="53"/>
      <c r="F837" s="53"/>
      <c r="G837" s="47"/>
    </row>
    <row r="838" spans="2:7" ht="15.75" customHeight="1" x14ac:dyDescent="0.2">
      <c r="B838" s="44"/>
      <c r="C838" s="54"/>
      <c r="D838" s="54"/>
      <c r="E838" s="54"/>
      <c r="F838" s="54"/>
      <c r="G838" s="43"/>
    </row>
    <row r="839" spans="2:7" ht="15.75" customHeight="1" x14ac:dyDescent="0.2">
      <c r="B839" s="45"/>
      <c r="C839" s="53"/>
      <c r="D839" s="53"/>
      <c r="E839" s="53"/>
      <c r="F839" s="53"/>
      <c r="G839" s="47"/>
    </row>
    <row r="840" spans="2:7" ht="15.75" customHeight="1" x14ac:dyDescent="0.2">
      <c r="B840" s="44"/>
      <c r="C840" s="54"/>
      <c r="D840" s="54"/>
      <c r="E840" s="54"/>
      <c r="F840" s="54"/>
      <c r="G840" s="43"/>
    </row>
    <row r="841" spans="2:7" ht="15.75" customHeight="1" x14ac:dyDescent="0.2">
      <c r="B841" s="45"/>
      <c r="C841" s="53"/>
      <c r="D841" s="53"/>
      <c r="E841" s="53"/>
      <c r="F841" s="53"/>
      <c r="G841" s="47"/>
    </row>
    <row r="842" spans="2:7" ht="15.75" customHeight="1" x14ac:dyDescent="0.2">
      <c r="B842" s="44"/>
      <c r="C842" s="54"/>
      <c r="D842" s="54"/>
      <c r="E842" s="54"/>
      <c r="F842" s="54"/>
      <c r="G842" s="43"/>
    </row>
    <row r="843" spans="2:7" ht="15.75" customHeight="1" x14ac:dyDescent="0.2">
      <c r="B843" s="45"/>
      <c r="C843" s="53"/>
      <c r="D843" s="53"/>
      <c r="E843" s="53"/>
      <c r="F843" s="53"/>
      <c r="G843" s="47"/>
    </row>
    <row r="844" spans="2:7" ht="15.75" customHeight="1" x14ac:dyDescent="0.2">
      <c r="B844" s="44"/>
      <c r="C844" s="54"/>
      <c r="D844" s="54"/>
      <c r="E844" s="54"/>
      <c r="F844" s="54"/>
      <c r="G844" s="43"/>
    </row>
    <row r="845" spans="2:7" ht="15.75" customHeight="1" x14ac:dyDescent="0.2">
      <c r="B845" s="45"/>
      <c r="C845" s="53"/>
      <c r="D845" s="53"/>
      <c r="E845" s="53"/>
      <c r="F845" s="53"/>
      <c r="G845" s="47"/>
    </row>
    <row r="846" spans="2:7" ht="15.75" customHeight="1" x14ac:dyDescent="0.2">
      <c r="B846" s="44"/>
      <c r="C846" s="54"/>
      <c r="D846" s="54"/>
      <c r="E846" s="54"/>
      <c r="F846" s="54"/>
      <c r="G846" s="43"/>
    </row>
    <row r="847" spans="2:7" ht="15.75" customHeight="1" x14ac:dyDescent="0.2">
      <c r="B847" s="45"/>
      <c r="C847" s="53"/>
      <c r="D847" s="53"/>
      <c r="E847" s="53"/>
      <c r="F847" s="53"/>
      <c r="G847" s="47"/>
    </row>
    <row r="848" spans="2:7" ht="15.75" customHeight="1" x14ac:dyDescent="0.2">
      <c r="B848" s="44"/>
      <c r="C848" s="54"/>
      <c r="D848" s="54"/>
      <c r="E848" s="54"/>
      <c r="F848" s="54"/>
      <c r="G848" s="43"/>
    </row>
    <row r="849" spans="2:7" ht="15.75" customHeight="1" x14ac:dyDescent="0.2">
      <c r="B849" s="45"/>
      <c r="C849" s="53"/>
      <c r="D849" s="53"/>
      <c r="E849" s="53"/>
      <c r="F849" s="53"/>
      <c r="G849" s="47"/>
    </row>
    <row r="850" spans="2:7" ht="15.75" customHeight="1" x14ac:dyDescent="0.2">
      <c r="B850" s="44"/>
      <c r="C850" s="54"/>
      <c r="D850" s="54"/>
      <c r="E850" s="54"/>
      <c r="F850" s="54"/>
      <c r="G850" s="43"/>
    </row>
    <row r="851" spans="2:7" ht="15.75" customHeight="1" x14ac:dyDescent="0.2">
      <c r="B851" s="45"/>
      <c r="C851" s="53"/>
      <c r="D851" s="53"/>
      <c r="E851" s="53"/>
      <c r="F851" s="53"/>
      <c r="G851" s="47"/>
    </row>
    <row r="852" spans="2:7" ht="15.75" customHeight="1" x14ac:dyDescent="0.2">
      <c r="B852" s="44"/>
      <c r="C852" s="54"/>
      <c r="D852" s="54"/>
      <c r="E852" s="54"/>
      <c r="F852" s="54"/>
      <c r="G852" s="43"/>
    </row>
    <row r="853" spans="2:7" ht="15.75" customHeight="1" x14ac:dyDescent="0.2">
      <c r="B853" s="45"/>
      <c r="C853" s="53"/>
      <c r="D853" s="53"/>
      <c r="E853" s="53"/>
      <c r="F853" s="53"/>
      <c r="G853" s="47"/>
    </row>
    <row r="854" spans="2:7" ht="15.75" customHeight="1" x14ac:dyDescent="0.2">
      <c r="B854" s="44"/>
      <c r="C854" s="54"/>
      <c r="D854" s="54"/>
      <c r="E854" s="54"/>
      <c r="F854" s="54"/>
      <c r="G854" s="43"/>
    </row>
    <row r="855" spans="2:7" ht="15.75" customHeight="1" x14ac:dyDescent="0.2">
      <c r="B855" s="45"/>
      <c r="C855" s="53"/>
      <c r="D855" s="53"/>
      <c r="E855" s="53"/>
      <c r="F855" s="53"/>
      <c r="G855" s="47"/>
    </row>
    <row r="856" spans="2:7" ht="15.75" customHeight="1" x14ac:dyDescent="0.2">
      <c r="B856" s="44"/>
      <c r="C856" s="54"/>
      <c r="D856" s="54"/>
      <c r="E856" s="54"/>
      <c r="F856" s="54"/>
      <c r="G856" s="43"/>
    </row>
    <row r="857" spans="2:7" ht="15.75" customHeight="1" x14ac:dyDescent="0.2">
      <c r="B857" s="45"/>
      <c r="C857" s="53"/>
      <c r="D857" s="53"/>
      <c r="E857" s="53"/>
      <c r="F857" s="53"/>
      <c r="G857" s="47"/>
    </row>
    <row r="858" spans="2:7" ht="15.75" customHeight="1" x14ac:dyDescent="0.2">
      <c r="B858" s="44"/>
      <c r="C858" s="54"/>
      <c r="D858" s="54"/>
      <c r="E858" s="54"/>
      <c r="F858" s="54"/>
      <c r="G858" s="43"/>
    </row>
    <row r="859" spans="2:7" ht="15.75" customHeight="1" x14ac:dyDescent="0.2">
      <c r="B859" s="45"/>
      <c r="C859" s="53"/>
      <c r="D859" s="53"/>
      <c r="E859" s="53"/>
      <c r="F859" s="53"/>
      <c r="G859" s="47"/>
    </row>
    <row r="860" spans="2:7" ht="15.75" customHeight="1" x14ac:dyDescent="0.2">
      <c r="B860" s="44"/>
      <c r="C860" s="54"/>
      <c r="D860" s="54"/>
      <c r="E860" s="54"/>
      <c r="F860" s="54"/>
      <c r="G860" s="43"/>
    </row>
    <row r="861" spans="2:7" ht="15.75" customHeight="1" x14ac:dyDescent="0.2">
      <c r="B861" s="45"/>
      <c r="C861" s="53"/>
      <c r="D861" s="53"/>
      <c r="E861" s="53"/>
      <c r="F861" s="53"/>
      <c r="G861" s="47"/>
    </row>
    <row r="862" spans="2:7" ht="15.75" customHeight="1" x14ac:dyDescent="0.2">
      <c r="B862" s="44"/>
      <c r="C862" s="54"/>
      <c r="D862" s="54"/>
      <c r="E862" s="54"/>
      <c r="F862" s="54"/>
      <c r="G862" s="43"/>
    </row>
    <row r="863" spans="2:7" ht="15.75" customHeight="1" x14ac:dyDescent="0.2">
      <c r="B863" s="45"/>
      <c r="C863" s="53"/>
      <c r="D863" s="53"/>
      <c r="E863" s="53"/>
      <c r="F863" s="53"/>
      <c r="G863" s="47"/>
    </row>
    <row r="864" spans="2:7" ht="15.75" customHeight="1" x14ac:dyDescent="0.2">
      <c r="B864" s="44"/>
      <c r="C864" s="54"/>
      <c r="D864" s="54"/>
      <c r="E864" s="54"/>
      <c r="F864" s="54"/>
      <c r="G864" s="43"/>
    </row>
    <row r="865" spans="2:7" ht="15.75" customHeight="1" x14ac:dyDescent="0.2">
      <c r="B865" s="45"/>
      <c r="C865" s="53"/>
      <c r="D865" s="53"/>
      <c r="E865" s="53"/>
      <c r="F865" s="53"/>
      <c r="G865" s="47"/>
    </row>
    <row r="866" spans="2:7" ht="15.75" customHeight="1" x14ac:dyDescent="0.2">
      <c r="B866" s="44"/>
      <c r="C866" s="54"/>
      <c r="D866" s="54"/>
      <c r="E866" s="54"/>
      <c r="F866" s="54"/>
      <c r="G866" s="43"/>
    </row>
    <row r="867" spans="2:7" ht="15.75" customHeight="1" x14ac:dyDescent="0.2">
      <c r="B867" s="45"/>
      <c r="C867" s="53"/>
      <c r="D867" s="53"/>
      <c r="E867" s="53"/>
      <c r="F867" s="53"/>
      <c r="G867" s="47"/>
    </row>
    <row r="868" spans="2:7" ht="15.75" customHeight="1" x14ac:dyDescent="0.2">
      <c r="B868" s="44"/>
      <c r="C868" s="54"/>
      <c r="D868" s="54"/>
      <c r="E868" s="54"/>
      <c r="F868" s="54"/>
      <c r="G868" s="43"/>
    </row>
    <row r="869" spans="2:7" ht="15.75" customHeight="1" x14ac:dyDescent="0.2">
      <c r="B869" s="45"/>
      <c r="C869" s="53"/>
      <c r="D869" s="53"/>
      <c r="E869" s="53"/>
      <c r="F869" s="53"/>
      <c r="G869" s="47"/>
    </row>
    <row r="870" spans="2:7" ht="15.75" customHeight="1" x14ac:dyDescent="0.2">
      <c r="B870" s="44"/>
      <c r="C870" s="54"/>
      <c r="D870" s="54"/>
      <c r="E870" s="54"/>
      <c r="F870" s="54"/>
      <c r="G870" s="43"/>
    </row>
    <row r="871" spans="2:7" ht="15.75" customHeight="1" x14ac:dyDescent="0.2">
      <c r="B871" s="45"/>
      <c r="C871" s="53"/>
      <c r="D871" s="53"/>
      <c r="E871" s="53"/>
      <c r="F871" s="53"/>
      <c r="G871" s="47"/>
    </row>
    <row r="872" spans="2:7" ht="15.75" customHeight="1" x14ac:dyDescent="0.2">
      <c r="B872" s="44"/>
      <c r="C872" s="54"/>
      <c r="D872" s="54"/>
      <c r="E872" s="54"/>
      <c r="F872" s="54"/>
      <c r="G872" s="43"/>
    </row>
    <row r="873" spans="2:7" ht="15.75" customHeight="1" x14ac:dyDescent="0.2">
      <c r="B873" s="45"/>
      <c r="C873" s="53"/>
      <c r="D873" s="53"/>
      <c r="E873" s="53"/>
      <c r="F873" s="53"/>
      <c r="G873" s="47"/>
    </row>
    <row r="874" spans="2:7" ht="15.75" customHeight="1" x14ac:dyDescent="0.2">
      <c r="B874" s="44"/>
      <c r="C874" s="54"/>
      <c r="D874" s="54"/>
      <c r="E874" s="54"/>
      <c r="F874" s="54"/>
      <c r="G874" s="43"/>
    </row>
    <row r="875" spans="2:7" ht="15.75" customHeight="1" x14ac:dyDescent="0.2">
      <c r="B875" s="45"/>
      <c r="C875" s="53"/>
      <c r="D875" s="53"/>
      <c r="E875" s="53"/>
      <c r="F875" s="53"/>
      <c r="G875" s="47"/>
    </row>
    <row r="876" spans="2:7" ht="15.75" customHeight="1" x14ac:dyDescent="0.2">
      <c r="B876" s="44"/>
      <c r="C876" s="54"/>
      <c r="D876" s="54"/>
      <c r="E876" s="54"/>
      <c r="F876" s="54"/>
      <c r="G876" s="43"/>
    </row>
    <row r="877" spans="2:7" ht="15.75" customHeight="1" x14ac:dyDescent="0.2">
      <c r="B877" s="45"/>
      <c r="C877" s="53"/>
      <c r="D877" s="53"/>
      <c r="E877" s="53"/>
      <c r="F877" s="53"/>
      <c r="G877" s="47"/>
    </row>
    <row r="878" spans="2:7" ht="15.75" customHeight="1" x14ac:dyDescent="0.2">
      <c r="B878" s="44"/>
      <c r="C878" s="54"/>
      <c r="D878" s="54"/>
      <c r="E878" s="54"/>
      <c r="F878" s="54"/>
      <c r="G878" s="43"/>
    </row>
    <row r="879" spans="2:7" ht="15.75" customHeight="1" x14ac:dyDescent="0.2">
      <c r="B879" s="45"/>
      <c r="C879" s="53"/>
      <c r="D879" s="53"/>
      <c r="E879" s="53"/>
      <c r="F879" s="53"/>
      <c r="G879" s="47"/>
    </row>
    <row r="880" spans="2:7" ht="15.75" customHeight="1" x14ac:dyDescent="0.2">
      <c r="B880" s="44"/>
      <c r="C880" s="54"/>
      <c r="D880" s="54"/>
      <c r="E880" s="54"/>
      <c r="F880" s="54"/>
      <c r="G880" s="43"/>
    </row>
    <row r="881" spans="2:7" ht="15.75" customHeight="1" x14ac:dyDescent="0.2">
      <c r="B881" s="45"/>
      <c r="C881" s="53"/>
      <c r="D881" s="53"/>
      <c r="E881" s="53"/>
      <c r="F881" s="53"/>
      <c r="G881" s="47"/>
    </row>
    <row r="882" spans="2:7" ht="15.75" customHeight="1" x14ac:dyDescent="0.2">
      <c r="B882" s="44"/>
      <c r="C882" s="54"/>
      <c r="D882" s="54"/>
      <c r="E882" s="54"/>
      <c r="F882" s="54"/>
      <c r="G882" s="43"/>
    </row>
    <row r="883" spans="2:7" ht="15.75" customHeight="1" x14ac:dyDescent="0.2">
      <c r="B883" s="45"/>
      <c r="C883" s="53"/>
      <c r="D883" s="53"/>
      <c r="E883" s="53"/>
      <c r="F883" s="53"/>
      <c r="G883" s="47"/>
    </row>
    <row r="884" spans="2:7" ht="15.75" customHeight="1" x14ac:dyDescent="0.2">
      <c r="B884" s="44"/>
      <c r="C884" s="54"/>
      <c r="D884" s="54"/>
      <c r="E884" s="54"/>
      <c r="F884" s="54"/>
      <c r="G884" s="43"/>
    </row>
    <row r="885" spans="2:7" ht="15.75" customHeight="1" x14ac:dyDescent="0.2">
      <c r="B885" s="45"/>
      <c r="C885" s="53"/>
      <c r="D885" s="53"/>
      <c r="E885" s="53"/>
      <c r="F885" s="53"/>
      <c r="G885" s="47"/>
    </row>
    <row r="886" spans="2:7" ht="15.75" customHeight="1" x14ac:dyDescent="0.2">
      <c r="B886" s="44"/>
      <c r="C886" s="54"/>
      <c r="D886" s="54"/>
      <c r="E886" s="54"/>
      <c r="F886" s="54"/>
      <c r="G886" s="43"/>
    </row>
    <row r="887" spans="2:7" ht="15.75" customHeight="1" x14ac:dyDescent="0.2">
      <c r="B887" s="45"/>
      <c r="C887" s="53"/>
      <c r="D887" s="53"/>
      <c r="E887" s="53"/>
      <c r="F887" s="53"/>
      <c r="G887" s="47"/>
    </row>
    <row r="888" spans="2:7" ht="15.75" customHeight="1" x14ac:dyDescent="0.2">
      <c r="B888" s="44"/>
      <c r="C888" s="54"/>
      <c r="D888" s="54"/>
      <c r="E888" s="54"/>
      <c r="F888" s="54"/>
      <c r="G888" s="43"/>
    </row>
    <row r="889" spans="2:7" ht="15.75" customHeight="1" x14ac:dyDescent="0.2">
      <c r="B889" s="45"/>
      <c r="C889" s="53"/>
      <c r="D889" s="53"/>
      <c r="E889" s="53"/>
      <c r="F889" s="53"/>
      <c r="G889" s="47"/>
    </row>
    <row r="890" spans="2:7" ht="15.75" customHeight="1" x14ac:dyDescent="0.2">
      <c r="B890" s="44"/>
      <c r="C890" s="54"/>
      <c r="D890" s="54"/>
      <c r="E890" s="54"/>
      <c r="F890" s="54"/>
      <c r="G890" s="43"/>
    </row>
    <row r="891" spans="2:7" ht="15.75" customHeight="1" x14ac:dyDescent="0.2">
      <c r="B891" s="45"/>
      <c r="C891" s="53"/>
      <c r="D891" s="53"/>
      <c r="E891" s="53"/>
      <c r="F891" s="53"/>
      <c r="G891" s="47"/>
    </row>
    <row r="892" spans="2:7" ht="15.75" customHeight="1" x14ac:dyDescent="0.2">
      <c r="B892" s="44"/>
      <c r="C892" s="54"/>
      <c r="D892" s="54"/>
      <c r="E892" s="54"/>
      <c r="F892" s="54"/>
      <c r="G892" s="43"/>
    </row>
    <row r="893" spans="2:7" ht="15.75" customHeight="1" x14ac:dyDescent="0.2">
      <c r="B893" s="45"/>
      <c r="C893" s="53"/>
      <c r="D893" s="53"/>
      <c r="E893" s="53"/>
      <c r="F893" s="53"/>
      <c r="G893" s="47"/>
    </row>
    <row r="894" spans="2:7" ht="15.75" customHeight="1" x14ac:dyDescent="0.2">
      <c r="B894" s="44"/>
      <c r="C894" s="54"/>
      <c r="D894" s="54"/>
      <c r="E894" s="54"/>
      <c r="F894" s="54"/>
      <c r="G894" s="43"/>
    </row>
    <row r="895" spans="2:7" ht="15.75" customHeight="1" x14ac:dyDescent="0.2">
      <c r="B895" s="45"/>
      <c r="C895" s="53"/>
      <c r="D895" s="53"/>
      <c r="E895" s="53"/>
      <c r="F895" s="53"/>
      <c r="G895" s="47"/>
    </row>
    <row r="896" spans="2:7" ht="15.75" customHeight="1" x14ac:dyDescent="0.2">
      <c r="B896" s="44"/>
      <c r="C896" s="54"/>
      <c r="D896" s="54"/>
      <c r="E896" s="54"/>
      <c r="F896" s="54"/>
      <c r="G896" s="43"/>
    </row>
    <row r="897" spans="2:7" ht="15.75" customHeight="1" x14ac:dyDescent="0.2">
      <c r="B897" s="45"/>
      <c r="C897" s="53"/>
      <c r="D897" s="53"/>
      <c r="E897" s="53"/>
      <c r="F897" s="53"/>
      <c r="G897" s="47"/>
    </row>
    <row r="898" spans="2:7" ht="15.75" customHeight="1" x14ac:dyDescent="0.2">
      <c r="B898" s="44"/>
      <c r="C898" s="54"/>
      <c r="D898" s="54"/>
      <c r="E898" s="54"/>
      <c r="F898" s="54"/>
      <c r="G898" s="43"/>
    </row>
    <row r="899" spans="2:7" ht="15.75" customHeight="1" x14ac:dyDescent="0.2">
      <c r="B899" s="45"/>
      <c r="C899" s="53"/>
      <c r="D899" s="53"/>
      <c r="E899" s="53"/>
      <c r="F899" s="53"/>
      <c r="G899" s="47"/>
    </row>
    <row r="900" spans="2:7" ht="15.75" customHeight="1" x14ac:dyDescent="0.2">
      <c r="B900" s="44"/>
      <c r="C900" s="54"/>
      <c r="D900" s="54"/>
      <c r="E900" s="54"/>
      <c r="F900" s="54"/>
      <c r="G900" s="43"/>
    </row>
    <row r="901" spans="2:7" ht="15.75" customHeight="1" x14ac:dyDescent="0.2">
      <c r="B901" s="45"/>
      <c r="C901" s="53"/>
      <c r="D901" s="53"/>
      <c r="E901" s="53"/>
      <c r="F901" s="53"/>
      <c r="G901" s="47"/>
    </row>
    <row r="902" spans="2:7" ht="15.75" customHeight="1" x14ac:dyDescent="0.2">
      <c r="B902" s="44"/>
      <c r="C902" s="54"/>
      <c r="D902" s="54"/>
      <c r="E902" s="54"/>
      <c r="F902" s="54"/>
      <c r="G902" s="43"/>
    </row>
    <row r="903" spans="2:7" ht="15.75" customHeight="1" x14ac:dyDescent="0.2">
      <c r="B903" s="45"/>
      <c r="C903" s="53"/>
      <c r="D903" s="53"/>
      <c r="E903" s="53"/>
      <c r="F903" s="53"/>
      <c r="G903" s="47"/>
    </row>
    <row r="904" spans="2:7" ht="15.75" customHeight="1" x14ac:dyDescent="0.2">
      <c r="B904" s="44"/>
      <c r="C904" s="54"/>
      <c r="D904" s="54"/>
      <c r="E904" s="54"/>
      <c r="F904" s="54"/>
      <c r="G904" s="43"/>
    </row>
    <row r="905" spans="2:7" ht="15.75" customHeight="1" x14ac:dyDescent="0.2">
      <c r="B905" s="45"/>
      <c r="C905" s="53"/>
      <c r="D905" s="53"/>
      <c r="E905" s="53"/>
      <c r="F905" s="53"/>
      <c r="G905" s="47"/>
    </row>
    <row r="906" spans="2:7" ht="15.75" customHeight="1" x14ac:dyDescent="0.2">
      <c r="B906" s="44"/>
      <c r="C906" s="54"/>
      <c r="D906" s="54"/>
      <c r="E906" s="54"/>
      <c r="F906" s="54"/>
      <c r="G906" s="43"/>
    </row>
    <row r="907" spans="2:7" ht="15.75" customHeight="1" x14ac:dyDescent="0.2">
      <c r="B907" s="45"/>
      <c r="C907" s="53"/>
      <c r="D907" s="53"/>
      <c r="E907" s="53"/>
      <c r="F907" s="53"/>
      <c r="G907" s="47"/>
    </row>
    <row r="908" spans="2:7" ht="15.75" customHeight="1" x14ac:dyDescent="0.2">
      <c r="B908" s="44"/>
      <c r="C908" s="54"/>
      <c r="D908" s="54"/>
      <c r="E908" s="54"/>
      <c r="F908" s="54"/>
      <c r="G908" s="43"/>
    </row>
    <row r="909" spans="2:7" ht="15.75" customHeight="1" x14ac:dyDescent="0.2">
      <c r="B909" s="45"/>
      <c r="C909" s="53"/>
      <c r="D909" s="53"/>
      <c r="E909" s="53"/>
      <c r="F909" s="53"/>
      <c r="G909" s="47"/>
    </row>
    <row r="910" spans="2:7" ht="15.75" customHeight="1" x14ac:dyDescent="0.2">
      <c r="B910" s="44"/>
      <c r="C910" s="54"/>
      <c r="D910" s="54"/>
      <c r="E910" s="54"/>
      <c r="F910" s="54"/>
      <c r="G910" s="43"/>
    </row>
    <row r="911" spans="2:7" ht="15.75" customHeight="1" x14ac:dyDescent="0.2">
      <c r="B911" s="45"/>
      <c r="C911" s="53"/>
      <c r="D911" s="53"/>
      <c r="E911" s="53"/>
      <c r="F911" s="53"/>
      <c r="G911" s="47"/>
    </row>
    <row r="912" spans="2:7" ht="15.75" customHeight="1" x14ac:dyDescent="0.2">
      <c r="B912" s="44"/>
      <c r="C912" s="54"/>
      <c r="D912" s="54"/>
      <c r="E912" s="54"/>
      <c r="F912" s="54"/>
      <c r="G912" s="43"/>
    </row>
    <row r="913" spans="2:7" ht="15.75" customHeight="1" x14ac:dyDescent="0.2">
      <c r="B913" s="45"/>
      <c r="C913" s="53"/>
      <c r="D913" s="53"/>
      <c r="E913" s="53"/>
      <c r="F913" s="53"/>
      <c r="G913" s="47"/>
    </row>
    <row r="914" spans="2:7" ht="15.75" customHeight="1" x14ac:dyDescent="0.2">
      <c r="B914" s="44"/>
      <c r="C914" s="54"/>
      <c r="D914" s="54"/>
      <c r="E914" s="54"/>
      <c r="F914" s="54"/>
      <c r="G914" s="43"/>
    </row>
    <row r="915" spans="2:7" ht="15.75" customHeight="1" x14ac:dyDescent="0.2">
      <c r="B915" s="45"/>
      <c r="C915" s="53"/>
      <c r="D915" s="53"/>
      <c r="E915" s="53"/>
      <c r="F915" s="53"/>
      <c r="G915" s="47"/>
    </row>
    <row r="916" spans="2:7" ht="15.75" customHeight="1" x14ac:dyDescent="0.2">
      <c r="B916" s="44"/>
      <c r="C916" s="54"/>
      <c r="D916" s="54"/>
      <c r="E916" s="54"/>
      <c r="F916" s="54"/>
      <c r="G916" s="43"/>
    </row>
    <row r="917" spans="2:7" ht="15.75" customHeight="1" x14ac:dyDescent="0.2">
      <c r="B917" s="45"/>
      <c r="C917" s="53"/>
      <c r="D917" s="53"/>
      <c r="E917" s="53"/>
      <c r="F917" s="53"/>
      <c r="G917" s="47"/>
    </row>
    <row r="918" spans="2:7" ht="15.75" customHeight="1" x14ac:dyDescent="0.2">
      <c r="B918" s="44"/>
      <c r="C918" s="54"/>
      <c r="D918" s="54"/>
      <c r="E918" s="54"/>
      <c r="F918" s="54"/>
      <c r="G918" s="43"/>
    </row>
    <row r="919" spans="2:7" ht="15.75" customHeight="1" x14ac:dyDescent="0.2">
      <c r="B919" s="45"/>
      <c r="C919" s="53"/>
      <c r="D919" s="53"/>
      <c r="E919" s="53"/>
      <c r="F919" s="53"/>
      <c r="G919" s="47"/>
    </row>
    <row r="920" spans="2:7" ht="15.75" customHeight="1" x14ac:dyDescent="0.2">
      <c r="B920" s="44"/>
      <c r="C920" s="54"/>
      <c r="D920" s="54"/>
      <c r="E920" s="54"/>
      <c r="F920" s="54"/>
      <c r="G920" s="43"/>
    </row>
    <row r="921" spans="2:7" ht="15.75" customHeight="1" x14ac:dyDescent="0.2">
      <c r="B921" s="45"/>
      <c r="C921" s="53"/>
      <c r="D921" s="53"/>
      <c r="E921" s="53"/>
      <c r="F921" s="53"/>
      <c r="G921" s="47"/>
    </row>
    <row r="922" spans="2:7" ht="15.75" customHeight="1" x14ac:dyDescent="0.2">
      <c r="B922" s="44"/>
      <c r="C922" s="54"/>
      <c r="D922" s="54"/>
      <c r="E922" s="54"/>
      <c r="F922" s="54"/>
      <c r="G922" s="43"/>
    </row>
    <row r="923" spans="2:7" ht="15.75" customHeight="1" x14ac:dyDescent="0.2">
      <c r="B923" s="45"/>
      <c r="C923" s="53"/>
      <c r="D923" s="53"/>
      <c r="E923" s="53"/>
      <c r="F923" s="53"/>
      <c r="G923" s="47"/>
    </row>
    <row r="924" spans="2:7" ht="15.75" customHeight="1" x14ac:dyDescent="0.2">
      <c r="B924" s="44"/>
      <c r="C924" s="54"/>
      <c r="D924" s="54"/>
      <c r="E924" s="54"/>
      <c r="F924" s="54"/>
      <c r="G924" s="43"/>
    </row>
    <row r="925" spans="2:7" ht="15.75" customHeight="1" x14ac:dyDescent="0.2">
      <c r="B925" s="45"/>
      <c r="C925" s="53"/>
      <c r="D925" s="53"/>
      <c r="E925" s="53"/>
      <c r="F925" s="53"/>
      <c r="G925" s="47"/>
    </row>
    <row r="926" spans="2:7" ht="15.75" customHeight="1" x14ac:dyDescent="0.2">
      <c r="B926" s="44"/>
      <c r="C926" s="54"/>
      <c r="D926" s="54"/>
      <c r="E926" s="54"/>
      <c r="F926" s="54"/>
      <c r="G926" s="43"/>
    </row>
    <row r="927" spans="2:7" ht="15.75" customHeight="1" x14ac:dyDescent="0.2">
      <c r="B927" s="45"/>
      <c r="C927" s="53"/>
      <c r="D927" s="53"/>
      <c r="E927" s="53"/>
      <c r="F927" s="53"/>
      <c r="G927" s="47"/>
    </row>
    <row r="928" spans="2:7" ht="15.75" customHeight="1" x14ac:dyDescent="0.2">
      <c r="B928" s="44"/>
      <c r="C928" s="54"/>
      <c r="D928" s="54"/>
      <c r="E928" s="54"/>
      <c r="F928" s="54"/>
      <c r="G928" s="43"/>
    </row>
    <row r="929" spans="2:7" ht="15.75" customHeight="1" x14ac:dyDescent="0.2">
      <c r="B929" s="45"/>
      <c r="C929" s="53"/>
      <c r="D929" s="53"/>
      <c r="E929" s="53"/>
      <c r="F929" s="53"/>
      <c r="G929" s="47"/>
    </row>
    <row r="930" spans="2:7" ht="15.75" customHeight="1" x14ac:dyDescent="0.2">
      <c r="B930" s="44"/>
      <c r="C930" s="54"/>
      <c r="D930" s="54"/>
      <c r="E930" s="54"/>
      <c r="F930" s="54"/>
      <c r="G930" s="43"/>
    </row>
    <row r="931" spans="2:7" ht="15.75" customHeight="1" x14ac:dyDescent="0.2">
      <c r="B931" s="45"/>
      <c r="C931" s="53"/>
      <c r="D931" s="53"/>
      <c r="E931" s="53"/>
      <c r="F931" s="53"/>
      <c r="G931" s="47"/>
    </row>
    <row r="932" spans="2:7" ht="15.75" customHeight="1" x14ac:dyDescent="0.2">
      <c r="B932" s="44"/>
      <c r="C932" s="54"/>
      <c r="D932" s="54"/>
      <c r="E932" s="54"/>
      <c r="F932" s="54"/>
      <c r="G932" s="43"/>
    </row>
    <row r="933" spans="2:7" ht="15.75" customHeight="1" x14ac:dyDescent="0.2">
      <c r="B933" s="45"/>
      <c r="C933" s="53"/>
      <c r="D933" s="53"/>
      <c r="E933" s="53"/>
      <c r="F933" s="53"/>
      <c r="G933" s="47"/>
    </row>
    <row r="934" spans="2:7" ht="15.75" customHeight="1" x14ac:dyDescent="0.2">
      <c r="B934" s="44"/>
      <c r="C934" s="54"/>
      <c r="D934" s="54"/>
      <c r="E934" s="54"/>
      <c r="F934" s="54"/>
      <c r="G934" s="43"/>
    </row>
    <row r="935" spans="2:7" ht="15.75" customHeight="1" x14ac:dyDescent="0.2">
      <c r="B935" s="45"/>
      <c r="C935" s="53"/>
      <c r="D935" s="53"/>
      <c r="E935" s="53"/>
      <c r="F935" s="53"/>
      <c r="G935" s="47"/>
    </row>
    <row r="936" spans="2:7" ht="15.75" customHeight="1" x14ac:dyDescent="0.2">
      <c r="B936" s="44"/>
      <c r="C936" s="54"/>
      <c r="D936" s="54"/>
      <c r="E936" s="54"/>
      <c r="F936" s="54"/>
      <c r="G936" s="43"/>
    </row>
    <row r="937" spans="2:7" ht="15.75" customHeight="1" x14ac:dyDescent="0.2">
      <c r="B937" s="45"/>
      <c r="C937" s="53"/>
      <c r="D937" s="53"/>
      <c r="E937" s="53"/>
      <c r="F937" s="53"/>
      <c r="G937" s="47"/>
    </row>
    <row r="938" spans="2:7" ht="15.75" customHeight="1" x14ac:dyDescent="0.2">
      <c r="B938" s="44"/>
      <c r="C938" s="54"/>
      <c r="D938" s="54"/>
      <c r="E938" s="54"/>
      <c r="F938" s="54"/>
      <c r="G938" s="43"/>
    </row>
    <row r="939" spans="2:7" ht="15.75" customHeight="1" x14ac:dyDescent="0.2">
      <c r="B939" s="45"/>
      <c r="C939" s="53"/>
      <c r="D939" s="53"/>
      <c r="E939" s="53"/>
      <c r="F939" s="53"/>
      <c r="G939" s="47"/>
    </row>
    <row r="940" spans="2:7" ht="15.75" customHeight="1" x14ac:dyDescent="0.2">
      <c r="B940" s="44"/>
      <c r="C940" s="54"/>
      <c r="D940" s="54"/>
      <c r="E940" s="54"/>
      <c r="F940" s="54"/>
      <c r="G940" s="43"/>
    </row>
    <row r="941" spans="2:7" ht="15.75" customHeight="1" x14ac:dyDescent="0.2">
      <c r="B941" s="45"/>
      <c r="C941" s="53"/>
      <c r="D941" s="53"/>
      <c r="E941" s="53"/>
      <c r="F941" s="53"/>
      <c r="G941" s="47"/>
    </row>
    <row r="942" spans="2:7" ht="15.75" customHeight="1" x14ac:dyDescent="0.2">
      <c r="B942" s="44"/>
      <c r="C942" s="54"/>
      <c r="D942" s="54"/>
      <c r="E942" s="54"/>
      <c r="F942" s="54"/>
      <c r="G942" s="43"/>
    </row>
    <row r="943" spans="2:7" ht="15.75" customHeight="1" x14ac:dyDescent="0.2">
      <c r="B943" s="45"/>
      <c r="C943" s="53"/>
      <c r="D943" s="53"/>
      <c r="E943" s="53"/>
      <c r="F943" s="53"/>
      <c r="G943" s="47"/>
    </row>
    <row r="944" spans="2:7" ht="15.75" customHeight="1" x14ac:dyDescent="0.2">
      <c r="B944" s="44"/>
      <c r="C944" s="54"/>
      <c r="D944" s="54"/>
      <c r="E944" s="54"/>
      <c r="F944" s="54"/>
      <c r="G944" s="43"/>
    </row>
    <row r="945" spans="2:7" ht="15.75" customHeight="1" x14ac:dyDescent="0.2">
      <c r="B945" s="45"/>
      <c r="C945" s="53"/>
      <c r="D945" s="53"/>
      <c r="E945" s="53"/>
      <c r="F945" s="53"/>
      <c r="G945" s="47"/>
    </row>
    <row r="946" spans="2:7" ht="15.75" customHeight="1" x14ac:dyDescent="0.2">
      <c r="B946" s="44"/>
      <c r="C946" s="54"/>
      <c r="D946" s="54"/>
      <c r="E946" s="54"/>
      <c r="F946" s="54"/>
      <c r="G946" s="43"/>
    </row>
    <row r="947" spans="2:7" ht="15.75" customHeight="1" x14ac:dyDescent="0.2">
      <c r="B947" s="45"/>
      <c r="C947" s="53"/>
      <c r="D947" s="53"/>
      <c r="E947" s="53"/>
      <c r="F947" s="53"/>
      <c r="G947" s="47"/>
    </row>
    <row r="948" spans="2:7" ht="15.75" customHeight="1" x14ac:dyDescent="0.2">
      <c r="B948" s="44"/>
      <c r="C948" s="54"/>
      <c r="D948" s="54"/>
      <c r="E948" s="54"/>
      <c r="F948" s="54"/>
      <c r="G948" s="43"/>
    </row>
    <row r="949" spans="2:7" ht="15.75" customHeight="1" x14ac:dyDescent="0.2">
      <c r="B949" s="7" t="s">
        <v>57</v>
      </c>
    </row>
  </sheetData>
  <autoFilter ref="B5:G949">
    <filterColumn colId="2" showButton="0"/>
    <filterColumn colId="3" showButton="0"/>
  </autoFilter>
  <dataConsolidate/>
  <mergeCells count="17">
    <mergeCell ref="D16:F16"/>
    <mergeCell ref="D17:F17"/>
    <mergeCell ref="D18:F18"/>
    <mergeCell ref="D19:F19"/>
    <mergeCell ref="D20:F20"/>
    <mergeCell ref="D10:F10"/>
    <mergeCell ref="D11:F11"/>
    <mergeCell ref="D12:F12"/>
    <mergeCell ref="D13:F13"/>
    <mergeCell ref="D14:F14"/>
    <mergeCell ref="D15:F15"/>
    <mergeCell ref="B2:F2"/>
    <mergeCell ref="D5:F5"/>
    <mergeCell ref="D6:F6"/>
    <mergeCell ref="D7:F7"/>
    <mergeCell ref="D8:F8"/>
    <mergeCell ref="D9:F9"/>
  </mergeCells>
  <dataValidations count="1">
    <dataValidation type="list" allowBlank="1" showInputMessage="1" showErrorMessage="1" sqref="C6:C948">
      <formula1 xml:space="preserve"> équipe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B1:J949"/>
  <sheetViews>
    <sheetView showGridLines="0" tabSelected="1" workbookViewId="0">
      <selection activeCell="F22" sqref="F22"/>
    </sheetView>
  </sheetViews>
  <sheetFormatPr baseColWidth="10" defaultColWidth="14.42578125" defaultRowHeight="15.75" customHeight="1" x14ac:dyDescent="0.2"/>
  <cols>
    <col min="1" max="1" width="2" style="3" customWidth="1"/>
    <col min="2" max="2" width="17.140625" style="2" bestFit="1" customWidth="1"/>
    <col min="3" max="3" width="14.42578125" style="7"/>
    <col min="4" max="4" width="17.140625" style="3" customWidth="1"/>
    <col min="5" max="7" width="15.85546875" style="3" customWidth="1"/>
    <col min="8" max="8" width="13" style="2" bestFit="1" customWidth="1"/>
    <col min="9" max="9" width="14.42578125" style="3"/>
    <col min="10" max="10" width="14.42578125" style="1"/>
    <col min="11" max="16384" width="14.42578125" style="3"/>
  </cols>
  <sheetData>
    <row r="1" spans="2:10" ht="15.75" customHeight="1" thickBot="1" x14ac:dyDescent="0.25"/>
    <row r="2" spans="2:10" ht="30.75" customHeight="1" thickBot="1" x14ac:dyDescent="0.3">
      <c r="B2" s="79" t="str">
        <f ca="1">MID(CELL("filename",A1),FIND("]",CELL("filename",A1))+1,99)</f>
        <v>activités quotidiennes</v>
      </c>
      <c r="C2" s="80"/>
      <c r="D2" s="80"/>
      <c r="E2" s="80"/>
      <c r="F2" s="80"/>
      <c r="G2" s="80"/>
      <c r="H2" s="30" t="str">
        <f>paramètres!B4</f>
        <v>2017 / 2018</v>
      </c>
    </row>
    <row r="3" spans="2:10" s="8" customFormat="1" ht="6" customHeight="1" x14ac:dyDescent="0.2">
      <c r="B3" s="19"/>
      <c r="C3" s="19"/>
      <c r="D3" s="19"/>
      <c r="E3" s="19"/>
      <c r="F3" s="19"/>
      <c r="G3" s="19"/>
      <c r="H3" s="19"/>
      <c r="J3" s="20"/>
    </row>
    <row r="4" spans="2:10" ht="15.75" customHeight="1" x14ac:dyDescent="0.2">
      <c r="D4" s="14"/>
      <c r="E4" s="6"/>
      <c r="H4" s="3"/>
    </row>
    <row r="5" spans="2:10" ht="15.75" customHeight="1" x14ac:dyDescent="0.2">
      <c r="B5" s="39" t="s">
        <v>31</v>
      </c>
      <c r="C5" s="39" t="s">
        <v>32</v>
      </c>
      <c r="D5" s="39" t="s">
        <v>52</v>
      </c>
      <c r="E5" s="85" t="s">
        <v>53</v>
      </c>
      <c r="F5" s="85"/>
      <c r="G5" s="85"/>
      <c r="H5" s="39" t="s">
        <v>54</v>
      </c>
    </row>
    <row r="6" spans="2:10" ht="15.75" customHeight="1" x14ac:dyDescent="0.2">
      <c r="B6" s="44">
        <v>42857</v>
      </c>
      <c r="C6" s="40" t="s">
        <v>23</v>
      </c>
      <c r="D6" s="41" t="s">
        <v>4</v>
      </c>
      <c r="E6" s="86" t="s">
        <v>56</v>
      </c>
      <c r="F6" s="86"/>
      <c r="G6" s="86"/>
      <c r="H6" s="43">
        <v>7.2916666666666671E-2</v>
      </c>
    </row>
    <row r="7" spans="2:10" ht="15.75" customHeight="1" x14ac:dyDescent="0.2">
      <c r="B7" s="45">
        <v>42857</v>
      </c>
      <c r="C7" s="42" t="s">
        <v>23</v>
      </c>
      <c r="D7" s="46" t="s">
        <v>46</v>
      </c>
      <c r="E7" s="84" t="s">
        <v>56</v>
      </c>
      <c r="F7" s="84"/>
      <c r="G7" s="84"/>
      <c r="H7" s="47">
        <v>0.10416666666666667</v>
      </c>
    </row>
    <row r="8" spans="2:10" ht="15.75" customHeight="1" x14ac:dyDescent="0.2">
      <c r="B8" s="44">
        <v>42857</v>
      </c>
      <c r="C8" s="40" t="s">
        <v>23</v>
      </c>
      <c r="D8" s="41" t="s">
        <v>7</v>
      </c>
      <c r="E8" s="83" t="s">
        <v>56</v>
      </c>
      <c r="F8" s="83"/>
      <c r="G8" s="83"/>
      <c r="H8" s="43">
        <v>4.8611111111111112E-2</v>
      </c>
    </row>
    <row r="9" spans="2:10" ht="15.75" customHeight="1" x14ac:dyDescent="0.2">
      <c r="B9" s="45">
        <v>42857</v>
      </c>
      <c r="C9" s="42" t="s">
        <v>21</v>
      </c>
      <c r="D9" s="46" t="s">
        <v>4</v>
      </c>
      <c r="E9" s="84" t="s">
        <v>56</v>
      </c>
      <c r="F9" s="84"/>
      <c r="G9" s="84"/>
      <c r="H9" s="47">
        <v>0.27083333333333331</v>
      </c>
    </row>
    <row r="10" spans="2:10" ht="15.75" customHeight="1" x14ac:dyDescent="0.2">
      <c r="B10" s="44">
        <v>42857</v>
      </c>
      <c r="C10" s="40" t="s">
        <v>21</v>
      </c>
      <c r="D10" s="41" t="s">
        <v>48</v>
      </c>
      <c r="E10" s="83" t="s">
        <v>56</v>
      </c>
      <c r="F10" s="83"/>
      <c r="G10" s="83"/>
      <c r="H10" s="43">
        <v>6.25E-2</v>
      </c>
    </row>
    <row r="11" spans="2:10" ht="15.75" customHeight="1" x14ac:dyDescent="0.2">
      <c r="B11" s="45">
        <v>42857</v>
      </c>
      <c r="C11" s="42" t="s">
        <v>27</v>
      </c>
      <c r="D11" s="46" t="s">
        <v>48</v>
      </c>
      <c r="E11" s="84" t="s">
        <v>56</v>
      </c>
      <c r="F11" s="84"/>
      <c r="G11" s="84"/>
      <c r="H11" s="47">
        <v>0.33333333333333331</v>
      </c>
    </row>
    <row r="12" spans="2:10" ht="15.75" customHeight="1" x14ac:dyDescent="0.2">
      <c r="B12" s="44">
        <v>42858</v>
      </c>
      <c r="C12" s="40" t="s">
        <v>23</v>
      </c>
      <c r="D12" s="41" t="s">
        <v>46</v>
      </c>
      <c r="E12" s="83" t="s">
        <v>56</v>
      </c>
      <c r="F12" s="83"/>
      <c r="G12" s="83"/>
      <c r="H12" s="43">
        <v>0.10416666666666667</v>
      </c>
    </row>
    <row r="13" spans="2:10" ht="15.75" customHeight="1" x14ac:dyDescent="0.2">
      <c r="B13" s="45">
        <v>42858</v>
      </c>
      <c r="C13" s="42" t="s">
        <v>23</v>
      </c>
      <c r="D13" s="46" t="s">
        <v>7</v>
      </c>
      <c r="E13" s="84" t="s">
        <v>56</v>
      </c>
      <c r="F13" s="84"/>
      <c r="G13" s="84"/>
      <c r="H13" s="47">
        <v>4.8611111111111112E-2</v>
      </c>
    </row>
    <row r="14" spans="2:10" ht="15.75" customHeight="1" x14ac:dyDescent="0.2">
      <c r="B14" s="44">
        <v>42858</v>
      </c>
      <c r="C14" s="40" t="s">
        <v>21</v>
      </c>
      <c r="D14" s="41" t="s">
        <v>4</v>
      </c>
      <c r="E14" s="83" t="s">
        <v>56</v>
      </c>
      <c r="F14" s="83"/>
      <c r="G14" s="83"/>
      <c r="H14" s="43">
        <v>0.27083333333333331</v>
      </c>
    </row>
    <row r="15" spans="2:10" ht="15.75" customHeight="1" x14ac:dyDescent="0.2">
      <c r="B15" s="45">
        <v>42858</v>
      </c>
      <c r="C15" s="42" t="s">
        <v>21</v>
      </c>
      <c r="D15" s="46" t="s">
        <v>48</v>
      </c>
      <c r="E15" s="84" t="s">
        <v>56</v>
      </c>
      <c r="F15" s="84"/>
      <c r="G15" s="84"/>
      <c r="H15" s="47">
        <v>0.60416666666666663</v>
      </c>
    </row>
    <row r="16" spans="2:10" ht="15.75" customHeight="1" x14ac:dyDescent="0.2">
      <c r="B16" s="44">
        <v>42858</v>
      </c>
      <c r="C16" s="40" t="s">
        <v>27</v>
      </c>
      <c r="D16" s="41" t="s">
        <v>48</v>
      </c>
      <c r="E16" s="83" t="s">
        <v>56</v>
      </c>
      <c r="F16" s="83"/>
      <c r="G16" s="83"/>
      <c r="H16" s="43">
        <v>0.33333333333333331</v>
      </c>
    </row>
    <row r="17" spans="2:8" ht="15.75" customHeight="1" x14ac:dyDescent="0.2">
      <c r="B17" s="45">
        <v>42859</v>
      </c>
      <c r="C17" s="42" t="s">
        <v>23</v>
      </c>
      <c r="D17" s="46" t="s">
        <v>7</v>
      </c>
      <c r="E17" s="84" t="s">
        <v>56</v>
      </c>
      <c r="F17" s="84"/>
      <c r="G17" s="84"/>
      <c r="H17" s="47">
        <v>4.8611111111111112E-2</v>
      </c>
    </row>
    <row r="18" spans="2:8" ht="15.75" customHeight="1" x14ac:dyDescent="0.2">
      <c r="B18" s="44">
        <v>42859</v>
      </c>
      <c r="C18" s="40" t="s">
        <v>21</v>
      </c>
      <c r="D18" s="41" t="s">
        <v>4</v>
      </c>
      <c r="E18" s="83" t="s">
        <v>56</v>
      </c>
      <c r="F18" s="83"/>
      <c r="G18" s="83"/>
      <c r="H18" s="43">
        <v>0.27083333333333331</v>
      </c>
    </row>
    <row r="19" spans="2:8" ht="15.75" customHeight="1" x14ac:dyDescent="0.2">
      <c r="B19" s="45">
        <v>42859</v>
      </c>
      <c r="C19" s="42" t="s">
        <v>21</v>
      </c>
      <c r="D19" s="46" t="s">
        <v>48</v>
      </c>
      <c r="E19" s="84" t="s">
        <v>56</v>
      </c>
      <c r="F19" s="84"/>
      <c r="G19" s="84"/>
      <c r="H19" s="47">
        <v>6.25E-2</v>
      </c>
    </row>
    <row r="20" spans="2:8" ht="15.75" customHeight="1" x14ac:dyDescent="0.2">
      <c r="B20" s="44">
        <v>42859</v>
      </c>
      <c r="C20" s="40" t="s">
        <v>27</v>
      </c>
      <c r="D20" s="41" t="s">
        <v>48</v>
      </c>
      <c r="E20" s="83" t="s">
        <v>56</v>
      </c>
      <c r="F20" s="83"/>
      <c r="G20" s="83"/>
      <c r="H20" s="43">
        <v>0.33333333333333331</v>
      </c>
    </row>
    <row r="21" spans="2:8" ht="15.75" customHeight="1" x14ac:dyDescent="0.2">
      <c r="B21" s="45"/>
      <c r="C21" s="42"/>
      <c r="D21" s="46"/>
      <c r="E21" s="42"/>
      <c r="F21" s="42"/>
      <c r="G21" s="42"/>
      <c r="H21" s="47"/>
    </row>
    <row r="22" spans="2:8" ht="15.75" customHeight="1" x14ac:dyDescent="0.2">
      <c r="B22" s="44"/>
      <c r="C22" s="40"/>
      <c r="D22" s="41"/>
      <c r="E22" s="40"/>
      <c r="F22" s="40"/>
      <c r="G22" s="40"/>
      <c r="H22" s="43"/>
    </row>
    <row r="23" spans="2:8" ht="15.75" customHeight="1" x14ac:dyDescent="0.2">
      <c r="B23" s="45"/>
      <c r="C23" s="42"/>
      <c r="D23" s="46"/>
      <c r="E23" s="42"/>
      <c r="F23" s="42"/>
      <c r="G23" s="42"/>
      <c r="H23" s="47"/>
    </row>
    <row r="24" spans="2:8" ht="15.75" customHeight="1" x14ac:dyDescent="0.2">
      <c r="B24" s="44"/>
      <c r="C24" s="40"/>
      <c r="D24" s="41"/>
      <c r="E24" s="40"/>
      <c r="F24" s="40"/>
      <c r="G24" s="40"/>
      <c r="H24" s="43"/>
    </row>
    <row r="25" spans="2:8" ht="15.75" customHeight="1" x14ac:dyDescent="0.2">
      <c r="B25" s="45"/>
      <c r="C25" s="42"/>
      <c r="D25" s="46"/>
      <c r="E25" s="42"/>
      <c r="F25" s="42"/>
      <c r="G25" s="42"/>
      <c r="H25" s="47"/>
    </row>
    <row r="26" spans="2:8" ht="15.75" customHeight="1" x14ac:dyDescent="0.2">
      <c r="B26" s="44"/>
      <c r="C26" s="40"/>
      <c r="D26" s="41"/>
      <c r="E26" s="40"/>
      <c r="F26" s="40"/>
      <c r="G26" s="40"/>
      <c r="H26" s="43"/>
    </row>
    <row r="27" spans="2:8" ht="15.75" customHeight="1" x14ac:dyDescent="0.2">
      <c r="B27" s="45"/>
      <c r="C27" s="42"/>
      <c r="D27" s="46"/>
      <c r="E27" s="42"/>
      <c r="F27" s="42"/>
      <c r="G27" s="42"/>
      <c r="H27" s="47"/>
    </row>
    <row r="28" spans="2:8" ht="15.75" customHeight="1" x14ac:dyDescent="0.2">
      <c r="B28" s="44"/>
      <c r="C28" s="40"/>
      <c r="D28" s="41"/>
      <c r="E28" s="40"/>
      <c r="F28" s="40"/>
      <c r="G28" s="40"/>
      <c r="H28" s="43"/>
    </row>
    <row r="29" spans="2:8" ht="15.75" customHeight="1" x14ac:dyDescent="0.2">
      <c r="B29" s="45"/>
      <c r="C29" s="42"/>
      <c r="D29" s="46"/>
      <c r="E29" s="42"/>
      <c r="F29" s="42"/>
      <c r="G29" s="42"/>
      <c r="H29" s="47"/>
    </row>
    <row r="30" spans="2:8" ht="15.75" customHeight="1" x14ac:dyDescent="0.2">
      <c r="B30" s="44"/>
      <c r="C30" s="40"/>
      <c r="D30" s="41"/>
      <c r="E30" s="40"/>
      <c r="F30" s="40"/>
      <c r="G30" s="40"/>
      <c r="H30" s="43"/>
    </row>
    <row r="31" spans="2:8" ht="15.75" customHeight="1" x14ac:dyDescent="0.2">
      <c r="B31" s="45"/>
      <c r="C31" s="42"/>
      <c r="D31" s="46"/>
      <c r="E31" s="42"/>
      <c r="F31" s="42"/>
      <c r="G31" s="42"/>
      <c r="H31" s="47"/>
    </row>
    <row r="32" spans="2:8" ht="15.75" customHeight="1" x14ac:dyDescent="0.2">
      <c r="B32" s="44"/>
      <c r="C32" s="40"/>
      <c r="D32" s="41"/>
      <c r="E32" s="40"/>
      <c r="F32" s="40"/>
      <c r="G32" s="40"/>
      <c r="H32" s="43"/>
    </row>
    <row r="33" spans="2:8" ht="15.75" customHeight="1" x14ac:dyDescent="0.2">
      <c r="B33" s="45"/>
      <c r="C33" s="42"/>
      <c r="D33" s="46"/>
      <c r="E33" s="42"/>
      <c r="F33" s="42"/>
      <c r="G33" s="42"/>
      <c r="H33" s="47"/>
    </row>
    <row r="34" spans="2:8" ht="15.75" customHeight="1" x14ac:dyDescent="0.2">
      <c r="B34" s="44"/>
      <c r="C34" s="40"/>
      <c r="D34" s="41"/>
      <c r="E34" s="40"/>
      <c r="F34" s="40"/>
      <c r="G34" s="40"/>
      <c r="H34" s="43"/>
    </row>
    <row r="35" spans="2:8" ht="15.75" customHeight="1" x14ac:dyDescent="0.2">
      <c r="B35" s="45"/>
      <c r="C35" s="42"/>
      <c r="D35" s="46"/>
      <c r="E35" s="42"/>
      <c r="F35" s="42"/>
      <c r="G35" s="42"/>
      <c r="H35" s="47"/>
    </row>
    <row r="36" spans="2:8" ht="15.75" customHeight="1" x14ac:dyDescent="0.2">
      <c r="B36" s="44"/>
      <c r="C36" s="40"/>
      <c r="D36" s="41"/>
      <c r="E36" s="40"/>
      <c r="F36" s="40"/>
      <c r="G36" s="40"/>
      <c r="H36" s="43"/>
    </row>
    <row r="37" spans="2:8" ht="15.75" customHeight="1" x14ac:dyDescent="0.2">
      <c r="B37" s="45"/>
      <c r="C37" s="42"/>
      <c r="D37" s="46"/>
      <c r="E37" s="42"/>
      <c r="F37" s="42"/>
      <c r="G37" s="42"/>
      <c r="H37" s="47"/>
    </row>
    <row r="38" spans="2:8" ht="15.75" customHeight="1" x14ac:dyDescent="0.2">
      <c r="B38" s="44"/>
      <c r="C38" s="40"/>
      <c r="D38" s="41"/>
      <c r="E38" s="40"/>
      <c r="F38" s="40"/>
      <c r="G38" s="40"/>
      <c r="H38" s="43"/>
    </row>
    <row r="39" spans="2:8" ht="15.75" customHeight="1" x14ac:dyDescent="0.2">
      <c r="B39" s="45"/>
      <c r="C39" s="42"/>
      <c r="D39" s="46"/>
      <c r="E39" s="42"/>
      <c r="F39" s="42"/>
      <c r="G39" s="42"/>
      <c r="H39" s="47"/>
    </row>
    <row r="40" spans="2:8" ht="15.75" customHeight="1" x14ac:dyDescent="0.2">
      <c r="B40" s="44"/>
      <c r="C40" s="40"/>
      <c r="D40" s="41"/>
      <c r="E40" s="40"/>
      <c r="F40" s="40"/>
      <c r="G40" s="40"/>
      <c r="H40" s="43"/>
    </row>
    <row r="41" spans="2:8" ht="15.75" customHeight="1" x14ac:dyDescent="0.2">
      <c r="B41" s="45"/>
      <c r="C41" s="42"/>
      <c r="D41" s="46"/>
      <c r="E41" s="42"/>
      <c r="F41" s="42"/>
      <c r="G41" s="42"/>
      <c r="H41" s="47"/>
    </row>
    <row r="42" spans="2:8" ht="15.75" customHeight="1" x14ac:dyDescent="0.2">
      <c r="B42" s="44"/>
      <c r="C42" s="40"/>
      <c r="D42" s="41"/>
      <c r="E42" s="40"/>
      <c r="F42" s="40"/>
      <c r="G42" s="40"/>
      <c r="H42" s="43"/>
    </row>
    <row r="43" spans="2:8" ht="15.75" customHeight="1" x14ac:dyDescent="0.2">
      <c r="B43" s="45"/>
      <c r="C43" s="42"/>
      <c r="D43" s="46"/>
      <c r="E43" s="42"/>
      <c r="F43" s="42"/>
      <c r="G43" s="42"/>
      <c r="H43" s="47"/>
    </row>
    <row r="44" spans="2:8" ht="15.75" customHeight="1" x14ac:dyDescent="0.2">
      <c r="B44" s="44"/>
      <c r="C44" s="40"/>
      <c r="D44" s="41"/>
      <c r="E44" s="40"/>
      <c r="F44" s="40"/>
      <c r="G44" s="40"/>
      <c r="H44" s="43"/>
    </row>
    <row r="45" spans="2:8" ht="15.75" customHeight="1" x14ac:dyDescent="0.2">
      <c r="B45" s="45"/>
      <c r="C45" s="42"/>
      <c r="D45" s="46"/>
      <c r="E45" s="42"/>
      <c r="F45" s="42"/>
      <c r="G45" s="42"/>
      <c r="H45" s="47"/>
    </row>
    <row r="46" spans="2:8" ht="15.75" customHeight="1" x14ac:dyDescent="0.2">
      <c r="B46" s="44"/>
      <c r="C46" s="40"/>
      <c r="D46" s="41"/>
      <c r="E46" s="40"/>
      <c r="F46" s="40"/>
      <c r="G46" s="40"/>
      <c r="H46" s="43"/>
    </row>
    <row r="47" spans="2:8" ht="15.75" customHeight="1" x14ac:dyDescent="0.2">
      <c r="B47" s="45"/>
      <c r="C47" s="42"/>
      <c r="D47" s="46"/>
      <c r="E47" s="42"/>
      <c r="F47" s="42"/>
      <c r="G47" s="42"/>
      <c r="H47" s="47"/>
    </row>
    <row r="48" spans="2:8" ht="15.75" customHeight="1" x14ac:dyDescent="0.2">
      <c r="B48" s="44"/>
      <c r="C48" s="40"/>
      <c r="D48" s="41"/>
      <c r="E48" s="40"/>
      <c r="F48" s="40"/>
      <c r="G48" s="40"/>
      <c r="H48" s="43"/>
    </row>
    <row r="49" spans="2:8" ht="15.75" customHeight="1" x14ac:dyDescent="0.2">
      <c r="B49" s="45"/>
      <c r="C49" s="42"/>
      <c r="D49" s="46"/>
      <c r="E49" s="42"/>
      <c r="F49" s="42"/>
      <c r="G49" s="42"/>
      <c r="H49" s="47"/>
    </row>
    <row r="50" spans="2:8" ht="15.75" customHeight="1" x14ac:dyDescent="0.2">
      <c r="B50" s="44"/>
      <c r="C50" s="40"/>
      <c r="D50" s="41"/>
      <c r="E50" s="40"/>
      <c r="F50" s="40"/>
      <c r="G50" s="40"/>
      <c r="H50" s="43"/>
    </row>
    <row r="51" spans="2:8" ht="15.75" customHeight="1" x14ac:dyDescent="0.2">
      <c r="B51" s="45"/>
      <c r="C51" s="42"/>
      <c r="D51" s="46"/>
      <c r="E51" s="42"/>
      <c r="F51" s="42"/>
      <c r="G51" s="42"/>
      <c r="H51" s="47"/>
    </row>
    <row r="52" spans="2:8" ht="15.75" customHeight="1" x14ac:dyDescent="0.2">
      <c r="B52" s="44"/>
      <c r="C52" s="40"/>
      <c r="D52" s="41"/>
      <c r="E52" s="40"/>
      <c r="F52" s="40"/>
      <c r="G52" s="40"/>
      <c r="H52" s="43"/>
    </row>
    <row r="53" spans="2:8" ht="15.75" customHeight="1" x14ac:dyDescent="0.2">
      <c r="B53" s="45"/>
      <c r="C53" s="42"/>
      <c r="D53" s="46"/>
      <c r="E53" s="42"/>
      <c r="F53" s="42"/>
      <c r="G53" s="42"/>
      <c r="H53" s="47"/>
    </row>
    <row r="54" spans="2:8" ht="15.75" customHeight="1" x14ac:dyDescent="0.2">
      <c r="B54" s="44"/>
      <c r="C54" s="40"/>
      <c r="D54" s="41"/>
      <c r="E54" s="40"/>
      <c r="F54" s="40"/>
      <c r="G54" s="40"/>
      <c r="H54" s="43"/>
    </row>
    <row r="55" spans="2:8" ht="15.75" customHeight="1" x14ac:dyDescent="0.2">
      <c r="B55" s="45"/>
      <c r="C55" s="42"/>
      <c r="D55" s="46"/>
      <c r="E55" s="42"/>
      <c r="F55" s="42"/>
      <c r="G55" s="42"/>
      <c r="H55" s="47"/>
    </row>
    <row r="56" spans="2:8" ht="15.75" customHeight="1" x14ac:dyDescent="0.2">
      <c r="B56" s="44"/>
      <c r="C56" s="40"/>
      <c r="D56" s="41"/>
      <c r="E56" s="40"/>
      <c r="F56" s="40"/>
      <c r="G56" s="40"/>
      <c r="H56" s="43"/>
    </row>
    <row r="57" spans="2:8" ht="15.75" customHeight="1" x14ac:dyDescent="0.2">
      <c r="B57" s="45"/>
      <c r="C57" s="42"/>
      <c r="D57" s="46"/>
      <c r="E57" s="42"/>
      <c r="F57" s="42"/>
      <c r="G57" s="42"/>
      <c r="H57" s="47"/>
    </row>
    <row r="58" spans="2:8" ht="15.75" customHeight="1" x14ac:dyDescent="0.2">
      <c r="B58" s="44"/>
      <c r="C58" s="40"/>
      <c r="D58" s="41"/>
      <c r="E58" s="40"/>
      <c r="F58" s="40"/>
      <c r="G58" s="40"/>
      <c r="H58" s="43"/>
    </row>
    <row r="59" spans="2:8" ht="15.75" customHeight="1" x14ac:dyDescent="0.2">
      <c r="B59" s="45"/>
      <c r="C59" s="42"/>
      <c r="D59" s="46"/>
      <c r="E59" s="42"/>
      <c r="F59" s="42"/>
      <c r="G59" s="42"/>
      <c r="H59" s="47"/>
    </row>
    <row r="60" spans="2:8" ht="15.75" customHeight="1" x14ac:dyDescent="0.2">
      <c r="B60" s="44"/>
      <c r="C60" s="40"/>
      <c r="D60" s="41"/>
      <c r="E60" s="40"/>
      <c r="F60" s="40"/>
      <c r="G60" s="40"/>
      <c r="H60" s="43"/>
    </row>
    <row r="61" spans="2:8" ht="15.75" customHeight="1" x14ac:dyDescent="0.2">
      <c r="B61" s="45"/>
      <c r="C61" s="42"/>
      <c r="D61" s="46"/>
      <c r="E61" s="42"/>
      <c r="F61" s="42"/>
      <c r="G61" s="42"/>
      <c r="H61" s="47"/>
    </row>
    <row r="62" spans="2:8" ht="15.75" customHeight="1" x14ac:dyDescent="0.2">
      <c r="B62" s="44"/>
      <c r="C62" s="40"/>
      <c r="D62" s="41"/>
      <c r="E62" s="40"/>
      <c r="F62" s="40"/>
      <c r="G62" s="40"/>
      <c r="H62" s="43"/>
    </row>
    <row r="63" spans="2:8" ht="15.75" customHeight="1" x14ac:dyDescent="0.2">
      <c r="B63" s="45"/>
      <c r="C63" s="42"/>
      <c r="D63" s="46"/>
      <c r="E63" s="42"/>
      <c r="F63" s="42"/>
      <c r="G63" s="42"/>
      <c r="H63" s="47"/>
    </row>
    <row r="64" spans="2:8" ht="15.75" customHeight="1" x14ac:dyDescent="0.2">
      <c r="B64" s="44"/>
      <c r="C64" s="40"/>
      <c r="D64" s="41"/>
      <c r="E64" s="40"/>
      <c r="F64" s="40"/>
      <c r="G64" s="40"/>
      <c r="H64" s="43"/>
    </row>
    <row r="65" spans="2:8" ht="15.75" customHeight="1" x14ac:dyDescent="0.2">
      <c r="B65" s="45"/>
      <c r="C65" s="42"/>
      <c r="D65" s="46"/>
      <c r="E65" s="42"/>
      <c r="F65" s="42"/>
      <c r="G65" s="42"/>
      <c r="H65" s="47"/>
    </row>
    <row r="66" spans="2:8" ht="15.75" customHeight="1" x14ac:dyDescent="0.2">
      <c r="B66" s="44"/>
      <c r="C66" s="40"/>
      <c r="D66" s="41"/>
      <c r="E66" s="40"/>
      <c r="F66" s="40"/>
      <c r="G66" s="40"/>
      <c r="H66" s="43"/>
    </row>
    <row r="67" spans="2:8" ht="15.75" customHeight="1" x14ac:dyDescent="0.2">
      <c r="B67" s="45"/>
      <c r="C67" s="42"/>
      <c r="D67" s="46"/>
      <c r="E67" s="42"/>
      <c r="F67" s="42"/>
      <c r="G67" s="42"/>
      <c r="H67" s="47"/>
    </row>
    <row r="68" spans="2:8" ht="15.75" customHeight="1" x14ac:dyDescent="0.2">
      <c r="B68" s="44"/>
      <c r="C68" s="40"/>
      <c r="D68" s="41"/>
      <c r="E68" s="40"/>
      <c r="F68" s="40"/>
      <c r="G68" s="40"/>
      <c r="H68" s="43"/>
    </row>
    <row r="69" spans="2:8" ht="15.75" customHeight="1" x14ac:dyDescent="0.2">
      <c r="B69" s="45"/>
      <c r="C69" s="42"/>
      <c r="D69" s="46"/>
      <c r="E69" s="42"/>
      <c r="F69" s="42"/>
      <c r="G69" s="42"/>
      <c r="H69" s="47"/>
    </row>
    <row r="70" spans="2:8" ht="15.75" customHeight="1" x14ac:dyDescent="0.2">
      <c r="B70" s="44"/>
      <c r="C70" s="40"/>
      <c r="D70" s="41"/>
      <c r="E70" s="40"/>
      <c r="F70" s="40"/>
      <c r="G70" s="40"/>
      <c r="H70" s="43"/>
    </row>
    <row r="71" spans="2:8" ht="15.75" customHeight="1" x14ac:dyDescent="0.2">
      <c r="B71" s="45"/>
      <c r="C71" s="42"/>
      <c r="D71" s="46"/>
      <c r="E71" s="42"/>
      <c r="F71" s="42"/>
      <c r="G71" s="42"/>
      <c r="H71" s="47"/>
    </row>
    <row r="72" spans="2:8" ht="15.75" customHeight="1" x14ac:dyDescent="0.2">
      <c r="B72" s="44"/>
      <c r="C72" s="40"/>
      <c r="D72" s="41"/>
      <c r="E72" s="40"/>
      <c r="F72" s="40"/>
      <c r="G72" s="40"/>
      <c r="H72" s="43"/>
    </row>
    <row r="73" spans="2:8" ht="15.75" customHeight="1" x14ac:dyDescent="0.2">
      <c r="B73" s="45"/>
      <c r="C73" s="42"/>
      <c r="D73" s="46"/>
      <c r="E73" s="42"/>
      <c r="F73" s="42"/>
      <c r="G73" s="42"/>
      <c r="H73" s="47"/>
    </row>
    <row r="74" spans="2:8" ht="15.75" customHeight="1" x14ac:dyDescent="0.2">
      <c r="B74" s="44"/>
      <c r="C74" s="40"/>
      <c r="D74" s="41"/>
      <c r="E74" s="40"/>
      <c r="F74" s="40"/>
      <c r="G74" s="40"/>
      <c r="H74" s="43"/>
    </row>
    <row r="75" spans="2:8" ht="15.75" customHeight="1" x14ac:dyDescent="0.2">
      <c r="B75" s="45"/>
      <c r="C75" s="42"/>
      <c r="D75" s="46"/>
      <c r="E75" s="42"/>
      <c r="F75" s="42"/>
      <c r="G75" s="42"/>
      <c r="H75" s="47"/>
    </row>
    <row r="76" spans="2:8" ht="15.75" customHeight="1" x14ac:dyDescent="0.2">
      <c r="B76" s="44"/>
      <c r="C76" s="40"/>
      <c r="D76" s="41"/>
      <c r="E76" s="40"/>
      <c r="F76" s="40"/>
      <c r="G76" s="40"/>
      <c r="H76" s="43"/>
    </row>
    <row r="77" spans="2:8" ht="15.75" customHeight="1" x14ac:dyDescent="0.2">
      <c r="B77" s="45"/>
      <c r="C77" s="42"/>
      <c r="D77" s="46"/>
      <c r="E77" s="42"/>
      <c r="F77" s="42"/>
      <c r="G77" s="42"/>
      <c r="H77" s="47"/>
    </row>
    <row r="78" spans="2:8" ht="15.75" customHeight="1" x14ac:dyDescent="0.2">
      <c r="B78" s="44"/>
      <c r="C78" s="40"/>
      <c r="D78" s="41"/>
      <c r="E78" s="40"/>
      <c r="F78" s="40"/>
      <c r="G78" s="40"/>
      <c r="H78" s="43"/>
    </row>
    <row r="79" spans="2:8" ht="15.75" customHeight="1" x14ac:dyDescent="0.2">
      <c r="B79" s="45"/>
      <c r="C79" s="42"/>
      <c r="D79" s="46"/>
      <c r="E79" s="42"/>
      <c r="F79" s="42"/>
      <c r="G79" s="42"/>
      <c r="H79" s="47"/>
    </row>
    <row r="80" spans="2:8" ht="15.75" customHeight="1" x14ac:dyDescent="0.2">
      <c r="B80" s="44"/>
      <c r="C80" s="40"/>
      <c r="D80" s="41"/>
      <c r="E80" s="40"/>
      <c r="F80" s="40"/>
      <c r="G80" s="40"/>
      <c r="H80" s="43"/>
    </row>
    <row r="81" spans="2:8" ht="15.75" customHeight="1" x14ac:dyDescent="0.2">
      <c r="B81" s="45"/>
      <c r="C81" s="42"/>
      <c r="D81" s="46"/>
      <c r="E81" s="42"/>
      <c r="F81" s="42"/>
      <c r="G81" s="42"/>
      <c r="H81" s="47"/>
    </row>
    <row r="82" spans="2:8" ht="15.75" customHeight="1" x14ac:dyDescent="0.2">
      <c r="B82" s="44"/>
      <c r="C82" s="40"/>
      <c r="D82" s="41"/>
      <c r="E82" s="40"/>
      <c r="F82" s="40"/>
      <c r="G82" s="40"/>
      <c r="H82" s="43"/>
    </row>
    <row r="83" spans="2:8" ht="15.75" customHeight="1" x14ac:dyDescent="0.2">
      <c r="B83" s="45"/>
      <c r="C83" s="42"/>
      <c r="D83" s="46"/>
      <c r="E83" s="42"/>
      <c r="F83" s="42"/>
      <c r="G83" s="42"/>
      <c r="H83" s="47"/>
    </row>
    <row r="84" spans="2:8" ht="15.75" customHeight="1" x14ac:dyDescent="0.2">
      <c r="B84" s="44"/>
      <c r="C84" s="40"/>
      <c r="D84" s="41"/>
      <c r="E84" s="40"/>
      <c r="F84" s="40"/>
      <c r="G84" s="40"/>
      <c r="H84" s="43"/>
    </row>
    <row r="85" spans="2:8" ht="15.75" customHeight="1" x14ac:dyDescent="0.2">
      <c r="B85" s="45"/>
      <c r="C85" s="42"/>
      <c r="D85" s="46"/>
      <c r="E85" s="42"/>
      <c r="F85" s="42"/>
      <c r="G85" s="42"/>
      <c r="H85" s="47"/>
    </row>
    <row r="86" spans="2:8" ht="15.75" customHeight="1" x14ac:dyDescent="0.2">
      <c r="B86" s="44"/>
      <c r="C86" s="40"/>
      <c r="D86" s="41"/>
      <c r="E86" s="40"/>
      <c r="F86" s="40"/>
      <c r="G86" s="40"/>
      <c r="H86" s="43"/>
    </row>
    <row r="87" spans="2:8" ht="15.75" customHeight="1" x14ac:dyDescent="0.2">
      <c r="B87" s="45"/>
      <c r="C87" s="42"/>
      <c r="D87" s="46"/>
      <c r="E87" s="42"/>
      <c r="F87" s="42"/>
      <c r="G87" s="42"/>
      <c r="H87" s="47"/>
    </row>
    <row r="88" spans="2:8" ht="15.75" customHeight="1" x14ac:dyDescent="0.2">
      <c r="B88" s="44"/>
      <c r="C88" s="40"/>
      <c r="D88" s="41"/>
      <c r="E88" s="40"/>
      <c r="F88" s="40"/>
      <c r="G88" s="40"/>
      <c r="H88" s="43"/>
    </row>
    <row r="89" spans="2:8" ht="15.75" customHeight="1" x14ac:dyDescent="0.2">
      <c r="B89" s="45"/>
      <c r="C89" s="42"/>
      <c r="D89" s="46"/>
      <c r="E89" s="42"/>
      <c r="F89" s="42"/>
      <c r="G89" s="42"/>
      <c r="H89" s="47"/>
    </row>
    <row r="90" spans="2:8" ht="15.75" customHeight="1" x14ac:dyDescent="0.2">
      <c r="B90" s="44"/>
      <c r="C90" s="40"/>
      <c r="D90" s="41"/>
      <c r="E90" s="40"/>
      <c r="F90" s="40"/>
      <c r="G90" s="40"/>
      <c r="H90" s="43"/>
    </row>
    <row r="91" spans="2:8" ht="15.75" customHeight="1" x14ac:dyDescent="0.2">
      <c r="B91" s="45"/>
      <c r="C91" s="42"/>
      <c r="D91" s="46"/>
      <c r="E91" s="42"/>
      <c r="F91" s="42"/>
      <c r="G91" s="42"/>
      <c r="H91" s="47"/>
    </row>
    <row r="92" spans="2:8" ht="15.75" customHeight="1" x14ac:dyDescent="0.2">
      <c r="B92" s="44"/>
      <c r="C92" s="40"/>
      <c r="D92" s="41"/>
      <c r="E92" s="40"/>
      <c r="F92" s="40"/>
      <c r="G92" s="40"/>
      <c r="H92" s="43"/>
    </row>
    <row r="93" spans="2:8" ht="15.75" customHeight="1" x14ac:dyDescent="0.2">
      <c r="B93" s="45"/>
      <c r="C93" s="42"/>
      <c r="D93" s="46"/>
      <c r="E93" s="42"/>
      <c r="F93" s="42"/>
      <c r="G93" s="42"/>
      <c r="H93" s="47"/>
    </row>
    <row r="94" spans="2:8" ht="15.75" customHeight="1" x14ac:dyDescent="0.2">
      <c r="B94" s="44"/>
      <c r="C94" s="40"/>
      <c r="D94" s="41"/>
      <c r="E94" s="40"/>
      <c r="F94" s="40"/>
      <c r="G94" s="40"/>
      <c r="H94" s="43"/>
    </row>
    <row r="95" spans="2:8" ht="15.75" customHeight="1" x14ac:dyDescent="0.2">
      <c r="B95" s="45"/>
      <c r="C95" s="42"/>
      <c r="D95" s="46"/>
      <c r="E95" s="42"/>
      <c r="F95" s="42"/>
      <c r="G95" s="42"/>
      <c r="H95" s="47"/>
    </row>
    <row r="96" spans="2:8" ht="15.75" customHeight="1" x14ac:dyDescent="0.2">
      <c r="B96" s="44"/>
      <c r="C96" s="40"/>
      <c r="D96" s="41"/>
      <c r="E96" s="40"/>
      <c r="F96" s="40"/>
      <c r="G96" s="40"/>
      <c r="H96" s="43"/>
    </row>
    <row r="97" spans="2:8" ht="15.75" customHeight="1" x14ac:dyDescent="0.2">
      <c r="B97" s="45"/>
      <c r="C97" s="42"/>
      <c r="D97" s="46"/>
      <c r="E97" s="42"/>
      <c r="F97" s="42"/>
      <c r="G97" s="42"/>
      <c r="H97" s="47"/>
    </row>
    <row r="98" spans="2:8" ht="15.75" customHeight="1" x14ac:dyDescent="0.2">
      <c r="B98" s="44"/>
      <c r="C98" s="40"/>
      <c r="D98" s="41"/>
      <c r="E98" s="40"/>
      <c r="F98" s="40"/>
      <c r="G98" s="40"/>
      <c r="H98" s="43"/>
    </row>
    <row r="99" spans="2:8" ht="15.75" customHeight="1" x14ac:dyDescent="0.2">
      <c r="B99" s="45"/>
      <c r="C99" s="42"/>
      <c r="D99" s="46"/>
      <c r="E99" s="42"/>
      <c r="F99" s="42"/>
      <c r="G99" s="42"/>
      <c r="H99" s="47"/>
    </row>
    <row r="100" spans="2:8" ht="15.75" customHeight="1" x14ac:dyDescent="0.2">
      <c r="B100" s="44"/>
      <c r="C100" s="40"/>
      <c r="D100" s="41"/>
      <c r="E100" s="40"/>
      <c r="F100" s="40"/>
      <c r="G100" s="40"/>
      <c r="H100" s="43"/>
    </row>
    <row r="101" spans="2:8" ht="15.75" customHeight="1" x14ac:dyDescent="0.2">
      <c r="B101" s="45"/>
      <c r="C101" s="42"/>
      <c r="D101" s="46"/>
      <c r="E101" s="42"/>
      <c r="F101" s="42"/>
      <c r="G101" s="42"/>
      <c r="H101" s="47"/>
    </row>
    <row r="102" spans="2:8" ht="15.75" customHeight="1" x14ac:dyDescent="0.2">
      <c r="B102" s="44"/>
      <c r="C102" s="40"/>
      <c r="D102" s="41"/>
      <c r="E102" s="40"/>
      <c r="F102" s="40"/>
      <c r="G102" s="40"/>
      <c r="H102" s="43"/>
    </row>
    <row r="103" spans="2:8" ht="15.75" customHeight="1" x14ac:dyDescent="0.2">
      <c r="B103" s="45"/>
      <c r="C103" s="42"/>
      <c r="D103" s="46"/>
      <c r="E103" s="42"/>
      <c r="F103" s="42"/>
      <c r="G103" s="42"/>
      <c r="H103" s="47"/>
    </row>
    <row r="104" spans="2:8" ht="15.75" customHeight="1" x14ac:dyDescent="0.2">
      <c r="B104" s="44"/>
      <c r="C104" s="40"/>
      <c r="D104" s="41"/>
      <c r="E104" s="40"/>
      <c r="F104" s="40"/>
      <c r="G104" s="40"/>
      <c r="H104" s="43"/>
    </row>
    <row r="105" spans="2:8" ht="15.75" customHeight="1" x14ac:dyDescent="0.2">
      <c r="B105" s="45"/>
      <c r="C105" s="42"/>
      <c r="D105" s="46"/>
      <c r="E105" s="42"/>
      <c r="F105" s="42"/>
      <c r="G105" s="42"/>
      <c r="H105" s="47"/>
    </row>
    <row r="106" spans="2:8" ht="15.75" customHeight="1" x14ac:dyDescent="0.2">
      <c r="B106" s="44"/>
      <c r="C106" s="40"/>
      <c r="D106" s="41"/>
      <c r="E106" s="40"/>
      <c r="F106" s="40"/>
      <c r="G106" s="40"/>
      <c r="H106" s="43"/>
    </row>
    <row r="107" spans="2:8" ht="15.75" customHeight="1" x14ac:dyDescent="0.2">
      <c r="B107" s="45"/>
      <c r="C107" s="42"/>
      <c r="D107" s="46"/>
      <c r="E107" s="42"/>
      <c r="F107" s="42"/>
      <c r="G107" s="42"/>
      <c r="H107" s="47"/>
    </row>
    <row r="108" spans="2:8" ht="15.75" customHeight="1" x14ac:dyDescent="0.2">
      <c r="B108" s="44"/>
      <c r="C108" s="40"/>
      <c r="D108" s="41"/>
      <c r="E108" s="40"/>
      <c r="F108" s="40"/>
      <c r="G108" s="40"/>
      <c r="H108" s="43"/>
    </row>
    <row r="109" spans="2:8" ht="15.75" customHeight="1" x14ac:dyDescent="0.2">
      <c r="B109" s="45"/>
      <c r="C109" s="42"/>
      <c r="D109" s="46"/>
      <c r="E109" s="42"/>
      <c r="F109" s="42"/>
      <c r="G109" s="42"/>
      <c r="H109" s="47"/>
    </row>
    <row r="110" spans="2:8" ht="15.75" customHeight="1" x14ac:dyDescent="0.2">
      <c r="B110" s="44"/>
      <c r="C110" s="40"/>
      <c r="D110" s="41"/>
      <c r="E110" s="40"/>
      <c r="F110" s="40"/>
      <c r="G110" s="40"/>
      <c r="H110" s="43"/>
    </row>
    <row r="111" spans="2:8" ht="15.75" customHeight="1" x14ac:dyDescent="0.2">
      <c r="B111" s="45"/>
      <c r="C111" s="42"/>
      <c r="D111" s="46"/>
      <c r="E111" s="42"/>
      <c r="F111" s="42"/>
      <c r="G111" s="42"/>
      <c r="H111" s="47"/>
    </row>
    <row r="112" spans="2:8" ht="15.75" customHeight="1" x14ac:dyDescent="0.2">
      <c r="B112" s="44"/>
      <c r="C112" s="40"/>
      <c r="D112" s="41"/>
      <c r="E112" s="40"/>
      <c r="F112" s="40"/>
      <c r="G112" s="40"/>
      <c r="H112" s="43"/>
    </row>
    <row r="113" spans="2:8" ht="15.75" customHeight="1" x14ac:dyDescent="0.2">
      <c r="B113" s="45"/>
      <c r="C113" s="42"/>
      <c r="D113" s="46"/>
      <c r="E113" s="42"/>
      <c r="F113" s="42"/>
      <c r="G113" s="42"/>
      <c r="H113" s="47"/>
    </row>
    <row r="114" spans="2:8" ht="15.75" customHeight="1" x14ac:dyDescent="0.2">
      <c r="B114" s="44"/>
      <c r="C114" s="40"/>
      <c r="D114" s="41"/>
      <c r="E114" s="40"/>
      <c r="F114" s="40"/>
      <c r="G114" s="40"/>
      <c r="H114" s="43"/>
    </row>
    <row r="115" spans="2:8" ht="15.75" customHeight="1" x14ac:dyDescent="0.2">
      <c r="B115" s="45"/>
      <c r="C115" s="42"/>
      <c r="D115" s="46"/>
      <c r="E115" s="42"/>
      <c r="F115" s="42"/>
      <c r="G115" s="42"/>
      <c r="H115" s="47"/>
    </row>
    <row r="116" spans="2:8" ht="15.75" customHeight="1" x14ac:dyDescent="0.2">
      <c r="B116" s="44"/>
      <c r="C116" s="40"/>
      <c r="D116" s="41"/>
      <c r="E116" s="40"/>
      <c r="F116" s="40"/>
      <c r="G116" s="40"/>
      <c r="H116" s="43"/>
    </row>
    <row r="117" spans="2:8" ht="15.75" customHeight="1" x14ac:dyDescent="0.2">
      <c r="B117" s="45"/>
      <c r="C117" s="42"/>
      <c r="D117" s="46"/>
      <c r="E117" s="42"/>
      <c r="F117" s="42"/>
      <c r="G117" s="42"/>
      <c r="H117" s="47"/>
    </row>
    <row r="118" spans="2:8" ht="15.75" customHeight="1" x14ac:dyDescent="0.2">
      <c r="B118" s="44"/>
      <c r="C118" s="40"/>
      <c r="D118" s="41"/>
      <c r="E118" s="40"/>
      <c r="F118" s="40"/>
      <c r="G118" s="40"/>
      <c r="H118" s="43"/>
    </row>
    <row r="119" spans="2:8" ht="15.75" customHeight="1" x14ac:dyDescent="0.2">
      <c r="B119" s="45"/>
      <c r="C119" s="42"/>
      <c r="D119" s="46"/>
      <c r="E119" s="42"/>
      <c r="F119" s="42"/>
      <c r="G119" s="42"/>
      <c r="H119" s="47"/>
    </row>
    <row r="120" spans="2:8" ht="15.75" customHeight="1" x14ac:dyDescent="0.2">
      <c r="B120" s="44"/>
      <c r="C120" s="40"/>
      <c r="D120" s="41"/>
      <c r="E120" s="40"/>
      <c r="F120" s="40"/>
      <c r="G120" s="40"/>
      <c r="H120" s="43"/>
    </row>
    <row r="121" spans="2:8" ht="15.75" customHeight="1" x14ac:dyDescent="0.2">
      <c r="B121" s="45"/>
      <c r="C121" s="42"/>
      <c r="D121" s="46"/>
      <c r="E121" s="42"/>
      <c r="F121" s="42"/>
      <c r="G121" s="42"/>
      <c r="H121" s="47"/>
    </row>
    <row r="122" spans="2:8" ht="15.75" customHeight="1" x14ac:dyDescent="0.2">
      <c r="B122" s="44"/>
      <c r="C122" s="40"/>
      <c r="D122" s="41"/>
      <c r="E122" s="40"/>
      <c r="F122" s="40"/>
      <c r="G122" s="40"/>
      <c r="H122" s="43"/>
    </row>
    <row r="123" spans="2:8" ht="15.75" customHeight="1" x14ac:dyDescent="0.2">
      <c r="B123" s="45"/>
      <c r="C123" s="42"/>
      <c r="D123" s="46"/>
      <c r="E123" s="42"/>
      <c r="F123" s="42"/>
      <c r="G123" s="42"/>
      <c r="H123" s="47"/>
    </row>
    <row r="124" spans="2:8" ht="15.75" customHeight="1" x14ac:dyDescent="0.2">
      <c r="B124" s="44"/>
      <c r="C124" s="40"/>
      <c r="D124" s="41"/>
      <c r="E124" s="40"/>
      <c r="F124" s="40"/>
      <c r="G124" s="40"/>
      <c r="H124" s="43"/>
    </row>
    <row r="125" spans="2:8" ht="15.75" customHeight="1" x14ac:dyDescent="0.2">
      <c r="B125" s="45"/>
      <c r="C125" s="42"/>
      <c r="D125" s="46"/>
      <c r="E125" s="42"/>
      <c r="F125" s="42"/>
      <c r="G125" s="42"/>
      <c r="H125" s="47"/>
    </row>
    <row r="126" spans="2:8" ht="15.75" customHeight="1" x14ac:dyDescent="0.2">
      <c r="B126" s="44"/>
      <c r="C126" s="40"/>
      <c r="D126" s="41"/>
      <c r="E126" s="40"/>
      <c r="F126" s="40"/>
      <c r="G126" s="40"/>
      <c r="H126" s="43"/>
    </row>
    <row r="127" spans="2:8" ht="15.75" customHeight="1" x14ac:dyDescent="0.2">
      <c r="B127" s="45"/>
      <c r="C127" s="42"/>
      <c r="D127" s="46"/>
      <c r="E127" s="42"/>
      <c r="F127" s="42"/>
      <c r="G127" s="42"/>
      <c r="H127" s="47"/>
    </row>
    <row r="128" spans="2:8" ht="15.75" customHeight="1" x14ac:dyDescent="0.2">
      <c r="B128" s="44"/>
      <c r="C128" s="40"/>
      <c r="D128" s="41"/>
      <c r="E128" s="40"/>
      <c r="F128" s="40"/>
      <c r="G128" s="40"/>
      <c r="H128" s="43"/>
    </row>
    <row r="129" spans="2:8" ht="15.75" customHeight="1" x14ac:dyDescent="0.2">
      <c r="B129" s="45"/>
      <c r="C129" s="42"/>
      <c r="D129" s="46"/>
      <c r="E129" s="42"/>
      <c r="F129" s="42"/>
      <c r="G129" s="42"/>
      <c r="H129" s="47"/>
    </row>
    <row r="130" spans="2:8" ht="15.75" customHeight="1" x14ac:dyDescent="0.2">
      <c r="B130" s="44"/>
      <c r="C130" s="40"/>
      <c r="D130" s="41"/>
      <c r="E130" s="40"/>
      <c r="F130" s="40"/>
      <c r="G130" s="40"/>
      <c r="H130" s="43"/>
    </row>
    <row r="131" spans="2:8" ht="15.75" customHeight="1" x14ac:dyDescent="0.2">
      <c r="B131" s="45"/>
      <c r="C131" s="42"/>
      <c r="D131" s="46"/>
      <c r="E131" s="42"/>
      <c r="F131" s="42"/>
      <c r="G131" s="42"/>
      <c r="H131" s="47"/>
    </row>
    <row r="132" spans="2:8" ht="15.75" customHeight="1" x14ac:dyDescent="0.2">
      <c r="B132" s="44"/>
      <c r="C132" s="40"/>
      <c r="D132" s="41"/>
      <c r="E132" s="40"/>
      <c r="F132" s="40"/>
      <c r="G132" s="40"/>
      <c r="H132" s="43"/>
    </row>
    <row r="133" spans="2:8" ht="15.75" customHeight="1" x14ac:dyDescent="0.2">
      <c r="B133" s="45"/>
      <c r="C133" s="42"/>
      <c r="D133" s="46"/>
      <c r="E133" s="42"/>
      <c r="F133" s="42"/>
      <c r="G133" s="42"/>
      <c r="H133" s="47"/>
    </row>
    <row r="134" spans="2:8" ht="15.75" customHeight="1" x14ac:dyDescent="0.2">
      <c r="B134" s="44"/>
      <c r="C134" s="40"/>
      <c r="D134" s="41"/>
      <c r="E134" s="40"/>
      <c r="F134" s="40"/>
      <c r="G134" s="40"/>
      <c r="H134" s="43"/>
    </row>
    <row r="135" spans="2:8" ht="15.75" customHeight="1" x14ac:dyDescent="0.2">
      <c r="B135" s="45"/>
      <c r="C135" s="42"/>
      <c r="D135" s="46"/>
      <c r="E135" s="42"/>
      <c r="F135" s="42"/>
      <c r="G135" s="42"/>
      <c r="H135" s="47"/>
    </row>
    <row r="136" spans="2:8" ht="15.75" customHeight="1" x14ac:dyDescent="0.2">
      <c r="B136" s="44"/>
      <c r="C136" s="40"/>
      <c r="D136" s="41"/>
      <c r="E136" s="40"/>
      <c r="F136" s="40"/>
      <c r="G136" s="40"/>
      <c r="H136" s="43"/>
    </row>
    <row r="137" spans="2:8" ht="15.75" customHeight="1" x14ac:dyDescent="0.2">
      <c r="B137" s="45"/>
      <c r="C137" s="42"/>
      <c r="D137" s="46"/>
      <c r="E137" s="42"/>
      <c r="F137" s="42"/>
      <c r="G137" s="42"/>
      <c r="H137" s="47"/>
    </row>
    <row r="138" spans="2:8" ht="15.75" customHeight="1" x14ac:dyDescent="0.2">
      <c r="B138" s="44"/>
      <c r="C138" s="40"/>
      <c r="D138" s="41"/>
      <c r="E138" s="40"/>
      <c r="F138" s="40"/>
      <c r="G138" s="40"/>
      <c r="H138" s="43"/>
    </row>
    <row r="139" spans="2:8" ht="15.75" customHeight="1" x14ac:dyDescent="0.2">
      <c r="B139" s="45"/>
      <c r="C139" s="42"/>
      <c r="D139" s="46"/>
      <c r="E139" s="42"/>
      <c r="F139" s="42"/>
      <c r="G139" s="42"/>
      <c r="H139" s="47"/>
    </row>
    <row r="140" spans="2:8" ht="15.75" customHeight="1" x14ac:dyDescent="0.2">
      <c r="B140" s="44"/>
      <c r="C140" s="40"/>
      <c r="D140" s="41"/>
      <c r="E140" s="40"/>
      <c r="F140" s="40"/>
      <c r="G140" s="40"/>
      <c r="H140" s="43"/>
    </row>
    <row r="141" spans="2:8" ht="15.75" customHeight="1" x14ac:dyDescent="0.2">
      <c r="B141" s="45"/>
      <c r="C141" s="42"/>
      <c r="D141" s="46"/>
      <c r="E141" s="42"/>
      <c r="F141" s="42"/>
      <c r="G141" s="42"/>
      <c r="H141" s="47"/>
    </row>
    <row r="142" spans="2:8" ht="15.75" customHeight="1" x14ac:dyDescent="0.2">
      <c r="B142" s="44"/>
      <c r="C142" s="40"/>
      <c r="D142" s="41"/>
      <c r="E142" s="40"/>
      <c r="F142" s="40"/>
      <c r="G142" s="40"/>
      <c r="H142" s="43"/>
    </row>
    <row r="143" spans="2:8" ht="15.75" customHeight="1" x14ac:dyDescent="0.2">
      <c r="B143" s="45"/>
      <c r="C143" s="42"/>
      <c r="D143" s="46"/>
      <c r="E143" s="42"/>
      <c r="F143" s="42"/>
      <c r="G143" s="42"/>
      <c r="H143" s="47"/>
    </row>
    <row r="144" spans="2:8" ht="15.75" customHeight="1" x14ac:dyDescent="0.2">
      <c r="B144" s="44"/>
      <c r="C144" s="40"/>
      <c r="D144" s="41"/>
      <c r="E144" s="40"/>
      <c r="F144" s="40"/>
      <c r="G144" s="40"/>
      <c r="H144" s="43"/>
    </row>
    <row r="145" spans="2:8" ht="15.75" customHeight="1" x14ac:dyDescent="0.2">
      <c r="B145" s="45"/>
      <c r="C145" s="42"/>
      <c r="D145" s="46"/>
      <c r="E145" s="42"/>
      <c r="F145" s="42"/>
      <c r="G145" s="42"/>
      <c r="H145" s="47"/>
    </row>
    <row r="146" spans="2:8" ht="15.75" customHeight="1" x14ac:dyDescent="0.2">
      <c r="B146" s="44"/>
      <c r="C146" s="40"/>
      <c r="D146" s="41"/>
      <c r="E146" s="40"/>
      <c r="F146" s="40"/>
      <c r="G146" s="40"/>
      <c r="H146" s="43"/>
    </row>
    <row r="147" spans="2:8" ht="15.75" customHeight="1" x14ac:dyDescent="0.2">
      <c r="B147" s="45"/>
      <c r="C147" s="42"/>
      <c r="D147" s="46"/>
      <c r="E147" s="42"/>
      <c r="F147" s="42"/>
      <c r="G147" s="42"/>
      <c r="H147" s="47"/>
    </row>
    <row r="148" spans="2:8" ht="15.75" customHeight="1" x14ac:dyDescent="0.2">
      <c r="B148" s="44"/>
      <c r="C148" s="40"/>
      <c r="D148" s="41"/>
      <c r="E148" s="40"/>
      <c r="F148" s="40"/>
      <c r="G148" s="40"/>
      <c r="H148" s="43"/>
    </row>
    <row r="149" spans="2:8" ht="15.75" customHeight="1" x14ac:dyDescent="0.2">
      <c r="B149" s="45"/>
      <c r="C149" s="42"/>
      <c r="D149" s="46"/>
      <c r="E149" s="42"/>
      <c r="F149" s="42"/>
      <c r="G149" s="42"/>
      <c r="H149" s="47"/>
    </row>
    <row r="150" spans="2:8" ht="15.75" customHeight="1" x14ac:dyDescent="0.2">
      <c r="B150" s="44"/>
      <c r="C150" s="40"/>
      <c r="D150" s="41"/>
      <c r="E150" s="40"/>
      <c r="F150" s="40"/>
      <c r="G150" s="40"/>
      <c r="H150" s="43"/>
    </row>
    <row r="151" spans="2:8" ht="15.75" customHeight="1" x14ac:dyDescent="0.2">
      <c r="B151" s="45"/>
      <c r="C151" s="42"/>
      <c r="D151" s="46"/>
      <c r="E151" s="42"/>
      <c r="F151" s="42"/>
      <c r="G151" s="42"/>
      <c r="H151" s="47"/>
    </row>
    <row r="152" spans="2:8" ht="15.75" customHeight="1" x14ac:dyDescent="0.2">
      <c r="B152" s="44"/>
      <c r="C152" s="40"/>
      <c r="D152" s="41"/>
      <c r="E152" s="40"/>
      <c r="F152" s="40"/>
      <c r="G152" s="40"/>
      <c r="H152" s="43"/>
    </row>
    <row r="153" spans="2:8" ht="15.75" customHeight="1" x14ac:dyDescent="0.2">
      <c r="B153" s="45"/>
      <c r="C153" s="42"/>
      <c r="D153" s="46"/>
      <c r="E153" s="42"/>
      <c r="F153" s="42"/>
      <c r="G153" s="42"/>
      <c r="H153" s="47"/>
    </row>
    <row r="154" spans="2:8" ht="15.75" customHeight="1" x14ac:dyDescent="0.2">
      <c r="B154" s="44"/>
      <c r="C154" s="40"/>
      <c r="D154" s="41"/>
      <c r="E154" s="40"/>
      <c r="F154" s="40"/>
      <c r="G154" s="40"/>
      <c r="H154" s="43"/>
    </row>
    <row r="155" spans="2:8" ht="15.75" customHeight="1" x14ac:dyDescent="0.2">
      <c r="B155" s="45"/>
      <c r="C155" s="42"/>
      <c r="D155" s="46"/>
      <c r="E155" s="42"/>
      <c r="F155" s="42"/>
      <c r="G155" s="42"/>
      <c r="H155" s="47"/>
    </row>
    <row r="156" spans="2:8" ht="15.75" customHeight="1" x14ac:dyDescent="0.2">
      <c r="B156" s="44"/>
      <c r="C156" s="40"/>
      <c r="D156" s="41"/>
      <c r="E156" s="40"/>
      <c r="F156" s="40"/>
      <c r="G156" s="40"/>
      <c r="H156" s="43"/>
    </row>
    <row r="157" spans="2:8" ht="15.75" customHeight="1" x14ac:dyDescent="0.2">
      <c r="B157" s="45"/>
      <c r="C157" s="42"/>
      <c r="D157" s="46"/>
      <c r="E157" s="42"/>
      <c r="F157" s="42"/>
      <c r="G157" s="42"/>
      <c r="H157" s="47"/>
    </row>
    <row r="158" spans="2:8" ht="15.75" customHeight="1" x14ac:dyDescent="0.2">
      <c r="B158" s="44"/>
      <c r="C158" s="40"/>
      <c r="D158" s="41"/>
      <c r="E158" s="40"/>
      <c r="F158" s="40"/>
      <c r="G158" s="40"/>
      <c r="H158" s="43"/>
    </row>
    <row r="159" spans="2:8" ht="15.75" customHeight="1" x14ac:dyDescent="0.2">
      <c r="B159" s="45"/>
      <c r="C159" s="42"/>
      <c r="D159" s="46"/>
      <c r="E159" s="42"/>
      <c r="F159" s="42"/>
      <c r="G159" s="42"/>
      <c r="H159" s="47"/>
    </row>
    <row r="160" spans="2:8" ht="15.75" customHeight="1" x14ac:dyDescent="0.2">
      <c r="B160" s="44"/>
      <c r="C160" s="40"/>
      <c r="D160" s="41"/>
      <c r="E160" s="40"/>
      <c r="F160" s="40"/>
      <c r="G160" s="40"/>
      <c r="H160" s="43"/>
    </row>
    <row r="161" spans="2:8" ht="15.75" customHeight="1" x14ac:dyDescent="0.2">
      <c r="B161" s="45"/>
      <c r="C161" s="42"/>
      <c r="D161" s="46"/>
      <c r="E161" s="42"/>
      <c r="F161" s="42"/>
      <c r="G161" s="42"/>
      <c r="H161" s="47"/>
    </row>
    <row r="162" spans="2:8" ht="15.75" customHeight="1" x14ac:dyDescent="0.2">
      <c r="B162" s="44"/>
      <c r="C162" s="40"/>
      <c r="D162" s="41"/>
      <c r="E162" s="40"/>
      <c r="F162" s="40"/>
      <c r="G162" s="40"/>
      <c r="H162" s="43"/>
    </row>
    <row r="163" spans="2:8" ht="15.75" customHeight="1" x14ac:dyDescent="0.2">
      <c r="B163" s="45"/>
      <c r="C163" s="42"/>
      <c r="D163" s="46"/>
      <c r="E163" s="42"/>
      <c r="F163" s="42"/>
      <c r="G163" s="42"/>
      <c r="H163" s="47"/>
    </row>
    <row r="164" spans="2:8" ht="15.75" customHeight="1" x14ac:dyDescent="0.2">
      <c r="B164" s="44"/>
      <c r="C164" s="40"/>
      <c r="D164" s="41"/>
      <c r="E164" s="40"/>
      <c r="F164" s="40"/>
      <c r="G164" s="40"/>
      <c r="H164" s="43"/>
    </row>
    <row r="165" spans="2:8" ht="15.75" customHeight="1" x14ac:dyDescent="0.2">
      <c r="B165" s="45"/>
      <c r="C165" s="42"/>
      <c r="D165" s="46"/>
      <c r="E165" s="42"/>
      <c r="F165" s="42"/>
      <c r="G165" s="42"/>
      <c r="H165" s="47"/>
    </row>
    <row r="166" spans="2:8" ht="15.75" customHeight="1" x14ac:dyDescent="0.2">
      <c r="B166" s="44"/>
      <c r="C166" s="40"/>
      <c r="D166" s="41"/>
      <c r="E166" s="40"/>
      <c r="F166" s="40"/>
      <c r="G166" s="40"/>
      <c r="H166" s="43"/>
    </row>
    <row r="167" spans="2:8" ht="15.75" customHeight="1" x14ac:dyDescent="0.2">
      <c r="B167" s="45"/>
      <c r="C167" s="42"/>
      <c r="D167" s="46"/>
      <c r="E167" s="42"/>
      <c r="F167" s="42"/>
      <c r="G167" s="42"/>
      <c r="H167" s="47"/>
    </row>
    <row r="168" spans="2:8" ht="15.75" customHeight="1" x14ac:dyDescent="0.2">
      <c r="B168" s="44"/>
      <c r="C168" s="40"/>
      <c r="D168" s="41"/>
      <c r="E168" s="40"/>
      <c r="F168" s="40"/>
      <c r="G168" s="40"/>
      <c r="H168" s="43"/>
    </row>
    <row r="169" spans="2:8" ht="15.75" customHeight="1" x14ac:dyDescent="0.2">
      <c r="B169" s="45"/>
      <c r="C169" s="42"/>
      <c r="D169" s="46"/>
      <c r="E169" s="42"/>
      <c r="F169" s="42"/>
      <c r="G169" s="42"/>
      <c r="H169" s="47"/>
    </row>
    <row r="170" spans="2:8" ht="15.75" customHeight="1" x14ac:dyDescent="0.2">
      <c r="B170" s="44"/>
      <c r="C170" s="40"/>
      <c r="D170" s="41"/>
      <c r="E170" s="40"/>
      <c r="F170" s="40"/>
      <c r="G170" s="40"/>
      <c r="H170" s="43"/>
    </row>
    <row r="171" spans="2:8" ht="15.75" customHeight="1" x14ac:dyDescent="0.2">
      <c r="B171" s="45"/>
      <c r="C171" s="42"/>
      <c r="D171" s="46"/>
      <c r="E171" s="42"/>
      <c r="F171" s="42"/>
      <c r="G171" s="42"/>
      <c r="H171" s="47"/>
    </row>
    <row r="172" spans="2:8" ht="15.75" customHeight="1" x14ac:dyDescent="0.2">
      <c r="B172" s="44"/>
      <c r="C172" s="40"/>
      <c r="D172" s="41"/>
      <c r="E172" s="40"/>
      <c r="F172" s="40"/>
      <c r="G172" s="40"/>
      <c r="H172" s="43"/>
    </row>
    <row r="173" spans="2:8" ht="15.75" customHeight="1" x14ac:dyDescent="0.2">
      <c r="B173" s="45"/>
      <c r="C173" s="42"/>
      <c r="D173" s="46"/>
      <c r="E173" s="42"/>
      <c r="F173" s="42"/>
      <c r="G173" s="42"/>
      <c r="H173" s="47"/>
    </row>
    <row r="174" spans="2:8" ht="15.75" customHeight="1" x14ac:dyDescent="0.2">
      <c r="B174" s="44"/>
      <c r="C174" s="40"/>
      <c r="D174" s="41"/>
      <c r="E174" s="40"/>
      <c r="F174" s="40"/>
      <c r="G174" s="40"/>
      <c r="H174" s="43"/>
    </row>
    <row r="175" spans="2:8" ht="15.75" customHeight="1" x14ac:dyDescent="0.2">
      <c r="B175" s="45"/>
      <c r="C175" s="42"/>
      <c r="D175" s="46"/>
      <c r="E175" s="42"/>
      <c r="F175" s="42"/>
      <c r="G175" s="42"/>
      <c r="H175" s="47"/>
    </row>
    <row r="176" spans="2:8" ht="15.75" customHeight="1" x14ac:dyDescent="0.2">
      <c r="B176" s="44"/>
      <c r="C176" s="40"/>
      <c r="D176" s="41"/>
      <c r="E176" s="40"/>
      <c r="F176" s="40"/>
      <c r="G176" s="40"/>
      <c r="H176" s="43"/>
    </row>
    <row r="177" spans="2:8" ht="15.75" customHeight="1" x14ac:dyDescent="0.2">
      <c r="B177" s="45"/>
      <c r="C177" s="42"/>
      <c r="D177" s="46"/>
      <c r="E177" s="42"/>
      <c r="F177" s="42"/>
      <c r="G177" s="42"/>
      <c r="H177" s="47"/>
    </row>
    <row r="178" spans="2:8" ht="15.75" customHeight="1" x14ac:dyDescent="0.2">
      <c r="B178" s="44"/>
      <c r="C178" s="40"/>
      <c r="D178" s="41"/>
      <c r="E178" s="40"/>
      <c r="F178" s="40"/>
      <c r="G178" s="40"/>
      <c r="H178" s="43"/>
    </row>
    <row r="179" spans="2:8" ht="15.75" customHeight="1" x14ac:dyDescent="0.2">
      <c r="B179" s="45"/>
      <c r="C179" s="42"/>
      <c r="D179" s="46"/>
      <c r="E179" s="42"/>
      <c r="F179" s="42"/>
      <c r="G179" s="42"/>
      <c r="H179" s="47"/>
    </row>
    <row r="180" spans="2:8" ht="15.75" customHeight="1" x14ac:dyDescent="0.2">
      <c r="B180" s="44"/>
      <c r="C180" s="40"/>
      <c r="D180" s="41"/>
      <c r="E180" s="40"/>
      <c r="F180" s="40"/>
      <c r="G180" s="40"/>
      <c r="H180" s="43"/>
    </row>
    <row r="181" spans="2:8" ht="15.75" customHeight="1" x14ac:dyDescent="0.2">
      <c r="B181" s="45"/>
      <c r="C181" s="42"/>
      <c r="D181" s="46"/>
      <c r="E181" s="42"/>
      <c r="F181" s="42"/>
      <c r="G181" s="42"/>
      <c r="H181" s="47"/>
    </row>
    <row r="182" spans="2:8" ht="15.75" customHeight="1" x14ac:dyDescent="0.2">
      <c r="B182" s="44"/>
      <c r="C182" s="40"/>
      <c r="D182" s="41"/>
      <c r="E182" s="40"/>
      <c r="F182" s="40"/>
      <c r="G182" s="40"/>
      <c r="H182" s="43"/>
    </row>
    <row r="183" spans="2:8" ht="15.75" customHeight="1" x14ac:dyDescent="0.2">
      <c r="B183" s="45"/>
      <c r="C183" s="42"/>
      <c r="D183" s="46"/>
      <c r="E183" s="42"/>
      <c r="F183" s="42"/>
      <c r="G183" s="42"/>
      <c r="H183" s="47"/>
    </row>
    <row r="184" spans="2:8" ht="15.75" customHeight="1" x14ac:dyDescent="0.2">
      <c r="B184" s="44"/>
      <c r="C184" s="40"/>
      <c r="D184" s="41"/>
      <c r="E184" s="40"/>
      <c r="F184" s="40"/>
      <c r="G184" s="40"/>
      <c r="H184" s="43"/>
    </row>
    <row r="185" spans="2:8" ht="15.75" customHeight="1" x14ac:dyDescent="0.2">
      <c r="B185" s="45"/>
      <c r="C185" s="42"/>
      <c r="D185" s="46"/>
      <c r="E185" s="42"/>
      <c r="F185" s="42"/>
      <c r="G185" s="42"/>
      <c r="H185" s="47"/>
    </row>
    <row r="186" spans="2:8" ht="15.75" customHeight="1" x14ac:dyDescent="0.2">
      <c r="B186" s="44"/>
      <c r="C186" s="40"/>
      <c r="D186" s="41"/>
      <c r="E186" s="40"/>
      <c r="F186" s="40"/>
      <c r="G186" s="40"/>
      <c r="H186" s="43"/>
    </row>
    <row r="187" spans="2:8" ht="15.75" customHeight="1" x14ac:dyDescent="0.2">
      <c r="B187" s="45"/>
      <c r="C187" s="42"/>
      <c r="D187" s="46"/>
      <c r="E187" s="42"/>
      <c r="F187" s="42"/>
      <c r="G187" s="42"/>
      <c r="H187" s="47"/>
    </row>
    <row r="188" spans="2:8" ht="15.75" customHeight="1" x14ac:dyDescent="0.2">
      <c r="B188" s="44"/>
      <c r="C188" s="40"/>
      <c r="D188" s="41"/>
      <c r="E188" s="40"/>
      <c r="F188" s="40"/>
      <c r="G188" s="40"/>
      <c r="H188" s="43"/>
    </row>
    <row r="189" spans="2:8" ht="15.75" customHeight="1" x14ac:dyDescent="0.2">
      <c r="B189" s="45"/>
      <c r="C189" s="42"/>
      <c r="D189" s="46"/>
      <c r="E189" s="42"/>
      <c r="F189" s="42"/>
      <c r="G189" s="42"/>
      <c r="H189" s="47"/>
    </row>
    <row r="190" spans="2:8" ht="15.75" customHeight="1" x14ac:dyDescent="0.2">
      <c r="B190" s="44"/>
      <c r="C190" s="40"/>
      <c r="D190" s="41"/>
      <c r="E190" s="40"/>
      <c r="F190" s="40"/>
      <c r="G190" s="40"/>
      <c r="H190" s="43"/>
    </row>
    <row r="191" spans="2:8" ht="15.75" customHeight="1" x14ac:dyDescent="0.2">
      <c r="B191" s="45"/>
      <c r="C191" s="42"/>
      <c r="D191" s="46"/>
      <c r="E191" s="42"/>
      <c r="F191" s="42"/>
      <c r="G191" s="42"/>
      <c r="H191" s="47"/>
    </row>
    <row r="192" spans="2:8" ht="15.75" customHeight="1" x14ac:dyDescent="0.2">
      <c r="B192" s="44"/>
      <c r="C192" s="40"/>
      <c r="D192" s="41"/>
      <c r="E192" s="40"/>
      <c r="F192" s="40"/>
      <c r="G192" s="40"/>
      <c r="H192" s="43"/>
    </row>
    <row r="193" spans="2:8" ht="15.75" customHeight="1" x14ac:dyDescent="0.2">
      <c r="B193" s="45"/>
      <c r="C193" s="42"/>
      <c r="D193" s="46"/>
      <c r="E193" s="42"/>
      <c r="F193" s="42"/>
      <c r="G193" s="42"/>
      <c r="H193" s="47"/>
    </row>
    <row r="194" spans="2:8" ht="15.75" customHeight="1" x14ac:dyDescent="0.2">
      <c r="B194" s="44"/>
      <c r="C194" s="40"/>
      <c r="D194" s="41"/>
      <c r="E194" s="40"/>
      <c r="F194" s="40"/>
      <c r="G194" s="40"/>
      <c r="H194" s="43"/>
    </row>
    <row r="195" spans="2:8" ht="15.75" customHeight="1" x14ac:dyDescent="0.2">
      <c r="B195" s="45"/>
      <c r="C195" s="42"/>
      <c r="D195" s="46"/>
      <c r="E195" s="42"/>
      <c r="F195" s="42"/>
      <c r="G195" s="42"/>
      <c r="H195" s="47"/>
    </row>
    <row r="196" spans="2:8" ht="15.75" customHeight="1" x14ac:dyDescent="0.2">
      <c r="B196" s="44"/>
      <c r="C196" s="40"/>
      <c r="D196" s="41"/>
      <c r="E196" s="40"/>
      <c r="F196" s="40"/>
      <c r="G196" s="40"/>
      <c r="H196" s="43"/>
    </row>
    <row r="197" spans="2:8" ht="15.75" customHeight="1" x14ac:dyDescent="0.2">
      <c r="B197" s="45"/>
      <c r="C197" s="42"/>
      <c r="D197" s="46"/>
      <c r="E197" s="42"/>
      <c r="F197" s="42"/>
      <c r="G197" s="42"/>
      <c r="H197" s="47"/>
    </row>
    <row r="198" spans="2:8" ht="15.75" customHeight="1" x14ac:dyDescent="0.2">
      <c r="B198" s="44"/>
      <c r="C198" s="40"/>
      <c r="D198" s="41"/>
      <c r="E198" s="40"/>
      <c r="F198" s="40"/>
      <c r="G198" s="40"/>
      <c r="H198" s="43"/>
    </row>
    <row r="199" spans="2:8" ht="15.75" customHeight="1" x14ac:dyDescent="0.2">
      <c r="B199" s="45"/>
      <c r="C199" s="42"/>
      <c r="D199" s="46"/>
      <c r="E199" s="42"/>
      <c r="F199" s="42"/>
      <c r="G199" s="42"/>
      <c r="H199" s="47"/>
    </row>
    <row r="200" spans="2:8" ht="15.75" customHeight="1" x14ac:dyDescent="0.2">
      <c r="B200" s="44"/>
      <c r="C200" s="40"/>
      <c r="D200" s="41"/>
      <c r="E200" s="40"/>
      <c r="F200" s="40"/>
      <c r="G200" s="40"/>
      <c r="H200" s="43"/>
    </row>
    <row r="201" spans="2:8" ht="15.75" customHeight="1" x14ac:dyDescent="0.2">
      <c r="B201" s="45"/>
      <c r="C201" s="42"/>
      <c r="D201" s="46"/>
      <c r="E201" s="42"/>
      <c r="F201" s="42"/>
      <c r="G201" s="42"/>
      <c r="H201" s="47"/>
    </row>
    <row r="202" spans="2:8" ht="15.75" customHeight="1" x14ac:dyDescent="0.2">
      <c r="B202" s="44"/>
      <c r="C202" s="40"/>
      <c r="D202" s="41"/>
      <c r="E202" s="40"/>
      <c r="F202" s="40"/>
      <c r="G202" s="40"/>
      <c r="H202" s="43"/>
    </row>
    <row r="203" spans="2:8" ht="15.75" customHeight="1" x14ac:dyDescent="0.2">
      <c r="B203" s="45"/>
      <c r="C203" s="42"/>
      <c r="D203" s="46"/>
      <c r="E203" s="42"/>
      <c r="F203" s="42"/>
      <c r="G203" s="42"/>
      <c r="H203" s="47"/>
    </row>
    <row r="204" spans="2:8" ht="15.75" customHeight="1" x14ac:dyDescent="0.2">
      <c r="B204" s="44"/>
      <c r="C204" s="40"/>
      <c r="D204" s="41"/>
      <c r="E204" s="40"/>
      <c r="F204" s="40"/>
      <c r="G204" s="40"/>
      <c r="H204" s="43"/>
    </row>
    <row r="205" spans="2:8" ht="15.75" customHeight="1" x14ac:dyDescent="0.2">
      <c r="B205" s="45"/>
      <c r="C205" s="42"/>
      <c r="D205" s="46"/>
      <c r="E205" s="42"/>
      <c r="F205" s="42"/>
      <c r="G205" s="42"/>
      <c r="H205" s="47"/>
    </row>
    <row r="206" spans="2:8" ht="15.75" customHeight="1" x14ac:dyDescent="0.2">
      <c r="B206" s="44"/>
      <c r="C206" s="40"/>
      <c r="D206" s="41"/>
      <c r="E206" s="40"/>
      <c r="F206" s="40"/>
      <c r="G206" s="40"/>
      <c r="H206" s="43"/>
    </row>
    <row r="207" spans="2:8" ht="15.75" customHeight="1" x14ac:dyDescent="0.2">
      <c r="B207" s="45"/>
      <c r="C207" s="42"/>
      <c r="D207" s="46"/>
      <c r="E207" s="42"/>
      <c r="F207" s="42"/>
      <c r="G207" s="42"/>
      <c r="H207" s="47"/>
    </row>
    <row r="208" spans="2:8" ht="15.75" customHeight="1" x14ac:dyDescent="0.2">
      <c r="B208" s="44"/>
      <c r="C208" s="40"/>
      <c r="D208" s="41"/>
      <c r="E208" s="40"/>
      <c r="F208" s="40"/>
      <c r="G208" s="40"/>
      <c r="H208" s="43"/>
    </row>
    <row r="209" spans="2:8" ht="15.75" customHeight="1" x14ac:dyDescent="0.2">
      <c r="B209" s="45"/>
      <c r="C209" s="42"/>
      <c r="D209" s="46"/>
      <c r="E209" s="42"/>
      <c r="F209" s="42"/>
      <c r="G209" s="42"/>
      <c r="H209" s="47"/>
    </row>
    <row r="210" spans="2:8" ht="15.75" customHeight="1" x14ac:dyDescent="0.2">
      <c r="B210" s="44"/>
      <c r="C210" s="40"/>
      <c r="D210" s="41"/>
      <c r="E210" s="40"/>
      <c r="F210" s="40"/>
      <c r="G210" s="40"/>
      <c r="H210" s="43"/>
    </row>
    <row r="211" spans="2:8" ht="15.75" customHeight="1" x14ac:dyDescent="0.2">
      <c r="B211" s="45"/>
      <c r="C211" s="42"/>
      <c r="D211" s="46"/>
      <c r="E211" s="42"/>
      <c r="F211" s="42"/>
      <c r="G211" s="42"/>
      <c r="H211" s="47"/>
    </row>
    <row r="212" spans="2:8" ht="15.75" customHeight="1" x14ac:dyDescent="0.2">
      <c r="B212" s="44"/>
      <c r="C212" s="40"/>
      <c r="D212" s="41"/>
      <c r="E212" s="40"/>
      <c r="F212" s="40"/>
      <c r="G212" s="40"/>
      <c r="H212" s="43"/>
    </row>
    <row r="213" spans="2:8" ht="15.75" customHeight="1" x14ac:dyDescent="0.2">
      <c r="B213" s="45"/>
      <c r="C213" s="42"/>
      <c r="D213" s="46"/>
      <c r="E213" s="42"/>
      <c r="F213" s="42"/>
      <c r="G213" s="42"/>
      <c r="H213" s="47"/>
    </row>
    <row r="214" spans="2:8" ht="15.75" customHeight="1" x14ac:dyDescent="0.2">
      <c r="B214" s="44"/>
      <c r="C214" s="40"/>
      <c r="D214" s="41"/>
      <c r="E214" s="40"/>
      <c r="F214" s="40"/>
      <c r="G214" s="40"/>
      <c r="H214" s="43"/>
    </row>
    <row r="215" spans="2:8" ht="15.75" customHeight="1" x14ac:dyDescent="0.2">
      <c r="B215" s="45"/>
      <c r="C215" s="42"/>
      <c r="D215" s="46"/>
      <c r="E215" s="42"/>
      <c r="F215" s="42"/>
      <c r="G215" s="42"/>
      <c r="H215" s="47"/>
    </row>
    <row r="216" spans="2:8" ht="15.75" customHeight="1" x14ac:dyDescent="0.2">
      <c r="B216" s="44"/>
      <c r="C216" s="40"/>
      <c r="D216" s="41"/>
      <c r="E216" s="40"/>
      <c r="F216" s="40"/>
      <c r="G216" s="40"/>
      <c r="H216" s="43"/>
    </row>
    <row r="217" spans="2:8" ht="15.75" customHeight="1" x14ac:dyDescent="0.2">
      <c r="B217" s="45"/>
      <c r="C217" s="42"/>
      <c r="D217" s="46"/>
      <c r="E217" s="42"/>
      <c r="F217" s="42"/>
      <c r="G217" s="42"/>
      <c r="H217" s="47"/>
    </row>
    <row r="218" spans="2:8" ht="15.75" customHeight="1" x14ac:dyDescent="0.2">
      <c r="B218" s="44"/>
      <c r="C218" s="40"/>
      <c r="D218" s="41"/>
      <c r="E218" s="40"/>
      <c r="F218" s="40"/>
      <c r="G218" s="40"/>
      <c r="H218" s="43"/>
    </row>
    <row r="219" spans="2:8" ht="15.75" customHeight="1" x14ac:dyDescent="0.2">
      <c r="B219" s="45"/>
      <c r="C219" s="42"/>
      <c r="D219" s="46"/>
      <c r="E219" s="42"/>
      <c r="F219" s="42"/>
      <c r="G219" s="42"/>
      <c r="H219" s="47"/>
    </row>
    <row r="220" spans="2:8" ht="15.75" customHeight="1" x14ac:dyDescent="0.2">
      <c r="B220" s="44"/>
      <c r="C220" s="40"/>
      <c r="D220" s="41"/>
      <c r="E220" s="40"/>
      <c r="F220" s="40"/>
      <c r="G220" s="40"/>
      <c r="H220" s="43"/>
    </row>
    <row r="221" spans="2:8" ht="15.75" customHeight="1" x14ac:dyDescent="0.2">
      <c r="B221" s="45"/>
      <c r="C221" s="42"/>
      <c r="D221" s="46"/>
      <c r="E221" s="42"/>
      <c r="F221" s="42"/>
      <c r="G221" s="42"/>
      <c r="H221" s="47"/>
    </row>
    <row r="222" spans="2:8" ht="15.75" customHeight="1" x14ac:dyDescent="0.2">
      <c r="B222" s="44"/>
      <c r="C222" s="40"/>
      <c r="D222" s="41"/>
      <c r="E222" s="40"/>
      <c r="F222" s="40"/>
      <c r="G222" s="40"/>
      <c r="H222" s="43"/>
    </row>
    <row r="223" spans="2:8" ht="15.75" customHeight="1" x14ac:dyDescent="0.2">
      <c r="B223" s="45"/>
      <c r="C223" s="42"/>
      <c r="D223" s="46"/>
      <c r="E223" s="42"/>
      <c r="F223" s="42"/>
      <c r="G223" s="42"/>
      <c r="H223" s="47"/>
    </row>
    <row r="224" spans="2:8" ht="15.75" customHeight="1" x14ac:dyDescent="0.2">
      <c r="B224" s="44"/>
      <c r="C224" s="40"/>
      <c r="D224" s="41"/>
      <c r="E224" s="40"/>
      <c r="F224" s="40"/>
      <c r="G224" s="40"/>
      <c r="H224" s="43"/>
    </row>
    <row r="225" spans="2:8" ht="15.75" customHeight="1" x14ac:dyDescent="0.2">
      <c r="B225" s="45"/>
      <c r="C225" s="42"/>
      <c r="D225" s="46"/>
      <c r="E225" s="42"/>
      <c r="F225" s="42"/>
      <c r="G225" s="42"/>
      <c r="H225" s="47"/>
    </row>
    <row r="226" spans="2:8" ht="15.75" customHeight="1" x14ac:dyDescent="0.2">
      <c r="B226" s="44"/>
      <c r="C226" s="40"/>
      <c r="D226" s="41"/>
      <c r="E226" s="40"/>
      <c r="F226" s="40"/>
      <c r="G226" s="40"/>
      <c r="H226" s="43"/>
    </row>
    <row r="227" spans="2:8" ht="15.75" customHeight="1" x14ac:dyDescent="0.2">
      <c r="B227" s="45"/>
      <c r="C227" s="42"/>
      <c r="D227" s="46"/>
      <c r="E227" s="42"/>
      <c r="F227" s="42"/>
      <c r="G227" s="42"/>
      <c r="H227" s="47"/>
    </row>
    <row r="228" spans="2:8" ht="15.75" customHeight="1" x14ac:dyDescent="0.2">
      <c r="B228" s="44"/>
      <c r="C228" s="40"/>
      <c r="D228" s="41"/>
      <c r="E228" s="40"/>
      <c r="F228" s="40"/>
      <c r="G228" s="40"/>
      <c r="H228" s="43"/>
    </row>
    <row r="229" spans="2:8" ht="15.75" customHeight="1" x14ac:dyDescent="0.2">
      <c r="B229" s="45"/>
      <c r="C229" s="42"/>
      <c r="D229" s="46"/>
      <c r="E229" s="42"/>
      <c r="F229" s="42"/>
      <c r="G229" s="42"/>
      <c r="H229" s="47"/>
    </row>
    <row r="230" spans="2:8" ht="15.75" customHeight="1" x14ac:dyDescent="0.2">
      <c r="B230" s="44"/>
      <c r="C230" s="40"/>
      <c r="D230" s="41"/>
      <c r="E230" s="40"/>
      <c r="F230" s="40"/>
      <c r="G230" s="40"/>
      <c r="H230" s="43"/>
    </row>
    <row r="231" spans="2:8" ht="15.75" customHeight="1" x14ac:dyDescent="0.2">
      <c r="B231" s="45"/>
      <c r="C231" s="42"/>
      <c r="D231" s="46"/>
      <c r="E231" s="42"/>
      <c r="F231" s="42"/>
      <c r="G231" s="42"/>
      <c r="H231" s="47"/>
    </row>
    <row r="232" spans="2:8" ht="15.75" customHeight="1" x14ac:dyDescent="0.2">
      <c r="B232" s="44"/>
      <c r="C232" s="40"/>
      <c r="D232" s="41"/>
      <c r="E232" s="40"/>
      <c r="F232" s="40"/>
      <c r="G232" s="40"/>
      <c r="H232" s="43"/>
    </row>
    <row r="233" spans="2:8" ht="15.75" customHeight="1" x14ac:dyDescent="0.2">
      <c r="B233" s="45"/>
      <c r="C233" s="42"/>
      <c r="D233" s="46"/>
      <c r="E233" s="42"/>
      <c r="F233" s="42"/>
      <c r="G233" s="42"/>
      <c r="H233" s="47"/>
    </row>
    <row r="234" spans="2:8" ht="15.75" customHeight="1" x14ac:dyDescent="0.2">
      <c r="B234" s="44"/>
      <c r="C234" s="40"/>
      <c r="D234" s="41"/>
      <c r="E234" s="40"/>
      <c r="F234" s="40"/>
      <c r="G234" s="40"/>
      <c r="H234" s="43"/>
    </row>
    <row r="235" spans="2:8" ht="15.75" customHeight="1" x14ac:dyDescent="0.2">
      <c r="B235" s="45"/>
      <c r="C235" s="42"/>
      <c r="D235" s="46"/>
      <c r="E235" s="42"/>
      <c r="F235" s="42"/>
      <c r="G235" s="42"/>
      <c r="H235" s="47"/>
    </row>
    <row r="236" spans="2:8" ht="15.75" customHeight="1" x14ac:dyDescent="0.2">
      <c r="B236" s="44"/>
      <c r="C236" s="40"/>
      <c r="D236" s="41"/>
      <c r="E236" s="40"/>
      <c r="F236" s="40"/>
      <c r="G236" s="40"/>
      <c r="H236" s="43"/>
    </row>
    <row r="237" spans="2:8" ht="15.75" customHeight="1" x14ac:dyDescent="0.2">
      <c r="B237" s="45"/>
      <c r="C237" s="42"/>
      <c r="D237" s="46"/>
      <c r="E237" s="42"/>
      <c r="F237" s="42"/>
      <c r="G237" s="42"/>
      <c r="H237" s="47"/>
    </row>
    <row r="238" spans="2:8" ht="15.75" customHeight="1" x14ac:dyDescent="0.2">
      <c r="B238" s="44"/>
      <c r="C238" s="40"/>
      <c r="D238" s="41"/>
      <c r="E238" s="40"/>
      <c r="F238" s="40"/>
      <c r="G238" s="40"/>
      <c r="H238" s="43"/>
    </row>
    <row r="239" spans="2:8" ht="15.75" customHeight="1" x14ac:dyDescent="0.2">
      <c r="B239" s="45"/>
      <c r="C239" s="42"/>
      <c r="D239" s="46"/>
      <c r="E239" s="42"/>
      <c r="F239" s="42"/>
      <c r="G239" s="42"/>
      <c r="H239" s="47"/>
    </row>
    <row r="240" spans="2:8" ht="15.75" customHeight="1" x14ac:dyDescent="0.2">
      <c r="B240" s="44"/>
      <c r="C240" s="40"/>
      <c r="D240" s="41"/>
      <c r="E240" s="40"/>
      <c r="F240" s="40"/>
      <c r="G240" s="40"/>
      <c r="H240" s="43"/>
    </row>
    <row r="241" spans="2:8" ht="15.75" customHeight="1" x14ac:dyDescent="0.2">
      <c r="B241" s="45"/>
      <c r="C241" s="42"/>
      <c r="D241" s="46"/>
      <c r="E241" s="42"/>
      <c r="F241" s="42"/>
      <c r="G241" s="42"/>
      <c r="H241" s="47"/>
    </row>
    <row r="242" spans="2:8" ht="15.75" customHeight="1" x14ac:dyDescent="0.2">
      <c r="B242" s="44"/>
      <c r="C242" s="40"/>
      <c r="D242" s="41"/>
      <c r="E242" s="40"/>
      <c r="F242" s="40"/>
      <c r="G242" s="40"/>
      <c r="H242" s="43"/>
    </row>
    <row r="243" spans="2:8" ht="15.75" customHeight="1" x14ac:dyDescent="0.2">
      <c r="B243" s="45"/>
      <c r="C243" s="42"/>
      <c r="D243" s="46"/>
      <c r="E243" s="42"/>
      <c r="F243" s="42"/>
      <c r="G243" s="42"/>
      <c r="H243" s="47"/>
    </row>
    <row r="244" spans="2:8" ht="15.75" customHeight="1" x14ac:dyDescent="0.2">
      <c r="B244" s="44"/>
      <c r="C244" s="40"/>
      <c r="D244" s="41"/>
      <c r="E244" s="40"/>
      <c r="F244" s="40"/>
      <c r="G244" s="40"/>
      <c r="H244" s="43"/>
    </row>
    <row r="245" spans="2:8" ht="15.75" customHeight="1" x14ac:dyDescent="0.2">
      <c r="B245" s="45"/>
      <c r="C245" s="42"/>
      <c r="D245" s="46"/>
      <c r="E245" s="42"/>
      <c r="F245" s="42"/>
      <c r="G245" s="42"/>
      <c r="H245" s="47"/>
    </row>
    <row r="246" spans="2:8" ht="15.75" customHeight="1" x14ac:dyDescent="0.2">
      <c r="B246" s="44"/>
      <c r="C246" s="40"/>
      <c r="D246" s="41"/>
      <c r="E246" s="40"/>
      <c r="F246" s="40"/>
      <c r="G246" s="40"/>
      <c r="H246" s="43"/>
    </row>
    <row r="247" spans="2:8" ht="15.75" customHeight="1" x14ac:dyDescent="0.2">
      <c r="B247" s="45"/>
      <c r="C247" s="42"/>
      <c r="D247" s="46"/>
      <c r="E247" s="42"/>
      <c r="F247" s="42"/>
      <c r="G247" s="42"/>
      <c r="H247" s="47"/>
    </row>
    <row r="248" spans="2:8" ht="15.75" customHeight="1" x14ac:dyDescent="0.2">
      <c r="B248" s="44"/>
      <c r="C248" s="40"/>
      <c r="D248" s="41"/>
      <c r="E248" s="40"/>
      <c r="F248" s="40"/>
      <c r="G248" s="40"/>
      <c r="H248" s="43"/>
    </row>
    <row r="249" spans="2:8" ht="15.75" customHeight="1" x14ac:dyDescent="0.2">
      <c r="B249" s="45"/>
      <c r="C249" s="42"/>
      <c r="D249" s="46"/>
      <c r="E249" s="42"/>
      <c r="F249" s="42"/>
      <c r="G249" s="42"/>
      <c r="H249" s="47"/>
    </row>
    <row r="250" spans="2:8" ht="15.75" customHeight="1" x14ac:dyDescent="0.2">
      <c r="B250" s="44"/>
      <c r="C250" s="40"/>
      <c r="D250" s="41"/>
      <c r="E250" s="40"/>
      <c r="F250" s="40"/>
      <c r="G250" s="40"/>
      <c r="H250" s="43"/>
    </row>
    <row r="251" spans="2:8" ht="15.75" customHeight="1" x14ac:dyDescent="0.2">
      <c r="B251" s="45"/>
      <c r="C251" s="42"/>
      <c r="D251" s="46"/>
      <c r="E251" s="42"/>
      <c r="F251" s="42"/>
      <c r="G251" s="42"/>
      <c r="H251" s="47"/>
    </row>
    <row r="252" spans="2:8" ht="15.75" customHeight="1" x14ac:dyDescent="0.2">
      <c r="B252" s="44"/>
      <c r="C252" s="40"/>
      <c r="D252" s="41"/>
      <c r="E252" s="40"/>
      <c r="F252" s="40"/>
      <c r="G252" s="40"/>
      <c r="H252" s="43"/>
    </row>
    <row r="253" spans="2:8" ht="15.75" customHeight="1" x14ac:dyDescent="0.2">
      <c r="B253" s="45"/>
      <c r="C253" s="42"/>
      <c r="D253" s="46"/>
      <c r="E253" s="42"/>
      <c r="F253" s="42"/>
      <c r="G253" s="42"/>
      <c r="H253" s="47"/>
    </row>
    <row r="254" spans="2:8" ht="15.75" customHeight="1" x14ac:dyDescent="0.2">
      <c r="B254" s="44"/>
      <c r="C254" s="40"/>
      <c r="D254" s="41"/>
      <c r="E254" s="40"/>
      <c r="F254" s="40"/>
      <c r="G254" s="40"/>
      <c r="H254" s="43"/>
    </row>
    <row r="255" spans="2:8" ht="15.75" customHeight="1" x14ac:dyDescent="0.2">
      <c r="B255" s="45"/>
      <c r="C255" s="42"/>
      <c r="D255" s="46"/>
      <c r="E255" s="42"/>
      <c r="F255" s="42"/>
      <c r="G255" s="42"/>
      <c r="H255" s="47"/>
    </row>
    <row r="256" spans="2:8" ht="15.75" customHeight="1" x14ac:dyDescent="0.2">
      <c r="B256" s="44"/>
      <c r="C256" s="40"/>
      <c r="D256" s="41"/>
      <c r="E256" s="40"/>
      <c r="F256" s="40"/>
      <c r="G256" s="40"/>
      <c r="H256" s="43"/>
    </row>
    <row r="257" spans="2:8" ht="15.75" customHeight="1" x14ac:dyDescent="0.2">
      <c r="B257" s="45"/>
      <c r="C257" s="42"/>
      <c r="D257" s="46"/>
      <c r="E257" s="42"/>
      <c r="F257" s="42"/>
      <c r="G257" s="42"/>
      <c r="H257" s="47"/>
    </row>
    <row r="258" spans="2:8" ht="15.75" customHeight="1" x14ac:dyDescent="0.2">
      <c r="B258" s="44"/>
      <c r="C258" s="40"/>
      <c r="D258" s="41"/>
      <c r="E258" s="40"/>
      <c r="F258" s="40"/>
      <c r="G258" s="40"/>
      <c r="H258" s="43"/>
    </row>
    <row r="259" spans="2:8" ht="15.75" customHeight="1" x14ac:dyDescent="0.2">
      <c r="B259" s="45"/>
      <c r="C259" s="42"/>
      <c r="D259" s="46"/>
      <c r="E259" s="42"/>
      <c r="F259" s="42"/>
      <c r="G259" s="42"/>
      <c r="H259" s="47"/>
    </row>
    <row r="260" spans="2:8" ht="15.75" customHeight="1" x14ac:dyDescent="0.2">
      <c r="B260" s="44"/>
      <c r="C260" s="40"/>
      <c r="D260" s="41"/>
      <c r="E260" s="40"/>
      <c r="F260" s="40"/>
      <c r="G260" s="40"/>
      <c r="H260" s="43"/>
    </row>
    <row r="261" spans="2:8" ht="15.75" customHeight="1" x14ac:dyDescent="0.2">
      <c r="B261" s="45"/>
      <c r="C261" s="42"/>
      <c r="D261" s="46"/>
      <c r="E261" s="42"/>
      <c r="F261" s="42"/>
      <c r="G261" s="42"/>
      <c r="H261" s="47"/>
    </row>
    <row r="262" spans="2:8" ht="15.75" customHeight="1" x14ac:dyDescent="0.2">
      <c r="B262" s="44"/>
      <c r="C262" s="40"/>
      <c r="D262" s="41"/>
      <c r="E262" s="40"/>
      <c r="F262" s="40"/>
      <c r="G262" s="40"/>
      <c r="H262" s="43"/>
    </row>
    <row r="263" spans="2:8" ht="15.75" customHeight="1" x14ac:dyDescent="0.2">
      <c r="B263" s="45"/>
      <c r="C263" s="42"/>
      <c r="D263" s="46"/>
      <c r="E263" s="42"/>
      <c r="F263" s="42"/>
      <c r="G263" s="42"/>
      <c r="H263" s="47"/>
    </row>
    <row r="264" spans="2:8" ht="15.75" customHeight="1" x14ac:dyDescent="0.2">
      <c r="B264" s="44"/>
      <c r="C264" s="40"/>
      <c r="D264" s="41"/>
      <c r="E264" s="40"/>
      <c r="F264" s="40"/>
      <c r="G264" s="40"/>
      <c r="H264" s="43"/>
    </row>
    <row r="265" spans="2:8" ht="15.75" customHeight="1" x14ac:dyDescent="0.2">
      <c r="B265" s="45"/>
      <c r="C265" s="42"/>
      <c r="D265" s="46"/>
      <c r="E265" s="42"/>
      <c r="F265" s="42"/>
      <c r="G265" s="42"/>
      <c r="H265" s="47"/>
    </row>
    <row r="266" spans="2:8" ht="15.75" customHeight="1" x14ac:dyDescent="0.2">
      <c r="B266" s="44"/>
      <c r="C266" s="40"/>
      <c r="D266" s="41"/>
      <c r="E266" s="40"/>
      <c r="F266" s="40"/>
      <c r="G266" s="40"/>
      <c r="H266" s="43"/>
    </row>
    <row r="267" spans="2:8" ht="15.75" customHeight="1" x14ac:dyDescent="0.2">
      <c r="B267" s="45"/>
      <c r="C267" s="42"/>
      <c r="D267" s="46"/>
      <c r="E267" s="42"/>
      <c r="F267" s="42"/>
      <c r="G267" s="42"/>
      <c r="H267" s="47"/>
    </row>
    <row r="268" spans="2:8" ht="15.75" customHeight="1" x14ac:dyDescent="0.2">
      <c r="B268" s="44"/>
      <c r="C268" s="40"/>
      <c r="D268" s="41"/>
      <c r="E268" s="40"/>
      <c r="F268" s="40"/>
      <c r="G268" s="40"/>
      <c r="H268" s="43"/>
    </row>
    <row r="269" spans="2:8" ht="15.75" customHeight="1" x14ac:dyDescent="0.2">
      <c r="B269" s="45"/>
      <c r="C269" s="42"/>
      <c r="D269" s="46"/>
      <c r="E269" s="42"/>
      <c r="F269" s="42"/>
      <c r="G269" s="42"/>
      <c r="H269" s="47"/>
    </row>
    <row r="270" spans="2:8" ht="15.75" customHeight="1" x14ac:dyDescent="0.2">
      <c r="B270" s="44"/>
      <c r="C270" s="40"/>
      <c r="D270" s="41"/>
      <c r="E270" s="40"/>
      <c r="F270" s="40"/>
      <c r="G270" s="40"/>
      <c r="H270" s="43"/>
    </row>
    <row r="271" spans="2:8" ht="15.75" customHeight="1" x14ac:dyDescent="0.2">
      <c r="B271" s="45"/>
      <c r="C271" s="42"/>
      <c r="D271" s="46"/>
      <c r="E271" s="42"/>
      <c r="F271" s="42"/>
      <c r="G271" s="42"/>
      <c r="H271" s="47"/>
    </row>
    <row r="272" spans="2:8" ht="15.75" customHeight="1" x14ac:dyDescent="0.2">
      <c r="B272" s="44"/>
      <c r="C272" s="40"/>
      <c r="D272" s="41"/>
      <c r="E272" s="40"/>
      <c r="F272" s="40"/>
      <c r="G272" s="40"/>
      <c r="H272" s="43"/>
    </row>
    <row r="273" spans="2:8" ht="15.75" customHeight="1" x14ac:dyDescent="0.2">
      <c r="B273" s="45"/>
      <c r="C273" s="42"/>
      <c r="D273" s="46"/>
      <c r="E273" s="42"/>
      <c r="F273" s="42"/>
      <c r="G273" s="42"/>
      <c r="H273" s="47"/>
    </row>
    <row r="274" spans="2:8" ht="15.75" customHeight="1" x14ac:dyDescent="0.2">
      <c r="B274" s="44"/>
      <c r="C274" s="40"/>
      <c r="D274" s="41"/>
      <c r="E274" s="40"/>
      <c r="F274" s="40"/>
      <c r="G274" s="40"/>
      <c r="H274" s="43"/>
    </row>
    <row r="275" spans="2:8" ht="15.75" customHeight="1" x14ac:dyDescent="0.2">
      <c r="B275" s="45"/>
      <c r="C275" s="42"/>
      <c r="D275" s="46"/>
      <c r="E275" s="42"/>
      <c r="F275" s="42"/>
      <c r="G275" s="42"/>
      <c r="H275" s="47"/>
    </row>
    <row r="276" spans="2:8" ht="15.75" customHeight="1" x14ac:dyDescent="0.2">
      <c r="B276" s="44"/>
      <c r="C276" s="40"/>
      <c r="D276" s="41"/>
      <c r="E276" s="40"/>
      <c r="F276" s="40"/>
      <c r="G276" s="40"/>
      <c r="H276" s="43"/>
    </row>
    <row r="277" spans="2:8" ht="15.75" customHeight="1" x14ac:dyDescent="0.2">
      <c r="B277" s="45"/>
      <c r="C277" s="42"/>
      <c r="D277" s="46"/>
      <c r="E277" s="42"/>
      <c r="F277" s="42"/>
      <c r="G277" s="42"/>
      <c r="H277" s="47"/>
    </row>
    <row r="278" spans="2:8" ht="15.75" customHeight="1" x14ac:dyDescent="0.2">
      <c r="B278" s="44"/>
      <c r="C278" s="40"/>
      <c r="D278" s="41"/>
      <c r="E278" s="40"/>
      <c r="F278" s="40"/>
      <c r="G278" s="40"/>
      <c r="H278" s="43"/>
    </row>
    <row r="279" spans="2:8" ht="15.75" customHeight="1" x14ac:dyDescent="0.2">
      <c r="B279" s="45"/>
      <c r="C279" s="42"/>
      <c r="D279" s="46"/>
      <c r="E279" s="42"/>
      <c r="F279" s="42"/>
      <c r="G279" s="42"/>
      <c r="H279" s="47"/>
    </row>
    <row r="280" spans="2:8" ht="15.75" customHeight="1" x14ac:dyDescent="0.2">
      <c r="B280" s="44"/>
      <c r="C280" s="40"/>
      <c r="D280" s="41"/>
      <c r="E280" s="40"/>
      <c r="F280" s="40"/>
      <c r="G280" s="40"/>
      <c r="H280" s="43"/>
    </row>
    <row r="281" spans="2:8" ht="15.75" customHeight="1" x14ac:dyDescent="0.2">
      <c r="B281" s="45"/>
      <c r="C281" s="42"/>
      <c r="D281" s="46"/>
      <c r="E281" s="42"/>
      <c r="F281" s="42"/>
      <c r="G281" s="42"/>
      <c r="H281" s="47"/>
    </row>
    <row r="282" spans="2:8" ht="15.75" customHeight="1" x14ac:dyDescent="0.2">
      <c r="B282" s="44"/>
      <c r="C282" s="40"/>
      <c r="D282" s="41"/>
      <c r="E282" s="40"/>
      <c r="F282" s="40"/>
      <c r="G282" s="40"/>
      <c r="H282" s="43"/>
    </row>
    <row r="283" spans="2:8" ht="15.75" customHeight="1" x14ac:dyDescent="0.2">
      <c r="B283" s="45"/>
      <c r="C283" s="42"/>
      <c r="D283" s="46"/>
      <c r="E283" s="42"/>
      <c r="F283" s="42"/>
      <c r="G283" s="42"/>
      <c r="H283" s="47"/>
    </row>
    <row r="284" spans="2:8" ht="15.75" customHeight="1" x14ac:dyDescent="0.2">
      <c r="B284" s="44"/>
      <c r="C284" s="40"/>
      <c r="D284" s="41"/>
      <c r="E284" s="40"/>
      <c r="F284" s="40"/>
      <c r="G284" s="40"/>
      <c r="H284" s="43"/>
    </row>
    <row r="285" spans="2:8" ht="15.75" customHeight="1" x14ac:dyDescent="0.2">
      <c r="B285" s="45"/>
      <c r="C285" s="42"/>
      <c r="D285" s="46"/>
      <c r="E285" s="42"/>
      <c r="F285" s="42"/>
      <c r="G285" s="42"/>
      <c r="H285" s="47"/>
    </row>
    <row r="286" spans="2:8" ht="15.75" customHeight="1" x14ac:dyDescent="0.2">
      <c r="B286" s="44"/>
      <c r="C286" s="40"/>
      <c r="D286" s="41"/>
      <c r="E286" s="40"/>
      <c r="F286" s="40"/>
      <c r="G286" s="40"/>
      <c r="H286" s="43"/>
    </row>
    <row r="287" spans="2:8" ht="15.75" customHeight="1" x14ac:dyDescent="0.2">
      <c r="B287" s="45"/>
      <c r="C287" s="42"/>
      <c r="D287" s="46"/>
      <c r="E287" s="42"/>
      <c r="F287" s="42"/>
      <c r="G287" s="42"/>
      <c r="H287" s="47"/>
    </row>
    <row r="288" spans="2:8" ht="15.75" customHeight="1" x14ac:dyDescent="0.2">
      <c r="B288" s="44"/>
      <c r="C288" s="40"/>
      <c r="D288" s="41"/>
      <c r="E288" s="40"/>
      <c r="F288" s="40"/>
      <c r="G288" s="40"/>
      <c r="H288" s="43"/>
    </row>
    <row r="289" spans="2:8" ht="15.75" customHeight="1" x14ac:dyDescent="0.2">
      <c r="B289" s="45"/>
      <c r="C289" s="42"/>
      <c r="D289" s="46"/>
      <c r="E289" s="42"/>
      <c r="F289" s="42"/>
      <c r="G289" s="42"/>
      <c r="H289" s="47"/>
    </row>
    <row r="290" spans="2:8" ht="15.75" customHeight="1" x14ac:dyDescent="0.2">
      <c r="B290" s="44"/>
      <c r="C290" s="40"/>
      <c r="D290" s="41"/>
      <c r="E290" s="40"/>
      <c r="F290" s="40"/>
      <c r="G290" s="40"/>
      <c r="H290" s="43"/>
    </row>
    <row r="291" spans="2:8" ht="15.75" customHeight="1" x14ac:dyDescent="0.2">
      <c r="B291" s="45"/>
      <c r="C291" s="42"/>
      <c r="D291" s="46"/>
      <c r="E291" s="42"/>
      <c r="F291" s="42"/>
      <c r="G291" s="42"/>
      <c r="H291" s="47"/>
    </row>
    <row r="292" spans="2:8" ht="15.75" customHeight="1" x14ac:dyDescent="0.2">
      <c r="B292" s="44"/>
      <c r="C292" s="40"/>
      <c r="D292" s="41"/>
      <c r="E292" s="40"/>
      <c r="F292" s="40"/>
      <c r="G292" s="40"/>
      <c r="H292" s="43"/>
    </row>
    <row r="293" spans="2:8" ht="15.75" customHeight="1" x14ac:dyDescent="0.2">
      <c r="B293" s="45"/>
      <c r="C293" s="42"/>
      <c r="D293" s="46"/>
      <c r="E293" s="42"/>
      <c r="F293" s="42"/>
      <c r="G293" s="42"/>
      <c r="H293" s="47"/>
    </row>
    <row r="294" spans="2:8" ht="15.75" customHeight="1" x14ac:dyDescent="0.2">
      <c r="B294" s="44"/>
      <c r="C294" s="40"/>
      <c r="D294" s="41"/>
      <c r="E294" s="40"/>
      <c r="F294" s="40"/>
      <c r="G294" s="40"/>
      <c r="H294" s="43"/>
    </row>
    <row r="295" spans="2:8" ht="15.75" customHeight="1" x14ac:dyDescent="0.2">
      <c r="B295" s="45"/>
      <c r="C295" s="42"/>
      <c r="D295" s="46"/>
      <c r="E295" s="42"/>
      <c r="F295" s="42"/>
      <c r="G295" s="42"/>
      <c r="H295" s="47"/>
    </row>
    <row r="296" spans="2:8" ht="15.75" customHeight="1" x14ac:dyDescent="0.2">
      <c r="B296" s="44"/>
      <c r="C296" s="40"/>
      <c r="D296" s="41"/>
      <c r="E296" s="40"/>
      <c r="F296" s="40"/>
      <c r="G296" s="40"/>
      <c r="H296" s="43"/>
    </row>
    <row r="297" spans="2:8" ht="15.75" customHeight="1" x14ac:dyDescent="0.2">
      <c r="B297" s="45"/>
      <c r="C297" s="42"/>
      <c r="D297" s="46"/>
      <c r="E297" s="42"/>
      <c r="F297" s="42"/>
      <c r="G297" s="42"/>
      <c r="H297" s="47"/>
    </row>
    <row r="298" spans="2:8" ht="15.75" customHeight="1" x14ac:dyDescent="0.2">
      <c r="B298" s="44"/>
      <c r="C298" s="40"/>
      <c r="D298" s="41"/>
      <c r="E298" s="40"/>
      <c r="F298" s="40"/>
      <c r="G298" s="40"/>
      <c r="H298" s="43"/>
    </row>
    <row r="299" spans="2:8" ht="15.75" customHeight="1" x14ac:dyDescent="0.2">
      <c r="B299" s="45"/>
      <c r="C299" s="42"/>
      <c r="D299" s="46"/>
      <c r="E299" s="42"/>
      <c r="F299" s="42"/>
      <c r="G299" s="42"/>
      <c r="H299" s="47"/>
    </row>
    <row r="300" spans="2:8" ht="15.75" customHeight="1" x14ac:dyDescent="0.2">
      <c r="B300" s="44"/>
      <c r="C300" s="40"/>
      <c r="D300" s="41"/>
      <c r="E300" s="40"/>
      <c r="F300" s="40"/>
      <c r="G300" s="40"/>
      <c r="H300" s="43"/>
    </row>
    <row r="301" spans="2:8" ht="15.75" customHeight="1" x14ac:dyDescent="0.2">
      <c r="B301" s="45"/>
      <c r="C301" s="42"/>
      <c r="D301" s="46"/>
      <c r="E301" s="42"/>
      <c r="F301" s="42"/>
      <c r="G301" s="42"/>
      <c r="H301" s="47"/>
    </row>
    <row r="302" spans="2:8" ht="15.75" customHeight="1" x14ac:dyDescent="0.2">
      <c r="B302" s="44"/>
      <c r="C302" s="40"/>
      <c r="D302" s="41"/>
      <c r="E302" s="40"/>
      <c r="F302" s="40"/>
      <c r="G302" s="40"/>
      <c r="H302" s="43"/>
    </row>
    <row r="303" spans="2:8" ht="15.75" customHeight="1" x14ac:dyDescent="0.2">
      <c r="B303" s="45"/>
      <c r="C303" s="42"/>
      <c r="D303" s="46"/>
      <c r="E303" s="42"/>
      <c r="F303" s="42"/>
      <c r="G303" s="42"/>
      <c r="H303" s="47"/>
    </row>
    <row r="304" spans="2:8" ht="15.75" customHeight="1" x14ac:dyDescent="0.2">
      <c r="B304" s="44"/>
      <c r="C304" s="40"/>
      <c r="D304" s="41"/>
      <c r="E304" s="40"/>
      <c r="F304" s="40"/>
      <c r="G304" s="40"/>
      <c r="H304" s="43"/>
    </row>
    <row r="305" spans="2:8" ht="15.75" customHeight="1" x14ac:dyDescent="0.2">
      <c r="B305" s="45"/>
      <c r="C305" s="42"/>
      <c r="D305" s="46"/>
      <c r="E305" s="42"/>
      <c r="F305" s="42"/>
      <c r="G305" s="42"/>
      <c r="H305" s="47"/>
    </row>
    <row r="306" spans="2:8" ht="15.75" customHeight="1" x14ac:dyDescent="0.2">
      <c r="B306" s="44"/>
      <c r="C306" s="40"/>
      <c r="D306" s="41"/>
      <c r="E306" s="40"/>
      <c r="F306" s="40"/>
      <c r="G306" s="40"/>
      <c r="H306" s="43"/>
    </row>
    <row r="307" spans="2:8" ht="15.75" customHeight="1" x14ac:dyDescent="0.2">
      <c r="B307" s="45"/>
      <c r="C307" s="42"/>
      <c r="D307" s="46"/>
      <c r="E307" s="42"/>
      <c r="F307" s="42"/>
      <c r="G307" s="42"/>
      <c r="H307" s="47"/>
    </row>
    <row r="308" spans="2:8" ht="15.75" customHeight="1" x14ac:dyDescent="0.2">
      <c r="B308" s="44"/>
      <c r="C308" s="40"/>
      <c r="D308" s="41"/>
      <c r="E308" s="40"/>
      <c r="F308" s="40"/>
      <c r="G308" s="40"/>
      <c r="H308" s="43"/>
    </row>
    <row r="309" spans="2:8" ht="15.75" customHeight="1" x14ac:dyDescent="0.2">
      <c r="B309" s="45"/>
      <c r="C309" s="42"/>
      <c r="D309" s="46"/>
      <c r="E309" s="42"/>
      <c r="F309" s="42"/>
      <c r="G309" s="42"/>
      <c r="H309" s="47"/>
    </row>
    <row r="310" spans="2:8" ht="15.75" customHeight="1" x14ac:dyDescent="0.2">
      <c r="B310" s="44"/>
      <c r="C310" s="40"/>
      <c r="D310" s="41"/>
      <c r="E310" s="40"/>
      <c r="F310" s="40"/>
      <c r="G310" s="40"/>
      <c r="H310" s="43"/>
    </row>
    <row r="311" spans="2:8" ht="15.75" customHeight="1" x14ac:dyDescent="0.2">
      <c r="B311" s="45"/>
      <c r="C311" s="42"/>
      <c r="D311" s="46"/>
      <c r="E311" s="42"/>
      <c r="F311" s="42"/>
      <c r="G311" s="42"/>
      <c r="H311" s="47"/>
    </row>
    <row r="312" spans="2:8" ht="15.75" customHeight="1" x14ac:dyDescent="0.2">
      <c r="B312" s="44"/>
      <c r="C312" s="40"/>
      <c r="D312" s="41"/>
      <c r="E312" s="40"/>
      <c r="F312" s="40"/>
      <c r="G312" s="40"/>
      <c r="H312" s="43"/>
    </row>
    <row r="313" spans="2:8" ht="15.75" customHeight="1" x14ac:dyDescent="0.2">
      <c r="B313" s="45"/>
      <c r="C313" s="42"/>
      <c r="D313" s="46"/>
      <c r="E313" s="42"/>
      <c r="F313" s="42"/>
      <c r="G313" s="42"/>
      <c r="H313" s="47"/>
    </row>
    <row r="314" spans="2:8" ht="15.75" customHeight="1" x14ac:dyDescent="0.2">
      <c r="B314" s="44"/>
      <c r="C314" s="40"/>
      <c r="D314" s="41"/>
      <c r="E314" s="40"/>
      <c r="F314" s="40"/>
      <c r="G314" s="40"/>
      <c r="H314" s="43"/>
    </row>
    <row r="315" spans="2:8" ht="15.75" customHeight="1" x14ac:dyDescent="0.2">
      <c r="B315" s="45"/>
      <c r="C315" s="42"/>
      <c r="D315" s="46"/>
      <c r="E315" s="42"/>
      <c r="F315" s="42"/>
      <c r="G315" s="42"/>
      <c r="H315" s="47"/>
    </row>
    <row r="316" spans="2:8" ht="15.75" customHeight="1" x14ac:dyDescent="0.2">
      <c r="B316" s="44"/>
      <c r="C316" s="40"/>
      <c r="D316" s="41"/>
      <c r="E316" s="40"/>
      <c r="F316" s="40"/>
      <c r="G316" s="40"/>
      <c r="H316" s="43"/>
    </row>
    <row r="317" spans="2:8" ht="15.75" customHeight="1" x14ac:dyDescent="0.2">
      <c r="B317" s="45"/>
      <c r="C317" s="42"/>
      <c r="D317" s="46"/>
      <c r="E317" s="42"/>
      <c r="F317" s="42"/>
      <c r="G317" s="42"/>
      <c r="H317" s="47"/>
    </row>
    <row r="318" spans="2:8" ht="15.75" customHeight="1" x14ac:dyDescent="0.2">
      <c r="B318" s="44"/>
      <c r="C318" s="40"/>
      <c r="D318" s="41"/>
      <c r="E318" s="40"/>
      <c r="F318" s="40"/>
      <c r="G318" s="40"/>
      <c r="H318" s="43"/>
    </row>
    <row r="319" spans="2:8" ht="15.75" customHeight="1" x14ac:dyDescent="0.2">
      <c r="B319" s="45"/>
      <c r="C319" s="42"/>
      <c r="D319" s="46"/>
      <c r="E319" s="42"/>
      <c r="F319" s="42"/>
      <c r="G319" s="42"/>
      <c r="H319" s="47"/>
    </row>
    <row r="320" spans="2:8" ht="15.75" customHeight="1" x14ac:dyDescent="0.2">
      <c r="B320" s="44"/>
      <c r="C320" s="40"/>
      <c r="D320" s="41"/>
      <c r="E320" s="40"/>
      <c r="F320" s="40"/>
      <c r="G320" s="40"/>
      <c r="H320" s="43"/>
    </row>
    <row r="321" spans="2:8" ht="15.75" customHeight="1" x14ac:dyDescent="0.2">
      <c r="B321" s="45"/>
      <c r="C321" s="42"/>
      <c r="D321" s="46"/>
      <c r="E321" s="42"/>
      <c r="F321" s="42"/>
      <c r="G321" s="42"/>
      <c r="H321" s="47"/>
    </row>
    <row r="322" spans="2:8" ht="15.75" customHeight="1" x14ac:dyDescent="0.2">
      <c r="B322" s="44"/>
      <c r="C322" s="40"/>
      <c r="D322" s="41"/>
      <c r="E322" s="40"/>
      <c r="F322" s="40"/>
      <c r="G322" s="40"/>
      <c r="H322" s="43"/>
    </row>
    <row r="323" spans="2:8" ht="15.75" customHeight="1" x14ac:dyDescent="0.2">
      <c r="B323" s="45"/>
      <c r="C323" s="42"/>
      <c r="D323" s="46"/>
      <c r="E323" s="42"/>
      <c r="F323" s="42"/>
      <c r="G323" s="42"/>
      <c r="H323" s="47"/>
    </row>
    <row r="324" spans="2:8" ht="15.75" customHeight="1" x14ac:dyDescent="0.2">
      <c r="B324" s="44"/>
      <c r="C324" s="40"/>
      <c r="D324" s="41"/>
      <c r="E324" s="40"/>
      <c r="F324" s="40"/>
      <c r="G324" s="40"/>
      <c r="H324" s="43"/>
    </row>
    <row r="325" spans="2:8" ht="15.75" customHeight="1" x14ac:dyDescent="0.2">
      <c r="B325" s="45"/>
      <c r="C325" s="42"/>
      <c r="D325" s="46"/>
      <c r="E325" s="42"/>
      <c r="F325" s="42"/>
      <c r="G325" s="42"/>
      <c r="H325" s="47"/>
    </row>
    <row r="326" spans="2:8" ht="15.75" customHeight="1" x14ac:dyDescent="0.2">
      <c r="B326" s="44"/>
      <c r="C326" s="40"/>
      <c r="D326" s="41"/>
      <c r="E326" s="40"/>
      <c r="F326" s="40"/>
      <c r="G326" s="40"/>
      <c r="H326" s="43"/>
    </row>
    <row r="327" spans="2:8" ht="15.75" customHeight="1" x14ac:dyDescent="0.2">
      <c r="B327" s="45"/>
      <c r="C327" s="42"/>
      <c r="D327" s="46"/>
      <c r="E327" s="42"/>
      <c r="F327" s="42"/>
      <c r="G327" s="42"/>
      <c r="H327" s="47"/>
    </row>
    <row r="328" spans="2:8" ht="15.75" customHeight="1" x14ac:dyDescent="0.2">
      <c r="B328" s="44"/>
      <c r="C328" s="40"/>
      <c r="D328" s="41"/>
      <c r="E328" s="40"/>
      <c r="F328" s="40"/>
      <c r="G328" s="40"/>
      <c r="H328" s="43"/>
    </row>
    <row r="329" spans="2:8" ht="15.75" customHeight="1" x14ac:dyDescent="0.2">
      <c r="B329" s="45"/>
      <c r="C329" s="42"/>
      <c r="D329" s="46"/>
      <c r="E329" s="42"/>
      <c r="F329" s="42"/>
      <c r="G329" s="42"/>
      <c r="H329" s="47"/>
    </row>
    <row r="330" spans="2:8" ht="15.75" customHeight="1" x14ac:dyDescent="0.2">
      <c r="B330" s="44"/>
      <c r="C330" s="40"/>
      <c r="D330" s="41"/>
      <c r="E330" s="40"/>
      <c r="F330" s="40"/>
      <c r="G330" s="40"/>
      <c r="H330" s="43"/>
    </row>
    <row r="331" spans="2:8" ht="15.75" customHeight="1" x14ac:dyDescent="0.2">
      <c r="B331" s="45"/>
      <c r="C331" s="42"/>
      <c r="D331" s="46"/>
      <c r="E331" s="42"/>
      <c r="F331" s="42"/>
      <c r="G331" s="42"/>
      <c r="H331" s="47"/>
    </row>
    <row r="332" spans="2:8" ht="15.75" customHeight="1" x14ac:dyDescent="0.2">
      <c r="B332" s="44"/>
      <c r="C332" s="40"/>
      <c r="D332" s="41"/>
      <c r="E332" s="40"/>
      <c r="F332" s="40"/>
      <c r="G332" s="40"/>
      <c r="H332" s="43"/>
    </row>
    <row r="333" spans="2:8" ht="15.75" customHeight="1" x14ac:dyDescent="0.2">
      <c r="B333" s="45"/>
      <c r="C333" s="42"/>
      <c r="D333" s="46"/>
      <c r="E333" s="42"/>
      <c r="F333" s="42"/>
      <c r="G333" s="42"/>
      <c r="H333" s="47"/>
    </row>
    <row r="334" spans="2:8" ht="15.75" customHeight="1" x14ac:dyDescent="0.2">
      <c r="B334" s="44"/>
      <c r="C334" s="40"/>
      <c r="D334" s="41"/>
      <c r="E334" s="40"/>
      <c r="F334" s="40"/>
      <c r="G334" s="40"/>
      <c r="H334" s="43"/>
    </row>
    <row r="335" spans="2:8" ht="15.75" customHeight="1" x14ac:dyDescent="0.2">
      <c r="B335" s="45"/>
      <c r="C335" s="42"/>
      <c r="D335" s="46"/>
      <c r="E335" s="42"/>
      <c r="F335" s="42"/>
      <c r="G335" s="42"/>
      <c r="H335" s="47"/>
    </row>
    <row r="336" spans="2:8" ht="15.75" customHeight="1" x14ac:dyDescent="0.2">
      <c r="B336" s="44"/>
      <c r="C336" s="40"/>
      <c r="D336" s="41"/>
      <c r="E336" s="40"/>
      <c r="F336" s="40"/>
      <c r="G336" s="40"/>
      <c r="H336" s="43"/>
    </row>
    <row r="337" spans="2:8" ht="15.75" customHeight="1" x14ac:dyDescent="0.2">
      <c r="B337" s="45"/>
      <c r="C337" s="42"/>
      <c r="D337" s="46"/>
      <c r="E337" s="42"/>
      <c r="F337" s="42"/>
      <c r="G337" s="42"/>
      <c r="H337" s="47"/>
    </row>
    <row r="338" spans="2:8" ht="15.75" customHeight="1" x14ac:dyDescent="0.2">
      <c r="B338" s="44"/>
      <c r="C338" s="40"/>
      <c r="D338" s="41"/>
      <c r="E338" s="40"/>
      <c r="F338" s="40"/>
      <c r="G338" s="40"/>
      <c r="H338" s="43"/>
    </row>
    <row r="339" spans="2:8" ht="15.75" customHeight="1" x14ac:dyDescent="0.2">
      <c r="B339" s="45"/>
      <c r="C339" s="42"/>
      <c r="D339" s="46"/>
      <c r="E339" s="42"/>
      <c r="F339" s="42"/>
      <c r="G339" s="42"/>
      <c r="H339" s="47"/>
    </row>
    <row r="340" spans="2:8" ht="15.75" customHeight="1" x14ac:dyDescent="0.2">
      <c r="B340" s="44"/>
      <c r="C340" s="40"/>
      <c r="D340" s="41"/>
      <c r="E340" s="40"/>
      <c r="F340" s="40"/>
      <c r="G340" s="40"/>
      <c r="H340" s="43"/>
    </row>
    <row r="341" spans="2:8" ht="15.75" customHeight="1" x14ac:dyDescent="0.2">
      <c r="B341" s="45"/>
      <c r="C341" s="42"/>
      <c r="D341" s="46"/>
      <c r="E341" s="42"/>
      <c r="F341" s="42"/>
      <c r="G341" s="42"/>
      <c r="H341" s="47"/>
    </row>
    <row r="342" spans="2:8" ht="15.75" customHeight="1" x14ac:dyDescent="0.2">
      <c r="B342" s="44"/>
      <c r="C342" s="40"/>
      <c r="D342" s="41"/>
      <c r="E342" s="40"/>
      <c r="F342" s="40"/>
      <c r="G342" s="40"/>
      <c r="H342" s="43"/>
    </row>
    <row r="343" spans="2:8" ht="15.75" customHeight="1" x14ac:dyDescent="0.2">
      <c r="B343" s="45"/>
      <c r="C343" s="42"/>
      <c r="D343" s="46"/>
      <c r="E343" s="42"/>
      <c r="F343" s="42"/>
      <c r="G343" s="42"/>
      <c r="H343" s="47"/>
    </row>
    <row r="344" spans="2:8" ht="15.75" customHeight="1" x14ac:dyDescent="0.2">
      <c r="B344" s="44"/>
      <c r="C344" s="40"/>
      <c r="D344" s="41"/>
      <c r="E344" s="40"/>
      <c r="F344" s="40"/>
      <c r="G344" s="40"/>
      <c r="H344" s="43"/>
    </row>
    <row r="345" spans="2:8" ht="15.75" customHeight="1" x14ac:dyDescent="0.2">
      <c r="B345" s="45"/>
      <c r="C345" s="42"/>
      <c r="D345" s="46"/>
      <c r="E345" s="42"/>
      <c r="F345" s="42"/>
      <c r="G345" s="42"/>
      <c r="H345" s="47"/>
    </row>
    <row r="346" spans="2:8" ht="15.75" customHeight="1" x14ac:dyDescent="0.2">
      <c r="B346" s="44"/>
      <c r="C346" s="40"/>
      <c r="D346" s="41"/>
      <c r="E346" s="40"/>
      <c r="F346" s="40"/>
      <c r="G346" s="40"/>
      <c r="H346" s="43"/>
    </row>
    <row r="347" spans="2:8" ht="15.75" customHeight="1" x14ac:dyDescent="0.2">
      <c r="B347" s="45"/>
      <c r="C347" s="42"/>
      <c r="D347" s="46"/>
      <c r="E347" s="42"/>
      <c r="F347" s="42"/>
      <c r="G347" s="42"/>
      <c r="H347" s="47"/>
    </row>
    <row r="348" spans="2:8" ht="15.75" customHeight="1" x14ac:dyDescent="0.2">
      <c r="B348" s="44"/>
      <c r="C348" s="40"/>
      <c r="D348" s="41"/>
      <c r="E348" s="40"/>
      <c r="F348" s="40"/>
      <c r="G348" s="40"/>
      <c r="H348" s="43"/>
    </row>
    <row r="349" spans="2:8" ht="15.75" customHeight="1" x14ac:dyDescent="0.2">
      <c r="B349" s="45"/>
      <c r="C349" s="42"/>
      <c r="D349" s="46"/>
      <c r="E349" s="42"/>
      <c r="F349" s="42"/>
      <c r="G349" s="42"/>
      <c r="H349" s="47"/>
    </row>
    <row r="350" spans="2:8" ht="15.75" customHeight="1" x14ac:dyDescent="0.2">
      <c r="B350" s="44"/>
      <c r="C350" s="40"/>
      <c r="D350" s="41"/>
      <c r="E350" s="40"/>
      <c r="F350" s="40"/>
      <c r="G350" s="40"/>
      <c r="H350" s="43"/>
    </row>
    <row r="351" spans="2:8" ht="15.75" customHeight="1" x14ac:dyDescent="0.2">
      <c r="B351" s="45"/>
      <c r="C351" s="42"/>
      <c r="D351" s="46"/>
      <c r="E351" s="42"/>
      <c r="F351" s="42"/>
      <c r="G351" s="42"/>
      <c r="H351" s="47"/>
    </row>
    <row r="352" spans="2:8" ht="15.75" customHeight="1" x14ac:dyDescent="0.2">
      <c r="B352" s="44"/>
      <c r="C352" s="40"/>
      <c r="D352" s="41"/>
      <c r="E352" s="40"/>
      <c r="F352" s="40"/>
      <c r="G352" s="40"/>
      <c r="H352" s="43"/>
    </row>
    <row r="353" spans="2:8" ht="15.75" customHeight="1" x14ac:dyDescent="0.2">
      <c r="B353" s="45"/>
      <c r="C353" s="42"/>
      <c r="D353" s="46"/>
      <c r="E353" s="42"/>
      <c r="F353" s="42"/>
      <c r="G353" s="42"/>
      <c r="H353" s="47"/>
    </row>
    <row r="354" spans="2:8" ht="15.75" customHeight="1" x14ac:dyDescent="0.2">
      <c r="B354" s="44"/>
      <c r="C354" s="40"/>
      <c r="D354" s="41"/>
      <c r="E354" s="40"/>
      <c r="F354" s="40"/>
      <c r="G354" s="40"/>
      <c r="H354" s="43"/>
    </row>
    <row r="355" spans="2:8" ht="15.75" customHeight="1" x14ac:dyDescent="0.2">
      <c r="B355" s="45"/>
      <c r="C355" s="42"/>
      <c r="D355" s="46"/>
      <c r="E355" s="42"/>
      <c r="F355" s="42"/>
      <c r="G355" s="42"/>
      <c r="H355" s="47"/>
    </row>
    <row r="356" spans="2:8" ht="15.75" customHeight="1" x14ac:dyDescent="0.2">
      <c r="B356" s="44"/>
      <c r="C356" s="40"/>
      <c r="D356" s="41"/>
      <c r="E356" s="40"/>
      <c r="F356" s="40"/>
      <c r="G356" s="40"/>
      <c r="H356" s="43"/>
    </row>
    <row r="357" spans="2:8" ht="15.75" customHeight="1" x14ac:dyDescent="0.2">
      <c r="B357" s="45"/>
      <c r="C357" s="42"/>
      <c r="D357" s="46"/>
      <c r="E357" s="42"/>
      <c r="F357" s="42"/>
      <c r="G357" s="42"/>
      <c r="H357" s="47"/>
    </row>
    <row r="358" spans="2:8" ht="15.75" customHeight="1" x14ac:dyDescent="0.2">
      <c r="B358" s="44"/>
      <c r="C358" s="40"/>
      <c r="D358" s="41"/>
      <c r="E358" s="40"/>
      <c r="F358" s="40"/>
      <c r="G358" s="40"/>
      <c r="H358" s="43"/>
    </row>
    <row r="359" spans="2:8" ht="15.75" customHeight="1" x14ac:dyDescent="0.2">
      <c r="B359" s="45"/>
      <c r="C359" s="42"/>
      <c r="D359" s="46"/>
      <c r="E359" s="42"/>
      <c r="F359" s="42"/>
      <c r="G359" s="42"/>
      <c r="H359" s="47"/>
    </row>
    <row r="360" spans="2:8" ht="15.75" customHeight="1" x14ac:dyDescent="0.2">
      <c r="B360" s="44"/>
      <c r="C360" s="40"/>
      <c r="D360" s="41"/>
      <c r="E360" s="40"/>
      <c r="F360" s="40"/>
      <c r="G360" s="40"/>
      <c r="H360" s="43"/>
    </row>
    <row r="361" spans="2:8" ht="15.75" customHeight="1" x14ac:dyDescent="0.2">
      <c r="B361" s="45"/>
      <c r="C361" s="42"/>
      <c r="D361" s="46"/>
      <c r="E361" s="42"/>
      <c r="F361" s="42"/>
      <c r="G361" s="42"/>
      <c r="H361" s="47"/>
    </row>
    <row r="362" spans="2:8" ht="15.75" customHeight="1" x14ac:dyDescent="0.2">
      <c r="B362" s="44"/>
      <c r="C362" s="40"/>
      <c r="D362" s="41"/>
      <c r="E362" s="40"/>
      <c r="F362" s="40"/>
      <c r="G362" s="40"/>
      <c r="H362" s="43"/>
    </row>
    <row r="363" spans="2:8" ht="15.75" customHeight="1" x14ac:dyDescent="0.2">
      <c r="B363" s="45"/>
      <c r="C363" s="42"/>
      <c r="D363" s="46"/>
      <c r="E363" s="42"/>
      <c r="F363" s="42"/>
      <c r="G363" s="42"/>
      <c r="H363" s="47"/>
    </row>
    <row r="364" spans="2:8" ht="15.75" customHeight="1" x14ac:dyDescent="0.2">
      <c r="B364" s="44"/>
      <c r="C364" s="40"/>
      <c r="D364" s="41"/>
      <c r="E364" s="40"/>
      <c r="F364" s="40"/>
      <c r="G364" s="40"/>
      <c r="H364" s="43"/>
    </row>
    <row r="365" spans="2:8" ht="15.75" customHeight="1" x14ac:dyDescent="0.2">
      <c r="B365" s="45"/>
      <c r="C365" s="42"/>
      <c r="D365" s="46"/>
      <c r="E365" s="42"/>
      <c r="F365" s="42"/>
      <c r="G365" s="42"/>
      <c r="H365" s="47"/>
    </row>
    <row r="366" spans="2:8" ht="15.75" customHeight="1" x14ac:dyDescent="0.2">
      <c r="B366" s="44"/>
      <c r="C366" s="40"/>
      <c r="D366" s="41"/>
      <c r="E366" s="40"/>
      <c r="F366" s="40"/>
      <c r="G366" s="40"/>
      <c r="H366" s="43"/>
    </row>
    <row r="367" spans="2:8" ht="15.75" customHeight="1" x14ac:dyDescent="0.2">
      <c r="B367" s="45"/>
      <c r="C367" s="42"/>
      <c r="D367" s="46"/>
      <c r="E367" s="42"/>
      <c r="F367" s="42"/>
      <c r="G367" s="42"/>
      <c r="H367" s="47"/>
    </row>
    <row r="368" spans="2:8" ht="15.75" customHeight="1" x14ac:dyDescent="0.2">
      <c r="B368" s="44"/>
      <c r="C368" s="40"/>
      <c r="D368" s="41"/>
      <c r="E368" s="40"/>
      <c r="F368" s="40"/>
      <c r="G368" s="40"/>
      <c r="H368" s="43"/>
    </row>
    <row r="369" spans="2:8" ht="15.75" customHeight="1" x14ac:dyDescent="0.2">
      <c r="B369" s="45"/>
      <c r="C369" s="42"/>
      <c r="D369" s="46"/>
      <c r="E369" s="42"/>
      <c r="F369" s="42"/>
      <c r="G369" s="42"/>
      <c r="H369" s="47"/>
    </row>
    <row r="370" spans="2:8" ht="15.75" customHeight="1" x14ac:dyDescent="0.2">
      <c r="B370" s="44"/>
      <c r="C370" s="40"/>
      <c r="D370" s="41"/>
      <c r="E370" s="40"/>
      <c r="F370" s="40"/>
      <c r="G370" s="40"/>
      <c r="H370" s="43"/>
    </row>
    <row r="371" spans="2:8" ht="15.75" customHeight="1" x14ac:dyDescent="0.2">
      <c r="B371" s="45"/>
      <c r="C371" s="42"/>
      <c r="D371" s="46"/>
      <c r="E371" s="42"/>
      <c r="F371" s="42"/>
      <c r="G371" s="42"/>
      <c r="H371" s="47"/>
    </row>
    <row r="372" spans="2:8" ht="15.75" customHeight="1" x14ac:dyDescent="0.2">
      <c r="B372" s="44"/>
      <c r="C372" s="40"/>
      <c r="D372" s="41"/>
      <c r="E372" s="40"/>
      <c r="F372" s="40"/>
      <c r="G372" s="40"/>
      <c r="H372" s="43"/>
    </row>
    <row r="373" spans="2:8" ht="15.75" customHeight="1" x14ac:dyDescent="0.2">
      <c r="B373" s="45"/>
      <c r="C373" s="42"/>
      <c r="D373" s="46"/>
      <c r="E373" s="42"/>
      <c r="F373" s="42"/>
      <c r="G373" s="42"/>
      <c r="H373" s="47"/>
    </row>
    <row r="374" spans="2:8" ht="15.75" customHeight="1" x14ac:dyDescent="0.2">
      <c r="B374" s="44"/>
      <c r="C374" s="40"/>
      <c r="D374" s="41"/>
      <c r="E374" s="40"/>
      <c r="F374" s="40"/>
      <c r="G374" s="40"/>
      <c r="H374" s="43"/>
    </row>
    <row r="375" spans="2:8" ht="15.75" customHeight="1" x14ac:dyDescent="0.2">
      <c r="B375" s="45"/>
      <c r="C375" s="42"/>
      <c r="D375" s="46"/>
      <c r="E375" s="42"/>
      <c r="F375" s="42"/>
      <c r="G375" s="42"/>
      <c r="H375" s="47"/>
    </row>
    <row r="376" spans="2:8" ht="15.75" customHeight="1" x14ac:dyDescent="0.2">
      <c r="B376" s="44"/>
      <c r="C376" s="40"/>
      <c r="D376" s="41"/>
      <c r="E376" s="40"/>
      <c r="F376" s="40"/>
      <c r="G376" s="40"/>
      <c r="H376" s="43"/>
    </row>
    <row r="377" spans="2:8" ht="15.75" customHeight="1" x14ac:dyDescent="0.2">
      <c r="B377" s="45"/>
      <c r="C377" s="42"/>
      <c r="D377" s="46"/>
      <c r="E377" s="42"/>
      <c r="F377" s="42"/>
      <c r="G377" s="42"/>
      <c r="H377" s="47"/>
    </row>
    <row r="378" spans="2:8" ht="15.75" customHeight="1" x14ac:dyDescent="0.2">
      <c r="B378" s="44"/>
      <c r="C378" s="40"/>
      <c r="D378" s="41"/>
      <c r="E378" s="40"/>
      <c r="F378" s="40"/>
      <c r="G378" s="40"/>
      <c r="H378" s="43"/>
    </row>
    <row r="379" spans="2:8" ht="15.75" customHeight="1" x14ac:dyDescent="0.2">
      <c r="B379" s="45"/>
      <c r="C379" s="42"/>
      <c r="D379" s="46"/>
      <c r="E379" s="42"/>
      <c r="F379" s="42"/>
      <c r="G379" s="42"/>
      <c r="H379" s="47"/>
    </row>
    <row r="380" spans="2:8" ht="15.75" customHeight="1" x14ac:dyDescent="0.2">
      <c r="B380" s="44"/>
      <c r="C380" s="40"/>
      <c r="D380" s="41"/>
      <c r="E380" s="40"/>
      <c r="F380" s="40"/>
      <c r="G380" s="40"/>
      <c r="H380" s="43"/>
    </row>
    <row r="381" spans="2:8" ht="15.75" customHeight="1" x14ac:dyDescent="0.2">
      <c r="B381" s="45"/>
      <c r="C381" s="42"/>
      <c r="D381" s="46"/>
      <c r="E381" s="42"/>
      <c r="F381" s="42"/>
      <c r="G381" s="42"/>
      <c r="H381" s="47"/>
    </row>
    <row r="382" spans="2:8" ht="15.75" customHeight="1" x14ac:dyDescent="0.2">
      <c r="B382" s="44"/>
      <c r="C382" s="40"/>
      <c r="D382" s="41"/>
      <c r="E382" s="40"/>
      <c r="F382" s="40"/>
      <c r="G382" s="40"/>
      <c r="H382" s="43"/>
    </row>
    <row r="383" spans="2:8" ht="15.75" customHeight="1" x14ac:dyDescent="0.2">
      <c r="B383" s="45"/>
      <c r="C383" s="42"/>
      <c r="D383" s="46"/>
      <c r="E383" s="42"/>
      <c r="F383" s="42"/>
      <c r="G383" s="42"/>
      <c r="H383" s="47"/>
    </row>
    <row r="384" spans="2:8" ht="15.75" customHeight="1" x14ac:dyDescent="0.2">
      <c r="B384" s="44"/>
      <c r="C384" s="40"/>
      <c r="D384" s="41"/>
      <c r="E384" s="40"/>
      <c r="F384" s="40"/>
      <c r="G384" s="40"/>
      <c r="H384" s="43"/>
    </row>
    <row r="385" spans="2:8" ht="15.75" customHeight="1" x14ac:dyDescent="0.2">
      <c r="B385" s="45"/>
      <c r="C385" s="42"/>
      <c r="D385" s="46"/>
      <c r="E385" s="42"/>
      <c r="F385" s="42"/>
      <c r="G385" s="42"/>
      <c r="H385" s="47"/>
    </row>
    <row r="386" spans="2:8" ht="15.75" customHeight="1" x14ac:dyDescent="0.2">
      <c r="B386" s="44"/>
      <c r="C386" s="40"/>
      <c r="D386" s="41"/>
      <c r="E386" s="40"/>
      <c r="F386" s="40"/>
      <c r="G386" s="40"/>
      <c r="H386" s="43"/>
    </row>
    <row r="387" spans="2:8" ht="15.75" customHeight="1" x14ac:dyDescent="0.2">
      <c r="B387" s="45"/>
      <c r="C387" s="42"/>
      <c r="D387" s="46"/>
      <c r="E387" s="42"/>
      <c r="F387" s="42"/>
      <c r="G387" s="42"/>
      <c r="H387" s="47"/>
    </row>
    <row r="388" spans="2:8" ht="15.75" customHeight="1" x14ac:dyDescent="0.2">
      <c r="B388" s="44"/>
      <c r="C388" s="40"/>
      <c r="D388" s="41"/>
      <c r="E388" s="40"/>
      <c r="F388" s="40"/>
      <c r="G388" s="40"/>
      <c r="H388" s="43"/>
    </row>
    <row r="389" spans="2:8" ht="15.75" customHeight="1" x14ac:dyDescent="0.2">
      <c r="B389" s="45"/>
      <c r="C389" s="42"/>
      <c r="D389" s="46"/>
      <c r="E389" s="42"/>
      <c r="F389" s="42"/>
      <c r="G389" s="42"/>
      <c r="H389" s="47"/>
    </row>
    <row r="390" spans="2:8" ht="15.75" customHeight="1" x14ac:dyDescent="0.2">
      <c r="B390" s="44"/>
      <c r="C390" s="40"/>
      <c r="D390" s="41"/>
      <c r="E390" s="40"/>
      <c r="F390" s="40"/>
      <c r="G390" s="40"/>
      <c r="H390" s="43"/>
    </row>
    <row r="391" spans="2:8" ht="15.75" customHeight="1" x14ac:dyDescent="0.2">
      <c r="B391" s="45"/>
      <c r="C391" s="42"/>
      <c r="D391" s="46"/>
      <c r="E391" s="42"/>
      <c r="F391" s="42"/>
      <c r="G391" s="42"/>
      <c r="H391" s="47"/>
    </row>
    <row r="392" spans="2:8" ht="15.75" customHeight="1" x14ac:dyDescent="0.2">
      <c r="B392" s="44"/>
      <c r="C392" s="40"/>
      <c r="D392" s="41"/>
      <c r="E392" s="40"/>
      <c r="F392" s="40"/>
      <c r="G392" s="40"/>
      <c r="H392" s="43"/>
    </row>
    <row r="393" spans="2:8" ht="15.75" customHeight="1" x14ac:dyDescent="0.2">
      <c r="B393" s="45"/>
      <c r="C393" s="42"/>
      <c r="D393" s="46"/>
      <c r="E393" s="42"/>
      <c r="F393" s="42"/>
      <c r="G393" s="42"/>
      <c r="H393" s="47"/>
    </row>
    <row r="394" spans="2:8" ht="15.75" customHeight="1" x14ac:dyDescent="0.2">
      <c r="B394" s="44"/>
      <c r="C394" s="40"/>
      <c r="D394" s="41"/>
      <c r="E394" s="40"/>
      <c r="F394" s="40"/>
      <c r="G394" s="40"/>
      <c r="H394" s="43"/>
    </row>
    <row r="395" spans="2:8" ht="15.75" customHeight="1" x14ac:dyDescent="0.2">
      <c r="B395" s="45"/>
      <c r="C395" s="42"/>
      <c r="D395" s="46"/>
      <c r="E395" s="42"/>
      <c r="F395" s="42"/>
      <c r="G395" s="42"/>
      <c r="H395" s="47"/>
    </row>
    <row r="396" spans="2:8" ht="15.75" customHeight="1" x14ac:dyDescent="0.2">
      <c r="B396" s="44"/>
      <c r="C396" s="40"/>
      <c r="D396" s="41"/>
      <c r="E396" s="40"/>
      <c r="F396" s="40"/>
      <c r="G396" s="40"/>
      <c r="H396" s="43"/>
    </row>
    <row r="397" spans="2:8" ht="15.75" customHeight="1" x14ac:dyDescent="0.2">
      <c r="B397" s="45"/>
      <c r="C397" s="42"/>
      <c r="D397" s="46"/>
      <c r="E397" s="42"/>
      <c r="F397" s="42"/>
      <c r="G397" s="42"/>
      <c r="H397" s="47"/>
    </row>
    <row r="398" spans="2:8" ht="15.75" customHeight="1" x14ac:dyDescent="0.2">
      <c r="B398" s="44"/>
      <c r="C398" s="40"/>
      <c r="D398" s="41"/>
      <c r="E398" s="40"/>
      <c r="F398" s="40"/>
      <c r="G398" s="40"/>
      <c r="H398" s="43"/>
    </row>
    <row r="399" spans="2:8" ht="15.75" customHeight="1" x14ac:dyDescent="0.2">
      <c r="B399" s="45"/>
      <c r="C399" s="42"/>
      <c r="D399" s="46"/>
      <c r="E399" s="42"/>
      <c r="F399" s="42"/>
      <c r="G399" s="42"/>
      <c r="H399" s="47"/>
    </row>
    <row r="400" spans="2:8" ht="15.75" customHeight="1" x14ac:dyDescent="0.2">
      <c r="B400" s="44"/>
      <c r="C400" s="40"/>
      <c r="D400" s="41"/>
      <c r="E400" s="40"/>
      <c r="F400" s="40"/>
      <c r="G400" s="40"/>
      <c r="H400" s="43"/>
    </row>
    <row r="401" spans="2:8" ht="15.75" customHeight="1" x14ac:dyDescent="0.2">
      <c r="B401" s="45"/>
      <c r="C401" s="42"/>
      <c r="D401" s="46"/>
      <c r="E401" s="42"/>
      <c r="F401" s="42"/>
      <c r="G401" s="42"/>
      <c r="H401" s="47"/>
    </row>
    <row r="402" spans="2:8" ht="15.75" customHeight="1" x14ac:dyDescent="0.2">
      <c r="B402" s="44"/>
      <c r="C402" s="40"/>
      <c r="D402" s="41"/>
      <c r="E402" s="40"/>
      <c r="F402" s="40"/>
      <c r="G402" s="40"/>
      <c r="H402" s="43"/>
    </row>
    <row r="403" spans="2:8" ht="15.75" customHeight="1" x14ac:dyDescent="0.2">
      <c r="B403" s="45"/>
      <c r="C403" s="42"/>
      <c r="D403" s="46"/>
      <c r="E403" s="42"/>
      <c r="F403" s="42"/>
      <c r="G403" s="42"/>
      <c r="H403" s="47"/>
    </row>
    <row r="404" spans="2:8" ht="15.75" customHeight="1" x14ac:dyDescent="0.2">
      <c r="B404" s="44"/>
      <c r="C404" s="40"/>
      <c r="D404" s="41"/>
      <c r="E404" s="40"/>
      <c r="F404" s="40"/>
      <c r="G404" s="40"/>
      <c r="H404" s="43"/>
    </row>
    <row r="405" spans="2:8" ht="15.75" customHeight="1" x14ac:dyDescent="0.2">
      <c r="B405" s="45"/>
      <c r="C405" s="42"/>
      <c r="D405" s="46"/>
      <c r="E405" s="42"/>
      <c r="F405" s="42"/>
      <c r="G405" s="42"/>
      <c r="H405" s="47"/>
    </row>
    <row r="406" spans="2:8" ht="15.75" customHeight="1" x14ac:dyDescent="0.2">
      <c r="B406" s="44"/>
      <c r="C406" s="40"/>
      <c r="D406" s="41"/>
      <c r="E406" s="40"/>
      <c r="F406" s="40"/>
      <c r="G406" s="40"/>
      <c r="H406" s="43"/>
    </row>
    <row r="407" spans="2:8" ht="15.75" customHeight="1" x14ac:dyDescent="0.2">
      <c r="B407" s="45"/>
      <c r="C407" s="42"/>
      <c r="D407" s="46"/>
      <c r="E407" s="42"/>
      <c r="F407" s="42"/>
      <c r="G407" s="42"/>
      <c r="H407" s="47"/>
    </row>
    <row r="408" spans="2:8" ht="15.75" customHeight="1" x14ac:dyDescent="0.2">
      <c r="B408" s="44"/>
      <c r="C408" s="40"/>
      <c r="D408" s="41"/>
      <c r="E408" s="40"/>
      <c r="F408" s="40"/>
      <c r="G408" s="40"/>
      <c r="H408" s="43"/>
    </row>
    <row r="409" spans="2:8" ht="15.75" customHeight="1" x14ac:dyDescent="0.2">
      <c r="B409" s="45"/>
      <c r="C409" s="42"/>
      <c r="D409" s="46"/>
      <c r="E409" s="42"/>
      <c r="F409" s="42"/>
      <c r="G409" s="42"/>
      <c r="H409" s="47"/>
    </row>
    <row r="410" spans="2:8" ht="15.75" customHeight="1" x14ac:dyDescent="0.2">
      <c r="B410" s="44"/>
      <c r="C410" s="40"/>
      <c r="D410" s="41"/>
      <c r="E410" s="40"/>
      <c r="F410" s="40"/>
      <c r="G410" s="40"/>
      <c r="H410" s="43"/>
    </row>
    <row r="411" spans="2:8" ht="15.75" customHeight="1" x14ac:dyDescent="0.2">
      <c r="B411" s="45"/>
      <c r="C411" s="42"/>
      <c r="D411" s="46"/>
      <c r="E411" s="42"/>
      <c r="F411" s="42"/>
      <c r="G411" s="42"/>
      <c r="H411" s="47"/>
    </row>
    <row r="412" spans="2:8" ht="15.75" customHeight="1" x14ac:dyDescent="0.2">
      <c r="B412" s="44"/>
      <c r="C412" s="40"/>
      <c r="D412" s="41"/>
      <c r="E412" s="40"/>
      <c r="F412" s="40"/>
      <c r="G412" s="40"/>
      <c r="H412" s="43"/>
    </row>
    <row r="413" spans="2:8" ht="15.75" customHeight="1" x14ac:dyDescent="0.2">
      <c r="B413" s="45"/>
      <c r="C413" s="42"/>
      <c r="D413" s="46"/>
      <c r="E413" s="42"/>
      <c r="F413" s="42"/>
      <c r="G413" s="42"/>
      <c r="H413" s="47"/>
    </row>
    <row r="414" spans="2:8" ht="15.75" customHeight="1" x14ac:dyDescent="0.2">
      <c r="B414" s="44"/>
      <c r="C414" s="40"/>
      <c r="D414" s="41"/>
      <c r="E414" s="40"/>
      <c r="F414" s="40"/>
      <c r="G414" s="40"/>
      <c r="H414" s="43"/>
    </row>
    <row r="415" spans="2:8" ht="15.75" customHeight="1" x14ac:dyDescent="0.2">
      <c r="B415" s="45"/>
      <c r="C415" s="42"/>
      <c r="D415" s="46"/>
      <c r="E415" s="42"/>
      <c r="F415" s="42"/>
      <c r="G415" s="42"/>
      <c r="H415" s="47"/>
    </row>
    <row r="416" spans="2:8" ht="15.75" customHeight="1" x14ac:dyDescent="0.2">
      <c r="B416" s="44"/>
      <c r="C416" s="40"/>
      <c r="D416" s="41"/>
      <c r="E416" s="40"/>
      <c r="F416" s="40"/>
      <c r="G416" s="40"/>
      <c r="H416" s="43"/>
    </row>
    <row r="417" spans="2:8" ht="15.75" customHeight="1" x14ac:dyDescent="0.2">
      <c r="B417" s="45"/>
      <c r="C417" s="42"/>
      <c r="D417" s="46"/>
      <c r="E417" s="42"/>
      <c r="F417" s="42"/>
      <c r="G417" s="42"/>
      <c r="H417" s="47"/>
    </row>
    <row r="418" spans="2:8" ht="15.75" customHeight="1" x14ac:dyDescent="0.2">
      <c r="B418" s="44"/>
      <c r="C418" s="40"/>
      <c r="D418" s="41"/>
      <c r="E418" s="40"/>
      <c r="F418" s="40"/>
      <c r="G418" s="40"/>
      <c r="H418" s="43"/>
    </row>
    <row r="419" spans="2:8" ht="15.75" customHeight="1" x14ac:dyDescent="0.2">
      <c r="B419" s="45"/>
      <c r="C419" s="42"/>
      <c r="D419" s="46"/>
      <c r="E419" s="42"/>
      <c r="F419" s="42"/>
      <c r="G419" s="42"/>
      <c r="H419" s="47"/>
    </row>
    <row r="420" spans="2:8" ht="15.75" customHeight="1" x14ac:dyDescent="0.2">
      <c r="B420" s="44"/>
      <c r="C420" s="40"/>
      <c r="D420" s="41"/>
      <c r="E420" s="40"/>
      <c r="F420" s="40"/>
      <c r="G420" s="40"/>
      <c r="H420" s="43"/>
    </row>
    <row r="421" spans="2:8" ht="15.75" customHeight="1" x14ac:dyDescent="0.2">
      <c r="B421" s="45"/>
      <c r="C421" s="42"/>
      <c r="D421" s="46"/>
      <c r="E421" s="42"/>
      <c r="F421" s="42"/>
      <c r="G421" s="42"/>
      <c r="H421" s="47"/>
    </row>
    <row r="422" spans="2:8" ht="15.75" customHeight="1" x14ac:dyDescent="0.2">
      <c r="B422" s="44"/>
      <c r="C422" s="40"/>
      <c r="D422" s="41"/>
      <c r="E422" s="40"/>
      <c r="F422" s="40"/>
      <c r="G422" s="40"/>
      <c r="H422" s="43"/>
    </row>
    <row r="423" spans="2:8" ht="15.75" customHeight="1" x14ac:dyDescent="0.2">
      <c r="B423" s="45"/>
      <c r="C423" s="42"/>
      <c r="D423" s="46"/>
      <c r="E423" s="42"/>
      <c r="F423" s="42"/>
      <c r="G423" s="42"/>
      <c r="H423" s="47"/>
    </row>
    <row r="424" spans="2:8" ht="15.75" customHeight="1" x14ac:dyDescent="0.2">
      <c r="B424" s="44"/>
      <c r="C424" s="40"/>
      <c r="D424" s="41"/>
      <c r="E424" s="40"/>
      <c r="F424" s="40"/>
      <c r="G424" s="40"/>
      <c r="H424" s="43"/>
    </row>
    <row r="425" spans="2:8" ht="15.75" customHeight="1" x14ac:dyDescent="0.2">
      <c r="B425" s="45"/>
      <c r="C425" s="42"/>
      <c r="D425" s="46"/>
      <c r="E425" s="42"/>
      <c r="F425" s="42"/>
      <c r="G425" s="42"/>
      <c r="H425" s="47"/>
    </row>
    <row r="426" spans="2:8" ht="15.75" customHeight="1" x14ac:dyDescent="0.2">
      <c r="B426" s="44"/>
      <c r="C426" s="40"/>
      <c r="D426" s="41"/>
      <c r="E426" s="40"/>
      <c r="F426" s="40"/>
      <c r="G426" s="40"/>
      <c r="H426" s="43"/>
    </row>
    <row r="427" spans="2:8" ht="15.75" customHeight="1" x14ac:dyDescent="0.2">
      <c r="B427" s="45"/>
      <c r="C427" s="42"/>
      <c r="D427" s="46"/>
      <c r="E427" s="42"/>
      <c r="F427" s="42"/>
      <c r="G427" s="42"/>
      <c r="H427" s="47"/>
    </row>
    <row r="428" spans="2:8" ht="15.75" customHeight="1" x14ac:dyDescent="0.2">
      <c r="B428" s="44"/>
      <c r="C428" s="40"/>
      <c r="D428" s="41"/>
      <c r="E428" s="40"/>
      <c r="F428" s="40"/>
      <c r="G428" s="40"/>
      <c r="H428" s="43"/>
    </row>
    <row r="429" spans="2:8" ht="15.75" customHeight="1" x14ac:dyDescent="0.2">
      <c r="B429" s="45"/>
      <c r="C429" s="42"/>
      <c r="D429" s="46"/>
      <c r="E429" s="42"/>
      <c r="F429" s="42"/>
      <c r="G429" s="42"/>
      <c r="H429" s="47"/>
    </row>
    <row r="430" spans="2:8" ht="15.75" customHeight="1" x14ac:dyDescent="0.2">
      <c r="B430" s="44"/>
      <c r="C430" s="40"/>
      <c r="D430" s="41"/>
      <c r="E430" s="40"/>
      <c r="F430" s="40"/>
      <c r="G430" s="40"/>
      <c r="H430" s="43"/>
    </row>
    <row r="431" spans="2:8" ht="15.75" customHeight="1" x14ac:dyDescent="0.2">
      <c r="B431" s="45"/>
      <c r="C431" s="42"/>
      <c r="D431" s="46"/>
      <c r="E431" s="42"/>
      <c r="F431" s="42"/>
      <c r="G431" s="42"/>
      <c r="H431" s="47"/>
    </row>
    <row r="432" spans="2:8" ht="15.75" customHeight="1" x14ac:dyDescent="0.2">
      <c r="B432" s="44"/>
      <c r="C432" s="40"/>
      <c r="D432" s="41"/>
      <c r="E432" s="40"/>
      <c r="F432" s="40"/>
      <c r="G432" s="40"/>
      <c r="H432" s="43"/>
    </row>
    <row r="433" spans="2:8" ht="15.75" customHeight="1" x14ac:dyDescent="0.2">
      <c r="B433" s="45"/>
      <c r="C433" s="42"/>
      <c r="D433" s="46"/>
      <c r="E433" s="42"/>
      <c r="F433" s="42"/>
      <c r="G433" s="42"/>
      <c r="H433" s="47"/>
    </row>
    <row r="434" spans="2:8" ht="15.75" customHeight="1" x14ac:dyDescent="0.2">
      <c r="B434" s="44"/>
      <c r="C434" s="40"/>
      <c r="D434" s="41"/>
      <c r="E434" s="40"/>
      <c r="F434" s="40"/>
      <c r="G434" s="40"/>
      <c r="H434" s="43"/>
    </row>
    <row r="435" spans="2:8" ht="15.75" customHeight="1" x14ac:dyDescent="0.2">
      <c r="B435" s="45"/>
      <c r="C435" s="42"/>
      <c r="D435" s="46"/>
      <c r="E435" s="42"/>
      <c r="F435" s="42"/>
      <c r="G435" s="42"/>
      <c r="H435" s="47"/>
    </row>
    <row r="436" spans="2:8" ht="15.75" customHeight="1" x14ac:dyDescent="0.2">
      <c r="B436" s="44"/>
      <c r="C436" s="40"/>
      <c r="D436" s="41"/>
      <c r="E436" s="40"/>
      <c r="F436" s="40"/>
      <c r="G436" s="40"/>
      <c r="H436" s="43"/>
    </row>
    <row r="437" spans="2:8" ht="15.75" customHeight="1" x14ac:dyDescent="0.2">
      <c r="B437" s="45"/>
      <c r="C437" s="42"/>
      <c r="D437" s="46"/>
      <c r="E437" s="42"/>
      <c r="F437" s="42"/>
      <c r="G437" s="42"/>
      <c r="H437" s="47"/>
    </row>
    <row r="438" spans="2:8" ht="15.75" customHeight="1" x14ac:dyDescent="0.2">
      <c r="B438" s="44"/>
      <c r="C438" s="40"/>
      <c r="D438" s="41"/>
      <c r="E438" s="40"/>
      <c r="F438" s="40"/>
      <c r="G438" s="40"/>
      <c r="H438" s="43"/>
    </row>
    <row r="439" spans="2:8" ht="15.75" customHeight="1" x14ac:dyDescent="0.2">
      <c r="B439" s="45"/>
      <c r="C439" s="42"/>
      <c r="D439" s="46"/>
      <c r="E439" s="42"/>
      <c r="F439" s="42"/>
      <c r="G439" s="42"/>
      <c r="H439" s="47"/>
    </row>
    <row r="440" spans="2:8" ht="15.75" customHeight="1" x14ac:dyDescent="0.2">
      <c r="B440" s="44"/>
      <c r="C440" s="40"/>
      <c r="D440" s="41"/>
      <c r="E440" s="40"/>
      <c r="F440" s="40"/>
      <c r="G440" s="40"/>
      <c r="H440" s="43"/>
    </row>
    <row r="441" spans="2:8" ht="15.75" customHeight="1" x14ac:dyDescent="0.2">
      <c r="B441" s="45"/>
      <c r="C441" s="42"/>
      <c r="D441" s="46"/>
      <c r="E441" s="42"/>
      <c r="F441" s="42"/>
      <c r="G441" s="42"/>
      <c r="H441" s="47"/>
    </row>
    <row r="442" spans="2:8" ht="15.75" customHeight="1" x14ac:dyDescent="0.2">
      <c r="B442" s="44"/>
      <c r="C442" s="40"/>
      <c r="D442" s="41"/>
      <c r="E442" s="40"/>
      <c r="F442" s="40"/>
      <c r="G442" s="40"/>
      <c r="H442" s="43"/>
    </row>
    <row r="443" spans="2:8" ht="15.75" customHeight="1" x14ac:dyDescent="0.2">
      <c r="B443" s="45"/>
      <c r="C443" s="42"/>
      <c r="D443" s="46"/>
      <c r="E443" s="42"/>
      <c r="F443" s="42"/>
      <c r="G443" s="42"/>
      <c r="H443" s="47"/>
    </row>
    <row r="444" spans="2:8" ht="15.75" customHeight="1" x14ac:dyDescent="0.2">
      <c r="B444" s="44"/>
      <c r="C444" s="40"/>
      <c r="D444" s="41"/>
      <c r="E444" s="40"/>
      <c r="F444" s="40"/>
      <c r="G444" s="40"/>
      <c r="H444" s="43"/>
    </row>
    <row r="445" spans="2:8" ht="15.75" customHeight="1" x14ac:dyDescent="0.2">
      <c r="B445" s="45"/>
      <c r="C445" s="42"/>
      <c r="D445" s="46"/>
      <c r="E445" s="42"/>
      <c r="F445" s="42"/>
      <c r="G445" s="42"/>
      <c r="H445" s="47"/>
    </row>
    <row r="446" spans="2:8" ht="15.75" customHeight="1" x14ac:dyDescent="0.2">
      <c r="B446" s="44"/>
      <c r="C446" s="40"/>
      <c r="D446" s="41"/>
      <c r="E446" s="40"/>
      <c r="F446" s="40"/>
      <c r="G446" s="40"/>
      <c r="H446" s="43"/>
    </row>
    <row r="447" spans="2:8" ht="15.75" customHeight="1" x14ac:dyDescent="0.2">
      <c r="B447" s="45"/>
      <c r="C447" s="42"/>
      <c r="D447" s="46"/>
      <c r="E447" s="42"/>
      <c r="F447" s="42"/>
      <c r="G447" s="42"/>
      <c r="H447" s="47"/>
    </row>
    <row r="448" spans="2:8" ht="15.75" customHeight="1" x14ac:dyDescent="0.2">
      <c r="B448" s="44"/>
      <c r="C448" s="40"/>
      <c r="D448" s="41"/>
      <c r="E448" s="40"/>
      <c r="F448" s="40"/>
      <c r="G448" s="40"/>
      <c r="H448" s="43"/>
    </row>
    <row r="449" spans="2:8" ht="15.75" customHeight="1" x14ac:dyDescent="0.2">
      <c r="B449" s="45"/>
      <c r="C449" s="42"/>
      <c r="D449" s="46"/>
      <c r="E449" s="42"/>
      <c r="F449" s="42"/>
      <c r="G449" s="42"/>
      <c r="H449" s="47"/>
    </row>
    <row r="450" spans="2:8" ht="15.75" customHeight="1" x14ac:dyDescent="0.2">
      <c r="B450" s="44"/>
      <c r="C450" s="40"/>
      <c r="D450" s="41"/>
      <c r="E450" s="40"/>
      <c r="F450" s="40"/>
      <c r="G450" s="40"/>
      <c r="H450" s="43"/>
    </row>
    <row r="451" spans="2:8" ht="15.75" customHeight="1" x14ac:dyDescent="0.2">
      <c r="B451" s="45"/>
      <c r="C451" s="42"/>
      <c r="D451" s="46"/>
      <c r="E451" s="42"/>
      <c r="F451" s="42"/>
      <c r="G451" s="42"/>
      <c r="H451" s="47"/>
    </row>
    <row r="452" spans="2:8" ht="15.75" customHeight="1" x14ac:dyDescent="0.2">
      <c r="B452" s="44"/>
      <c r="C452" s="40"/>
      <c r="D452" s="41"/>
      <c r="E452" s="40"/>
      <c r="F452" s="40"/>
      <c r="G452" s="40"/>
      <c r="H452" s="43"/>
    </row>
    <row r="453" spans="2:8" ht="15.75" customHeight="1" x14ac:dyDescent="0.2">
      <c r="B453" s="45"/>
      <c r="C453" s="42"/>
      <c r="D453" s="46"/>
      <c r="E453" s="42"/>
      <c r="F453" s="42"/>
      <c r="G453" s="42"/>
      <c r="H453" s="47"/>
    </row>
    <row r="454" spans="2:8" ht="15.75" customHeight="1" x14ac:dyDescent="0.2">
      <c r="B454" s="44"/>
      <c r="C454" s="40"/>
      <c r="D454" s="41"/>
      <c r="E454" s="40"/>
      <c r="F454" s="40"/>
      <c r="G454" s="40"/>
      <c r="H454" s="43"/>
    </row>
    <row r="455" spans="2:8" ht="15.75" customHeight="1" x14ac:dyDescent="0.2">
      <c r="B455" s="45"/>
      <c r="C455" s="42"/>
      <c r="D455" s="46"/>
      <c r="E455" s="42"/>
      <c r="F455" s="42"/>
      <c r="G455" s="42"/>
      <c r="H455" s="47"/>
    </row>
    <row r="456" spans="2:8" ht="15.75" customHeight="1" x14ac:dyDescent="0.2">
      <c r="B456" s="44"/>
      <c r="C456" s="40"/>
      <c r="D456" s="41"/>
      <c r="E456" s="40"/>
      <c r="F456" s="40"/>
      <c r="G456" s="40"/>
      <c r="H456" s="43"/>
    </row>
    <row r="457" spans="2:8" ht="15.75" customHeight="1" x14ac:dyDescent="0.2">
      <c r="B457" s="45"/>
      <c r="C457" s="42"/>
      <c r="D457" s="46"/>
      <c r="E457" s="42"/>
      <c r="F457" s="42"/>
      <c r="G457" s="42"/>
      <c r="H457" s="47"/>
    </row>
    <row r="458" spans="2:8" ht="15.75" customHeight="1" x14ac:dyDescent="0.2">
      <c r="B458" s="44"/>
      <c r="C458" s="40"/>
      <c r="D458" s="41"/>
      <c r="E458" s="40"/>
      <c r="F458" s="40"/>
      <c r="G458" s="40"/>
      <c r="H458" s="43"/>
    </row>
    <row r="459" spans="2:8" ht="15.75" customHeight="1" x14ac:dyDescent="0.2">
      <c r="B459" s="45"/>
      <c r="C459" s="42"/>
      <c r="D459" s="46"/>
      <c r="E459" s="42"/>
      <c r="F459" s="42"/>
      <c r="G459" s="42"/>
      <c r="H459" s="47"/>
    </row>
    <row r="460" spans="2:8" ht="15.75" customHeight="1" x14ac:dyDescent="0.2">
      <c r="B460" s="44"/>
      <c r="C460" s="40"/>
      <c r="D460" s="41"/>
      <c r="E460" s="40"/>
      <c r="F460" s="40"/>
      <c r="G460" s="40"/>
      <c r="H460" s="43"/>
    </row>
    <row r="461" spans="2:8" ht="15.75" customHeight="1" x14ac:dyDescent="0.2">
      <c r="B461" s="45"/>
      <c r="C461" s="42"/>
      <c r="D461" s="46"/>
      <c r="E461" s="42"/>
      <c r="F461" s="42"/>
      <c r="G461" s="42"/>
      <c r="H461" s="47"/>
    </row>
    <row r="462" spans="2:8" ht="15.75" customHeight="1" x14ac:dyDescent="0.2">
      <c r="B462" s="44"/>
      <c r="C462" s="40"/>
      <c r="D462" s="41"/>
      <c r="E462" s="40"/>
      <c r="F462" s="40"/>
      <c r="G462" s="40"/>
      <c r="H462" s="43"/>
    </row>
    <row r="463" spans="2:8" ht="15.75" customHeight="1" x14ac:dyDescent="0.2">
      <c r="B463" s="45"/>
      <c r="C463" s="42"/>
      <c r="D463" s="46"/>
      <c r="E463" s="42"/>
      <c r="F463" s="42"/>
      <c r="G463" s="42"/>
      <c r="H463" s="47"/>
    </row>
    <row r="464" spans="2:8" ht="15.75" customHeight="1" x14ac:dyDescent="0.2">
      <c r="B464" s="44"/>
      <c r="C464" s="40"/>
      <c r="D464" s="41"/>
      <c r="E464" s="40"/>
      <c r="F464" s="40"/>
      <c r="G464" s="40"/>
      <c r="H464" s="43"/>
    </row>
    <row r="465" spans="2:8" ht="15.75" customHeight="1" x14ac:dyDescent="0.2">
      <c r="B465" s="45"/>
      <c r="C465" s="42"/>
      <c r="D465" s="46"/>
      <c r="E465" s="42"/>
      <c r="F465" s="42"/>
      <c r="G465" s="42"/>
      <c r="H465" s="47"/>
    </row>
    <row r="466" spans="2:8" ht="15.75" customHeight="1" x14ac:dyDescent="0.2">
      <c r="B466" s="44"/>
      <c r="C466" s="40"/>
      <c r="D466" s="41"/>
      <c r="E466" s="40"/>
      <c r="F466" s="40"/>
      <c r="G466" s="40"/>
      <c r="H466" s="43"/>
    </row>
    <row r="467" spans="2:8" ht="15.75" customHeight="1" x14ac:dyDescent="0.2">
      <c r="B467" s="45"/>
      <c r="C467" s="42"/>
      <c r="D467" s="46"/>
      <c r="E467" s="42"/>
      <c r="F467" s="42"/>
      <c r="G467" s="42"/>
      <c r="H467" s="47"/>
    </row>
    <row r="468" spans="2:8" ht="15.75" customHeight="1" x14ac:dyDescent="0.2">
      <c r="B468" s="44"/>
      <c r="C468" s="40"/>
      <c r="D468" s="41"/>
      <c r="E468" s="40"/>
      <c r="F468" s="40"/>
      <c r="G468" s="40"/>
      <c r="H468" s="43"/>
    </row>
    <row r="469" spans="2:8" ht="15.75" customHeight="1" x14ac:dyDescent="0.2">
      <c r="B469" s="45"/>
      <c r="C469" s="42"/>
      <c r="D469" s="46"/>
      <c r="E469" s="42"/>
      <c r="F469" s="42"/>
      <c r="G469" s="42"/>
      <c r="H469" s="47"/>
    </row>
    <row r="470" spans="2:8" ht="15.75" customHeight="1" x14ac:dyDescent="0.2">
      <c r="B470" s="44"/>
      <c r="C470" s="40"/>
      <c r="D470" s="41"/>
      <c r="E470" s="40"/>
      <c r="F470" s="40"/>
      <c r="G470" s="40"/>
      <c r="H470" s="43"/>
    </row>
    <row r="471" spans="2:8" ht="15.75" customHeight="1" x14ac:dyDescent="0.2">
      <c r="B471" s="45"/>
      <c r="C471" s="42"/>
      <c r="D471" s="46"/>
      <c r="E471" s="42"/>
      <c r="F471" s="42"/>
      <c r="G471" s="42"/>
      <c r="H471" s="47"/>
    </row>
    <row r="472" spans="2:8" ht="15.75" customHeight="1" x14ac:dyDescent="0.2">
      <c r="B472" s="44"/>
      <c r="C472" s="40"/>
      <c r="D472" s="41"/>
      <c r="E472" s="40"/>
      <c r="F472" s="40"/>
      <c r="G472" s="40"/>
      <c r="H472" s="43"/>
    </row>
    <row r="473" spans="2:8" ht="15.75" customHeight="1" x14ac:dyDescent="0.2">
      <c r="B473" s="45"/>
      <c r="C473" s="42"/>
      <c r="D473" s="46"/>
      <c r="E473" s="42"/>
      <c r="F473" s="42"/>
      <c r="G473" s="42"/>
      <c r="H473" s="47"/>
    </row>
    <row r="474" spans="2:8" ht="15.75" customHeight="1" x14ac:dyDescent="0.2">
      <c r="B474" s="44"/>
      <c r="C474" s="40"/>
      <c r="D474" s="41"/>
      <c r="E474" s="40"/>
      <c r="F474" s="40"/>
      <c r="G474" s="40"/>
      <c r="H474" s="43"/>
    </row>
    <row r="475" spans="2:8" ht="15.75" customHeight="1" x14ac:dyDescent="0.2">
      <c r="B475" s="45"/>
      <c r="C475" s="42"/>
      <c r="D475" s="46"/>
      <c r="E475" s="42"/>
      <c r="F475" s="42"/>
      <c r="G475" s="42"/>
      <c r="H475" s="47"/>
    </row>
    <row r="476" spans="2:8" ht="15.75" customHeight="1" x14ac:dyDescent="0.2">
      <c r="B476" s="44"/>
      <c r="C476" s="40"/>
      <c r="D476" s="41"/>
      <c r="E476" s="40"/>
      <c r="F476" s="40"/>
      <c r="G476" s="40"/>
      <c r="H476" s="43"/>
    </row>
    <row r="477" spans="2:8" ht="15.75" customHeight="1" x14ac:dyDescent="0.2">
      <c r="B477" s="45"/>
      <c r="C477" s="42"/>
      <c r="D477" s="46"/>
      <c r="E477" s="42"/>
      <c r="F477" s="42"/>
      <c r="G477" s="42"/>
      <c r="H477" s="47"/>
    </row>
    <row r="478" spans="2:8" ht="15.75" customHeight="1" x14ac:dyDescent="0.2">
      <c r="B478" s="44"/>
      <c r="C478" s="40"/>
      <c r="D478" s="41"/>
      <c r="E478" s="40"/>
      <c r="F478" s="40"/>
      <c r="G478" s="40"/>
      <c r="H478" s="43"/>
    </row>
    <row r="479" spans="2:8" ht="15.75" customHeight="1" x14ac:dyDescent="0.2">
      <c r="B479" s="45"/>
      <c r="C479" s="42"/>
      <c r="D479" s="46"/>
      <c r="E479" s="42"/>
      <c r="F479" s="42"/>
      <c r="G479" s="42"/>
      <c r="H479" s="47"/>
    </row>
    <row r="480" spans="2:8" ht="15.75" customHeight="1" x14ac:dyDescent="0.2">
      <c r="B480" s="44"/>
      <c r="C480" s="40"/>
      <c r="D480" s="41"/>
      <c r="E480" s="40"/>
      <c r="F480" s="40"/>
      <c r="G480" s="40"/>
      <c r="H480" s="43"/>
    </row>
    <row r="481" spans="2:8" ht="15.75" customHeight="1" x14ac:dyDescent="0.2">
      <c r="B481" s="45"/>
      <c r="C481" s="42"/>
      <c r="D481" s="46"/>
      <c r="E481" s="42"/>
      <c r="F481" s="42"/>
      <c r="G481" s="42"/>
      <c r="H481" s="47"/>
    </row>
    <row r="482" spans="2:8" ht="15.75" customHeight="1" x14ac:dyDescent="0.2">
      <c r="B482" s="44"/>
      <c r="C482" s="40"/>
      <c r="D482" s="41"/>
      <c r="E482" s="40"/>
      <c r="F482" s="40"/>
      <c r="G482" s="40"/>
      <c r="H482" s="43"/>
    </row>
    <row r="483" spans="2:8" ht="15.75" customHeight="1" x14ac:dyDescent="0.2">
      <c r="B483" s="45"/>
      <c r="C483" s="42"/>
      <c r="D483" s="46"/>
      <c r="E483" s="42"/>
      <c r="F483" s="42"/>
      <c r="G483" s="42"/>
      <c r="H483" s="47"/>
    </row>
    <row r="484" spans="2:8" ht="15.75" customHeight="1" x14ac:dyDescent="0.2">
      <c r="B484" s="44"/>
      <c r="C484" s="40"/>
      <c r="D484" s="41"/>
      <c r="E484" s="40"/>
      <c r="F484" s="40"/>
      <c r="G484" s="40"/>
      <c r="H484" s="43"/>
    </row>
    <row r="485" spans="2:8" ht="15.75" customHeight="1" x14ac:dyDescent="0.2">
      <c r="B485" s="45"/>
      <c r="C485" s="42"/>
      <c r="D485" s="46"/>
      <c r="E485" s="42"/>
      <c r="F485" s="42"/>
      <c r="G485" s="42"/>
      <c r="H485" s="47"/>
    </row>
    <row r="486" spans="2:8" ht="15.75" customHeight="1" x14ac:dyDescent="0.2">
      <c r="B486" s="44"/>
      <c r="C486" s="40"/>
      <c r="D486" s="41"/>
      <c r="E486" s="40"/>
      <c r="F486" s="40"/>
      <c r="G486" s="40"/>
      <c r="H486" s="43"/>
    </row>
    <row r="487" spans="2:8" ht="15.75" customHeight="1" x14ac:dyDescent="0.2">
      <c r="B487" s="45"/>
      <c r="C487" s="42"/>
      <c r="D487" s="46"/>
      <c r="E487" s="42"/>
      <c r="F487" s="42"/>
      <c r="G487" s="42"/>
      <c r="H487" s="47"/>
    </row>
    <row r="488" spans="2:8" ht="15.75" customHeight="1" x14ac:dyDescent="0.2">
      <c r="B488" s="44"/>
      <c r="C488" s="40"/>
      <c r="D488" s="41"/>
      <c r="E488" s="40"/>
      <c r="F488" s="40"/>
      <c r="G488" s="40"/>
      <c r="H488" s="43"/>
    </row>
    <row r="489" spans="2:8" ht="15.75" customHeight="1" x14ac:dyDescent="0.2">
      <c r="B489" s="45"/>
      <c r="C489" s="42"/>
      <c r="D489" s="46"/>
      <c r="E489" s="42"/>
      <c r="F489" s="42"/>
      <c r="G489" s="42"/>
      <c r="H489" s="47"/>
    </row>
    <row r="490" spans="2:8" ht="15.75" customHeight="1" x14ac:dyDescent="0.2">
      <c r="B490" s="44"/>
      <c r="C490" s="40"/>
      <c r="D490" s="41"/>
      <c r="E490" s="40"/>
      <c r="F490" s="40"/>
      <c r="G490" s="40"/>
      <c r="H490" s="43"/>
    </row>
    <row r="491" spans="2:8" ht="15.75" customHeight="1" x14ac:dyDescent="0.2">
      <c r="B491" s="45"/>
      <c r="C491" s="42"/>
      <c r="D491" s="46"/>
      <c r="E491" s="42"/>
      <c r="F491" s="42"/>
      <c r="G491" s="42"/>
      <c r="H491" s="47"/>
    </row>
    <row r="492" spans="2:8" ht="15.75" customHeight="1" x14ac:dyDescent="0.2">
      <c r="B492" s="44"/>
      <c r="C492" s="40"/>
      <c r="D492" s="41"/>
      <c r="E492" s="40"/>
      <c r="F492" s="40"/>
      <c r="G492" s="40"/>
      <c r="H492" s="43"/>
    </row>
    <row r="493" spans="2:8" ht="15.75" customHeight="1" x14ac:dyDescent="0.2">
      <c r="B493" s="45"/>
      <c r="C493" s="42"/>
      <c r="D493" s="46"/>
      <c r="E493" s="42"/>
      <c r="F493" s="42"/>
      <c r="G493" s="42"/>
      <c r="H493" s="47"/>
    </row>
    <row r="494" spans="2:8" ht="15.75" customHeight="1" x14ac:dyDescent="0.2">
      <c r="B494" s="44"/>
      <c r="C494" s="40"/>
      <c r="D494" s="41"/>
      <c r="E494" s="40"/>
      <c r="F494" s="40"/>
      <c r="G494" s="40"/>
      <c r="H494" s="43"/>
    </row>
    <row r="495" spans="2:8" ht="15.75" customHeight="1" x14ac:dyDescent="0.2">
      <c r="B495" s="45"/>
      <c r="C495" s="42"/>
      <c r="D495" s="46"/>
      <c r="E495" s="42"/>
      <c r="F495" s="42"/>
      <c r="G495" s="42"/>
      <c r="H495" s="47"/>
    </row>
    <row r="496" spans="2:8" ht="15.75" customHeight="1" x14ac:dyDescent="0.2">
      <c r="B496" s="44"/>
      <c r="C496" s="40"/>
      <c r="D496" s="41"/>
      <c r="E496" s="40"/>
      <c r="F496" s="40"/>
      <c r="G496" s="40"/>
      <c r="H496" s="43"/>
    </row>
    <row r="497" spans="2:8" ht="15.75" customHeight="1" x14ac:dyDescent="0.2">
      <c r="B497" s="45"/>
      <c r="C497" s="42"/>
      <c r="D497" s="46"/>
      <c r="E497" s="42"/>
      <c r="F497" s="42"/>
      <c r="G497" s="42"/>
      <c r="H497" s="47"/>
    </row>
    <row r="498" spans="2:8" ht="15.75" customHeight="1" x14ac:dyDescent="0.2">
      <c r="B498" s="44"/>
      <c r="C498" s="40"/>
      <c r="D498" s="41"/>
      <c r="E498" s="40"/>
      <c r="F498" s="40"/>
      <c r="G498" s="40"/>
      <c r="H498" s="43"/>
    </row>
    <row r="499" spans="2:8" ht="15.75" customHeight="1" x14ac:dyDescent="0.2">
      <c r="B499" s="45"/>
      <c r="C499" s="42"/>
      <c r="D499" s="46"/>
      <c r="E499" s="42"/>
      <c r="F499" s="42"/>
      <c r="G499" s="42"/>
      <c r="H499" s="47"/>
    </row>
    <row r="500" spans="2:8" ht="15.75" customHeight="1" x14ac:dyDescent="0.2">
      <c r="B500" s="44"/>
      <c r="C500" s="40"/>
      <c r="D500" s="41"/>
      <c r="E500" s="40"/>
      <c r="F500" s="40"/>
      <c r="G500" s="40"/>
      <c r="H500" s="43"/>
    </row>
    <row r="501" spans="2:8" ht="15.75" customHeight="1" x14ac:dyDescent="0.2">
      <c r="B501" s="45"/>
      <c r="C501" s="42"/>
      <c r="D501" s="46"/>
      <c r="E501" s="42"/>
      <c r="F501" s="42"/>
      <c r="G501" s="42"/>
      <c r="H501" s="47"/>
    </row>
    <row r="502" spans="2:8" ht="15.75" customHeight="1" x14ac:dyDescent="0.2">
      <c r="B502" s="44"/>
      <c r="C502" s="40"/>
      <c r="D502" s="41"/>
      <c r="E502" s="40"/>
      <c r="F502" s="40"/>
      <c r="G502" s="40"/>
      <c r="H502" s="43"/>
    </row>
    <row r="503" spans="2:8" ht="15.75" customHeight="1" x14ac:dyDescent="0.2">
      <c r="B503" s="45"/>
      <c r="C503" s="42"/>
      <c r="D503" s="46"/>
      <c r="E503" s="42"/>
      <c r="F503" s="42"/>
      <c r="G503" s="42"/>
      <c r="H503" s="47"/>
    </row>
    <row r="504" spans="2:8" ht="15.75" customHeight="1" x14ac:dyDescent="0.2">
      <c r="B504" s="44"/>
      <c r="C504" s="40"/>
      <c r="D504" s="41"/>
      <c r="E504" s="40"/>
      <c r="F504" s="40"/>
      <c r="G504" s="40"/>
      <c r="H504" s="43"/>
    </row>
    <row r="505" spans="2:8" ht="15.75" customHeight="1" x14ac:dyDescent="0.2">
      <c r="B505" s="45"/>
      <c r="C505" s="42"/>
      <c r="D505" s="46"/>
      <c r="E505" s="42"/>
      <c r="F505" s="42"/>
      <c r="G505" s="42"/>
      <c r="H505" s="47"/>
    </row>
    <row r="506" spans="2:8" ht="15.75" customHeight="1" x14ac:dyDescent="0.2">
      <c r="B506" s="44"/>
      <c r="C506" s="40"/>
      <c r="D506" s="41"/>
      <c r="E506" s="40"/>
      <c r="F506" s="40"/>
      <c r="G506" s="40"/>
      <c r="H506" s="43"/>
    </row>
    <row r="507" spans="2:8" ht="15.75" customHeight="1" x14ac:dyDescent="0.2">
      <c r="B507" s="45"/>
      <c r="C507" s="42"/>
      <c r="D507" s="46"/>
      <c r="E507" s="42"/>
      <c r="F507" s="42"/>
      <c r="G507" s="42"/>
      <c r="H507" s="47"/>
    </row>
    <row r="508" spans="2:8" ht="15.75" customHeight="1" x14ac:dyDescent="0.2">
      <c r="B508" s="44"/>
      <c r="C508" s="40"/>
      <c r="D508" s="41"/>
      <c r="E508" s="40"/>
      <c r="F508" s="40"/>
      <c r="G508" s="40"/>
      <c r="H508" s="43"/>
    </row>
    <row r="509" spans="2:8" ht="15.75" customHeight="1" x14ac:dyDescent="0.2">
      <c r="B509" s="45"/>
      <c r="C509" s="42"/>
      <c r="D509" s="46"/>
      <c r="E509" s="42"/>
      <c r="F509" s="42"/>
      <c r="G509" s="42"/>
      <c r="H509" s="47"/>
    </row>
    <row r="510" spans="2:8" ht="15.75" customHeight="1" x14ac:dyDescent="0.2">
      <c r="B510" s="44"/>
      <c r="C510" s="40"/>
      <c r="D510" s="41"/>
      <c r="E510" s="40"/>
      <c r="F510" s="40"/>
      <c r="G510" s="40"/>
      <c r="H510" s="43"/>
    </row>
    <row r="511" spans="2:8" ht="15.75" customHeight="1" x14ac:dyDescent="0.2">
      <c r="B511" s="45"/>
      <c r="C511" s="42"/>
      <c r="D511" s="46"/>
      <c r="E511" s="42"/>
      <c r="F511" s="42"/>
      <c r="G511" s="42"/>
      <c r="H511" s="47"/>
    </row>
    <row r="512" spans="2:8" ht="15.75" customHeight="1" x14ac:dyDescent="0.2">
      <c r="B512" s="44"/>
      <c r="C512" s="40"/>
      <c r="D512" s="41"/>
      <c r="E512" s="40"/>
      <c r="F512" s="40"/>
      <c r="G512" s="40"/>
      <c r="H512" s="43"/>
    </row>
    <row r="513" spans="2:8" ht="15.75" customHeight="1" x14ac:dyDescent="0.2">
      <c r="B513" s="45"/>
      <c r="C513" s="42"/>
      <c r="D513" s="46"/>
      <c r="E513" s="42"/>
      <c r="F513" s="42"/>
      <c r="G513" s="42"/>
      <c r="H513" s="47"/>
    </row>
    <row r="514" spans="2:8" ht="15.75" customHeight="1" x14ac:dyDescent="0.2">
      <c r="B514" s="44"/>
      <c r="C514" s="40"/>
      <c r="D514" s="41"/>
      <c r="E514" s="40"/>
      <c r="F514" s="40"/>
      <c r="G514" s="40"/>
      <c r="H514" s="43"/>
    </row>
    <row r="515" spans="2:8" ht="15.75" customHeight="1" x14ac:dyDescent="0.2">
      <c r="B515" s="45"/>
      <c r="C515" s="42"/>
      <c r="D515" s="46"/>
      <c r="E515" s="42"/>
      <c r="F515" s="42"/>
      <c r="G515" s="42"/>
      <c r="H515" s="47"/>
    </row>
    <row r="516" spans="2:8" ht="15.75" customHeight="1" x14ac:dyDescent="0.2">
      <c r="B516" s="44"/>
      <c r="C516" s="40"/>
      <c r="D516" s="41"/>
      <c r="E516" s="40"/>
      <c r="F516" s="40"/>
      <c r="G516" s="40"/>
      <c r="H516" s="43"/>
    </row>
    <row r="517" spans="2:8" ht="15.75" customHeight="1" x14ac:dyDescent="0.2">
      <c r="B517" s="45"/>
      <c r="C517" s="42"/>
      <c r="D517" s="46"/>
      <c r="E517" s="42"/>
      <c r="F517" s="42"/>
      <c r="G517" s="42"/>
      <c r="H517" s="47"/>
    </row>
    <row r="518" spans="2:8" ht="15.75" customHeight="1" x14ac:dyDescent="0.2">
      <c r="B518" s="44"/>
      <c r="C518" s="40"/>
      <c r="D518" s="41"/>
      <c r="E518" s="40"/>
      <c r="F518" s="40"/>
      <c r="G518" s="40"/>
      <c r="H518" s="43"/>
    </row>
    <row r="519" spans="2:8" ht="15.75" customHeight="1" x14ac:dyDescent="0.2">
      <c r="B519" s="45"/>
      <c r="C519" s="42"/>
      <c r="D519" s="46"/>
      <c r="E519" s="42"/>
      <c r="F519" s="42"/>
      <c r="G519" s="42"/>
      <c r="H519" s="47"/>
    </row>
    <row r="520" spans="2:8" ht="15.75" customHeight="1" x14ac:dyDescent="0.2">
      <c r="B520" s="44"/>
      <c r="C520" s="40"/>
      <c r="D520" s="41"/>
      <c r="E520" s="40"/>
      <c r="F520" s="40"/>
      <c r="G520" s="40"/>
      <c r="H520" s="43"/>
    </row>
    <row r="521" spans="2:8" ht="15.75" customHeight="1" x14ac:dyDescent="0.2">
      <c r="B521" s="45"/>
      <c r="C521" s="42"/>
      <c r="D521" s="46"/>
      <c r="E521" s="42"/>
      <c r="F521" s="42"/>
      <c r="G521" s="42"/>
      <c r="H521" s="47"/>
    </row>
    <row r="522" spans="2:8" ht="15.75" customHeight="1" x14ac:dyDescent="0.2">
      <c r="B522" s="44"/>
      <c r="C522" s="40"/>
      <c r="D522" s="41"/>
      <c r="E522" s="40"/>
      <c r="F522" s="40"/>
      <c r="G522" s="40"/>
      <c r="H522" s="43"/>
    </row>
    <row r="523" spans="2:8" ht="15.75" customHeight="1" x14ac:dyDescent="0.2">
      <c r="B523" s="45"/>
      <c r="C523" s="42"/>
      <c r="D523" s="46"/>
      <c r="E523" s="42"/>
      <c r="F523" s="42"/>
      <c r="G523" s="42"/>
      <c r="H523" s="47"/>
    </row>
    <row r="524" spans="2:8" ht="15.75" customHeight="1" x14ac:dyDescent="0.2">
      <c r="B524" s="44"/>
      <c r="C524" s="40"/>
      <c r="D524" s="41"/>
      <c r="E524" s="40"/>
      <c r="F524" s="40"/>
      <c r="G524" s="40"/>
      <c r="H524" s="43"/>
    </row>
    <row r="525" spans="2:8" ht="15.75" customHeight="1" x14ac:dyDescent="0.2">
      <c r="B525" s="45"/>
      <c r="C525" s="42"/>
      <c r="D525" s="46"/>
      <c r="E525" s="42"/>
      <c r="F525" s="42"/>
      <c r="G525" s="42"/>
      <c r="H525" s="47"/>
    </row>
    <row r="526" spans="2:8" ht="15.75" customHeight="1" x14ac:dyDescent="0.2">
      <c r="B526" s="44"/>
      <c r="C526" s="40"/>
      <c r="D526" s="41"/>
      <c r="E526" s="40"/>
      <c r="F526" s="40"/>
      <c r="G526" s="40"/>
      <c r="H526" s="43"/>
    </row>
    <row r="527" spans="2:8" ht="15.75" customHeight="1" x14ac:dyDescent="0.2">
      <c r="B527" s="45"/>
      <c r="C527" s="42"/>
      <c r="D527" s="46"/>
      <c r="E527" s="42"/>
      <c r="F527" s="42"/>
      <c r="G527" s="42"/>
      <c r="H527" s="47"/>
    </row>
    <row r="528" spans="2:8" ht="15.75" customHeight="1" x14ac:dyDescent="0.2">
      <c r="B528" s="44"/>
      <c r="C528" s="40"/>
      <c r="D528" s="41"/>
      <c r="E528" s="40"/>
      <c r="F528" s="40"/>
      <c r="G528" s="40"/>
      <c r="H528" s="43"/>
    </row>
    <row r="529" spans="2:8" ht="15.75" customHeight="1" x14ac:dyDescent="0.2">
      <c r="B529" s="45"/>
      <c r="C529" s="42"/>
      <c r="D529" s="46"/>
      <c r="E529" s="42"/>
      <c r="F529" s="42"/>
      <c r="G529" s="42"/>
      <c r="H529" s="47"/>
    </row>
    <row r="530" spans="2:8" ht="15.75" customHeight="1" x14ac:dyDescent="0.2">
      <c r="B530" s="44"/>
      <c r="C530" s="40"/>
      <c r="D530" s="41"/>
      <c r="E530" s="40"/>
      <c r="F530" s="40"/>
      <c r="G530" s="40"/>
      <c r="H530" s="43"/>
    </row>
    <row r="531" spans="2:8" ht="15.75" customHeight="1" x14ac:dyDescent="0.2">
      <c r="B531" s="45"/>
      <c r="C531" s="42"/>
      <c r="D531" s="46"/>
      <c r="E531" s="42"/>
      <c r="F531" s="42"/>
      <c r="G531" s="42"/>
      <c r="H531" s="47"/>
    </row>
    <row r="532" spans="2:8" ht="15.75" customHeight="1" x14ac:dyDescent="0.2">
      <c r="B532" s="44"/>
      <c r="C532" s="40"/>
      <c r="D532" s="41"/>
      <c r="E532" s="40"/>
      <c r="F532" s="40"/>
      <c r="G532" s="40"/>
      <c r="H532" s="43"/>
    </row>
    <row r="533" spans="2:8" ht="15.75" customHeight="1" x14ac:dyDescent="0.2">
      <c r="B533" s="45"/>
      <c r="C533" s="42"/>
      <c r="D533" s="46"/>
      <c r="E533" s="42"/>
      <c r="F533" s="42"/>
      <c r="G533" s="42"/>
      <c r="H533" s="47"/>
    </row>
    <row r="534" spans="2:8" ht="15.75" customHeight="1" x14ac:dyDescent="0.2">
      <c r="B534" s="44"/>
      <c r="C534" s="40"/>
      <c r="D534" s="41"/>
      <c r="E534" s="40"/>
      <c r="F534" s="40"/>
      <c r="G534" s="40"/>
      <c r="H534" s="43"/>
    </row>
    <row r="535" spans="2:8" ht="15.75" customHeight="1" x14ac:dyDescent="0.2">
      <c r="B535" s="45"/>
      <c r="C535" s="42"/>
      <c r="D535" s="46"/>
      <c r="E535" s="42"/>
      <c r="F535" s="42"/>
      <c r="G535" s="42"/>
      <c r="H535" s="47"/>
    </row>
    <row r="536" spans="2:8" ht="15.75" customHeight="1" x14ac:dyDescent="0.2">
      <c r="B536" s="44"/>
      <c r="C536" s="40"/>
      <c r="D536" s="41"/>
      <c r="E536" s="40"/>
      <c r="F536" s="40"/>
      <c r="G536" s="40"/>
      <c r="H536" s="43"/>
    </row>
    <row r="537" spans="2:8" ht="15.75" customHeight="1" x14ac:dyDescent="0.2">
      <c r="B537" s="45"/>
      <c r="C537" s="42"/>
      <c r="D537" s="46"/>
      <c r="E537" s="42"/>
      <c r="F537" s="42"/>
      <c r="G537" s="42"/>
      <c r="H537" s="47"/>
    </row>
    <row r="538" spans="2:8" ht="15.75" customHeight="1" x14ac:dyDescent="0.2">
      <c r="B538" s="44"/>
      <c r="C538" s="40"/>
      <c r="D538" s="41"/>
      <c r="E538" s="40"/>
      <c r="F538" s="40"/>
      <c r="G538" s="40"/>
      <c r="H538" s="43"/>
    </row>
    <row r="539" spans="2:8" ht="15.75" customHeight="1" x14ac:dyDescent="0.2">
      <c r="B539" s="45"/>
      <c r="C539" s="42"/>
      <c r="D539" s="46"/>
      <c r="E539" s="42"/>
      <c r="F539" s="42"/>
      <c r="G539" s="42"/>
      <c r="H539" s="47"/>
    </row>
    <row r="540" spans="2:8" ht="15.75" customHeight="1" x14ac:dyDescent="0.2">
      <c r="B540" s="44"/>
      <c r="C540" s="40"/>
      <c r="D540" s="41"/>
      <c r="E540" s="40"/>
      <c r="F540" s="40"/>
      <c r="G540" s="40"/>
      <c r="H540" s="43"/>
    </row>
    <row r="541" spans="2:8" ht="15.75" customHeight="1" x14ac:dyDescent="0.2">
      <c r="B541" s="45"/>
      <c r="C541" s="42"/>
      <c r="D541" s="46"/>
      <c r="E541" s="42"/>
      <c r="F541" s="42"/>
      <c r="G541" s="42"/>
      <c r="H541" s="47"/>
    </row>
    <row r="542" spans="2:8" ht="15.75" customHeight="1" x14ac:dyDescent="0.2">
      <c r="B542" s="44"/>
      <c r="C542" s="40"/>
      <c r="D542" s="41"/>
      <c r="E542" s="40"/>
      <c r="F542" s="40"/>
      <c r="G542" s="40"/>
      <c r="H542" s="43"/>
    </row>
    <row r="543" spans="2:8" ht="15.75" customHeight="1" x14ac:dyDescent="0.2">
      <c r="B543" s="45"/>
      <c r="C543" s="42"/>
      <c r="D543" s="46"/>
      <c r="E543" s="42"/>
      <c r="F543" s="42"/>
      <c r="G543" s="42"/>
      <c r="H543" s="47"/>
    </row>
    <row r="544" spans="2:8" ht="15.75" customHeight="1" x14ac:dyDescent="0.2">
      <c r="B544" s="44"/>
      <c r="C544" s="40"/>
      <c r="D544" s="41"/>
      <c r="E544" s="40"/>
      <c r="F544" s="40"/>
      <c r="G544" s="40"/>
      <c r="H544" s="43"/>
    </row>
    <row r="545" spans="2:8" ht="15.75" customHeight="1" x14ac:dyDescent="0.2">
      <c r="B545" s="45"/>
      <c r="C545" s="42"/>
      <c r="D545" s="46"/>
      <c r="E545" s="42"/>
      <c r="F545" s="42"/>
      <c r="G545" s="42"/>
      <c r="H545" s="47"/>
    </row>
    <row r="546" spans="2:8" ht="15.75" customHeight="1" x14ac:dyDescent="0.2">
      <c r="B546" s="44"/>
      <c r="C546" s="40"/>
      <c r="D546" s="41"/>
      <c r="E546" s="40"/>
      <c r="F546" s="40"/>
      <c r="G546" s="40"/>
      <c r="H546" s="43"/>
    </row>
    <row r="547" spans="2:8" ht="15.75" customHeight="1" x14ac:dyDescent="0.2">
      <c r="B547" s="45"/>
      <c r="C547" s="42"/>
      <c r="D547" s="46"/>
      <c r="E547" s="42"/>
      <c r="F547" s="42"/>
      <c r="G547" s="42"/>
      <c r="H547" s="47"/>
    </row>
    <row r="548" spans="2:8" ht="15.75" customHeight="1" x14ac:dyDescent="0.2">
      <c r="B548" s="44"/>
      <c r="C548" s="40"/>
      <c r="D548" s="41"/>
      <c r="E548" s="40"/>
      <c r="F548" s="40"/>
      <c r="G548" s="40"/>
      <c r="H548" s="43"/>
    </row>
    <row r="549" spans="2:8" ht="15.75" customHeight="1" x14ac:dyDescent="0.2">
      <c r="B549" s="45"/>
      <c r="C549" s="42"/>
      <c r="D549" s="46"/>
      <c r="E549" s="42"/>
      <c r="F549" s="42"/>
      <c r="G549" s="42"/>
      <c r="H549" s="47"/>
    </row>
    <row r="550" spans="2:8" ht="15.75" customHeight="1" x14ac:dyDescent="0.2">
      <c r="B550" s="44"/>
      <c r="C550" s="40"/>
      <c r="D550" s="41"/>
      <c r="E550" s="40"/>
      <c r="F550" s="40"/>
      <c r="G550" s="40"/>
      <c r="H550" s="43"/>
    </row>
    <row r="551" spans="2:8" ht="15.75" customHeight="1" x14ac:dyDescent="0.2">
      <c r="B551" s="45"/>
      <c r="C551" s="42"/>
      <c r="D551" s="46"/>
      <c r="E551" s="42"/>
      <c r="F551" s="42"/>
      <c r="G551" s="42"/>
      <c r="H551" s="47"/>
    </row>
    <row r="552" spans="2:8" ht="15.75" customHeight="1" x14ac:dyDescent="0.2">
      <c r="B552" s="44"/>
      <c r="C552" s="40"/>
      <c r="D552" s="41"/>
      <c r="E552" s="40"/>
      <c r="F552" s="40"/>
      <c r="G552" s="40"/>
      <c r="H552" s="43"/>
    </row>
    <row r="553" spans="2:8" ht="15.75" customHeight="1" x14ac:dyDescent="0.2">
      <c r="B553" s="45"/>
      <c r="C553" s="42"/>
      <c r="D553" s="46"/>
      <c r="E553" s="42"/>
      <c r="F553" s="42"/>
      <c r="G553" s="42"/>
      <c r="H553" s="47"/>
    </row>
    <row r="554" spans="2:8" ht="15.75" customHeight="1" x14ac:dyDescent="0.2">
      <c r="B554" s="44"/>
      <c r="C554" s="40"/>
      <c r="D554" s="41"/>
      <c r="E554" s="40"/>
      <c r="F554" s="40"/>
      <c r="G554" s="40"/>
      <c r="H554" s="43"/>
    </row>
    <row r="555" spans="2:8" ht="15.75" customHeight="1" x14ac:dyDescent="0.2">
      <c r="B555" s="45"/>
      <c r="C555" s="42"/>
      <c r="D555" s="46"/>
      <c r="E555" s="42"/>
      <c r="F555" s="42"/>
      <c r="G555" s="42"/>
      <c r="H555" s="47"/>
    </row>
    <row r="556" spans="2:8" ht="15.75" customHeight="1" x14ac:dyDescent="0.2">
      <c r="B556" s="44"/>
      <c r="C556" s="40"/>
      <c r="D556" s="41"/>
      <c r="E556" s="40"/>
      <c r="F556" s="40"/>
      <c r="G556" s="40"/>
      <c r="H556" s="43"/>
    </row>
    <row r="557" spans="2:8" ht="15.75" customHeight="1" x14ac:dyDescent="0.2">
      <c r="B557" s="45"/>
      <c r="C557" s="42"/>
      <c r="D557" s="46"/>
      <c r="E557" s="42"/>
      <c r="F557" s="42"/>
      <c r="G557" s="42"/>
      <c r="H557" s="47"/>
    </row>
    <row r="558" spans="2:8" ht="15.75" customHeight="1" x14ac:dyDescent="0.2">
      <c r="B558" s="44"/>
      <c r="C558" s="40"/>
      <c r="D558" s="41"/>
      <c r="E558" s="40"/>
      <c r="F558" s="40"/>
      <c r="G558" s="40"/>
      <c r="H558" s="43"/>
    </row>
    <row r="559" spans="2:8" ht="15.75" customHeight="1" x14ac:dyDescent="0.2">
      <c r="B559" s="45"/>
      <c r="C559" s="42"/>
      <c r="D559" s="46"/>
      <c r="E559" s="42"/>
      <c r="F559" s="42"/>
      <c r="G559" s="42"/>
      <c r="H559" s="47"/>
    </row>
    <row r="560" spans="2:8" ht="15.75" customHeight="1" x14ac:dyDescent="0.2">
      <c r="B560" s="44"/>
      <c r="C560" s="40"/>
      <c r="D560" s="41"/>
      <c r="E560" s="40"/>
      <c r="F560" s="40"/>
      <c r="G560" s="40"/>
      <c r="H560" s="43"/>
    </row>
    <row r="561" spans="2:8" ht="15.75" customHeight="1" x14ac:dyDescent="0.2">
      <c r="B561" s="45"/>
      <c r="C561" s="42"/>
      <c r="D561" s="46"/>
      <c r="E561" s="42"/>
      <c r="F561" s="42"/>
      <c r="G561" s="42"/>
      <c r="H561" s="47"/>
    </row>
    <row r="562" spans="2:8" ht="15.75" customHeight="1" x14ac:dyDescent="0.2">
      <c r="B562" s="44"/>
      <c r="C562" s="40"/>
      <c r="D562" s="41"/>
      <c r="E562" s="40"/>
      <c r="F562" s="40"/>
      <c r="G562" s="40"/>
      <c r="H562" s="43"/>
    </row>
    <row r="563" spans="2:8" ht="15.75" customHeight="1" x14ac:dyDescent="0.2">
      <c r="B563" s="45"/>
      <c r="C563" s="42"/>
      <c r="D563" s="46"/>
      <c r="E563" s="42"/>
      <c r="F563" s="42"/>
      <c r="G563" s="42"/>
      <c r="H563" s="47"/>
    </row>
    <row r="564" spans="2:8" ht="15.75" customHeight="1" x14ac:dyDescent="0.2">
      <c r="B564" s="44"/>
      <c r="C564" s="40"/>
      <c r="D564" s="41"/>
      <c r="E564" s="40"/>
      <c r="F564" s="40"/>
      <c r="G564" s="40"/>
      <c r="H564" s="43"/>
    </row>
    <row r="565" spans="2:8" ht="15.75" customHeight="1" x14ac:dyDescent="0.2">
      <c r="B565" s="45"/>
      <c r="C565" s="42"/>
      <c r="D565" s="46"/>
      <c r="E565" s="42"/>
      <c r="F565" s="42"/>
      <c r="G565" s="42"/>
      <c r="H565" s="47"/>
    </row>
    <row r="566" spans="2:8" ht="15.75" customHeight="1" x14ac:dyDescent="0.2">
      <c r="B566" s="44"/>
      <c r="C566" s="40"/>
      <c r="D566" s="41"/>
      <c r="E566" s="40"/>
      <c r="F566" s="40"/>
      <c r="G566" s="40"/>
      <c r="H566" s="43"/>
    </row>
    <row r="567" spans="2:8" ht="15.75" customHeight="1" x14ac:dyDescent="0.2">
      <c r="B567" s="45"/>
      <c r="C567" s="42"/>
      <c r="D567" s="46"/>
      <c r="E567" s="42"/>
      <c r="F567" s="42"/>
      <c r="G567" s="42"/>
      <c r="H567" s="47"/>
    </row>
    <row r="568" spans="2:8" ht="15.75" customHeight="1" x14ac:dyDescent="0.2">
      <c r="B568" s="44"/>
      <c r="C568" s="40"/>
      <c r="D568" s="41"/>
      <c r="E568" s="40"/>
      <c r="F568" s="40"/>
      <c r="G568" s="40"/>
      <c r="H568" s="43"/>
    </row>
    <row r="569" spans="2:8" ht="15.75" customHeight="1" x14ac:dyDescent="0.2">
      <c r="B569" s="45"/>
      <c r="C569" s="42"/>
      <c r="D569" s="46"/>
      <c r="E569" s="42"/>
      <c r="F569" s="42"/>
      <c r="G569" s="42"/>
      <c r="H569" s="47"/>
    </row>
    <row r="570" spans="2:8" ht="15.75" customHeight="1" x14ac:dyDescent="0.2">
      <c r="B570" s="44"/>
      <c r="C570" s="40"/>
      <c r="D570" s="41"/>
      <c r="E570" s="40"/>
      <c r="F570" s="40"/>
      <c r="G570" s="40"/>
      <c r="H570" s="43"/>
    </row>
    <row r="571" spans="2:8" ht="15.75" customHeight="1" x14ac:dyDescent="0.2">
      <c r="B571" s="45"/>
      <c r="C571" s="42"/>
      <c r="D571" s="46"/>
      <c r="E571" s="42"/>
      <c r="F571" s="42"/>
      <c r="G571" s="42"/>
      <c r="H571" s="47"/>
    </row>
    <row r="572" spans="2:8" ht="15.75" customHeight="1" x14ac:dyDescent="0.2">
      <c r="B572" s="44"/>
      <c r="C572" s="40"/>
      <c r="D572" s="41"/>
      <c r="E572" s="40"/>
      <c r="F572" s="40"/>
      <c r="G572" s="40"/>
      <c r="H572" s="43"/>
    </row>
    <row r="573" spans="2:8" ht="15.75" customHeight="1" x14ac:dyDescent="0.2">
      <c r="B573" s="45"/>
      <c r="C573" s="42"/>
      <c r="D573" s="46"/>
      <c r="E573" s="42"/>
      <c r="F573" s="42"/>
      <c r="G573" s="42"/>
      <c r="H573" s="47"/>
    </row>
    <row r="574" spans="2:8" ht="15.75" customHeight="1" x14ac:dyDescent="0.2">
      <c r="B574" s="44"/>
      <c r="C574" s="40"/>
      <c r="D574" s="41"/>
      <c r="E574" s="40"/>
      <c r="F574" s="40"/>
      <c r="G574" s="40"/>
      <c r="H574" s="43"/>
    </row>
    <row r="575" spans="2:8" ht="15.75" customHeight="1" x14ac:dyDescent="0.2">
      <c r="B575" s="45"/>
      <c r="C575" s="42"/>
      <c r="D575" s="46"/>
      <c r="E575" s="42"/>
      <c r="F575" s="42"/>
      <c r="G575" s="42"/>
      <c r="H575" s="47"/>
    </row>
    <row r="576" spans="2:8" ht="15.75" customHeight="1" x14ac:dyDescent="0.2">
      <c r="B576" s="44"/>
      <c r="C576" s="40"/>
      <c r="D576" s="41"/>
      <c r="E576" s="40"/>
      <c r="F576" s="40"/>
      <c r="G576" s="40"/>
      <c r="H576" s="43"/>
    </row>
    <row r="577" spans="2:8" ht="15.75" customHeight="1" x14ac:dyDescent="0.2">
      <c r="B577" s="45"/>
      <c r="C577" s="42"/>
      <c r="D577" s="46"/>
      <c r="E577" s="42"/>
      <c r="F577" s="42"/>
      <c r="G577" s="42"/>
      <c r="H577" s="47"/>
    </row>
    <row r="578" spans="2:8" ht="15.75" customHeight="1" x14ac:dyDescent="0.2">
      <c r="B578" s="44"/>
      <c r="C578" s="40"/>
      <c r="D578" s="41"/>
      <c r="E578" s="40"/>
      <c r="F578" s="40"/>
      <c r="G578" s="40"/>
      <c r="H578" s="43"/>
    </row>
    <row r="579" spans="2:8" ht="15.75" customHeight="1" x14ac:dyDescent="0.2">
      <c r="B579" s="45"/>
      <c r="C579" s="42"/>
      <c r="D579" s="46"/>
      <c r="E579" s="42"/>
      <c r="F579" s="42"/>
      <c r="G579" s="42"/>
      <c r="H579" s="47"/>
    </row>
    <row r="580" spans="2:8" ht="15.75" customHeight="1" x14ac:dyDescent="0.2">
      <c r="B580" s="44"/>
      <c r="C580" s="40"/>
      <c r="D580" s="41"/>
      <c r="E580" s="40"/>
      <c r="F580" s="40"/>
      <c r="G580" s="40"/>
      <c r="H580" s="43"/>
    </row>
    <row r="581" spans="2:8" ht="15.75" customHeight="1" x14ac:dyDescent="0.2">
      <c r="B581" s="45"/>
      <c r="C581" s="42"/>
      <c r="D581" s="46"/>
      <c r="E581" s="42"/>
      <c r="F581" s="42"/>
      <c r="G581" s="42"/>
      <c r="H581" s="47"/>
    </row>
    <row r="582" spans="2:8" ht="15.75" customHeight="1" x14ac:dyDescent="0.2">
      <c r="B582" s="44"/>
      <c r="C582" s="40"/>
      <c r="D582" s="41"/>
      <c r="E582" s="40"/>
      <c r="F582" s="40"/>
      <c r="G582" s="40"/>
      <c r="H582" s="43"/>
    </row>
    <row r="583" spans="2:8" ht="15.75" customHeight="1" x14ac:dyDescent="0.2">
      <c r="B583" s="45"/>
      <c r="C583" s="42"/>
      <c r="D583" s="46"/>
      <c r="E583" s="42"/>
      <c r="F583" s="42"/>
      <c r="G583" s="42"/>
      <c r="H583" s="47"/>
    </row>
    <row r="584" spans="2:8" ht="15.75" customHeight="1" x14ac:dyDescent="0.2">
      <c r="B584" s="44"/>
      <c r="C584" s="40"/>
      <c r="D584" s="41"/>
      <c r="E584" s="40"/>
      <c r="F584" s="40"/>
      <c r="G584" s="40"/>
      <c r="H584" s="43"/>
    </row>
    <row r="585" spans="2:8" ht="15.75" customHeight="1" x14ac:dyDescent="0.2">
      <c r="B585" s="45"/>
      <c r="C585" s="42"/>
      <c r="D585" s="46"/>
      <c r="E585" s="42"/>
      <c r="F585" s="42"/>
      <c r="G585" s="42"/>
      <c r="H585" s="47"/>
    </row>
    <row r="586" spans="2:8" ht="15.75" customHeight="1" x14ac:dyDescent="0.2">
      <c r="B586" s="44"/>
      <c r="C586" s="40"/>
      <c r="D586" s="41"/>
      <c r="E586" s="40"/>
      <c r="F586" s="40"/>
      <c r="G586" s="40"/>
      <c r="H586" s="43"/>
    </row>
    <row r="587" spans="2:8" ht="15.75" customHeight="1" x14ac:dyDescent="0.2">
      <c r="B587" s="45"/>
      <c r="C587" s="42"/>
      <c r="D587" s="46"/>
      <c r="E587" s="42"/>
      <c r="F587" s="42"/>
      <c r="G587" s="42"/>
      <c r="H587" s="47"/>
    </row>
    <row r="588" spans="2:8" ht="15.75" customHeight="1" x14ac:dyDescent="0.2">
      <c r="B588" s="44"/>
      <c r="C588" s="40"/>
      <c r="D588" s="41"/>
      <c r="E588" s="40"/>
      <c r="F588" s="40"/>
      <c r="G588" s="40"/>
      <c r="H588" s="43"/>
    </row>
    <row r="589" spans="2:8" ht="15.75" customHeight="1" x14ac:dyDescent="0.2">
      <c r="B589" s="45"/>
      <c r="C589" s="42"/>
      <c r="D589" s="46"/>
      <c r="E589" s="42"/>
      <c r="F589" s="42"/>
      <c r="G589" s="42"/>
      <c r="H589" s="47"/>
    </row>
    <row r="590" spans="2:8" ht="15.75" customHeight="1" x14ac:dyDescent="0.2">
      <c r="B590" s="44"/>
      <c r="C590" s="40"/>
      <c r="D590" s="41"/>
      <c r="E590" s="40"/>
      <c r="F590" s="40"/>
      <c r="G590" s="40"/>
      <c r="H590" s="43"/>
    </row>
    <row r="591" spans="2:8" ht="15.75" customHeight="1" x14ac:dyDescent="0.2">
      <c r="B591" s="45"/>
      <c r="C591" s="42"/>
      <c r="D591" s="46"/>
      <c r="E591" s="42"/>
      <c r="F591" s="42"/>
      <c r="G591" s="42"/>
      <c r="H591" s="47"/>
    </row>
    <row r="592" spans="2:8" ht="15.75" customHeight="1" x14ac:dyDescent="0.2">
      <c r="B592" s="44"/>
      <c r="C592" s="40"/>
      <c r="D592" s="41"/>
      <c r="E592" s="40"/>
      <c r="F592" s="40"/>
      <c r="G592" s="40"/>
      <c r="H592" s="43"/>
    </row>
    <row r="593" spans="2:8" ht="15.75" customHeight="1" x14ac:dyDescent="0.2">
      <c r="B593" s="45"/>
      <c r="C593" s="42"/>
      <c r="D593" s="46"/>
      <c r="E593" s="42"/>
      <c r="F593" s="42"/>
      <c r="G593" s="42"/>
      <c r="H593" s="47"/>
    </row>
    <row r="594" spans="2:8" ht="15.75" customHeight="1" x14ac:dyDescent="0.2">
      <c r="B594" s="44"/>
      <c r="C594" s="40"/>
      <c r="D594" s="41"/>
      <c r="E594" s="40"/>
      <c r="F594" s="40"/>
      <c r="G594" s="40"/>
      <c r="H594" s="43"/>
    </row>
    <row r="595" spans="2:8" ht="15.75" customHeight="1" x14ac:dyDescent="0.2">
      <c r="B595" s="45"/>
      <c r="C595" s="42"/>
      <c r="D595" s="46"/>
      <c r="E595" s="42"/>
      <c r="F595" s="42"/>
      <c r="G595" s="42"/>
      <c r="H595" s="47"/>
    </row>
    <row r="596" spans="2:8" ht="15.75" customHeight="1" x14ac:dyDescent="0.2">
      <c r="B596" s="44"/>
      <c r="C596" s="40"/>
      <c r="D596" s="41"/>
      <c r="E596" s="40"/>
      <c r="F596" s="40"/>
      <c r="G596" s="40"/>
      <c r="H596" s="43"/>
    </row>
    <row r="597" spans="2:8" ht="15.75" customHeight="1" x14ac:dyDescent="0.2">
      <c r="B597" s="45"/>
      <c r="C597" s="42"/>
      <c r="D597" s="46"/>
      <c r="E597" s="42"/>
      <c r="F597" s="42"/>
      <c r="G597" s="42"/>
      <c r="H597" s="47"/>
    </row>
    <row r="598" spans="2:8" ht="15.75" customHeight="1" x14ac:dyDescent="0.2">
      <c r="B598" s="44"/>
      <c r="C598" s="40"/>
      <c r="D598" s="41"/>
      <c r="E598" s="40"/>
      <c r="F598" s="40"/>
      <c r="G598" s="40"/>
      <c r="H598" s="43"/>
    </row>
    <row r="599" spans="2:8" ht="15.75" customHeight="1" x14ac:dyDescent="0.2">
      <c r="B599" s="45"/>
      <c r="C599" s="42"/>
      <c r="D599" s="46"/>
      <c r="E599" s="42"/>
      <c r="F599" s="42"/>
      <c r="G599" s="42"/>
      <c r="H599" s="47"/>
    </row>
    <row r="600" spans="2:8" ht="15.75" customHeight="1" x14ac:dyDescent="0.2">
      <c r="B600" s="44"/>
      <c r="C600" s="40"/>
      <c r="D600" s="41"/>
      <c r="E600" s="40"/>
      <c r="F600" s="40"/>
      <c r="G600" s="40"/>
      <c r="H600" s="43"/>
    </row>
    <row r="601" spans="2:8" ht="15.75" customHeight="1" x14ac:dyDescent="0.2">
      <c r="B601" s="45"/>
      <c r="C601" s="42"/>
      <c r="D601" s="46"/>
      <c r="E601" s="42"/>
      <c r="F601" s="42"/>
      <c r="G601" s="42"/>
      <c r="H601" s="47"/>
    </row>
    <row r="602" spans="2:8" ht="15.75" customHeight="1" x14ac:dyDescent="0.2">
      <c r="B602" s="44"/>
      <c r="C602" s="40"/>
      <c r="D602" s="41"/>
      <c r="E602" s="40"/>
      <c r="F602" s="40"/>
      <c r="G602" s="40"/>
      <c r="H602" s="43"/>
    </row>
    <row r="603" spans="2:8" ht="15.75" customHeight="1" x14ac:dyDescent="0.2">
      <c r="B603" s="45"/>
      <c r="C603" s="42"/>
      <c r="D603" s="46"/>
      <c r="E603" s="42"/>
      <c r="F603" s="42"/>
      <c r="G603" s="42"/>
      <c r="H603" s="47"/>
    </row>
    <row r="604" spans="2:8" ht="15.75" customHeight="1" x14ac:dyDescent="0.2">
      <c r="B604" s="44"/>
      <c r="C604" s="40"/>
      <c r="D604" s="41"/>
      <c r="E604" s="40"/>
      <c r="F604" s="40"/>
      <c r="G604" s="40"/>
      <c r="H604" s="43"/>
    </row>
    <row r="605" spans="2:8" ht="15.75" customHeight="1" x14ac:dyDescent="0.2">
      <c r="B605" s="45"/>
      <c r="C605" s="42"/>
      <c r="D605" s="46"/>
      <c r="E605" s="42"/>
      <c r="F605" s="42"/>
      <c r="G605" s="42"/>
      <c r="H605" s="47"/>
    </row>
    <row r="606" spans="2:8" ht="15.75" customHeight="1" x14ac:dyDescent="0.2">
      <c r="B606" s="44"/>
      <c r="C606" s="40"/>
      <c r="D606" s="41"/>
      <c r="E606" s="40"/>
      <c r="F606" s="40"/>
      <c r="G606" s="40"/>
      <c r="H606" s="43"/>
    </row>
    <row r="607" spans="2:8" ht="15.75" customHeight="1" x14ac:dyDescent="0.2">
      <c r="B607" s="45"/>
      <c r="C607" s="42"/>
      <c r="D607" s="46"/>
      <c r="E607" s="42"/>
      <c r="F607" s="42"/>
      <c r="G607" s="42"/>
      <c r="H607" s="47"/>
    </row>
    <row r="608" spans="2:8" ht="15.75" customHeight="1" x14ac:dyDescent="0.2">
      <c r="B608" s="44"/>
      <c r="C608" s="40"/>
      <c r="D608" s="41"/>
      <c r="E608" s="40"/>
      <c r="F608" s="40"/>
      <c r="G608" s="40"/>
      <c r="H608" s="43"/>
    </row>
    <row r="609" spans="2:8" ht="15.75" customHeight="1" x14ac:dyDescent="0.2">
      <c r="B609" s="45"/>
      <c r="C609" s="42"/>
      <c r="D609" s="46"/>
      <c r="E609" s="42"/>
      <c r="F609" s="42"/>
      <c r="G609" s="42"/>
      <c r="H609" s="47"/>
    </row>
    <row r="610" spans="2:8" ht="15.75" customHeight="1" x14ac:dyDescent="0.2">
      <c r="B610" s="44"/>
      <c r="C610" s="40"/>
      <c r="D610" s="41"/>
      <c r="E610" s="40"/>
      <c r="F610" s="40"/>
      <c r="G610" s="40"/>
      <c r="H610" s="43"/>
    </row>
    <row r="611" spans="2:8" ht="15.75" customHeight="1" x14ac:dyDescent="0.2">
      <c r="B611" s="45"/>
      <c r="C611" s="42"/>
      <c r="D611" s="46"/>
      <c r="E611" s="42"/>
      <c r="F611" s="42"/>
      <c r="G611" s="42"/>
      <c r="H611" s="47"/>
    </row>
    <row r="612" spans="2:8" ht="15.75" customHeight="1" x14ac:dyDescent="0.2">
      <c r="B612" s="44"/>
      <c r="C612" s="40"/>
      <c r="D612" s="41"/>
      <c r="E612" s="40"/>
      <c r="F612" s="40"/>
      <c r="G612" s="40"/>
      <c r="H612" s="43"/>
    </row>
    <row r="613" spans="2:8" ht="15.75" customHeight="1" x14ac:dyDescent="0.2">
      <c r="B613" s="45"/>
      <c r="C613" s="42"/>
      <c r="D613" s="46"/>
      <c r="E613" s="42"/>
      <c r="F613" s="42"/>
      <c r="G613" s="42"/>
      <c r="H613" s="47"/>
    </row>
    <row r="614" spans="2:8" ht="15.75" customHeight="1" x14ac:dyDescent="0.2">
      <c r="B614" s="44"/>
      <c r="C614" s="40"/>
      <c r="D614" s="41"/>
      <c r="E614" s="40"/>
      <c r="F614" s="40"/>
      <c r="G614" s="40"/>
      <c r="H614" s="43"/>
    </row>
    <row r="615" spans="2:8" ht="15.75" customHeight="1" x14ac:dyDescent="0.2">
      <c r="B615" s="45"/>
      <c r="C615" s="42"/>
      <c r="D615" s="46"/>
      <c r="E615" s="42"/>
      <c r="F615" s="42"/>
      <c r="G615" s="42"/>
      <c r="H615" s="47"/>
    </row>
    <row r="616" spans="2:8" ht="15.75" customHeight="1" x14ac:dyDescent="0.2">
      <c r="B616" s="44"/>
      <c r="C616" s="40"/>
      <c r="D616" s="41"/>
      <c r="E616" s="40"/>
      <c r="F616" s="40"/>
      <c r="G616" s="40"/>
      <c r="H616" s="43"/>
    </row>
    <row r="617" spans="2:8" ht="15.75" customHeight="1" x14ac:dyDescent="0.2">
      <c r="B617" s="45"/>
      <c r="C617" s="42"/>
      <c r="D617" s="46"/>
      <c r="E617" s="42"/>
      <c r="F617" s="42"/>
      <c r="G617" s="42"/>
      <c r="H617" s="47"/>
    </row>
    <row r="618" spans="2:8" ht="15.75" customHeight="1" x14ac:dyDescent="0.2">
      <c r="B618" s="44"/>
      <c r="C618" s="40"/>
      <c r="D618" s="41"/>
      <c r="E618" s="40"/>
      <c r="F618" s="40"/>
      <c r="G618" s="40"/>
      <c r="H618" s="43"/>
    </row>
    <row r="619" spans="2:8" ht="15.75" customHeight="1" x14ac:dyDescent="0.2">
      <c r="B619" s="45"/>
      <c r="C619" s="42"/>
      <c r="D619" s="46"/>
      <c r="E619" s="42"/>
      <c r="F619" s="42"/>
      <c r="G619" s="42"/>
      <c r="H619" s="47"/>
    </row>
    <row r="620" spans="2:8" ht="15.75" customHeight="1" x14ac:dyDescent="0.2">
      <c r="B620" s="44"/>
      <c r="C620" s="40"/>
      <c r="D620" s="41"/>
      <c r="E620" s="40"/>
      <c r="F620" s="40"/>
      <c r="G620" s="40"/>
      <c r="H620" s="43"/>
    </row>
    <row r="621" spans="2:8" ht="15.75" customHeight="1" x14ac:dyDescent="0.2">
      <c r="B621" s="45"/>
      <c r="C621" s="42"/>
      <c r="D621" s="46"/>
      <c r="E621" s="42"/>
      <c r="F621" s="42"/>
      <c r="G621" s="42"/>
      <c r="H621" s="47"/>
    </row>
    <row r="622" spans="2:8" ht="15.75" customHeight="1" x14ac:dyDescent="0.2">
      <c r="B622" s="44"/>
      <c r="C622" s="40"/>
      <c r="D622" s="41"/>
      <c r="E622" s="40"/>
      <c r="F622" s="40"/>
      <c r="G622" s="40"/>
      <c r="H622" s="43"/>
    </row>
    <row r="623" spans="2:8" ht="15.75" customHeight="1" x14ac:dyDescent="0.2">
      <c r="B623" s="45"/>
      <c r="C623" s="42"/>
      <c r="D623" s="46"/>
      <c r="E623" s="42"/>
      <c r="F623" s="42"/>
      <c r="G623" s="42"/>
      <c r="H623" s="47"/>
    </row>
    <row r="624" spans="2:8" ht="15.75" customHeight="1" x14ac:dyDescent="0.2">
      <c r="B624" s="44"/>
      <c r="C624" s="40"/>
      <c r="D624" s="41"/>
      <c r="E624" s="40"/>
      <c r="F624" s="40"/>
      <c r="G624" s="40"/>
      <c r="H624" s="43"/>
    </row>
    <row r="625" spans="2:8" ht="15.75" customHeight="1" x14ac:dyDescent="0.2">
      <c r="B625" s="45"/>
      <c r="C625" s="42"/>
      <c r="D625" s="46"/>
      <c r="E625" s="42"/>
      <c r="F625" s="42"/>
      <c r="G625" s="42"/>
      <c r="H625" s="47"/>
    </row>
    <row r="626" spans="2:8" ht="15.75" customHeight="1" x14ac:dyDescent="0.2">
      <c r="B626" s="44"/>
      <c r="C626" s="40"/>
      <c r="D626" s="41"/>
      <c r="E626" s="40"/>
      <c r="F626" s="40"/>
      <c r="G626" s="40"/>
      <c r="H626" s="43"/>
    </row>
    <row r="627" spans="2:8" ht="15.75" customHeight="1" x14ac:dyDescent="0.2">
      <c r="B627" s="45"/>
      <c r="C627" s="42"/>
      <c r="D627" s="46"/>
      <c r="E627" s="42"/>
      <c r="F627" s="42"/>
      <c r="G627" s="42"/>
      <c r="H627" s="47"/>
    </row>
    <row r="628" spans="2:8" ht="15.75" customHeight="1" x14ac:dyDescent="0.2">
      <c r="B628" s="44"/>
      <c r="C628" s="40"/>
      <c r="D628" s="41"/>
      <c r="E628" s="40"/>
      <c r="F628" s="40"/>
      <c r="G628" s="40"/>
      <c r="H628" s="43"/>
    </row>
    <row r="629" spans="2:8" ht="15.75" customHeight="1" x14ac:dyDescent="0.2">
      <c r="B629" s="45"/>
      <c r="C629" s="42"/>
      <c r="D629" s="46"/>
      <c r="E629" s="42"/>
      <c r="F629" s="42"/>
      <c r="G629" s="42"/>
      <c r="H629" s="47"/>
    </row>
    <row r="630" spans="2:8" ht="15.75" customHeight="1" x14ac:dyDescent="0.2">
      <c r="B630" s="44"/>
      <c r="C630" s="40"/>
      <c r="D630" s="41"/>
      <c r="E630" s="40"/>
      <c r="F630" s="40"/>
      <c r="G630" s="40"/>
      <c r="H630" s="43"/>
    </row>
    <row r="631" spans="2:8" ht="15.75" customHeight="1" x14ac:dyDescent="0.2">
      <c r="B631" s="45"/>
      <c r="C631" s="42"/>
      <c r="D631" s="46"/>
      <c r="E631" s="42"/>
      <c r="F631" s="42"/>
      <c r="G631" s="42"/>
      <c r="H631" s="47"/>
    </row>
    <row r="632" spans="2:8" ht="15.75" customHeight="1" x14ac:dyDescent="0.2">
      <c r="B632" s="44"/>
      <c r="C632" s="40"/>
      <c r="D632" s="41"/>
      <c r="E632" s="40"/>
      <c r="F632" s="40"/>
      <c r="G632" s="40"/>
      <c r="H632" s="43"/>
    </row>
    <row r="633" spans="2:8" ht="15.75" customHeight="1" x14ac:dyDescent="0.2">
      <c r="B633" s="45"/>
      <c r="C633" s="42"/>
      <c r="D633" s="46"/>
      <c r="E633" s="42"/>
      <c r="F633" s="42"/>
      <c r="G633" s="42"/>
      <c r="H633" s="47"/>
    </row>
    <row r="634" spans="2:8" ht="15.75" customHeight="1" x14ac:dyDescent="0.2">
      <c r="B634" s="44"/>
      <c r="C634" s="40"/>
      <c r="D634" s="41"/>
      <c r="E634" s="40"/>
      <c r="F634" s="40"/>
      <c r="G634" s="40"/>
      <c r="H634" s="43"/>
    </row>
    <row r="635" spans="2:8" ht="15.75" customHeight="1" x14ac:dyDescent="0.2">
      <c r="B635" s="45"/>
      <c r="C635" s="42"/>
      <c r="D635" s="46"/>
      <c r="E635" s="42"/>
      <c r="F635" s="42"/>
      <c r="G635" s="42"/>
      <c r="H635" s="47"/>
    </row>
    <row r="636" spans="2:8" ht="15.75" customHeight="1" x14ac:dyDescent="0.2">
      <c r="B636" s="44"/>
      <c r="C636" s="40"/>
      <c r="D636" s="41"/>
      <c r="E636" s="40"/>
      <c r="F636" s="40"/>
      <c r="G636" s="40"/>
      <c r="H636" s="43"/>
    </row>
    <row r="637" spans="2:8" ht="15.75" customHeight="1" x14ac:dyDescent="0.2">
      <c r="B637" s="45"/>
      <c r="C637" s="42"/>
      <c r="D637" s="46"/>
      <c r="E637" s="42"/>
      <c r="F637" s="42"/>
      <c r="G637" s="42"/>
      <c r="H637" s="47"/>
    </row>
    <row r="638" spans="2:8" ht="15.75" customHeight="1" x14ac:dyDescent="0.2">
      <c r="B638" s="44"/>
      <c r="C638" s="40"/>
      <c r="D638" s="41"/>
      <c r="E638" s="40"/>
      <c r="F638" s="40"/>
      <c r="G638" s="40"/>
      <c r="H638" s="43"/>
    </row>
    <row r="639" spans="2:8" ht="15.75" customHeight="1" x14ac:dyDescent="0.2">
      <c r="B639" s="45"/>
      <c r="C639" s="42"/>
      <c r="D639" s="46"/>
      <c r="E639" s="42"/>
      <c r="F639" s="42"/>
      <c r="G639" s="42"/>
      <c r="H639" s="47"/>
    </row>
    <row r="640" spans="2:8" ht="15.75" customHeight="1" x14ac:dyDescent="0.2">
      <c r="B640" s="44"/>
      <c r="C640" s="40"/>
      <c r="D640" s="41"/>
      <c r="E640" s="40"/>
      <c r="F640" s="40"/>
      <c r="G640" s="40"/>
      <c r="H640" s="43"/>
    </row>
    <row r="641" spans="2:8" ht="15.75" customHeight="1" x14ac:dyDescent="0.2">
      <c r="B641" s="45"/>
      <c r="C641" s="42"/>
      <c r="D641" s="46"/>
      <c r="E641" s="42"/>
      <c r="F641" s="42"/>
      <c r="G641" s="42"/>
      <c r="H641" s="47"/>
    </row>
    <row r="642" spans="2:8" ht="15.75" customHeight="1" x14ac:dyDescent="0.2">
      <c r="B642" s="44"/>
      <c r="C642" s="40"/>
      <c r="D642" s="41"/>
      <c r="E642" s="40"/>
      <c r="F642" s="40"/>
      <c r="G642" s="40"/>
      <c r="H642" s="43"/>
    </row>
    <row r="643" spans="2:8" ht="15.75" customHeight="1" x14ac:dyDescent="0.2">
      <c r="B643" s="45"/>
      <c r="C643" s="42"/>
      <c r="D643" s="46"/>
      <c r="E643" s="42"/>
      <c r="F643" s="42"/>
      <c r="G643" s="42"/>
      <c r="H643" s="47"/>
    </row>
    <row r="644" spans="2:8" ht="15.75" customHeight="1" x14ac:dyDescent="0.2">
      <c r="B644" s="44"/>
      <c r="C644" s="40"/>
      <c r="D644" s="41"/>
      <c r="E644" s="40"/>
      <c r="F644" s="40"/>
      <c r="G644" s="40"/>
      <c r="H644" s="43"/>
    </row>
    <row r="645" spans="2:8" ht="15.75" customHeight="1" x14ac:dyDescent="0.2">
      <c r="B645" s="45"/>
      <c r="C645" s="42"/>
      <c r="D645" s="46"/>
      <c r="E645" s="42"/>
      <c r="F645" s="42"/>
      <c r="G645" s="42"/>
      <c r="H645" s="47"/>
    </row>
    <row r="646" spans="2:8" ht="15.75" customHeight="1" x14ac:dyDescent="0.2">
      <c r="B646" s="44"/>
      <c r="C646" s="40"/>
      <c r="D646" s="41"/>
      <c r="E646" s="40"/>
      <c r="F646" s="40"/>
      <c r="G646" s="40"/>
      <c r="H646" s="43"/>
    </row>
    <row r="647" spans="2:8" ht="15.75" customHeight="1" x14ac:dyDescent="0.2">
      <c r="B647" s="45"/>
      <c r="C647" s="42"/>
      <c r="D647" s="46"/>
      <c r="E647" s="42"/>
      <c r="F647" s="42"/>
      <c r="G647" s="42"/>
      <c r="H647" s="47"/>
    </row>
    <row r="648" spans="2:8" ht="15.75" customHeight="1" x14ac:dyDescent="0.2">
      <c r="B648" s="44"/>
      <c r="C648" s="40"/>
      <c r="D648" s="41"/>
      <c r="E648" s="40"/>
      <c r="F648" s="40"/>
      <c r="G648" s="40"/>
      <c r="H648" s="43"/>
    </row>
    <row r="649" spans="2:8" ht="15.75" customHeight="1" x14ac:dyDescent="0.2">
      <c r="B649" s="45"/>
      <c r="C649" s="42"/>
      <c r="D649" s="46"/>
      <c r="E649" s="42"/>
      <c r="F649" s="42"/>
      <c r="G649" s="42"/>
      <c r="H649" s="47"/>
    </row>
    <row r="650" spans="2:8" ht="15.75" customHeight="1" x14ac:dyDescent="0.2">
      <c r="B650" s="44"/>
      <c r="C650" s="40"/>
      <c r="D650" s="41"/>
      <c r="E650" s="40"/>
      <c r="F650" s="40"/>
      <c r="G650" s="40"/>
      <c r="H650" s="43"/>
    </row>
    <row r="651" spans="2:8" ht="15.75" customHeight="1" x14ac:dyDescent="0.2">
      <c r="B651" s="45"/>
      <c r="C651" s="42"/>
      <c r="D651" s="46"/>
      <c r="E651" s="42"/>
      <c r="F651" s="42"/>
      <c r="G651" s="42"/>
      <c r="H651" s="47"/>
    </row>
    <row r="652" spans="2:8" ht="15.75" customHeight="1" x14ac:dyDescent="0.2">
      <c r="B652" s="44"/>
      <c r="C652" s="40"/>
      <c r="D652" s="41"/>
      <c r="E652" s="40"/>
      <c r="F652" s="40"/>
      <c r="G652" s="40"/>
      <c r="H652" s="43"/>
    </row>
    <row r="653" spans="2:8" ht="15.75" customHeight="1" x14ac:dyDescent="0.2">
      <c r="B653" s="45"/>
      <c r="C653" s="42"/>
      <c r="D653" s="46"/>
      <c r="E653" s="42"/>
      <c r="F653" s="42"/>
      <c r="G653" s="42"/>
      <c r="H653" s="47"/>
    </row>
    <row r="654" spans="2:8" ht="15.75" customHeight="1" x14ac:dyDescent="0.2">
      <c r="B654" s="44"/>
      <c r="C654" s="40"/>
      <c r="D654" s="41"/>
      <c r="E654" s="40"/>
      <c r="F654" s="40"/>
      <c r="G654" s="40"/>
      <c r="H654" s="43"/>
    </row>
    <row r="655" spans="2:8" ht="15.75" customHeight="1" x14ac:dyDescent="0.2">
      <c r="B655" s="45"/>
      <c r="C655" s="42"/>
      <c r="D655" s="46"/>
      <c r="E655" s="42"/>
      <c r="F655" s="42"/>
      <c r="G655" s="42"/>
      <c r="H655" s="47"/>
    </row>
    <row r="656" spans="2:8" ht="15.75" customHeight="1" x14ac:dyDescent="0.2">
      <c r="B656" s="44"/>
      <c r="C656" s="40"/>
      <c r="D656" s="41"/>
      <c r="E656" s="40"/>
      <c r="F656" s="40"/>
      <c r="G656" s="40"/>
      <c r="H656" s="43"/>
    </row>
    <row r="657" spans="2:8" ht="15.75" customHeight="1" x14ac:dyDescent="0.2">
      <c r="B657" s="45"/>
      <c r="C657" s="42"/>
      <c r="D657" s="46"/>
      <c r="E657" s="42"/>
      <c r="F657" s="42"/>
      <c r="G657" s="42"/>
      <c r="H657" s="47"/>
    </row>
    <row r="658" spans="2:8" ht="15.75" customHeight="1" x14ac:dyDescent="0.2">
      <c r="B658" s="44"/>
      <c r="C658" s="40"/>
      <c r="D658" s="41"/>
      <c r="E658" s="40"/>
      <c r="F658" s="40"/>
      <c r="G658" s="40"/>
      <c r="H658" s="43"/>
    </row>
    <row r="659" spans="2:8" ht="15.75" customHeight="1" x14ac:dyDescent="0.2">
      <c r="B659" s="45"/>
      <c r="C659" s="42"/>
      <c r="D659" s="46"/>
      <c r="E659" s="42"/>
      <c r="F659" s="42"/>
      <c r="G659" s="42"/>
      <c r="H659" s="47"/>
    </row>
    <row r="660" spans="2:8" ht="15.75" customHeight="1" x14ac:dyDescent="0.2">
      <c r="B660" s="44"/>
      <c r="C660" s="40"/>
      <c r="D660" s="41"/>
      <c r="E660" s="40"/>
      <c r="F660" s="40"/>
      <c r="G660" s="40"/>
      <c r="H660" s="43"/>
    </row>
    <row r="661" spans="2:8" ht="15.75" customHeight="1" x14ac:dyDescent="0.2">
      <c r="B661" s="45"/>
      <c r="C661" s="42"/>
      <c r="D661" s="46"/>
      <c r="E661" s="42"/>
      <c r="F661" s="42"/>
      <c r="G661" s="42"/>
      <c r="H661" s="47"/>
    </row>
    <row r="662" spans="2:8" ht="15.75" customHeight="1" x14ac:dyDescent="0.2">
      <c r="B662" s="44"/>
      <c r="C662" s="40"/>
      <c r="D662" s="41"/>
      <c r="E662" s="40"/>
      <c r="F662" s="40"/>
      <c r="G662" s="40"/>
      <c r="H662" s="43"/>
    </row>
    <row r="663" spans="2:8" ht="15.75" customHeight="1" x14ac:dyDescent="0.2">
      <c r="B663" s="45"/>
      <c r="C663" s="42"/>
      <c r="D663" s="46"/>
      <c r="E663" s="42"/>
      <c r="F663" s="42"/>
      <c r="G663" s="42"/>
      <c r="H663" s="47"/>
    </row>
    <row r="664" spans="2:8" ht="15.75" customHeight="1" x14ac:dyDescent="0.2">
      <c r="B664" s="44"/>
      <c r="C664" s="40"/>
      <c r="D664" s="41"/>
      <c r="E664" s="40"/>
      <c r="F664" s="40"/>
      <c r="G664" s="40"/>
      <c r="H664" s="43"/>
    </row>
    <row r="665" spans="2:8" ht="15.75" customHeight="1" x14ac:dyDescent="0.2">
      <c r="B665" s="45"/>
      <c r="C665" s="42"/>
      <c r="D665" s="46"/>
      <c r="E665" s="42"/>
      <c r="F665" s="42"/>
      <c r="G665" s="42"/>
      <c r="H665" s="47"/>
    </row>
    <row r="666" spans="2:8" ht="15.75" customHeight="1" x14ac:dyDescent="0.2">
      <c r="B666" s="44"/>
      <c r="C666" s="40"/>
      <c r="D666" s="41"/>
      <c r="E666" s="40"/>
      <c r="F666" s="40"/>
      <c r="G666" s="40"/>
      <c r="H666" s="43"/>
    </row>
    <row r="667" spans="2:8" ht="15.75" customHeight="1" x14ac:dyDescent="0.2">
      <c r="B667" s="45"/>
      <c r="C667" s="42"/>
      <c r="D667" s="46"/>
      <c r="E667" s="42"/>
      <c r="F667" s="42"/>
      <c r="G667" s="42"/>
      <c r="H667" s="47"/>
    </row>
    <row r="668" spans="2:8" ht="15.75" customHeight="1" x14ac:dyDescent="0.2">
      <c r="B668" s="44"/>
      <c r="C668" s="40"/>
      <c r="D668" s="41"/>
      <c r="E668" s="40"/>
      <c r="F668" s="40"/>
      <c r="G668" s="40"/>
      <c r="H668" s="43"/>
    </row>
    <row r="669" spans="2:8" ht="15.75" customHeight="1" x14ac:dyDescent="0.2">
      <c r="B669" s="45"/>
      <c r="C669" s="42"/>
      <c r="D669" s="46"/>
      <c r="E669" s="42"/>
      <c r="F669" s="42"/>
      <c r="G669" s="42"/>
      <c r="H669" s="47"/>
    </row>
    <row r="670" spans="2:8" ht="15.75" customHeight="1" x14ac:dyDescent="0.2">
      <c r="B670" s="44"/>
      <c r="C670" s="40"/>
      <c r="D670" s="41"/>
      <c r="E670" s="40"/>
      <c r="F670" s="40"/>
      <c r="G670" s="40"/>
      <c r="H670" s="43"/>
    </row>
    <row r="671" spans="2:8" ht="15.75" customHeight="1" x14ac:dyDescent="0.2">
      <c r="B671" s="45"/>
      <c r="C671" s="42"/>
      <c r="D671" s="46"/>
      <c r="E671" s="42"/>
      <c r="F671" s="42"/>
      <c r="G671" s="42"/>
      <c r="H671" s="47"/>
    </row>
    <row r="672" spans="2:8" ht="15.75" customHeight="1" x14ac:dyDescent="0.2">
      <c r="B672" s="44"/>
      <c r="C672" s="40"/>
      <c r="D672" s="41"/>
      <c r="E672" s="40"/>
      <c r="F672" s="40"/>
      <c r="G672" s="40"/>
      <c r="H672" s="43"/>
    </row>
    <row r="673" spans="2:8" ht="15.75" customHeight="1" x14ac:dyDescent="0.2">
      <c r="B673" s="45"/>
      <c r="C673" s="42"/>
      <c r="D673" s="46"/>
      <c r="E673" s="42"/>
      <c r="F673" s="42"/>
      <c r="G673" s="42"/>
      <c r="H673" s="47"/>
    </row>
    <row r="674" spans="2:8" ht="15.75" customHeight="1" x14ac:dyDescent="0.2">
      <c r="B674" s="44"/>
      <c r="C674" s="40"/>
      <c r="D674" s="41"/>
      <c r="E674" s="40"/>
      <c r="F674" s="40"/>
      <c r="G674" s="40"/>
      <c r="H674" s="43"/>
    </row>
    <row r="675" spans="2:8" ht="15.75" customHeight="1" x14ac:dyDescent="0.2">
      <c r="B675" s="45"/>
      <c r="C675" s="42"/>
      <c r="D675" s="46"/>
      <c r="E675" s="42"/>
      <c r="F675" s="42"/>
      <c r="G675" s="42"/>
      <c r="H675" s="47"/>
    </row>
    <row r="676" spans="2:8" ht="15.75" customHeight="1" x14ac:dyDescent="0.2">
      <c r="B676" s="44"/>
      <c r="C676" s="40"/>
      <c r="D676" s="41"/>
      <c r="E676" s="40"/>
      <c r="F676" s="40"/>
      <c r="G676" s="40"/>
      <c r="H676" s="43"/>
    </row>
    <row r="677" spans="2:8" ht="15.75" customHeight="1" x14ac:dyDescent="0.2">
      <c r="B677" s="45"/>
      <c r="C677" s="42"/>
      <c r="D677" s="46"/>
      <c r="E677" s="42"/>
      <c r="F677" s="42"/>
      <c r="G677" s="42"/>
      <c r="H677" s="47"/>
    </row>
    <row r="678" spans="2:8" ht="15.75" customHeight="1" x14ac:dyDescent="0.2">
      <c r="B678" s="44"/>
      <c r="C678" s="40"/>
      <c r="D678" s="41"/>
      <c r="E678" s="40"/>
      <c r="F678" s="40"/>
      <c r="G678" s="40"/>
      <c r="H678" s="43"/>
    </row>
    <row r="679" spans="2:8" ht="15.75" customHeight="1" x14ac:dyDescent="0.2">
      <c r="B679" s="45"/>
      <c r="C679" s="42"/>
      <c r="D679" s="46"/>
      <c r="E679" s="42"/>
      <c r="F679" s="42"/>
      <c r="G679" s="42"/>
      <c r="H679" s="47"/>
    </row>
    <row r="680" spans="2:8" ht="15.75" customHeight="1" x14ac:dyDescent="0.2">
      <c r="B680" s="44"/>
      <c r="C680" s="40"/>
      <c r="D680" s="41"/>
      <c r="E680" s="40"/>
      <c r="F680" s="40"/>
      <c r="G680" s="40"/>
      <c r="H680" s="43"/>
    </row>
    <row r="681" spans="2:8" ht="15.75" customHeight="1" x14ac:dyDescent="0.2">
      <c r="B681" s="45"/>
      <c r="C681" s="42"/>
      <c r="D681" s="46"/>
      <c r="E681" s="42"/>
      <c r="F681" s="42"/>
      <c r="G681" s="42"/>
      <c r="H681" s="47"/>
    </row>
    <row r="682" spans="2:8" ht="15.75" customHeight="1" x14ac:dyDescent="0.2">
      <c r="B682" s="44"/>
      <c r="C682" s="40"/>
      <c r="D682" s="41"/>
      <c r="E682" s="40"/>
      <c r="F682" s="40"/>
      <c r="G682" s="40"/>
      <c r="H682" s="43"/>
    </row>
    <row r="683" spans="2:8" ht="15.75" customHeight="1" x14ac:dyDescent="0.2">
      <c r="B683" s="45"/>
      <c r="C683" s="42"/>
      <c r="D683" s="46"/>
      <c r="E683" s="42"/>
      <c r="F683" s="42"/>
      <c r="G683" s="42"/>
      <c r="H683" s="47"/>
    </row>
    <row r="684" spans="2:8" ht="15.75" customHeight="1" x14ac:dyDescent="0.2">
      <c r="B684" s="44"/>
      <c r="C684" s="40"/>
      <c r="D684" s="41"/>
      <c r="E684" s="40"/>
      <c r="F684" s="40"/>
      <c r="G684" s="40"/>
      <c r="H684" s="43"/>
    </row>
    <row r="685" spans="2:8" ht="15.75" customHeight="1" x14ac:dyDescent="0.2">
      <c r="B685" s="45"/>
      <c r="C685" s="42"/>
      <c r="D685" s="46"/>
      <c r="E685" s="42"/>
      <c r="F685" s="42"/>
      <c r="G685" s="42"/>
      <c r="H685" s="47"/>
    </row>
    <row r="686" spans="2:8" ht="15.75" customHeight="1" x14ac:dyDescent="0.2">
      <c r="B686" s="44"/>
      <c r="C686" s="40"/>
      <c r="D686" s="41"/>
      <c r="E686" s="40"/>
      <c r="F686" s="40"/>
      <c r="G686" s="40"/>
      <c r="H686" s="43"/>
    </row>
    <row r="687" spans="2:8" ht="15.75" customHeight="1" x14ac:dyDescent="0.2">
      <c r="B687" s="45"/>
      <c r="C687" s="42"/>
      <c r="D687" s="46"/>
      <c r="E687" s="42"/>
      <c r="F687" s="42"/>
      <c r="G687" s="42"/>
      <c r="H687" s="47"/>
    </row>
    <row r="688" spans="2:8" ht="15.75" customHeight="1" x14ac:dyDescent="0.2">
      <c r="B688" s="44"/>
      <c r="C688" s="40"/>
      <c r="D688" s="41"/>
      <c r="E688" s="40"/>
      <c r="F688" s="40"/>
      <c r="G688" s="40"/>
      <c r="H688" s="43"/>
    </row>
    <row r="689" spans="2:8" ht="15.75" customHeight="1" x14ac:dyDescent="0.2">
      <c r="B689" s="45"/>
      <c r="C689" s="42"/>
      <c r="D689" s="46"/>
      <c r="E689" s="42"/>
      <c r="F689" s="42"/>
      <c r="G689" s="42"/>
      <c r="H689" s="47"/>
    </row>
    <row r="690" spans="2:8" ht="15.75" customHeight="1" x14ac:dyDescent="0.2">
      <c r="B690" s="44"/>
      <c r="C690" s="40"/>
      <c r="D690" s="41"/>
      <c r="E690" s="40"/>
      <c r="F690" s="40"/>
      <c r="G690" s="40"/>
      <c r="H690" s="43"/>
    </row>
    <row r="691" spans="2:8" ht="15.75" customHeight="1" x14ac:dyDescent="0.2">
      <c r="B691" s="45"/>
      <c r="C691" s="42"/>
      <c r="D691" s="46"/>
      <c r="E691" s="42"/>
      <c r="F691" s="42"/>
      <c r="G691" s="42"/>
      <c r="H691" s="47"/>
    </row>
    <row r="692" spans="2:8" ht="15.75" customHeight="1" x14ac:dyDescent="0.2">
      <c r="B692" s="44"/>
      <c r="C692" s="40"/>
      <c r="D692" s="41"/>
      <c r="E692" s="40"/>
      <c r="F692" s="40"/>
      <c r="G692" s="40"/>
      <c r="H692" s="43"/>
    </row>
    <row r="693" spans="2:8" ht="15.75" customHeight="1" x14ac:dyDescent="0.2">
      <c r="B693" s="45"/>
      <c r="C693" s="42"/>
      <c r="D693" s="46"/>
      <c r="E693" s="42"/>
      <c r="F693" s="42"/>
      <c r="G693" s="42"/>
      <c r="H693" s="47"/>
    </row>
    <row r="694" spans="2:8" ht="15.75" customHeight="1" x14ac:dyDescent="0.2">
      <c r="B694" s="44"/>
      <c r="C694" s="40"/>
      <c r="D694" s="41"/>
      <c r="E694" s="40"/>
      <c r="F694" s="40"/>
      <c r="G694" s="40"/>
      <c r="H694" s="43"/>
    </row>
    <row r="695" spans="2:8" ht="15.75" customHeight="1" x14ac:dyDescent="0.2">
      <c r="B695" s="45"/>
      <c r="C695" s="42"/>
      <c r="D695" s="46"/>
      <c r="E695" s="42"/>
      <c r="F695" s="42"/>
      <c r="G695" s="42"/>
      <c r="H695" s="47"/>
    </row>
    <row r="696" spans="2:8" ht="15.75" customHeight="1" x14ac:dyDescent="0.2">
      <c r="B696" s="44"/>
      <c r="C696" s="40"/>
      <c r="D696" s="41"/>
      <c r="E696" s="40"/>
      <c r="F696" s="40"/>
      <c r="G696" s="40"/>
      <c r="H696" s="43"/>
    </row>
    <row r="697" spans="2:8" ht="15.75" customHeight="1" x14ac:dyDescent="0.2">
      <c r="B697" s="45"/>
      <c r="C697" s="42"/>
      <c r="D697" s="46"/>
      <c r="E697" s="42"/>
      <c r="F697" s="42"/>
      <c r="G697" s="42"/>
      <c r="H697" s="47"/>
    </row>
    <row r="698" spans="2:8" ht="15.75" customHeight="1" x14ac:dyDescent="0.2">
      <c r="B698" s="44"/>
      <c r="C698" s="40"/>
      <c r="D698" s="41"/>
      <c r="E698" s="40"/>
      <c r="F698" s="40"/>
      <c r="G698" s="40"/>
      <c r="H698" s="43"/>
    </row>
    <row r="699" spans="2:8" ht="15.75" customHeight="1" x14ac:dyDescent="0.2">
      <c r="B699" s="45"/>
      <c r="C699" s="42"/>
      <c r="D699" s="46"/>
      <c r="E699" s="42"/>
      <c r="F699" s="42"/>
      <c r="G699" s="42"/>
      <c r="H699" s="47"/>
    </row>
    <row r="700" spans="2:8" ht="15.75" customHeight="1" x14ac:dyDescent="0.2">
      <c r="B700" s="44"/>
      <c r="C700" s="40"/>
      <c r="D700" s="41"/>
      <c r="E700" s="40"/>
      <c r="F700" s="40"/>
      <c r="G700" s="40"/>
      <c r="H700" s="43"/>
    </row>
    <row r="701" spans="2:8" ht="15.75" customHeight="1" x14ac:dyDescent="0.2">
      <c r="B701" s="45"/>
      <c r="C701" s="42"/>
      <c r="D701" s="46"/>
      <c r="E701" s="42"/>
      <c r="F701" s="42"/>
      <c r="G701" s="42"/>
      <c r="H701" s="47"/>
    </row>
    <row r="702" spans="2:8" ht="15.75" customHeight="1" x14ac:dyDescent="0.2">
      <c r="B702" s="44"/>
      <c r="C702" s="40"/>
      <c r="D702" s="41"/>
      <c r="E702" s="40"/>
      <c r="F702" s="40"/>
      <c r="G702" s="40"/>
      <c r="H702" s="43"/>
    </row>
    <row r="703" spans="2:8" ht="15.75" customHeight="1" x14ac:dyDescent="0.2">
      <c r="B703" s="45"/>
      <c r="C703" s="42"/>
      <c r="D703" s="46"/>
      <c r="E703" s="42"/>
      <c r="F703" s="42"/>
      <c r="G703" s="42"/>
      <c r="H703" s="47"/>
    </row>
    <row r="704" spans="2:8" ht="15.75" customHeight="1" x14ac:dyDescent="0.2">
      <c r="B704" s="44"/>
      <c r="C704" s="40"/>
      <c r="D704" s="41"/>
      <c r="E704" s="40"/>
      <c r="F704" s="40"/>
      <c r="G704" s="40"/>
      <c r="H704" s="43"/>
    </row>
    <row r="705" spans="2:8" ht="15.75" customHeight="1" x14ac:dyDescent="0.2">
      <c r="B705" s="45"/>
      <c r="C705" s="42"/>
      <c r="D705" s="46"/>
      <c r="E705" s="42"/>
      <c r="F705" s="42"/>
      <c r="G705" s="42"/>
      <c r="H705" s="47"/>
    </row>
    <row r="706" spans="2:8" ht="15.75" customHeight="1" x14ac:dyDescent="0.2">
      <c r="B706" s="44"/>
      <c r="C706" s="40"/>
      <c r="D706" s="41"/>
      <c r="E706" s="40"/>
      <c r="F706" s="40"/>
      <c r="G706" s="40"/>
      <c r="H706" s="43"/>
    </row>
    <row r="707" spans="2:8" ht="15.75" customHeight="1" x14ac:dyDescent="0.2">
      <c r="B707" s="45"/>
      <c r="C707" s="42"/>
      <c r="D707" s="46"/>
      <c r="E707" s="42"/>
      <c r="F707" s="42"/>
      <c r="G707" s="42"/>
      <c r="H707" s="47"/>
    </row>
    <row r="708" spans="2:8" ht="15.75" customHeight="1" x14ac:dyDescent="0.2">
      <c r="B708" s="44"/>
      <c r="C708" s="40"/>
      <c r="D708" s="41"/>
      <c r="E708" s="40"/>
      <c r="F708" s="40"/>
      <c r="G708" s="40"/>
      <c r="H708" s="43"/>
    </row>
    <row r="709" spans="2:8" ht="15.75" customHeight="1" x14ac:dyDescent="0.2">
      <c r="B709" s="45"/>
      <c r="C709" s="42"/>
      <c r="D709" s="46"/>
      <c r="E709" s="42"/>
      <c r="F709" s="42"/>
      <c r="G709" s="42"/>
      <c r="H709" s="47"/>
    </row>
    <row r="710" spans="2:8" ht="15.75" customHeight="1" x14ac:dyDescent="0.2">
      <c r="B710" s="44"/>
      <c r="C710" s="40"/>
      <c r="D710" s="41"/>
      <c r="E710" s="40"/>
      <c r="F710" s="40"/>
      <c r="G710" s="40"/>
      <c r="H710" s="43"/>
    </row>
    <row r="711" spans="2:8" ht="15.75" customHeight="1" x14ac:dyDescent="0.2">
      <c r="B711" s="45"/>
      <c r="C711" s="42"/>
      <c r="D711" s="46"/>
      <c r="E711" s="42"/>
      <c r="F711" s="42"/>
      <c r="G711" s="42"/>
      <c r="H711" s="47"/>
    </row>
    <row r="712" spans="2:8" ht="15.75" customHeight="1" x14ac:dyDescent="0.2">
      <c r="B712" s="44"/>
      <c r="C712" s="40"/>
      <c r="D712" s="41"/>
      <c r="E712" s="40"/>
      <c r="F712" s="40"/>
      <c r="G712" s="40"/>
      <c r="H712" s="43"/>
    </row>
    <row r="713" spans="2:8" ht="15.75" customHeight="1" x14ac:dyDescent="0.2">
      <c r="B713" s="45"/>
      <c r="C713" s="42"/>
      <c r="D713" s="46"/>
      <c r="E713" s="42"/>
      <c r="F713" s="42"/>
      <c r="G713" s="42"/>
      <c r="H713" s="47"/>
    </row>
    <row r="714" spans="2:8" ht="15.75" customHeight="1" x14ac:dyDescent="0.2">
      <c r="B714" s="44"/>
      <c r="C714" s="40"/>
      <c r="D714" s="41"/>
      <c r="E714" s="40"/>
      <c r="F714" s="40"/>
      <c r="G714" s="40"/>
      <c r="H714" s="43"/>
    </row>
    <row r="715" spans="2:8" ht="15.75" customHeight="1" x14ac:dyDescent="0.2">
      <c r="B715" s="45"/>
      <c r="C715" s="42"/>
      <c r="D715" s="46"/>
      <c r="E715" s="42"/>
      <c r="F715" s="42"/>
      <c r="G715" s="42"/>
      <c r="H715" s="47"/>
    </row>
    <row r="716" spans="2:8" ht="15.75" customHeight="1" x14ac:dyDescent="0.2">
      <c r="B716" s="44"/>
      <c r="C716" s="40"/>
      <c r="D716" s="41"/>
      <c r="E716" s="40"/>
      <c r="F716" s="40"/>
      <c r="G716" s="40"/>
      <c r="H716" s="43"/>
    </row>
    <row r="717" spans="2:8" ht="15.75" customHeight="1" x14ac:dyDescent="0.2">
      <c r="B717" s="45"/>
      <c r="C717" s="42"/>
      <c r="D717" s="46"/>
      <c r="E717" s="42"/>
      <c r="F717" s="42"/>
      <c r="G717" s="42"/>
      <c r="H717" s="47"/>
    </row>
    <row r="718" spans="2:8" ht="15.75" customHeight="1" x14ac:dyDescent="0.2">
      <c r="B718" s="44"/>
      <c r="C718" s="40"/>
      <c r="D718" s="41"/>
      <c r="E718" s="40"/>
      <c r="F718" s="40"/>
      <c r="G718" s="40"/>
      <c r="H718" s="43"/>
    </row>
    <row r="719" spans="2:8" ht="15.75" customHeight="1" x14ac:dyDescent="0.2">
      <c r="B719" s="45"/>
      <c r="C719" s="42"/>
      <c r="D719" s="46"/>
      <c r="E719" s="42"/>
      <c r="F719" s="42"/>
      <c r="G719" s="42"/>
      <c r="H719" s="47"/>
    </row>
    <row r="720" spans="2:8" ht="15.75" customHeight="1" x14ac:dyDescent="0.2">
      <c r="B720" s="44"/>
      <c r="C720" s="40"/>
      <c r="D720" s="41"/>
      <c r="E720" s="40"/>
      <c r="F720" s="40"/>
      <c r="G720" s="40"/>
      <c r="H720" s="43"/>
    </row>
    <row r="721" spans="2:8" ht="15.75" customHeight="1" x14ac:dyDescent="0.2">
      <c r="B721" s="45"/>
      <c r="C721" s="42"/>
      <c r="D721" s="46"/>
      <c r="E721" s="42"/>
      <c r="F721" s="42"/>
      <c r="G721" s="42"/>
      <c r="H721" s="47"/>
    </row>
    <row r="722" spans="2:8" ht="15.75" customHeight="1" x14ac:dyDescent="0.2">
      <c r="B722" s="44"/>
      <c r="C722" s="40"/>
      <c r="D722" s="41"/>
      <c r="E722" s="40"/>
      <c r="F722" s="40"/>
      <c r="G722" s="40"/>
      <c r="H722" s="43"/>
    </row>
    <row r="723" spans="2:8" ht="15.75" customHeight="1" x14ac:dyDescent="0.2">
      <c r="B723" s="45"/>
      <c r="C723" s="42"/>
      <c r="D723" s="46"/>
      <c r="E723" s="42"/>
      <c r="F723" s="42"/>
      <c r="G723" s="42"/>
      <c r="H723" s="47"/>
    </row>
    <row r="724" spans="2:8" ht="15.75" customHeight="1" x14ac:dyDescent="0.2">
      <c r="B724" s="44"/>
      <c r="C724" s="40"/>
      <c r="D724" s="41"/>
      <c r="E724" s="40"/>
      <c r="F724" s="40"/>
      <c r="G724" s="40"/>
      <c r="H724" s="43"/>
    </row>
    <row r="725" spans="2:8" ht="15.75" customHeight="1" x14ac:dyDescent="0.2">
      <c r="B725" s="45"/>
      <c r="C725" s="42"/>
      <c r="D725" s="46"/>
      <c r="E725" s="42"/>
      <c r="F725" s="42"/>
      <c r="G725" s="42"/>
      <c r="H725" s="47"/>
    </row>
    <row r="726" spans="2:8" ht="15.75" customHeight="1" x14ac:dyDescent="0.2">
      <c r="B726" s="44"/>
      <c r="C726" s="40"/>
      <c r="D726" s="41"/>
      <c r="E726" s="40"/>
      <c r="F726" s="40"/>
      <c r="G726" s="40"/>
      <c r="H726" s="43"/>
    </row>
    <row r="727" spans="2:8" ht="15.75" customHeight="1" x14ac:dyDescent="0.2">
      <c r="B727" s="45"/>
      <c r="C727" s="42"/>
      <c r="D727" s="46"/>
      <c r="E727" s="42"/>
      <c r="F727" s="42"/>
      <c r="G727" s="42"/>
      <c r="H727" s="47"/>
    </row>
    <row r="728" spans="2:8" ht="15.75" customHeight="1" x14ac:dyDescent="0.2">
      <c r="B728" s="44"/>
      <c r="C728" s="40"/>
      <c r="D728" s="41"/>
      <c r="E728" s="40"/>
      <c r="F728" s="40"/>
      <c r="G728" s="40"/>
      <c r="H728" s="43"/>
    </row>
    <row r="729" spans="2:8" ht="15.75" customHeight="1" x14ac:dyDescent="0.2">
      <c r="B729" s="45"/>
      <c r="C729" s="42"/>
      <c r="D729" s="46"/>
      <c r="E729" s="42"/>
      <c r="F729" s="42"/>
      <c r="G729" s="42"/>
      <c r="H729" s="47"/>
    </row>
    <row r="730" spans="2:8" ht="15.75" customHeight="1" x14ac:dyDescent="0.2">
      <c r="B730" s="44"/>
      <c r="C730" s="40"/>
      <c r="D730" s="41"/>
      <c r="E730" s="40"/>
      <c r="F730" s="40"/>
      <c r="G730" s="40"/>
      <c r="H730" s="43"/>
    </row>
    <row r="731" spans="2:8" ht="15.75" customHeight="1" x14ac:dyDescent="0.2">
      <c r="B731" s="45"/>
      <c r="C731" s="42"/>
      <c r="D731" s="46"/>
      <c r="E731" s="42"/>
      <c r="F731" s="42"/>
      <c r="G731" s="42"/>
      <c r="H731" s="47"/>
    </row>
    <row r="732" spans="2:8" ht="15.75" customHeight="1" x14ac:dyDescent="0.2">
      <c r="B732" s="44"/>
      <c r="C732" s="40"/>
      <c r="D732" s="41"/>
      <c r="E732" s="40"/>
      <c r="F732" s="40"/>
      <c r="G732" s="40"/>
      <c r="H732" s="43"/>
    </row>
    <row r="733" spans="2:8" ht="15.75" customHeight="1" x14ac:dyDescent="0.2">
      <c r="B733" s="45"/>
      <c r="C733" s="42"/>
      <c r="D733" s="46"/>
      <c r="E733" s="42"/>
      <c r="F733" s="42"/>
      <c r="G733" s="42"/>
      <c r="H733" s="47"/>
    </row>
    <row r="734" spans="2:8" ht="15.75" customHeight="1" x14ac:dyDescent="0.2">
      <c r="B734" s="44"/>
      <c r="C734" s="40"/>
      <c r="D734" s="41"/>
      <c r="E734" s="40"/>
      <c r="F734" s="40"/>
      <c r="G734" s="40"/>
      <c r="H734" s="43"/>
    </row>
    <row r="735" spans="2:8" ht="15.75" customHeight="1" x14ac:dyDescent="0.2">
      <c r="B735" s="45"/>
      <c r="C735" s="42"/>
      <c r="D735" s="46"/>
      <c r="E735" s="42"/>
      <c r="F735" s="42"/>
      <c r="G735" s="42"/>
      <c r="H735" s="47"/>
    </row>
    <row r="736" spans="2:8" ht="15.75" customHeight="1" x14ac:dyDescent="0.2">
      <c r="B736" s="44"/>
      <c r="C736" s="40"/>
      <c r="D736" s="41"/>
      <c r="E736" s="40"/>
      <c r="F736" s="40"/>
      <c r="G736" s="40"/>
      <c r="H736" s="43"/>
    </row>
    <row r="737" spans="2:8" ht="15.75" customHeight="1" x14ac:dyDescent="0.2">
      <c r="B737" s="45"/>
      <c r="C737" s="42"/>
      <c r="D737" s="46"/>
      <c r="E737" s="42"/>
      <c r="F737" s="42"/>
      <c r="G737" s="42"/>
      <c r="H737" s="47"/>
    </row>
    <row r="738" spans="2:8" ht="15.75" customHeight="1" x14ac:dyDescent="0.2">
      <c r="B738" s="44"/>
      <c r="C738" s="40"/>
      <c r="D738" s="41"/>
      <c r="E738" s="40"/>
      <c r="F738" s="40"/>
      <c r="G738" s="40"/>
      <c r="H738" s="43"/>
    </row>
    <row r="739" spans="2:8" ht="15.75" customHeight="1" x14ac:dyDescent="0.2">
      <c r="B739" s="45"/>
      <c r="C739" s="42"/>
      <c r="D739" s="46"/>
      <c r="E739" s="42"/>
      <c r="F739" s="42"/>
      <c r="G739" s="42"/>
      <c r="H739" s="47"/>
    </row>
    <row r="740" spans="2:8" ht="15.75" customHeight="1" x14ac:dyDescent="0.2">
      <c r="B740" s="44"/>
      <c r="C740" s="40"/>
      <c r="D740" s="41"/>
      <c r="E740" s="40"/>
      <c r="F740" s="40"/>
      <c r="G740" s="40"/>
      <c r="H740" s="43"/>
    </row>
    <row r="741" spans="2:8" ht="15.75" customHeight="1" x14ac:dyDescent="0.2">
      <c r="B741" s="45"/>
      <c r="C741" s="42"/>
      <c r="D741" s="46"/>
      <c r="E741" s="42"/>
      <c r="F741" s="42"/>
      <c r="G741" s="42"/>
      <c r="H741" s="47"/>
    </row>
    <row r="742" spans="2:8" ht="15.75" customHeight="1" x14ac:dyDescent="0.2">
      <c r="B742" s="44"/>
      <c r="C742" s="40"/>
      <c r="D742" s="41"/>
      <c r="E742" s="40"/>
      <c r="F742" s="40"/>
      <c r="G742" s="40"/>
      <c r="H742" s="43"/>
    </row>
    <row r="743" spans="2:8" ht="15.75" customHeight="1" x14ac:dyDescent="0.2">
      <c r="B743" s="45"/>
      <c r="C743" s="42"/>
      <c r="D743" s="46"/>
      <c r="E743" s="42"/>
      <c r="F743" s="42"/>
      <c r="G743" s="42"/>
      <c r="H743" s="47"/>
    </row>
    <row r="744" spans="2:8" ht="15.75" customHeight="1" x14ac:dyDescent="0.2">
      <c r="B744" s="44"/>
      <c r="C744" s="40"/>
      <c r="D744" s="41"/>
      <c r="E744" s="40"/>
      <c r="F744" s="40"/>
      <c r="G744" s="40"/>
      <c r="H744" s="43"/>
    </row>
    <row r="745" spans="2:8" ht="15.75" customHeight="1" x14ac:dyDescent="0.2">
      <c r="B745" s="45"/>
      <c r="C745" s="42"/>
      <c r="D745" s="46"/>
      <c r="E745" s="42"/>
      <c r="F745" s="42"/>
      <c r="G745" s="42"/>
      <c r="H745" s="47"/>
    </row>
    <row r="746" spans="2:8" ht="15.75" customHeight="1" x14ac:dyDescent="0.2">
      <c r="B746" s="44"/>
      <c r="C746" s="40"/>
      <c r="D746" s="41"/>
      <c r="E746" s="40"/>
      <c r="F746" s="40"/>
      <c r="G746" s="40"/>
      <c r="H746" s="43"/>
    </row>
    <row r="747" spans="2:8" ht="15.75" customHeight="1" x14ac:dyDescent="0.2">
      <c r="B747" s="45"/>
      <c r="C747" s="42"/>
      <c r="D747" s="46"/>
      <c r="E747" s="42"/>
      <c r="F747" s="42"/>
      <c r="G747" s="42"/>
      <c r="H747" s="47"/>
    </row>
    <row r="748" spans="2:8" ht="15.75" customHeight="1" x14ac:dyDescent="0.2">
      <c r="B748" s="44"/>
      <c r="C748" s="40"/>
      <c r="D748" s="41"/>
      <c r="E748" s="40"/>
      <c r="F748" s="40"/>
      <c r="G748" s="40"/>
      <c r="H748" s="43"/>
    </row>
    <row r="749" spans="2:8" ht="15.75" customHeight="1" x14ac:dyDescent="0.2">
      <c r="B749" s="45"/>
      <c r="C749" s="42"/>
      <c r="D749" s="46"/>
      <c r="E749" s="42"/>
      <c r="F749" s="42"/>
      <c r="G749" s="42"/>
      <c r="H749" s="47"/>
    </row>
    <row r="750" spans="2:8" ht="15.75" customHeight="1" x14ac:dyDescent="0.2">
      <c r="B750" s="44"/>
      <c r="C750" s="40"/>
      <c r="D750" s="41"/>
      <c r="E750" s="40"/>
      <c r="F750" s="40"/>
      <c r="G750" s="40"/>
      <c r="H750" s="43"/>
    </row>
    <row r="751" spans="2:8" ht="15.75" customHeight="1" x14ac:dyDescent="0.2">
      <c r="B751" s="45"/>
      <c r="C751" s="42"/>
      <c r="D751" s="46"/>
      <c r="E751" s="42"/>
      <c r="F751" s="42"/>
      <c r="G751" s="42"/>
      <c r="H751" s="47"/>
    </row>
    <row r="752" spans="2:8" ht="15.75" customHeight="1" x14ac:dyDescent="0.2">
      <c r="B752" s="44"/>
      <c r="C752" s="40"/>
      <c r="D752" s="41"/>
      <c r="E752" s="40"/>
      <c r="F752" s="40"/>
      <c r="G752" s="40"/>
      <c r="H752" s="43"/>
    </row>
    <row r="753" spans="2:8" ht="15.75" customHeight="1" x14ac:dyDescent="0.2">
      <c r="B753" s="45"/>
      <c r="C753" s="42"/>
      <c r="D753" s="46"/>
      <c r="E753" s="42"/>
      <c r="F753" s="42"/>
      <c r="G753" s="42"/>
      <c r="H753" s="47"/>
    </row>
    <row r="754" spans="2:8" ht="15.75" customHeight="1" x14ac:dyDescent="0.2">
      <c r="B754" s="44"/>
      <c r="C754" s="40"/>
      <c r="D754" s="41"/>
      <c r="E754" s="40"/>
      <c r="F754" s="40"/>
      <c r="G754" s="40"/>
      <c r="H754" s="43"/>
    </row>
    <row r="755" spans="2:8" ht="15.75" customHeight="1" x14ac:dyDescent="0.2">
      <c r="B755" s="45"/>
      <c r="C755" s="42"/>
      <c r="D755" s="46"/>
      <c r="E755" s="42"/>
      <c r="F755" s="42"/>
      <c r="G755" s="42"/>
      <c r="H755" s="47"/>
    </row>
    <row r="756" spans="2:8" ht="15.75" customHeight="1" x14ac:dyDescent="0.2">
      <c r="B756" s="44"/>
      <c r="C756" s="40"/>
      <c r="D756" s="41"/>
      <c r="E756" s="40"/>
      <c r="F756" s="40"/>
      <c r="G756" s="40"/>
      <c r="H756" s="43"/>
    </row>
    <row r="757" spans="2:8" ht="15.75" customHeight="1" x14ac:dyDescent="0.2">
      <c r="B757" s="45"/>
      <c r="C757" s="42"/>
      <c r="D757" s="46"/>
      <c r="E757" s="42"/>
      <c r="F757" s="42"/>
      <c r="G757" s="42"/>
      <c r="H757" s="47"/>
    </row>
    <row r="758" spans="2:8" ht="15.75" customHeight="1" x14ac:dyDescent="0.2">
      <c r="B758" s="44"/>
      <c r="C758" s="40"/>
      <c r="D758" s="41"/>
      <c r="E758" s="40"/>
      <c r="F758" s="40"/>
      <c r="G758" s="40"/>
      <c r="H758" s="43"/>
    </row>
    <row r="759" spans="2:8" ht="15.75" customHeight="1" x14ac:dyDescent="0.2">
      <c r="B759" s="45"/>
      <c r="C759" s="42"/>
      <c r="D759" s="46"/>
      <c r="E759" s="42"/>
      <c r="F759" s="42"/>
      <c r="G759" s="42"/>
      <c r="H759" s="47"/>
    </row>
    <row r="760" spans="2:8" ht="15.75" customHeight="1" x14ac:dyDescent="0.2">
      <c r="B760" s="44"/>
      <c r="C760" s="40"/>
      <c r="D760" s="41"/>
      <c r="E760" s="40"/>
      <c r="F760" s="40"/>
      <c r="G760" s="40"/>
      <c r="H760" s="43"/>
    </row>
    <row r="761" spans="2:8" ht="15.75" customHeight="1" x14ac:dyDescent="0.2">
      <c r="B761" s="45"/>
      <c r="C761" s="42"/>
      <c r="D761" s="46"/>
      <c r="E761" s="42"/>
      <c r="F761" s="42"/>
      <c r="G761" s="42"/>
      <c r="H761" s="47"/>
    </row>
    <row r="762" spans="2:8" ht="15.75" customHeight="1" x14ac:dyDescent="0.2">
      <c r="B762" s="44"/>
      <c r="C762" s="40"/>
      <c r="D762" s="41"/>
      <c r="E762" s="40"/>
      <c r="F762" s="40"/>
      <c r="G762" s="40"/>
      <c r="H762" s="43"/>
    </row>
    <row r="763" spans="2:8" ht="15.75" customHeight="1" x14ac:dyDescent="0.2">
      <c r="B763" s="45"/>
      <c r="C763" s="42"/>
      <c r="D763" s="46"/>
      <c r="E763" s="42"/>
      <c r="F763" s="42"/>
      <c r="G763" s="42"/>
      <c r="H763" s="47"/>
    </row>
    <row r="764" spans="2:8" ht="15.75" customHeight="1" x14ac:dyDescent="0.2">
      <c r="B764" s="44"/>
      <c r="C764" s="40"/>
      <c r="D764" s="41"/>
      <c r="E764" s="40"/>
      <c r="F764" s="40"/>
      <c r="G764" s="40"/>
      <c r="H764" s="43"/>
    </row>
    <row r="765" spans="2:8" ht="15.75" customHeight="1" x14ac:dyDescent="0.2">
      <c r="B765" s="45"/>
      <c r="C765" s="42"/>
      <c r="D765" s="46"/>
      <c r="E765" s="42"/>
      <c r="F765" s="42"/>
      <c r="G765" s="42"/>
      <c r="H765" s="47"/>
    </row>
    <row r="766" spans="2:8" ht="15.75" customHeight="1" x14ac:dyDescent="0.2">
      <c r="B766" s="44"/>
      <c r="C766" s="40"/>
      <c r="D766" s="41"/>
      <c r="E766" s="40"/>
      <c r="F766" s="40"/>
      <c r="G766" s="40"/>
      <c r="H766" s="43"/>
    </row>
    <row r="767" spans="2:8" ht="15.75" customHeight="1" x14ac:dyDescent="0.2">
      <c r="B767" s="45"/>
      <c r="C767" s="42"/>
      <c r="D767" s="46"/>
      <c r="E767" s="42"/>
      <c r="F767" s="42"/>
      <c r="G767" s="42"/>
      <c r="H767" s="47"/>
    </row>
    <row r="768" spans="2:8" ht="15.75" customHeight="1" x14ac:dyDescent="0.2">
      <c r="B768" s="44"/>
      <c r="C768" s="40"/>
      <c r="D768" s="41"/>
      <c r="E768" s="40"/>
      <c r="F768" s="40"/>
      <c r="G768" s="40"/>
      <c r="H768" s="43"/>
    </row>
    <row r="769" spans="2:8" ht="15.75" customHeight="1" x14ac:dyDescent="0.2">
      <c r="B769" s="45"/>
      <c r="C769" s="42"/>
      <c r="D769" s="46"/>
      <c r="E769" s="42"/>
      <c r="F769" s="42"/>
      <c r="G769" s="42"/>
      <c r="H769" s="47"/>
    </row>
    <row r="770" spans="2:8" ht="15.75" customHeight="1" x14ac:dyDescent="0.2">
      <c r="B770" s="44"/>
      <c r="C770" s="40"/>
      <c r="D770" s="41"/>
      <c r="E770" s="40"/>
      <c r="F770" s="40"/>
      <c r="G770" s="40"/>
      <c r="H770" s="43"/>
    </row>
    <row r="771" spans="2:8" ht="15.75" customHeight="1" x14ac:dyDescent="0.2">
      <c r="B771" s="45"/>
      <c r="C771" s="42"/>
      <c r="D771" s="46"/>
      <c r="E771" s="42"/>
      <c r="F771" s="42"/>
      <c r="G771" s="42"/>
      <c r="H771" s="47"/>
    </row>
    <row r="772" spans="2:8" ht="15.75" customHeight="1" x14ac:dyDescent="0.2">
      <c r="B772" s="44"/>
      <c r="C772" s="40"/>
      <c r="D772" s="41"/>
      <c r="E772" s="40"/>
      <c r="F772" s="40"/>
      <c r="G772" s="40"/>
      <c r="H772" s="43"/>
    </row>
    <row r="773" spans="2:8" ht="15.75" customHeight="1" x14ac:dyDescent="0.2">
      <c r="B773" s="45"/>
      <c r="C773" s="42"/>
      <c r="D773" s="46"/>
      <c r="E773" s="42"/>
      <c r="F773" s="42"/>
      <c r="G773" s="42"/>
      <c r="H773" s="47"/>
    </row>
    <row r="774" spans="2:8" ht="15.75" customHeight="1" x14ac:dyDescent="0.2">
      <c r="B774" s="44"/>
      <c r="C774" s="40"/>
      <c r="D774" s="41"/>
      <c r="E774" s="40"/>
      <c r="F774" s="40"/>
      <c r="G774" s="40"/>
      <c r="H774" s="43"/>
    </row>
    <row r="775" spans="2:8" ht="15.75" customHeight="1" x14ac:dyDescent="0.2">
      <c r="B775" s="45"/>
      <c r="C775" s="42"/>
      <c r="D775" s="46"/>
      <c r="E775" s="42"/>
      <c r="F775" s="42"/>
      <c r="G775" s="42"/>
      <c r="H775" s="47"/>
    </row>
    <row r="776" spans="2:8" ht="15.75" customHeight="1" x14ac:dyDescent="0.2">
      <c r="B776" s="44"/>
      <c r="C776" s="40"/>
      <c r="D776" s="41"/>
      <c r="E776" s="40"/>
      <c r="F776" s="40"/>
      <c r="G776" s="40"/>
      <c r="H776" s="43"/>
    </row>
    <row r="777" spans="2:8" ht="15.75" customHeight="1" x14ac:dyDescent="0.2">
      <c r="B777" s="45"/>
      <c r="C777" s="42"/>
      <c r="D777" s="46"/>
      <c r="E777" s="42"/>
      <c r="F777" s="42"/>
      <c r="G777" s="42"/>
      <c r="H777" s="47"/>
    </row>
    <row r="778" spans="2:8" ht="15.75" customHeight="1" x14ac:dyDescent="0.2">
      <c r="B778" s="44"/>
      <c r="C778" s="40"/>
      <c r="D778" s="41"/>
      <c r="E778" s="40"/>
      <c r="F778" s="40"/>
      <c r="G778" s="40"/>
      <c r="H778" s="43"/>
    </row>
    <row r="779" spans="2:8" ht="15.75" customHeight="1" x14ac:dyDescent="0.2">
      <c r="B779" s="45"/>
      <c r="C779" s="42"/>
      <c r="D779" s="46"/>
      <c r="E779" s="42"/>
      <c r="F779" s="42"/>
      <c r="G779" s="42"/>
      <c r="H779" s="47"/>
    </row>
    <row r="780" spans="2:8" ht="15.75" customHeight="1" x14ac:dyDescent="0.2">
      <c r="B780" s="44"/>
      <c r="C780" s="40"/>
      <c r="D780" s="41"/>
      <c r="E780" s="40"/>
      <c r="F780" s="40"/>
      <c r="G780" s="40"/>
      <c r="H780" s="43"/>
    </row>
    <row r="781" spans="2:8" ht="15.75" customHeight="1" x14ac:dyDescent="0.2">
      <c r="B781" s="45"/>
      <c r="C781" s="42"/>
      <c r="D781" s="46"/>
      <c r="E781" s="42"/>
      <c r="F781" s="42"/>
      <c r="G781" s="42"/>
      <c r="H781" s="47"/>
    </row>
    <row r="782" spans="2:8" ht="15.75" customHeight="1" x14ac:dyDescent="0.2">
      <c r="B782" s="44"/>
      <c r="C782" s="40"/>
      <c r="D782" s="41"/>
      <c r="E782" s="40"/>
      <c r="F782" s="40"/>
      <c r="G782" s="40"/>
      <c r="H782" s="43"/>
    </row>
    <row r="783" spans="2:8" ht="15.75" customHeight="1" x14ac:dyDescent="0.2">
      <c r="B783" s="45"/>
      <c r="C783" s="42"/>
      <c r="D783" s="46"/>
      <c r="E783" s="42"/>
      <c r="F783" s="42"/>
      <c r="G783" s="42"/>
      <c r="H783" s="47"/>
    </row>
    <row r="784" spans="2:8" ht="15.75" customHeight="1" x14ac:dyDescent="0.2">
      <c r="B784" s="44"/>
      <c r="C784" s="40"/>
      <c r="D784" s="41"/>
      <c r="E784" s="40"/>
      <c r="F784" s="40"/>
      <c r="G784" s="40"/>
      <c r="H784" s="43"/>
    </row>
    <row r="785" spans="2:8" ht="15.75" customHeight="1" x14ac:dyDescent="0.2">
      <c r="B785" s="45"/>
      <c r="C785" s="42"/>
      <c r="D785" s="46"/>
      <c r="E785" s="42"/>
      <c r="F785" s="42"/>
      <c r="G785" s="42"/>
      <c r="H785" s="47"/>
    </row>
    <row r="786" spans="2:8" ht="15.75" customHeight="1" x14ac:dyDescent="0.2">
      <c r="B786" s="44"/>
      <c r="C786" s="40"/>
      <c r="D786" s="41"/>
      <c r="E786" s="40"/>
      <c r="F786" s="40"/>
      <c r="G786" s="40"/>
      <c r="H786" s="43"/>
    </row>
    <row r="787" spans="2:8" ht="15.75" customHeight="1" x14ac:dyDescent="0.2">
      <c r="B787" s="45"/>
      <c r="C787" s="42"/>
      <c r="D787" s="46"/>
      <c r="E787" s="42"/>
      <c r="F787" s="42"/>
      <c r="G787" s="42"/>
      <c r="H787" s="47"/>
    </row>
    <row r="788" spans="2:8" ht="15.75" customHeight="1" x14ac:dyDescent="0.2">
      <c r="B788" s="44"/>
      <c r="C788" s="40"/>
      <c r="D788" s="41"/>
      <c r="E788" s="40"/>
      <c r="F788" s="40"/>
      <c r="G788" s="40"/>
      <c r="H788" s="43"/>
    </row>
    <row r="789" spans="2:8" ht="15.75" customHeight="1" x14ac:dyDescent="0.2">
      <c r="B789" s="45"/>
      <c r="C789" s="42"/>
      <c r="D789" s="46"/>
      <c r="E789" s="42"/>
      <c r="F789" s="42"/>
      <c r="G789" s="42"/>
      <c r="H789" s="47"/>
    </row>
    <row r="790" spans="2:8" ht="15.75" customHeight="1" x14ac:dyDescent="0.2">
      <c r="B790" s="44"/>
      <c r="C790" s="40"/>
      <c r="D790" s="41"/>
      <c r="E790" s="40"/>
      <c r="F790" s="40"/>
      <c r="G790" s="40"/>
      <c r="H790" s="43"/>
    </row>
    <row r="791" spans="2:8" ht="15.75" customHeight="1" x14ac:dyDescent="0.2">
      <c r="B791" s="45"/>
      <c r="C791" s="42"/>
      <c r="D791" s="46"/>
      <c r="E791" s="42"/>
      <c r="F791" s="42"/>
      <c r="G791" s="42"/>
      <c r="H791" s="47"/>
    </row>
    <row r="792" spans="2:8" ht="15.75" customHeight="1" x14ac:dyDescent="0.2">
      <c r="B792" s="44"/>
      <c r="C792" s="40"/>
      <c r="D792" s="41"/>
      <c r="E792" s="40"/>
      <c r="F792" s="40"/>
      <c r="G792" s="40"/>
      <c r="H792" s="43"/>
    </row>
    <row r="793" spans="2:8" ht="15.75" customHeight="1" x14ac:dyDescent="0.2">
      <c r="B793" s="45"/>
      <c r="C793" s="42"/>
      <c r="D793" s="46"/>
      <c r="E793" s="42"/>
      <c r="F793" s="42"/>
      <c r="G793" s="42"/>
      <c r="H793" s="47"/>
    </row>
    <row r="794" spans="2:8" ht="15.75" customHeight="1" x14ac:dyDescent="0.2">
      <c r="B794" s="44"/>
      <c r="C794" s="40"/>
      <c r="D794" s="41"/>
      <c r="E794" s="40"/>
      <c r="F794" s="40"/>
      <c r="G794" s="40"/>
      <c r="H794" s="43"/>
    </row>
    <row r="795" spans="2:8" ht="15.75" customHeight="1" x14ac:dyDescent="0.2">
      <c r="B795" s="45"/>
      <c r="C795" s="42"/>
      <c r="D795" s="46"/>
      <c r="E795" s="42"/>
      <c r="F795" s="42"/>
      <c r="G795" s="42"/>
      <c r="H795" s="47"/>
    </row>
    <row r="796" spans="2:8" ht="15.75" customHeight="1" x14ac:dyDescent="0.2">
      <c r="B796" s="44"/>
      <c r="C796" s="40"/>
      <c r="D796" s="41"/>
      <c r="E796" s="40"/>
      <c r="F796" s="40"/>
      <c r="G796" s="40"/>
      <c r="H796" s="43"/>
    </row>
    <row r="797" spans="2:8" ht="15.75" customHeight="1" x14ac:dyDescent="0.2">
      <c r="B797" s="45"/>
      <c r="C797" s="42"/>
      <c r="D797" s="46"/>
      <c r="E797" s="42"/>
      <c r="F797" s="42"/>
      <c r="G797" s="42"/>
      <c r="H797" s="47"/>
    </row>
    <row r="798" spans="2:8" ht="15.75" customHeight="1" x14ac:dyDescent="0.2">
      <c r="B798" s="44"/>
      <c r="C798" s="40"/>
      <c r="D798" s="41"/>
      <c r="E798" s="40"/>
      <c r="F798" s="40"/>
      <c r="G798" s="40"/>
      <c r="H798" s="43"/>
    </row>
    <row r="799" spans="2:8" ht="15.75" customHeight="1" x14ac:dyDescent="0.2">
      <c r="B799" s="45"/>
      <c r="C799" s="42"/>
      <c r="D799" s="46"/>
      <c r="E799" s="42"/>
      <c r="F799" s="42"/>
      <c r="G799" s="42"/>
      <c r="H799" s="47"/>
    </row>
    <row r="800" spans="2:8" ht="15.75" customHeight="1" x14ac:dyDescent="0.2">
      <c r="B800" s="44"/>
      <c r="C800" s="40"/>
      <c r="D800" s="41"/>
      <c r="E800" s="40"/>
      <c r="F800" s="40"/>
      <c r="G800" s="40"/>
      <c r="H800" s="43"/>
    </row>
    <row r="801" spans="2:8" ht="15.75" customHeight="1" x14ac:dyDescent="0.2">
      <c r="B801" s="45"/>
      <c r="C801" s="42"/>
      <c r="D801" s="46"/>
      <c r="E801" s="42"/>
      <c r="F801" s="42"/>
      <c r="G801" s="42"/>
      <c r="H801" s="47"/>
    </row>
    <row r="802" spans="2:8" ht="15.75" customHeight="1" x14ac:dyDescent="0.2">
      <c r="B802" s="44"/>
      <c r="C802" s="40"/>
      <c r="D802" s="41"/>
      <c r="E802" s="40"/>
      <c r="F802" s="40"/>
      <c r="G802" s="40"/>
      <c r="H802" s="43"/>
    </row>
    <row r="803" spans="2:8" ht="15.75" customHeight="1" x14ac:dyDescent="0.2">
      <c r="B803" s="45"/>
      <c r="C803" s="42"/>
      <c r="D803" s="46"/>
      <c r="E803" s="42"/>
      <c r="F803" s="42"/>
      <c r="G803" s="42"/>
      <c r="H803" s="47"/>
    </row>
    <row r="804" spans="2:8" ht="15.75" customHeight="1" x14ac:dyDescent="0.2">
      <c r="B804" s="44"/>
      <c r="C804" s="40"/>
      <c r="D804" s="41"/>
      <c r="E804" s="40"/>
      <c r="F804" s="40"/>
      <c r="G804" s="40"/>
      <c r="H804" s="43"/>
    </row>
    <row r="805" spans="2:8" ht="15.75" customHeight="1" x14ac:dyDescent="0.2">
      <c r="B805" s="45"/>
      <c r="C805" s="42"/>
      <c r="D805" s="46"/>
      <c r="E805" s="42"/>
      <c r="F805" s="42"/>
      <c r="G805" s="42"/>
      <c r="H805" s="47"/>
    </row>
    <row r="806" spans="2:8" ht="15.75" customHeight="1" x14ac:dyDescent="0.2">
      <c r="B806" s="44"/>
      <c r="C806" s="40"/>
      <c r="D806" s="41"/>
      <c r="E806" s="40"/>
      <c r="F806" s="40"/>
      <c r="G806" s="40"/>
      <c r="H806" s="43"/>
    </row>
    <row r="807" spans="2:8" ht="15.75" customHeight="1" x14ac:dyDescent="0.2">
      <c r="B807" s="45"/>
      <c r="C807" s="42"/>
      <c r="D807" s="46"/>
      <c r="E807" s="42"/>
      <c r="F807" s="42"/>
      <c r="G807" s="42"/>
      <c r="H807" s="47"/>
    </row>
    <row r="808" spans="2:8" ht="15.75" customHeight="1" x14ac:dyDescent="0.2">
      <c r="B808" s="44"/>
      <c r="C808" s="40"/>
      <c r="D808" s="41"/>
      <c r="E808" s="40"/>
      <c r="F808" s="40"/>
      <c r="G808" s="40"/>
      <c r="H808" s="43"/>
    </row>
    <row r="809" spans="2:8" ht="15.75" customHeight="1" x14ac:dyDescent="0.2">
      <c r="B809" s="45"/>
      <c r="C809" s="42"/>
      <c r="D809" s="46"/>
      <c r="E809" s="42"/>
      <c r="F809" s="42"/>
      <c r="G809" s="42"/>
      <c r="H809" s="47"/>
    </row>
    <row r="810" spans="2:8" ht="15.75" customHeight="1" x14ac:dyDescent="0.2">
      <c r="B810" s="44"/>
      <c r="C810" s="40"/>
      <c r="D810" s="41"/>
      <c r="E810" s="40"/>
      <c r="F810" s="40"/>
      <c r="G810" s="40"/>
      <c r="H810" s="43"/>
    </row>
    <row r="811" spans="2:8" ht="15.75" customHeight="1" x14ac:dyDescent="0.2">
      <c r="B811" s="45"/>
      <c r="C811" s="42"/>
      <c r="D811" s="46"/>
      <c r="E811" s="42"/>
      <c r="F811" s="42"/>
      <c r="G811" s="42"/>
      <c r="H811" s="47"/>
    </row>
    <row r="812" spans="2:8" ht="15.75" customHeight="1" x14ac:dyDescent="0.2">
      <c r="B812" s="44"/>
      <c r="C812" s="40"/>
      <c r="D812" s="41"/>
      <c r="E812" s="40"/>
      <c r="F812" s="40"/>
      <c r="G812" s="40"/>
      <c r="H812" s="43"/>
    </row>
    <row r="813" spans="2:8" ht="15.75" customHeight="1" x14ac:dyDescent="0.2">
      <c r="B813" s="45"/>
      <c r="C813" s="42"/>
      <c r="D813" s="46"/>
      <c r="E813" s="42"/>
      <c r="F813" s="42"/>
      <c r="G813" s="42"/>
      <c r="H813" s="47"/>
    </row>
    <row r="814" spans="2:8" ht="15.75" customHeight="1" x14ac:dyDescent="0.2">
      <c r="B814" s="44"/>
      <c r="C814" s="40"/>
      <c r="D814" s="41"/>
      <c r="E814" s="40"/>
      <c r="F814" s="40"/>
      <c r="G814" s="40"/>
      <c r="H814" s="43"/>
    </row>
    <row r="815" spans="2:8" ht="15.75" customHeight="1" x14ac:dyDescent="0.2">
      <c r="B815" s="45"/>
      <c r="C815" s="42"/>
      <c r="D815" s="46"/>
      <c r="E815" s="42"/>
      <c r="F815" s="42"/>
      <c r="G815" s="42"/>
      <c r="H815" s="47"/>
    </row>
    <row r="816" spans="2:8" ht="15.75" customHeight="1" x14ac:dyDescent="0.2">
      <c r="B816" s="44"/>
      <c r="C816" s="40"/>
      <c r="D816" s="41"/>
      <c r="E816" s="40"/>
      <c r="F816" s="40"/>
      <c r="G816" s="40"/>
      <c r="H816" s="43"/>
    </row>
    <row r="817" spans="2:8" ht="15.75" customHeight="1" x14ac:dyDescent="0.2">
      <c r="B817" s="45"/>
      <c r="C817" s="42"/>
      <c r="D817" s="46"/>
      <c r="E817" s="42"/>
      <c r="F817" s="42"/>
      <c r="G817" s="42"/>
      <c r="H817" s="47"/>
    </row>
    <row r="818" spans="2:8" ht="15.75" customHeight="1" x14ac:dyDescent="0.2">
      <c r="B818" s="44"/>
      <c r="C818" s="40"/>
      <c r="D818" s="41"/>
      <c r="E818" s="40"/>
      <c r="F818" s="40"/>
      <c r="G818" s="40"/>
      <c r="H818" s="43"/>
    </row>
    <row r="819" spans="2:8" ht="15.75" customHeight="1" x14ac:dyDescent="0.2">
      <c r="B819" s="45"/>
      <c r="C819" s="42"/>
      <c r="D819" s="46"/>
      <c r="E819" s="42"/>
      <c r="F819" s="42"/>
      <c r="G819" s="42"/>
      <c r="H819" s="47"/>
    </row>
    <row r="820" spans="2:8" ht="15.75" customHeight="1" x14ac:dyDescent="0.2">
      <c r="B820" s="44"/>
      <c r="C820" s="40"/>
      <c r="D820" s="41"/>
      <c r="E820" s="40"/>
      <c r="F820" s="40"/>
      <c r="G820" s="40"/>
      <c r="H820" s="43"/>
    </row>
    <row r="821" spans="2:8" ht="15.75" customHeight="1" x14ac:dyDescent="0.2">
      <c r="B821" s="45"/>
      <c r="C821" s="42"/>
      <c r="D821" s="46"/>
      <c r="E821" s="42"/>
      <c r="F821" s="42"/>
      <c r="G821" s="42"/>
      <c r="H821" s="47"/>
    </row>
    <row r="822" spans="2:8" ht="15.75" customHeight="1" x14ac:dyDescent="0.2">
      <c r="B822" s="44"/>
      <c r="C822" s="40"/>
      <c r="D822" s="41"/>
      <c r="E822" s="40"/>
      <c r="F822" s="40"/>
      <c r="G822" s="40"/>
      <c r="H822" s="43"/>
    </row>
    <row r="823" spans="2:8" ht="15.75" customHeight="1" x14ac:dyDescent="0.2">
      <c r="B823" s="45"/>
      <c r="C823" s="42"/>
      <c r="D823" s="46"/>
      <c r="E823" s="42"/>
      <c r="F823" s="42"/>
      <c r="G823" s="42"/>
      <c r="H823" s="47"/>
    </row>
    <row r="824" spans="2:8" ht="15.75" customHeight="1" x14ac:dyDescent="0.2">
      <c r="B824" s="44"/>
      <c r="C824" s="40"/>
      <c r="D824" s="41"/>
      <c r="E824" s="40"/>
      <c r="F824" s="40"/>
      <c r="G824" s="40"/>
      <c r="H824" s="43"/>
    </row>
    <row r="825" spans="2:8" ht="15.75" customHeight="1" x14ac:dyDescent="0.2">
      <c r="B825" s="45"/>
      <c r="C825" s="42"/>
      <c r="D825" s="46"/>
      <c r="E825" s="42"/>
      <c r="F825" s="42"/>
      <c r="G825" s="42"/>
      <c r="H825" s="47"/>
    </row>
    <row r="826" spans="2:8" ht="15.75" customHeight="1" x14ac:dyDescent="0.2">
      <c r="B826" s="44"/>
      <c r="C826" s="40"/>
      <c r="D826" s="41"/>
      <c r="E826" s="40"/>
      <c r="F826" s="40"/>
      <c r="G826" s="40"/>
      <c r="H826" s="43"/>
    </row>
    <row r="827" spans="2:8" ht="15.75" customHeight="1" x14ac:dyDescent="0.2">
      <c r="B827" s="45"/>
      <c r="C827" s="42"/>
      <c r="D827" s="46"/>
      <c r="E827" s="42"/>
      <c r="F827" s="42"/>
      <c r="G827" s="42"/>
      <c r="H827" s="47"/>
    </row>
    <row r="828" spans="2:8" ht="15.75" customHeight="1" x14ac:dyDescent="0.2">
      <c r="B828" s="44"/>
      <c r="C828" s="40"/>
      <c r="D828" s="41"/>
      <c r="E828" s="40"/>
      <c r="F828" s="40"/>
      <c r="G828" s="40"/>
      <c r="H828" s="43"/>
    </row>
    <row r="829" spans="2:8" ht="15.75" customHeight="1" x14ac:dyDescent="0.2">
      <c r="B829" s="45"/>
      <c r="C829" s="42"/>
      <c r="D829" s="46"/>
      <c r="E829" s="42"/>
      <c r="F829" s="42"/>
      <c r="G829" s="42"/>
      <c r="H829" s="47"/>
    </row>
    <row r="830" spans="2:8" ht="15.75" customHeight="1" x14ac:dyDescent="0.2">
      <c r="B830" s="44"/>
      <c r="C830" s="40"/>
      <c r="D830" s="41"/>
      <c r="E830" s="40"/>
      <c r="F830" s="40"/>
      <c r="G830" s="40"/>
      <c r="H830" s="43"/>
    </row>
    <row r="831" spans="2:8" ht="15.75" customHeight="1" x14ac:dyDescent="0.2">
      <c r="B831" s="45"/>
      <c r="C831" s="42"/>
      <c r="D831" s="46"/>
      <c r="E831" s="42"/>
      <c r="F831" s="42"/>
      <c r="G831" s="42"/>
      <c r="H831" s="47"/>
    </row>
    <row r="832" spans="2:8" ht="15.75" customHeight="1" x14ac:dyDescent="0.2">
      <c r="B832" s="44"/>
      <c r="C832" s="40"/>
      <c r="D832" s="41"/>
      <c r="E832" s="40"/>
      <c r="F832" s="40"/>
      <c r="G832" s="40"/>
      <c r="H832" s="43"/>
    </row>
    <row r="833" spans="2:8" ht="15.75" customHeight="1" x14ac:dyDescent="0.2">
      <c r="B833" s="45"/>
      <c r="C833" s="42"/>
      <c r="D833" s="46"/>
      <c r="E833" s="42"/>
      <c r="F833" s="42"/>
      <c r="G833" s="42"/>
      <c r="H833" s="47"/>
    </row>
    <row r="834" spans="2:8" ht="15.75" customHeight="1" x14ac:dyDescent="0.2">
      <c r="B834" s="44"/>
      <c r="C834" s="40"/>
      <c r="D834" s="41"/>
      <c r="E834" s="40"/>
      <c r="F834" s="40"/>
      <c r="G834" s="40"/>
      <c r="H834" s="43"/>
    </row>
    <row r="835" spans="2:8" ht="15.75" customHeight="1" x14ac:dyDescent="0.2">
      <c r="B835" s="45"/>
      <c r="C835" s="42"/>
      <c r="D835" s="46"/>
      <c r="E835" s="42"/>
      <c r="F835" s="42"/>
      <c r="G835" s="42"/>
      <c r="H835" s="47"/>
    </row>
    <row r="836" spans="2:8" ht="15.75" customHeight="1" x14ac:dyDescent="0.2">
      <c r="B836" s="44"/>
      <c r="C836" s="40"/>
      <c r="D836" s="41"/>
      <c r="E836" s="40"/>
      <c r="F836" s="40"/>
      <c r="G836" s="40"/>
      <c r="H836" s="43"/>
    </row>
    <row r="837" spans="2:8" ht="15.75" customHeight="1" x14ac:dyDescent="0.2">
      <c r="B837" s="45"/>
      <c r="C837" s="42"/>
      <c r="D837" s="46"/>
      <c r="E837" s="42"/>
      <c r="F837" s="42"/>
      <c r="G837" s="42"/>
      <c r="H837" s="47"/>
    </row>
    <row r="838" spans="2:8" ht="15.75" customHeight="1" x14ac:dyDescent="0.2">
      <c r="B838" s="44"/>
      <c r="C838" s="40"/>
      <c r="D838" s="41"/>
      <c r="E838" s="40"/>
      <c r="F838" s="40"/>
      <c r="G838" s="40"/>
      <c r="H838" s="43"/>
    </row>
    <row r="839" spans="2:8" ht="15.75" customHeight="1" x14ac:dyDescent="0.2">
      <c r="B839" s="45"/>
      <c r="C839" s="42"/>
      <c r="D839" s="46"/>
      <c r="E839" s="42"/>
      <c r="F839" s="42"/>
      <c r="G839" s="42"/>
      <c r="H839" s="47"/>
    </row>
    <row r="840" spans="2:8" ht="15.75" customHeight="1" x14ac:dyDescent="0.2">
      <c r="B840" s="44"/>
      <c r="C840" s="40"/>
      <c r="D840" s="41"/>
      <c r="E840" s="40"/>
      <c r="F840" s="40"/>
      <c r="G840" s="40"/>
      <c r="H840" s="43"/>
    </row>
    <row r="841" spans="2:8" ht="15.75" customHeight="1" x14ac:dyDescent="0.2">
      <c r="B841" s="45"/>
      <c r="C841" s="42"/>
      <c r="D841" s="46"/>
      <c r="E841" s="42"/>
      <c r="F841" s="42"/>
      <c r="G841" s="42"/>
      <c r="H841" s="47"/>
    </row>
    <row r="842" spans="2:8" ht="15.75" customHeight="1" x14ac:dyDescent="0.2">
      <c r="B842" s="44"/>
      <c r="C842" s="40"/>
      <c r="D842" s="41"/>
      <c r="E842" s="40"/>
      <c r="F842" s="40"/>
      <c r="G842" s="40"/>
      <c r="H842" s="43"/>
    </row>
    <row r="843" spans="2:8" ht="15.75" customHeight="1" x14ac:dyDescent="0.2">
      <c r="B843" s="45"/>
      <c r="C843" s="42"/>
      <c r="D843" s="46"/>
      <c r="E843" s="42"/>
      <c r="F843" s="42"/>
      <c r="G843" s="42"/>
      <c r="H843" s="47"/>
    </row>
    <row r="844" spans="2:8" ht="15.75" customHeight="1" x14ac:dyDescent="0.2">
      <c r="B844" s="44"/>
      <c r="C844" s="40"/>
      <c r="D844" s="41"/>
      <c r="E844" s="40"/>
      <c r="F844" s="40"/>
      <c r="G844" s="40"/>
      <c r="H844" s="43"/>
    </row>
    <row r="845" spans="2:8" ht="15.75" customHeight="1" x14ac:dyDescent="0.2">
      <c r="B845" s="45"/>
      <c r="C845" s="42"/>
      <c r="D845" s="46"/>
      <c r="E845" s="42"/>
      <c r="F845" s="42"/>
      <c r="G845" s="42"/>
      <c r="H845" s="47"/>
    </row>
    <row r="846" spans="2:8" ht="15.75" customHeight="1" x14ac:dyDescent="0.2">
      <c r="B846" s="44"/>
      <c r="C846" s="40"/>
      <c r="D846" s="41"/>
      <c r="E846" s="40"/>
      <c r="F846" s="40"/>
      <c r="G846" s="40"/>
      <c r="H846" s="43"/>
    </row>
    <row r="847" spans="2:8" ht="15.75" customHeight="1" x14ac:dyDescent="0.2">
      <c r="B847" s="45"/>
      <c r="C847" s="42"/>
      <c r="D847" s="46"/>
      <c r="E847" s="42"/>
      <c r="F847" s="42"/>
      <c r="G847" s="42"/>
      <c r="H847" s="47"/>
    </row>
    <row r="848" spans="2:8" ht="15.75" customHeight="1" x14ac:dyDescent="0.2">
      <c r="B848" s="44"/>
      <c r="C848" s="40"/>
      <c r="D848" s="41"/>
      <c r="E848" s="40"/>
      <c r="F848" s="40"/>
      <c r="G848" s="40"/>
      <c r="H848" s="43"/>
    </row>
    <row r="849" spans="2:8" ht="15.75" customHeight="1" x14ac:dyDescent="0.2">
      <c r="B849" s="45"/>
      <c r="C849" s="42"/>
      <c r="D849" s="46"/>
      <c r="E849" s="42"/>
      <c r="F849" s="42"/>
      <c r="G849" s="42"/>
      <c r="H849" s="47"/>
    </row>
    <row r="850" spans="2:8" ht="15.75" customHeight="1" x14ac:dyDescent="0.2">
      <c r="B850" s="44"/>
      <c r="C850" s="40"/>
      <c r="D850" s="41"/>
      <c r="E850" s="40"/>
      <c r="F850" s="40"/>
      <c r="G850" s="40"/>
      <c r="H850" s="43"/>
    </row>
    <row r="851" spans="2:8" ht="15.75" customHeight="1" x14ac:dyDescent="0.2">
      <c r="B851" s="45"/>
      <c r="C851" s="42"/>
      <c r="D851" s="46"/>
      <c r="E851" s="42"/>
      <c r="F851" s="42"/>
      <c r="G851" s="42"/>
      <c r="H851" s="47"/>
    </row>
    <row r="852" spans="2:8" ht="15.75" customHeight="1" x14ac:dyDescent="0.2">
      <c r="B852" s="44"/>
      <c r="C852" s="40"/>
      <c r="D852" s="41"/>
      <c r="E852" s="40"/>
      <c r="F852" s="40"/>
      <c r="G852" s="40"/>
      <c r="H852" s="43"/>
    </row>
    <row r="853" spans="2:8" ht="15.75" customHeight="1" x14ac:dyDescent="0.2">
      <c r="B853" s="45"/>
      <c r="C853" s="42"/>
      <c r="D853" s="46"/>
      <c r="E853" s="42"/>
      <c r="F853" s="42"/>
      <c r="G853" s="42"/>
      <c r="H853" s="47"/>
    </row>
    <row r="854" spans="2:8" ht="15.75" customHeight="1" x14ac:dyDescent="0.2">
      <c r="B854" s="44"/>
      <c r="C854" s="40"/>
      <c r="D854" s="41"/>
      <c r="E854" s="40"/>
      <c r="F854" s="40"/>
      <c r="G854" s="40"/>
      <c r="H854" s="43"/>
    </row>
    <row r="855" spans="2:8" ht="15.75" customHeight="1" x14ac:dyDescent="0.2">
      <c r="B855" s="45"/>
      <c r="C855" s="42"/>
      <c r="D855" s="46"/>
      <c r="E855" s="42"/>
      <c r="F855" s="42"/>
      <c r="G855" s="42"/>
      <c r="H855" s="47"/>
    </row>
    <row r="856" spans="2:8" ht="15.75" customHeight="1" x14ac:dyDescent="0.2">
      <c r="B856" s="44"/>
      <c r="C856" s="40"/>
      <c r="D856" s="41"/>
      <c r="E856" s="40"/>
      <c r="F856" s="40"/>
      <c r="G856" s="40"/>
      <c r="H856" s="43"/>
    </row>
    <row r="857" spans="2:8" ht="15.75" customHeight="1" x14ac:dyDescent="0.2">
      <c r="B857" s="45"/>
      <c r="C857" s="42"/>
      <c r="D857" s="46"/>
      <c r="E857" s="42"/>
      <c r="F857" s="42"/>
      <c r="G857" s="42"/>
      <c r="H857" s="47"/>
    </row>
    <row r="858" spans="2:8" ht="15.75" customHeight="1" x14ac:dyDescent="0.2">
      <c r="B858" s="44"/>
      <c r="C858" s="40"/>
      <c r="D858" s="41"/>
      <c r="E858" s="40"/>
      <c r="F858" s="40"/>
      <c r="G858" s="40"/>
      <c r="H858" s="43"/>
    </row>
    <row r="859" spans="2:8" ht="15.75" customHeight="1" x14ac:dyDescent="0.2">
      <c r="B859" s="45"/>
      <c r="C859" s="42"/>
      <c r="D859" s="46"/>
      <c r="E859" s="42"/>
      <c r="F859" s="42"/>
      <c r="G859" s="42"/>
      <c r="H859" s="47"/>
    </row>
    <row r="860" spans="2:8" ht="15.75" customHeight="1" x14ac:dyDescent="0.2">
      <c r="B860" s="44"/>
      <c r="C860" s="40"/>
      <c r="D860" s="41"/>
      <c r="E860" s="40"/>
      <c r="F860" s="40"/>
      <c r="G860" s="40"/>
      <c r="H860" s="43"/>
    </row>
    <row r="861" spans="2:8" ht="15.75" customHeight="1" x14ac:dyDescent="0.2">
      <c r="B861" s="45"/>
      <c r="C861" s="42"/>
      <c r="D861" s="46"/>
      <c r="E861" s="42"/>
      <c r="F861" s="42"/>
      <c r="G861" s="42"/>
      <c r="H861" s="47"/>
    </row>
    <row r="862" spans="2:8" ht="15.75" customHeight="1" x14ac:dyDescent="0.2">
      <c r="B862" s="44"/>
      <c r="C862" s="40"/>
      <c r="D862" s="41"/>
      <c r="E862" s="40"/>
      <c r="F862" s="40"/>
      <c r="G862" s="40"/>
      <c r="H862" s="43"/>
    </row>
    <row r="863" spans="2:8" ht="15.75" customHeight="1" x14ac:dyDescent="0.2">
      <c r="B863" s="45"/>
      <c r="C863" s="42"/>
      <c r="D863" s="46"/>
      <c r="E863" s="42"/>
      <c r="F863" s="42"/>
      <c r="G863" s="42"/>
      <c r="H863" s="47"/>
    </row>
    <row r="864" spans="2:8" ht="15.75" customHeight="1" x14ac:dyDescent="0.2">
      <c r="B864" s="44"/>
      <c r="C864" s="40"/>
      <c r="D864" s="41"/>
      <c r="E864" s="40"/>
      <c r="F864" s="40"/>
      <c r="G864" s="40"/>
      <c r="H864" s="43"/>
    </row>
    <row r="865" spans="2:8" ht="15.75" customHeight="1" x14ac:dyDescent="0.2">
      <c r="B865" s="45"/>
      <c r="C865" s="42"/>
      <c r="D865" s="46"/>
      <c r="E865" s="42"/>
      <c r="F865" s="42"/>
      <c r="G865" s="42"/>
      <c r="H865" s="47"/>
    </row>
    <row r="866" spans="2:8" ht="15.75" customHeight="1" x14ac:dyDescent="0.2">
      <c r="B866" s="44"/>
      <c r="C866" s="40"/>
      <c r="D866" s="41"/>
      <c r="E866" s="40"/>
      <c r="F866" s="40"/>
      <c r="G866" s="40"/>
      <c r="H866" s="43"/>
    </row>
    <row r="867" spans="2:8" ht="15.75" customHeight="1" x14ac:dyDescent="0.2">
      <c r="B867" s="45"/>
      <c r="C867" s="42"/>
      <c r="D867" s="46"/>
      <c r="E867" s="42"/>
      <c r="F867" s="42"/>
      <c r="G867" s="42"/>
      <c r="H867" s="47"/>
    </row>
    <row r="868" spans="2:8" ht="15.75" customHeight="1" x14ac:dyDescent="0.2">
      <c r="B868" s="44"/>
      <c r="C868" s="40"/>
      <c r="D868" s="41"/>
      <c r="E868" s="40"/>
      <c r="F868" s="40"/>
      <c r="G868" s="40"/>
      <c r="H868" s="43"/>
    </row>
    <row r="869" spans="2:8" ht="15.75" customHeight="1" x14ac:dyDescent="0.2">
      <c r="B869" s="45"/>
      <c r="C869" s="42"/>
      <c r="D869" s="46"/>
      <c r="E869" s="42"/>
      <c r="F869" s="42"/>
      <c r="G869" s="42"/>
      <c r="H869" s="47"/>
    </row>
    <row r="870" spans="2:8" ht="15.75" customHeight="1" x14ac:dyDescent="0.2">
      <c r="B870" s="44"/>
      <c r="C870" s="40"/>
      <c r="D870" s="41"/>
      <c r="E870" s="40"/>
      <c r="F870" s="40"/>
      <c r="G870" s="40"/>
      <c r="H870" s="43"/>
    </row>
    <row r="871" spans="2:8" ht="15.75" customHeight="1" x14ac:dyDescent="0.2">
      <c r="B871" s="45"/>
      <c r="C871" s="42"/>
      <c r="D871" s="46"/>
      <c r="E871" s="42"/>
      <c r="F871" s="42"/>
      <c r="G871" s="42"/>
      <c r="H871" s="47"/>
    </row>
    <row r="872" spans="2:8" ht="15.75" customHeight="1" x14ac:dyDescent="0.2">
      <c r="B872" s="44"/>
      <c r="C872" s="40"/>
      <c r="D872" s="41"/>
      <c r="E872" s="40"/>
      <c r="F872" s="40"/>
      <c r="G872" s="40"/>
      <c r="H872" s="43"/>
    </row>
    <row r="873" spans="2:8" ht="15.75" customHeight="1" x14ac:dyDescent="0.2">
      <c r="B873" s="45"/>
      <c r="C873" s="42"/>
      <c r="D873" s="46"/>
      <c r="E873" s="42"/>
      <c r="F873" s="42"/>
      <c r="G873" s="42"/>
      <c r="H873" s="47"/>
    </row>
    <row r="874" spans="2:8" ht="15.75" customHeight="1" x14ac:dyDescent="0.2">
      <c r="B874" s="44"/>
      <c r="C874" s="40"/>
      <c r="D874" s="41"/>
      <c r="E874" s="40"/>
      <c r="F874" s="40"/>
      <c r="G874" s="40"/>
      <c r="H874" s="43"/>
    </row>
    <row r="875" spans="2:8" ht="15.75" customHeight="1" x14ac:dyDescent="0.2">
      <c r="B875" s="45"/>
      <c r="C875" s="42"/>
      <c r="D875" s="46"/>
      <c r="E875" s="42"/>
      <c r="F875" s="42"/>
      <c r="G875" s="42"/>
      <c r="H875" s="47"/>
    </row>
    <row r="876" spans="2:8" ht="15.75" customHeight="1" x14ac:dyDescent="0.2">
      <c r="B876" s="44"/>
      <c r="C876" s="40"/>
      <c r="D876" s="41"/>
      <c r="E876" s="40"/>
      <c r="F876" s="40"/>
      <c r="G876" s="40"/>
      <c r="H876" s="43"/>
    </row>
    <row r="877" spans="2:8" ht="15.75" customHeight="1" x14ac:dyDescent="0.2">
      <c r="B877" s="45"/>
      <c r="C877" s="42"/>
      <c r="D877" s="46"/>
      <c r="E877" s="42"/>
      <c r="F877" s="42"/>
      <c r="G877" s="42"/>
      <c r="H877" s="47"/>
    </row>
    <row r="878" spans="2:8" ht="15.75" customHeight="1" x14ac:dyDescent="0.2">
      <c r="B878" s="44"/>
      <c r="C878" s="40"/>
      <c r="D878" s="41"/>
      <c r="E878" s="40"/>
      <c r="F878" s="40"/>
      <c r="G878" s="40"/>
      <c r="H878" s="43"/>
    </row>
    <row r="879" spans="2:8" ht="15.75" customHeight="1" x14ac:dyDescent="0.2">
      <c r="B879" s="45"/>
      <c r="C879" s="42"/>
      <c r="D879" s="46"/>
      <c r="E879" s="42"/>
      <c r="F879" s="42"/>
      <c r="G879" s="42"/>
      <c r="H879" s="47"/>
    </row>
    <row r="880" spans="2:8" ht="15.75" customHeight="1" x14ac:dyDescent="0.2">
      <c r="B880" s="44"/>
      <c r="C880" s="40"/>
      <c r="D880" s="41"/>
      <c r="E880" s="40"/>
      <c r="F880" s="40"/>
      <c r="G880" s="40"/>
      <c r="H880" s="43"/>
    </row>
    <row r="881" spans="2:8" ht="15.75" customHeight="1" x14ac:dyDescent="0.2">
      <c r="B881" s="45"/>
      <c r="C881" s="42"/>
      <c r="D881" s="46"/>
      <c r="E881" s="42"/>
      <c r="F881" s="42"/>
      <c r="G881" s="42"/>
      <c r="H881" s="47"/>
    </row>
    <row r="882" spans="2:8" ht="15.75" customHeight="1" x14ac:dyDescent="0.2">
      <c r="B882" s="44"/>
      <c r="C882" s="40"/>
      <c r="D882" s="41"/>
      <c r="E882" s="40"/>
      <c r="F882" s="40"/>
      <c r="G882" s="40"/>
      <c r="H882" s="43"/>
    </row>
    <row r="883" spans="2:8" ht="15.75" customHeight="1" x14ac:dyDescent="0.2">
      <c r="B883" s="45"/>
      <c r="C883" s="42"/>
      <c r="D883" s="46"/>
      <c r="E883" s="42"/>
      <c r="F883" s="42"/>
      <c r="G883" s="42"/>
      <c r="H883" s="47"/>
    </row>
    <row r="884" spans="2:8" ht="15.75" customHeight="1" x14ac:dyDescent="0.2">
      <c r="B884" s="44"/>
      <c r="C884" s="40"/>
      <c r="D884" s="41"/>
      <c r="E884" s="40"/>
      <c r="F884" s="40"/>
      <c r="G884" s="40"/>
      <c r="H884" s="43"/>
    </row>
    <row r="885" spans="2:8" ht="15.75" customHeight="1" x14ac:dyDescent="0.2">
      <c r="B885" s="45"/>
      <c r="C885" s="42"/>
      <c r="D885" s="46"/>
      <c r="E885" s="42"/>
      <c r="F885" s="42"/>
      <c r="G885" s="42"/>
      <c r="H885" s="47"/>
    </row>
    <row r="886" spans="2:8" ht="15.75" customHeight="1" x14ac:dyDescent="0.2">
      <c r="B886" s="44"/>
      <c r="C886" s="40"/>
      <c r="D886" s="41"/>
      <c r="E886" s="40"/>
      <c r="F886" s="40"/>
      <c r="G886" s="40"/>
      <c r="H886" s="43"/>
    </row>
    <row r="887" spans="2:8" ht="15.75" customHeight="1" x14ac:dyDescent="0.2">
      <c r="B887" s="45"/>
      <c r="C887" s="42"/>
      <c r="D887" s="46"/>
      <c r="E887" s="42"/>
      <c r="F887" s="42"/>
      <c r="G887" s="42"/>
      <c r="H887" s="47"/>
    </row>
    <row r="888" spans="2:8" ht="15.75" customHeight="1" x14ac:dyDescent="0.2">
      <c r="B888" s="44"/>
      <c r="C888" s="40"/>
      <c r="D888" s="41"/>
      <c r="E888" s="40"/>
      <c r="F888" s="40"/>
      <c r="G888" s="40"/>
      <c r="H888" s="43"/>
    </row>
    <row r="889" spans="2:8" ht="15.75" customHeight="1" x14ac:dyDescent="0.2">
      <c r="B889" s="45"/>
      <c r="C889" s="42"/>
      <c r="D889" s="46"/>
      <c r="E889" s="42"/>
      <c r="F889" s="42"/>
      <c r="G889" s="42"/>
      <c r="H889" s="47"/>
    </row>
    <row r="890" spans="2:8" ht="15.75" customHeight="1" x14ac:dyDescent="0.2">
      <c r="B890" s="44"/>
      <c r="C890" s="40"/>
      <c r="D890" s="41"/>
      <c r="E890" s="40"/>
      <c r="F890" s="40"/>
      <c r="G890" s="40"/>
      <c r="H890" s="43"/>
    </row>
    <row r="891" spans="2:8" ht="15.75" customHeight="1" x14ac:dyDescent="0.2">
      <c r="B891" s="45"/>
      <c r="C891" s="42"/>
      <c r="D891" s="46"/>
      <c r="E891" s="42"/>
      <c r="F891" s="42"/>
      <c r="G891" s="42"/>
      <c r="H891" s="47"/>
    </row>
    <row r="892" spans="2:8" ht="15.75" customHeight="1" x14ac:dyDescent="0.2">
      <c r="B892" s="44"/>
      <c r="C892" s="40"/>
      <c r="D892" s="41"/>
      <c r="E892" s="40"/>
      <c r="F892" s="40"/>
      <c r="G892" s="40"/>
      <c r="H892" s="43"/>
    </row>
    <row r="893" spans="2:8" ht="15.75" customHeight="1" x14ac:dyDescent="0.2">
      <c r="B893" s="45"/>
      <c r="C893" s="42"/>
      <c r="D893" s="46"/>
      <c r="E893" s="42"/>
      <c r="F893" s="42"/>
      <c r="G893" s="42"/>
      <c r="H893" s="47"/>
    </row>
    <row r="894" spans="2:8" ht="15.75" customHeight="1" x14ac:dyDescent="0.2">
      <c r="B894" s="44"/>
      <c r="C894" s="40"/>
      <c r="D894" s="41"/>
      <c r="E894" s="40"/>
      <c r="F894" s="40"/>
      <c r="G894" s="40"/>
      <c r="H894" s="43"/>
    </row>
    <row r="895" spans="2:8" ht="15.75" customHeight="1" x14ac:dyDescent="0.2">
      <c r="B895" s="45"/>
      <c r="C895" s="42"/>
      <c r="D895" s="46"/>
      <c r="E895" s="42"/>
      <c r="F895" s="42"/>
      <c r="G895" s="42"/>
      <c r="H895" s="47"/>
    </row>
    <row r="896" spans="2:8" ht="15.75" customHeight="1" x14ac:dyDescent="0.2">
      <c r="B896" s="44"/>
      <c r="C896" s="40"/>
      <c r="D896" s="41"/>
      <c r="E896" s="40"/>
      <c r="F896" s="40"/>
      <c r="G896" s="40"/>
      <c r="H896" s="43"/>
    </row>
    <row r="897" spans="2:8" ht="15.75" customHeight="1" x14ac:dyDescent="0.2">
      <c r="B897" s="45"/>
      <c r="C897" s="42"/>
      <c r="D897" s="46"/>
      <c r="E897" s="42"/>
      <c r="F897" s="42"/>
      <c r="G897" s="42"/>
      <c r="H897" s="47"/>
    </row>
    <row r="898" spans="2:8" ht="15.75" customHeight="1" x14ac:dyDescent="0.2">
      <c r="B898" s="44"/>
      <c r="C898" s="40"/>
      <c r="D898" s="41"/>
      <c r="E898" s="40"/>
      <c r="F898" s="40"/>
      <c r="G898" s="40"/>
      <c r="H898" s="43"/>
    </row>
    <row r="899" spans="2:8" ht="15.75" customHeight="1" x14ac:dyDescent="0.2">
      <c r="B899" s="45"/>
      <c r="C899" s="42"/>
      <c r="D899" s="46"/>
      <c r="E899" s="42"/>
      <c r="F899" s="42"/>
      <c r="G899" s="42"/>
      <c r="H899" s="47"/>
    </row>
    <row r="900" spans="2:8" ht="15.75" customHeight="1" x14ac:dyDescent="0.2">
      <c r="B900" s="44"/>
      <c r="C900" s="40"/>
      <c r="D900" s="41"/>
      <c r="E900" s="40"/>
      <c r="F900" s="40"/>
      <c r="G900" s="40"/>
      <c r="H900" s="43"/>
    </row>
    <row r="901" spans="2:8" ht="15.75" customHeight="1" x14ac:dyDescent="0.2">
      <c r="B901" s="45"/>
      <c r="C901" s="42"/>
      <c r="D901" s="46"/>
      <c r="E901" s="42"/>
      <c r="F901" s="42"/>
      <c r="G901" s="42"/>
      <c r="H901" s="47"/>
    </row>
    <row r="902" spans="2:8" ht="15.75" customHeight="1" x14ac:dyDescent="0.2">
      <c r="B902" s="44"/>
      <c r="C902" s="40"/>
      <c r="D902" s="41"/>
      <c r="E902" s="40"/>
      <c r="F902" s="40"/>
      <c r="G902" s="40"/>
      <c r="H902" s="43"/>
    </row>
    <row r="903" spans="2:8" ht="15.75" customHeight="1" x14ac:dyDescent="0.2">
      <c r="B903" s="45"/>
      <c r="C903" s="42"/>
      <c r="D903" s="46"/>
      <c r="E903" s="42"/>
      <c r="F903" s="42"/>
      <c r="G903" s="42"/>
      <c r="H903" s="47"/>
    </row>
    <row r="904" spans="2:8" ht="15.75" customHeight="1" x14ac:dyDescent="0.2">
      <c r="B904" s="44"/>
      <c r="C904" s="40"/>
      <c r="D904" s="41"/>
      <c r="E904" s="40"/>
      <c r="F904" s="40"/>
      <c r="G904" s="40"/>
      <c r="H904" s="43"/>
    </row>
    <row r="905" spans="2:8" ht="15.75" customHeight="1" x14ac:dyDescent="0.2">
      <c r="B905" s="45"/>
      <c r="C905" s="42"/>
      <c r="D905" s="46"/>
      <c r="E905" s="42"/>
      <c r="F905" s="42"/>
      <c r="G905" s="42"/>
      <c r="H905" s="47"/>
    </row>
    <row r="906" spans="2:8" ht="15.75" customHeight="1" x14ac:dyDescent="0.2">
      <c r="B906" s="44"/>
      <c r="C906" s="40"/>
      <c r="D906" s="41"/>
      <c r="E906" s="40"/>
      <c r="F906" s="40"/>
      <c r="G906" s="40"/>
      <c r="H906" s="43"/>
    </row>
    <row r="907" spans="2:8" ht="15.75" customHeight="1" x14ac:dyDescent="0.2">
      <c r="B907" s="45"/>
      <c r="C907" s="42"/>
      <c r="D907" s="46"/>
      <c r="E907" s="42"/>
      <c r="F907" s="42"/>
      <c r="G907" s="42"/>
      <c r="H907" s="47"/>
    </row>
    <row r="908" spans="2:8" ht="15.75" customHeight="1" x14ac:dyDescent="0.2">
      <c r="B908" s="44"/>
      <c r="C908" s="40"/>
      <c r="D908" s="41"/>
      <c r="E908" s="40"/>
      <c r="F908" s="40"/>
      <c r="G908" s="40"/>
      <c r="H908" s="43"/>
    </row>
    <row r="909" spans="2:8" ht="15.75" customHeight="1" x14ac:dyDescent="0.2">
      <c r="B909" s="45"/>
      <c r="C909" s="42"/>
      <c r="D909" s="46"/>
      <c r="E909" s="42"/>
      <c r="F909" s="42"/>
      <c r="G909" s="42"/>
      <c r="H909" s="47"/>
    </row>
    <row r="910" spans="2:8" ht="15.75" customHeight="1" x14ac:dyDescent="0.2">
      <c r="B910" s="44"/>
      <c r="C910" s="40"/>
      <c r="D910" s="41"/>
      <c r="E910" s="40"/>
      <c r="F910" s="40"/>
      <c r="G910" s="40"/>
      <c r="H910" s="43"/>
    </row>
    <row r="911" spans="2:8" ht="15.75" customHeight="1" x14ac:dyDescent="0.2">
      <c r="B911" s="45"/>
      <c r="C911" s="42"/>
      <c r="D911" s="46"/>
      <c r="E911" s="42"/>
      <c r="F911" s="42"/>
      <c r="G911" s="42"/>
      <c r="H911" s="47"/>
    </row>
    <row r="912" spans="2:8" ht="15.75" customHeight="1" x14ac:dyDescent="0.2">
      <c r="B912" s="44"/>
      <c r="C912" s="40"/>
      <c r="D912" s="41"/>
      <c r="E912" s="40"/>
      <c r="F912" s="40"/>
      <c r="G912" s="40"/>
      <c r="H912" s="43"/>
    </row>
    <row r="913" spans="2:8" ht="15.75" customHeight="1" x14ac:dyDescent="0.2">
      <c r="B913" s="45"/>
      <c r="C913" s="42"/>
      <c r="D913" s="46"/>
      <c r="E913" s="42"/>
      <c r="F913" s="42"/>
      <c r="G913" s="42"/>
      <c r="H913" s="47"/>
    </row>
    <row r="914" spans="2:8" ht="15.75" customHeight="1" x14ac:dyDescent="0.2">
      <c r="B914" s="44"/>
      <c r="C914" s="40"/>
      <c r="D914" s="41"/>
      <c r="E914" s="40"/>
      <c r="F914" s="40"/>
      <c r="G914" s="40"/>
      <c r="H914" s="43"/>
    </row>
    <row r="915" spans="2:8" ht="15.75" customHeight="1" x14ac:dyDescent="0.2">
      <c r="B915" s="45"/>
      <c r="C915" s="42"/>
      <c r="D915" s="46"/>
      <c r="E915" s="42"/>
      <c r="F915" s="42"/>
      <c r="G915" s="42"/>
      <c r="H915" s="47"/>
    </row>
    <row r="916" spans="2:8" ht="15.75" customHeight="1" x14ac:dyDescent="0.2">
      <c r="B916" s="44"/>
      <c r="C916" s="40"/>
      <c r="D916" s="41"/>
      <c r="E916" s="40"/>
      <c r="F916" s="40"/>
      <c r="G916" s="40"/>
      <c r="H916" s="43"/>
    </row>
    <row r="917" spans="2:8" ht="15.75" customHeight="1" x14ac:dyDescent="0.2">
      <c r="B917" s="45"/>
      <c r="C917" s="42"/>
      <c r="D917" s="46"/>
      <c r="E917" s="42"/>
      <c r="F917" s="42"/>
      <c r="G917" s="42"/>
      <c r="H917" s="47"/>
    </row>
    <row r="918" spans="2:8" ht="15.75" customHeight="1" x14ac:dyDescent="0.2">
      <c r="B918" s="44"/>
      <c r="C918" s="40"/>
      <c r="D918" s="41"/>
      <c r="E918" s="40"/>
      <c r="F918" s="40"/>
      <c r="G918" s="40"/>
      <c r="H918" s="43"/>
    </row>
    <row r="919" spans="2:8" ht="15.75" customHeight="1" x14ac:dyDescent="0.2">
      <c r="B919" s="45"/>
      <c r="C919" s="42"/>
      <c r="D919" s="46"/>
      <c r="E919" s="42"/>
      <c r="F919" s="42"/>
      <c r="G919" s="42"/>
      <c r="H919" s="47"/>
    </row>
    <row r="920" spans="2:8" ht="15.75" customHeight="1" x14ac:dyDescent="0.2">
      <c r="B920" s="44"/>
      <c r="C920" s="40"/>
      <c r="D920" s="41"/>
      <c r="E920" s="40"/>
      <c r="F920" s="40"/>
      <c r="G920" s="40"/>
      <c r="H920" s="43"/>
    </row>
    <row r="921" spans="2:8" ht="15.75" customHeight="1" x14ac:dyDescent="0.2">
      <c r="B921" s="45"/>
      <c r="C921" s="42"/>
      <c r="D921" s="46"/>
      <c r="E921" s="42"/>
      <c r="F921" s="42"/>
      <c r="G921" s="42"/>
      <c r="H921" s="47"/>
    </row>
    <row r="922" spans="2:8" ht="15.75" customHeight="1" x14ac:dyDescent="0.2">
      <c r="B922" s="44"/>
      <c r="C922" s="40"/>
      <c r="D922" s="41"/>
      <c r="E922" s="40"/>
      <c r="F922" s="40"/>
      <c r="G922" s="40"/>
      <c r="H922" s="43"/>
    </row>
    <row r="923" spans="2:8" ht="15.75" customHeight="1" x14ac:dyDescent="0.2">
      <c r="B923" s="45"/>
      <c r="C923" s="42"/>
      <c r="D923" s="46"/>
      <c r="E923" s="42"/>
      <c r="F923" s="42"/>
      <c r="G923" s="42"/>
      <c r="H923" s="47"/>
    </row>
    <row r="924" spans="2:8" ht="15.75" customHeight="1" x14ac:dyDescent="0.2">
      <c r="B924" s="44"/>
      <c r="C924" s="40"/>
      <c r="D924" s="41"/>
      <c r="E924" s="40"/>
      <c r="F924" s="40"/>
      <c r="G924" s="40"/>
      <c r="H924" s="43"/>
    </row>
    <row r="925" spans="2:8" ht="15.75" customHeight="1" x14ac:dyDescent="0.2">
      <c r="B925" s="45"/>
      <c r="C925" s="42"/>
      <c r="D925" s="46"/>
      <c r="E925" s="42"/>
      <c r="F925" s="42"/>
      <c r="G925" s="42"/>
      <c r="H925" s="47"/>
    </row>
    <row r="926" spans="2:8" ht="15.75" customHeight="1" x14ac:dyDescent="0.2">
      <c r="B926" s="44"/>
      <c r="C926" s="40"/>
      <c r="D926" s="41"/>
      <c r="E926" s="40"/>
      <c r="F926" s="40"/>
      <c r="G926" s="40"/>
      <c r="H926" s="43"/>
    </row>
    <row r="927" spans="2:8" ht="15.75" customHeight="1" x14ac:dyDescent="0.2">
      <c r="B927" s="45"/>
      <c r="C927" s="42"/>
      <c r="D927" s="46"/>
      <c r="E927" s="42"/>
      <c r="F927" s="42"/>
      <c r="G927" s="42"/>
      <c r="H927" s="47"/>
    </row>
    <row r="928" spans="2:8" ht="15.75" customHeight="1" x14ac:dyDescent="0.2">
      <c r="B928" s="44"/>
      <c r="C928" s="40"/>
      <c r="D928" s="41"/>
      <c r="E928" s="40"/>
      <c r="F928" s="40"/>
      <c r="G928" s="40"/>
      <c r="H928" s="43"/>
    </row>
    <row r="929" spans="2:8" ht="15.75" customHeight="1" x14ac:dyDescent="0.2">
      <c r="B929" s="45"/>
      <c r="C929" s="42"/>
      <c r="D929" s="46"/>
      <c r="E929" s="42"/>
      <c r="F929" s="42"/>
      <c r="G929" s="42"/>
      <c r="H929" s="47"/>
    </row>
    <row r="930" spans="2:8" ht="15.75" customHeight="1" x14ac:dyDescent="0.2">
      <c r="B930" s="44"/>
      <c r="C930" s="40"/>
      <c r="D930" s="41"/>
      <c r="E930" s="40"/>
      <c r="F930" s="40"/>
      <c r="G930" s="40"/>
      <c r="H930" s="43"/>
    </row>
    <row r="931" spans="2:8" ht="15.75" customHeight="1" x14ac:dyDescent="0.2">
      <c r="B931" s="45"/>
      <c r="C931" s="42"/>
      <c r="D931" s="46"/>
      <c r="E931" s="42"/>
      <c r="F931" s="42"/>
      <c r="G931" s="42"/>
      <c r="H931" s="47"/>
    </row>
    <row r="932" spans="2:8" ht="15.75" customHeight="1" x14ac:dyDescent="0.2">
      <c r="B932" s="44"/>
      <c r="C932" s="40"/>
      <c r="D932" s="41"/>
      <c r="E932" s="40"/>
      <c r="F932" s="40"/>
      <c r="G932" s="40"/>
      <c r="H932" s="43"/>
    </row>
    <row r="933" spans="2:8" ht="15.75" customHeight="1" x14ac:dyDescent="0.2">
      <c r="B933" s="45"/>
      <c r="C933" s="42"/>
      <c r="D933" s="46"/>
      <c r="E933" s="42"/>
      <c r="F933" s="42"/>
      <c r="G933" s="42"/>
      <c r="H933" s="47"/>
    </row>
    <row r="934" spans="2:8" ht="15.75" customHeight="1" x14ac:dyDescent="0.2">
      <c r="B934" s="44"/>
      <c r="C934" s="40"/>
      <c r="D934" s="41"/>
      <c r="E934" s="40"/>
      <c r="F934" s="40"/>
      <c r="G934" s="40"/>
      <c r="H934" s="43"/>
    </row>
    <row r="935" spans="2:8" ht="15.75" customHeight="1" x14ac:dyDescent="0.2">
      <c r="B935" s="45"/>
      <c r="C935" s="42"/>
      <c r="D935" s="46"/>
      <c r="E935" s="42"/>
      <c r="F935" s="42"/>
      <c r="G935" s="42"/>
      <c r="H935" s="47"/>
    </row>
    <row r="936" spans="2:8" ht="15.75" customHeight="1" x14ac:dyDescent="0.2">
      <c r="B936" s="44"/>
      <c r="C936" s="40"/>
      <c r="D936" s="41"/>
      <c r="E936" s="40"/>
      <c r="F936" s="40"/>
      <c r="G936" s="40"/>
      <c r="H936" s="43"/>
    </row>
    <row r="937" spans="2:8" ht="15.75" customHeight="1" x14ac:dyDescent="0.2">
      <c r="B937" s="45"/>
      <c r="C937" s="42"/>
      <c r="D937" s="46"/>
      <c r="E937" s="42"/>
      <c r="F937" s="42"/>
      <c r="G937" s="42"/>
      <c r="H937" s="47"/>
    </row>
    <row r="938" spans="2:8" ht="15.75" customHeight="1" x14ac:dyDescent="0.2">
      <c r="B938" s="44"/>
      <c r="C938" s="40"/>
      <c r="D938" s="41"/>
      <c r="E938" s="40"/>
      <c r="F938" s="40"/>
      <c r="G938" s="40"/>
      <c r="H938" s="43"/>
    </row>
    <row r="939" spans="2:8" ht="15.75" customHeight="1" x14ac:dyDescent="0.2">
      <c r="B939" s="45"/>
      <c r="C939" s="42"/>
      <c r="D939" s="46"/>
      <c r="E939" s="42"/>
      <c r="F939" s="42"/>
      <c r="G939" s="42"/>
      <c r="H939" s="47"/>
    </row>
    <row r="940" spans="2:8" ht="15.75" customHeight="1" x14ac:dyDescent="0.2">
      <c r="B940" s="44"/>
      <c r="C940" s="40"/>
      <c r="D940" s="41"/>
      <c r="E940" s="40"/>
      <c r="F940" s="40"/>
      <c r="G940" s="40"/>
      <c r="H940" s="43"/>
    </row>
    <row r="941" spans="2:8" ht="15.75" customHeight="1" x14ac:dyDescent="0.2">
      <c r="B941" s="45"/>
      <c r="C941" s="42"/>
      <c r="D941" s="46"/>
      <c r="E941" s="42"/>
      <c r="F941" s="42"/>
      <c r="G941" s="42"/>
      <c r="H941" s="47"/>
    </row>
    <row r="942" spans="2:8" ht="15.75" customHeight="1" x14ac:dyDescent="0.2">
      <c r="B942" s="44"/>
      <c r="C942" s="40"/>
      <c r="D942" s="41"/>
      <c r="E942" s="40"/>
      <c r="F942" s="40"/>
      <c r="G942" s="40"/>
      <c r="H942" s="43"/>
    </row>
    <row r="943" spans="2:8" ht="15.75" customHeight="1" x14ac:dyDescent="0.2">
      <c r="B943" s="45"/>
      <c r="C943" s="42"/>
      <c r="D943" s="46"/>
      <c r="E943" s="42"/>
      <c r="F943" s="42"/>
      <c r="G943" s="42"/>
      <c r="H943" s="47"/>
    </row>
    <row r="944" spans="2:8" ht="15.75" customHeight="1" x14ac:dyDescent="0.2">
      <c r="B944" s="44"/>
      <c r="C944" s="40"/>
      <c r="D944" s="41"/>
      <c r="E944" s="40"/>
      <c r="F944" s="40"/>
      <c r="G944" s="40"/>
      <c r="H944" s="43"/>
    </row>
    <row r="945" spans="2:8" ht="15.75" customHeight="1" x14ac:dyDescent="0.2">
      <c r="B945" s="45"/>
      <c r="C945" s="42"/>
      <c r="D945" s="46"/>
      <c r="E945" s="42"/>
      <c r="F945" s="42"/>
      <c r="G945" s="42"/>
      <c r="H945" s="47"/>
    </row>
    <row r="946" spans="2:8" ht="15.75" customHeight="1" x14ac:dyDescent="0.2">
      <c r="B946" s="44"/>
      <c r="C946" s="40"/>
      <c r="D946" s="41"/>
      <c r="E946" s="40"/>
      <c r="F946" s="40"/>
      <c r="G946" s="40"/>
      <c r="H946" s="43"/>
    </row>
    <row r="947" spans="2:8" ht="15.75" customHeight="1" x14ac:dyDescent="0.2">
      <c r="B947" s="45"/>
      <c r="C947" s="42"/>
      <c r="D947" s="46"/>
      <c r="E947" s="42"/>
      <c r="F947" s="42"/>
      <c r="G947" s="42"/>
      <c r="H947" s="47"/>
    </row>
    <row r="948" spans="2:8" ht="15.75" customHeight="1" x14ac:dyDescent="0.2">
      <c r="B948" s="44"/>
      <c r="C948" s="40"/>
      <c r="D948" s="41"/>
      <c r="E948" s="40"/>
      <c r="F948" s="40"/>
      <c r="G948" s="40"/>
      <c r="H948" s="43"/>
    </row>
    <row r="949" spans="2:8" ht="15.75" customHeight="1" x14ac:dyDescent="0.2">
      <c r="B949" s="7" t="s">
        <v>57</v>
      </c>
    </row>
  </sheetData>
  <autoFilter ref="B5:H949">
    <filterColumn colId="3" showButton="0"/>
    <filterColumn colId="4" showButton="0"/>
  </autoFilter>
  <dataConsolidate/>
  <mergeCells count="17">
    <mergeCell ref="E5:G5"/>
    <mergeCell ref="B2:G2"/>
    <mergeCell ref="E6:G6"/>
    <mergeCell ref="E7:G7"/>
    <mergeCell ref="E8:G8"/>
    <mergeCell ref="E9:G9"/>
    <mergeCell ref="E12:G12"/>
    <mergeCell ref="E13:G13"/>
    <mergeCell ref="E14:G14"/>
    <mergeCell ref="E10:G10"/>
    <mergeCell ref="E11:G11"/>
    <mergeCell ref="E20:G20"/>
    <mergeCell ref="E15:G15"/>
    <mergeCell ref="E16:G16"/>
    <mergeCell ref="E17:G17"/>
    <mergeCell ref="E18:G18"/>
    <mergeCell ref="E19:G19"/>
  </mergeCells>
  <dataValidations count="1">
    <dataValidation type="list" allowBlank="1" showInputMessage="1" showErrorMessage="1" sqref="C6:C948">
      <formula1 xml:space="preserve"> équipe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'synthèse chantiers'!$B$12:$B$48</xm:f>
          </x14:formula1>
          <xm:sqref>D6:D948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1007"/>
  <sheetViews>
    <sheetView showGridLines="0" topLeftCell="A4" workbookViewId="0">
      <selection activeCell="E31" sqref="E31:I31"/>
    </sheetView>
  </sheetViews>
  <sheetFormatPr baseColWidth="10" defaultColWidth="14.42578125" defaultRowHeight="15.75" customHeight="1" x14ac:dyDescent="0.2"/>
  <cols>
    <col min="1" max="1" width="2" style="3" customWidth="1"/>
    <col min="2" max="2" width="17.140625" style="2" bestFit="1" customWidth="1"/>
    <col min="3" max="3" width="14.42578125" style="7"/>
    <col min="4" max="4" width="17" style="3" customWidth="1"/>
    <col min="5" max="5" width="8.85546875" style="3" customWidth="1"/>
    <col min="6" max="8" width="15.85546875" style="3" customWidth="1"/>
    <col min="9" max="9" width="13" style="2" bestFit="1" customWidth="1"/>
    <col min="10" max="10" width="14.42578125" style="3"/>
    <col min="11" max="11" width="14.42578125" style="1"/>
    <col min="12" max="16384" width="14.42578125" style="3"/>
  </cols>
  <sheetData>
    <row r="1" spans="2:11" ht="15.75" customHeight="1" thickBot="1" x14ac:dyDescent="0.25"/>
    <row r="2" spans="2:11" ht="30.75" customHeight="1" thickBot="1" x14ac:dyDescent="0.3">
      <c r="B2" s="79" t="str">
        <f ca="1">MID(CELL("filename",A1),FIND("]",CELL("filename",A1))+1,99)</f>
        <v>modèle</v>
      </c>
      <c r="C2" s="80"/>
      <c r="D2" s="80"/>
      <c r="E2" s="80"/>
      <c r="F2" s="80"/>
      <c r="G2" s="80"/>
      <c r="H2" s="80"/>
      <c r="I2" s="30" t="str">
        <f>paramètres!B4</f>
        <v>2017 / 2018</v>
      </c>
    </row>
    <row r="3" spans="2:11" s="8" customFormat="1" ht="6" customHeight="1" x14ac:dyDescent="0.2">
      <c r="B3" s="19"/>
      <c r="C3" s="19"/>
      <c r="D3" s="19"/>
      <c r="E3" s="19"/>
      <c r="F3" s="19"/>
      <c r="G3" s="19"/>
      <c r="H3" s="19"/>
      <c r="I3" s="19"/>
      <c r="K3" s="20"/>
    </row>
    <row r="4" spans="2:11" ht="92.25" customHeight="1" x14ac:dyDescent="0.2">
      <c r="B4" s="23" t="s">
        <v>33</v>
      </c>
      <c r="C4" s="88" t="s">
        <v>36</v>
      </c>
      <c r="D4" s="89"/>
      <c r="E4" s="89"/>
      <c r="F4" s="89"/>
      <c r="G4" s="89"/>
      <c r="H4" s="89"/>
      <c r="I4" s="89"/>
    </row>
    <row r="5" spans="2:11" s="25" customFormat="1" ht="4.5" customHeight="1" x14ac:dyDescent="0.2">
      <c r="B5" s="21"/>
      <c r="C5" s="29"/>
      <c r="D5" s="29"/>
      <c r="E5" s="29"/>
      <c r="F5" s="29"/>
      <c r="G5" s="29"/>
      <c r="H5" s="29"/>
      <c r="I5" s="29"/>
      <c r="K5" s="28"/>
    </row>
    <row r="6" spans="2:11" ht="3" customHeight="1" x14ac:dyDescent="0.2">
      <c r="B6" s="22"/>
      <c r="C6" s="87"/>
      <c r="D6" s="87"/>
      <c r="E6" s="87"/>
      <c r="F6" s="87"/>
      <c r="G6" s="87"/>
      <c r="H6" s="87"/>
      <c r="I6" s="87"/>
    </row>
    <row r="7" spans="2:11" s="25" customFormat="1" ht="4.5" customHeight="1" x14ac:dyDescent="0.2">
      <c r="B7" s="26"/>
      <c r="C7" s="27"/>
      <c r="D7" s="27"/>
      <c r="E7" s="27"/>
      <c r="F7" s="27"/>
      <c r="G7" s="27"/>
      <c r="H7" s="27"/>
      <c r="I7" s="27"/>
      <c r="K7" s="28"/>
    </row>
    <row r="8" spans="2:11" ht="40.5" customHeight="1" x14ac:dyDescent="0.2">
      <c r="B8" s="23" t="s">
        <v>8</v>
      </c>
      <c r="C8" s="88" t="s">
        <v>35</v>
      </c>
      <c r="D8" s="89"/>
      <c r="E8" s="89"/>
      <c r="F8" s="89"/>
      <c r="G8" s="89"/>
      <c r="H8" s="89"/>
      <c r="I8" s="89"/>
    </row>
    <row r="9" spans="2:11" s="25" customFormat="1" ht="4.5" customHeight="1" x14ac:dyDescent="0.2">
      <c r="B9" s="21"/>
      <c r="C9" s="29"/>
      <c r="D9" s="29"/>
      <c r="E9" s="29"/>
      <c r="F9" s="29"/>
      <c r="G9" s="29"/>
      <c r="H9" s="29"/>
      <c r="I9" s="29"/>
      <c r="K9" s="28"/>
    </row>
    <row r="10" spans="2:11" ht="3" customHeight="1" x14ac:dyDescent="0.2">
      <c r="B10" s="22"/>
      <c r="C10" s="87"/>
      <c r="D10" s="87"/>
      <c r="E10" s="87"/>
      <c r="F10" s="87"/>
      <c r="G10" s="87"/>
      <c r="H10" s="87"/>
      <c r="I10" s="87"/>
    </row>
    <row r="11" spans="2:11" ht="14.25" customHeight="1" x14ac:dyDescent="0.2">
      <c r="B11" s="23"/>
      <c r="C11" s="24"/>
      <c r="D11" s="24"/>
      <c r="E11" s="24"/>
      <c r="F11" s="24"/>
      <c r="G11" s="24"/>
      <c r="H11" s="24"/>
      <c r="I11" s="24"/>
    </row>
    <row r="12" spans="2:11" ht="18.75" customHeight="1" x14ac:dyDescent="0.2">
      <c r="B12" s="3"/>
      <c r="C12" s="3"/>
      <c r="D12" s="109" t="s">
        <v>66</v>
      </c>
      <c r="E12" s="109"/>
      <c r="F12" s="51"/>
      <c r="G12" s="1"/>
      <c r="I12" s="3"/>
      <c r="K12" s="3"/>
    </row>
    <row r="13" spans="2:11" ht="18.75" customHeight="1" x14ac:dyDescent="0.2">
      <c r="B13" s="3"/>
      <c r="C13" s="3"/>
      <c r="D13" s="115" t="s">
        <v>69</v>
      </c>
      <c r="E13" s="115"/>
      <c r="F13" s="108" t="str">
        <f>IF(F12=F14,"ok","erreur")</f>
        <v>ok</v>
      </c>
      <c r="G13" s="1"/>
      <c r="I13" s="3"/>
      <c r="K13" s="3"/>
    </row>
    <row r="14" spans="2:11" ht="21" customHeight="1" thickBot="1" x14ac:dyDescent="0.25">
      <c r="B14" s="3"/>
      <c r="C14" s="3"/>
      <c r="D14" s="109" t="s">
        <v>78</v>
      </c>
      <c r="E14" s="109"/>
      <c r="F14" s="116">
        <f>SUM(F15:F17)</f>
        <v>0</v>
      </c>
      <c r="G14" s="1"/>
      <c r="I14" s="3"/>
      <c r="K14" s="3"/>
    </row>
    <row r="15" spans="2:11" ht="15.75" customHeight="1" thickTop="1" x14ac:dyDescent="0.2">
      <c r="B15" s="5"/>
      <c r="D15" s="109" t="s">
        <v>1</v>
      </c>
      <c r="E15" s="109"/>
      <c r="F15" s="113">
        <f>VLOOKUP(D15,$D$23:$F$25,3,FALSE)/paramètres!$J$4*VLOOKUP(D15,paramètres!$G$4:$H$6,2,FALSE)</f>
        <v>0</v>
      </c>
      <c r="G15" s="112"/>
      <c r="I15" s="3"/>
      <c r="K15" s="3"/>
    </row>
    <row r="16" spans="2:11" ht="15.75" customHeight="1" x14ac:dyDescent="0.2">
      <c r="D16" s="109" t="s">
        <v>2</v>
      </c>
      <c r="E16" s="109"/>
      <c r="F16" s="114">
        <f>VLOOKUP(D16,$D$23:$F$25,3,FALSE)/paramètres!$J$4*VLOOKUP(D16,paramètres!$G$4:$H$6,2,FALSE)</f>
        <v>0</v>
      </c>
      <c r="G16" s="112"/>
      <c r="I16" s="3"/>
      <c r="K16" s="3"/>
    </row>
    <row r="17" spans="2:11" ht="15.75" customHeight="1" x14ac:dyDescent="0.2">
      <c r="C17" s="8"/>
      <c r="D17" s="109" t="s">
        <v>3</v>
      </c>
      <c r="E17" s="109"/>
      <c r="F17" s="114">
        <f>VLOOKUP(D17,$D$23:$F$25,3,FALSE)/paramètres!$J$4*VLOOKUP(D17,paramètres!$G$4:$H$6,2,FALSE)</f>
        <v>0</v>
      </c>
      <c r="G17" s="112"/>
      <c r="I17" s="3"/>
      <c r="K17" s="3"/>
    </row>
    <row r="18" spans="2:11" s="25" customFormat="1" ht="12.75" customHeight="1" x14ac:dyDescent="0.2">
      <c r="B18" s="21"/>
      <c r="C18" s="29"/>
      <c r="D18" s="29"/>
      <c r="E18" s="29"/>
      <c r="F18" s="29"/>
      <c r="G18" s="29"/>
      <c r="H18" s="29"/>
      <c r="I18" s="29"/>
      <c r="K18" s="28"/>
    </row>
    <row r="19" spans="2:11" ht="3" customHeight="1" x14ac:dyDescent="0.2">
      <c r="B19" s="22"/>
      <c r="C19" s="87"/>
      <c r="D19" s="87"/>
      <c r="E19" s="87"/>
      <c r="F19" s="87"/>
      <c r="G19" s="87"/>
      <c r="H19" s="87"/>
      <c r="I19" s="87"/>
    </row>
    <row r="20" spans="2:11" s="25" customFormat="1" ht="4.5" customHeight="1" x14ac:dyDescent="0.2">
      <c r="B20" s="26"/>
      <c r="C20" s="27"/>
      <c r="D20" s="27"/>
      <c r="E20" s="27"/>
      <c r="F20" s="27"/>
      <c r="G20" s="27"/>
      <c r="H20" s="27"/>
      <c r="I20" s="27"/>
      <c r="K20" s="28"/>
    </row>
    <row r="21" spans="2:11" ht="34.5" customHeight="1" x14ac:dyDescent="0.2">
      <c r="B21" s="3"/>
      <c r="C21" s="3"/>
      <c r="D21" s="9"/>
      <c r="E21" s="9"/>
      <c r="F21" s="13" t="str">
        <f>'synthèse chantiers'!C4</f>
        <v>temps prévu</v>
      </c>
      <c r="G21" s="13" t="str">
        <f>'synthèse chantiers'!D4</f>
        <v>temps passé</v>
      </c>
      <c r="H21" s="13" t="str">
        <f>'synthèse chantiers'!E4</f>
        <v>temps restant</v>
      </c>
      <c r="I21" s="13" t="str">
        <f>'synthèse chantiers'!F4</f>
        <v>dépassement</v>
      </c>
    </row>
    <row r="22" spans="2:11" ht="21" customHeight="1" thickBot="1" x14ac:dyDescent="0.25">
      <c r="B22" s="3"/>
      <c r="C22" s="3"/>
      <c r="D22" s="109" t="s">
        <v>49</v>
      </c>
      <c r="E22" s="109"/>
      <c r="F22" s="37">
        <f>SUM(F23:F25)</f>
        <v>0</v>
      </c>
      <c r="G22" s="37">
        <f>SUM(G23:G25)</f>
        <v>0</v>
      </c>
      <c r="H22" s="37">
        <f>SUM(H23:H25)</f>
        <v>0</v>
      </c>
      <c r="I22" s="37">
        <f>SUM(I23:I25)</f>
        <v>0</v>
      </c>
    </row>
    <row r="23" spans="2:11" ht="15.75" customHeight="1" thickTop="1" x14ac:dyDescent="0.2">
      <c r="B23" s="5"/>
      <c r="D23" s="109" t="s">
        <v>1</v>
      </c>
      <c r="E23" s="109"/>
      <c r="F23" s="31"/>
      <c r="G23" s="17">
        <f>SUMIF($C$32:$C$1007,"*s.*",$H$32:$H$1007)</f>
        <v>0</v>
      </c>
      <c r="H23" s="17">
        <f>IF(F23-G23&gt;0,F23-G23,0)</f>
        <v>0</v>
      </c>
      <c r="I23" s="17" t="str">
        <f>IF(G23&gt;F23,G23-F23,"-")</f>
        <v>-</v>
      </c>
      <c r="J23" s="111"/>
    </row>
    <row r="24" spans="2:11" ht="15.75" customHeight="1" x14ac:dyDescent="0.2">
      <c r="D24" s="109" t="s">
        <v>2</v>
      </c>
      <c r="E24" s="109"/>
      <c r="F24" s="32"/>
      <c r="G24" s="18">
        <f>SUMIF($C$32:$C$1007,"*a.*",$H$32:$H$1007)</f>
        <v>0</v>
      </c>
      <c r="H24" s="17">
        <f>IF(F24-G24&gt;0,F24-G24,0)</f>
        <v>0</v>
      </c>
      <c r="I24" s="17" t="str">
        <f>IF(G24&gt;F24,G24-F24,"-")</f>
        <v>-</v>
      </c>
      <c r="J24" s="111"/>
    </row>
    <row r="25" spans="2:11" ht="15.75" customHeight="1" x14ac:dyDescent="0.2">
      <c r="C25" s="8"/>
      <c r="D25" s="109" t="s">
        <v>3</v>
      </c>
      <c r="E25" s="109"/>
      <c r="F25" s="32"/>
      <c r="G25" s="18">
        <f>SUMIF($C$32:$C$1007,"*st.*",$H$32:$H$1007)</f>
        <v>0</v>
      </c>
      <c r="H25" s="17">
        <f>IF(F25-G25&gt;0,F25-G25,0)</f>
        <v>0</v>
      </c>
      <c r="I25" s="17" t="str">
        <f>IF(G25&gt;F25,G25-F25,"-")</f>
        <v>-</v>
      </c>
      <c r="J25" s="111"/>
    </row>
    <row r="26" spans="2:11" ht="15.75" customHeight="1" x14ac:dyDescent="0.2">
      <c r="D26" s="110" t="s">
        <v>69</v>
      </c>
      <c r="E26" s="110"/>
      <c r="G26" s="108" t="str">
        <f>IF(G22=I29,"ok","erreur")</f>
        <v>ok</v>
      </c>
    </row>
    <row r="27" spans="2:11" ht="3" customHeight="1" x14ac:dyDescent="0.2">
      <c r="B27" s="22"/>
      <c r="C27" s="87"/>
      <c r="D27" s="87"/>
      <c r="E27" s="87"/>
      <c r="F27" s="87"/>
      <c r="G27" s="87"/>
      <c r="H27" s="87"/>
      <c r="I27" s="87"/>
    </row>
    <row r="28" spans="2:11" customFormat="1" ht="12.75" x14ac:dyDescent="0.2"/>
    <row r="29" spans="2:11" ht="15.75" customHeight="1" x14ac:dyDescent="0.2">
      <c r="G29" s="15"/>
      <c r="H29" s="15" t="s">
        <v>77</v>
      </c>
      <c r="I29" s="50">
        <f>SUM(I32:I1007)</f>
        <v>0</v>
      </c>
    </row>
    <row r="30" spans="2:11" ht="15.75" customHeight="1" x14ac:dyDescent="0.2">
      <c r="G30" s="10"/>
      <c r="H30" s="10"/>
      <c r="I30" s="11"/>
    </row>
    <row r="31" spans="2:11" ht="15.75" customHeight="1" x14ac:dyDescent="0.2">
      <c r="B31" s="52" t="s">
        <v>31</v>
      </c>
      <c r="C31" s="52" t="s">
        <v>32</v>
      </c>
      <c r="D31" s="52" t="s">
        <v>52</v>
      </c>
      <c r="E31" s="85" t="s">
        <v>53</v>
      </c>
      <c r="F31" s="85"/>
      <c r="G31" s="85"/>
      <c r="H31" s="85"/>
      <c r="I31" s="52" t="s">
        <v>54</v>
      </c>
    </row>
    <row r="32" spans="2:11" ht="12.75" x14ac:dyDescent="0.2">
      <c r="B32" s="44"/>
      <c r="C32" s="54"/>
      <c r="D32" s="41"/>
      <c r="E32" s="41"/>
      <c r="F32" s="86"/>
      <c r="G32" s="86"/>
      <c r="H32" s="86"/>
      <c r="I32" s="43"/>
    </row>
    <row r="33" spans="2:9" ht="15.75" customHeight="1" x14ac:dyDescent="0.2">
      <c r="B33" s="45"/>
      <c r="C33" s="53"/>
      <c r="D33" s="46"/>
      <c r="E33" s="46"/>
      <c r="F33" s="84"/>
      <c r="G33" s="84"/>
      <c r="H33" s="84"/>
      <c r="I33" s="47"/>
    </row>
    <row r="34" spans="2:9" ht="15.75" customHeight="1" x14ac:dyDescent="0.2">
      <c r="B34" s="44"/>
      <c r="C34" s="54"/>
      <c r="D34" s="41"/>
      <c r="E34" s="41"/>
      <c r="F34" s="83"/>
      <c r="G34" s="83"/>
      <c r="H34" s="83"/>
      <c r="I34" s="43"/>
    </row>
    <row r="35" spans="2:9" ht="15.75" customHeight="1" x14ac:dyDescent="0.2">
      <c r="B35" s="45"/>
      <c r="C35" s="53"/>
      <c r="D35" s="46"/>
      <c r="E35" s="46"/>
      <c r="F35" s="84"/>
      <c r="G35" s="84"/>
      <c r="H35" s="84"/>
      <c r="I35" s="47"/>
    </row>
    <row r="36" spans="2:9" ht="15.75" customHeight="1" x14ac:dyDescent="0.2">
      <c r="B36" s="44"/>
      <c r="C36" s="54"/>
      <c r="D36" s="41"/>
      <c r="E36" s="41"/>
      <c r="F36" s="83"/>
      <c r="G36" s="83"/>
      <c r="H36" s="83"/>
      <c r="I36" s="43"/>
    </row>
    <row r="37" spans="2:9" ht="15.75" customHeight="1" x14ac:dyDescent="0.2">
      <c r="B37" s="45"/>
      <c r="C37" s="53"/>
      <c r="D37" s="46"/>
      <c r="E37" s="46"/>
      <c r="F37" s="84"/>
      <c r="G37" s="84"/>
      <c r="H37" s="84"/>
      <c r="I37" s="47"/>
    </row>
    <row r="38" spans="2:9" ht="15.75" customHeight="1" x14ac:dyDescent="0.2">
      <c r="B38" s="44"/>
      <c r="C38" s="54"/>
      <c r="D38" s="41"/>
      <c r="E38" s="41"/>
      <c r="F38" s="83"/>
      <c r="G38" s="83"/>
      <c r="H38" s="83"/>
      <c r="I38" s="43"/>
    </row>
    <row r="39" spans="2:9" ht="15.75" customHeight="1" x14ac:dyDescent="0.2">
      <c r="B39" s="45"/>
      <c r="C39" s="53"/>
      <c r="D39" s="46"/>
      <c r="E39" s="46"/>
      <c r="F39" s="84"/>
      <c r="G39" s="84"/>
      <c r="H39" s="84"/>
      <c r="I39" s="47"/>
    </row>
    <row r="40" spans="2:9" ht="15.75" customHeight="1" x14ac:dyDescent="0.2">
      <c r="B40" s="44"/>
      <c r="C40" s="54"/>
      <c r="D40" s="41"/>
      <c r="E40" s="41"/>
      <c r="F40" s="83"/>
      <c r="G40" s="83"/>
      <c r="H40" s="83"/>
      <c r="I40" s="43"/>
    </row>
    <row r="41" spans="2:9" ht="15.75" customHeight="1" x14ac:dyDescent="0.2">
      <c r="B41" s="45"/>
      <c r="C41" s="53"/>
      <c r="D41" s="46"/>
      <c r="E41" s="46"/>
      <c r="F41" s="84"/>
      <c r="G41" s="84"/>
      <c r="H41" s="84"/>
      <c r="I41" s="47"/>
    </row>
    <row r="42" spans="2:9" ht="15.75" customHeight="1" x14ac:dyDescent="0.2">
      <c r="B42" s="44"/>
      <c r="C42" s="54"/>
      <c r="D42" s="41"/>
      <c r="E42" s="41"/>
      <c r="F42" s="83"/>
      <c r="G42" s="83"/>
      <c r="H42" s="83"/>
      <c r="I42" s="43"/>
    </row>
    <row r="43" spans="2:9" ht="15.75" customHeight="1" x14ac:dyDescent="0.2">
      <c r="B43" s="45"/>
      <c r="C43" s="53"/>
      <c r="D43" s="46"/>
      <c r="E43" s="46"/>
      <c r="F43" s="84"/>
      <c r="G43" s="84"/>
      <c r="H43" s="84"/>
      <c r="I43" s="47"/>
    </row>
    <row r="44" spans="2:9" ht="15.75" customHeight="1" x14ac:dyDescent="0.2">
      <c r="B44" s="44"/>
      <c r="C44" s="54"/>
      <c r="D44" s="41"/>
      <c r="E44" s="41"/>
      <c r="F44" s="83"/>
      <c r="G44" s="83"/>
      <c r="H44" s="83"/>
      <c r="I44" s="43"/>
    </row>
    <row r="45" spans="2:9" ht="15.75" customHeight="1" x14ac:dyDescent="0.2">
      <c r="B45" s="45"/>
      <c r="C45" s="53"/>
      <c r="D45" s="46"/>
      <c r="E45" s="46"/>
      <c r="F45" s="84"/>
      <c r="G45" s="84"/>
      <c r="H45" s="84"/>
      <c r="I45" s="47"/>
    </row>
    <row r="46" spans="2:9" ht="15.75" customHeight="1" x14ac:dyDescent="0.2">
      <c r="B46" s="44"/>
      <c r="C46" s="54"/>
      <c r="D46" s="41"/>
      <c r="E46" s="41"/>
      <c r="F46" s="83"/>
      <c r="G46" s="83"/>
      <c r="H46" s="83"/>
      <c r="I46" s="43"/>
    </row>
    <row r="47" spans="2:9" ht="15.75" customHeight="1" x14ac:dyDescent="0.2">
      <c r="B47" s="45"/>
      <c r="C47" s="53"/>
      <c r="D47" s="46"/>
      <c r="E47" s="46"/>
      <c r="F47" s="53"/>
      <c r="G47" s="53"/>
      <c r="H47" s="53"/>
      <c r="I47" s="47"/>
    </row>
    <row r="48" spans="2:9" ht="15.75" customHeight="1" x14ac:dyDescent="0.2">
      <c r="B48" s="44"/>
      <c r="C48" s="54"/>
      <c r="D48" s="41"/>
      <c r="E48" s="41"/>
      <c r="F48" s="54"/>
      <c r="G48" s="54"/>
      <c r="H48" s="54"/>
      <c r="I48" s="43"/>
    </row>
    <row r="49" spans="1:18" ht="15.75" customHeight="1" x14ac:dyDescent="0.2">
      <c r="B49" s="45"/>
      <c r="C49" s="53"/>
      <c r="D49" s="46"/>
      <c r="E49" s="46"/>
      <c r="F49" s="53"/>
      <c r="G49" s="53"/>
      <c r="H49" s="53"/>
      <c r="I49" s="47"/>
    </row>
    <row r="50" spans="1:18" ht="15.75" customHeight="1" x14ac:dyDescent="0.2">
      <c r="B50" s="44"/>
      <c r="C50" s="54"/>
      <c r="D50" s="41"/>
      <c r="E50" s="41"/>
      <c r="F50" s="54"/>
      <c r="G50" s="54"/>
      <c r="H50" s="54"/>
      <c r="I50" s="43"/>
    </row>
    <row r="51" spans="1:18" ht="15.75" customHeight="1" x14ac:dyDescent="0.2">
      <c r="B51" s="45"/>
      <c r="C51" s="53"/>
      <c r="D51" s="46"/>
      <c r="E51" s="46"/>
      <c r="F51" s="53"/>
      <c r="G51" s="53"/>
      <c r="H51" s="53"/>
      <c r="I51" s="47"/>
    </row>
    <row r="52" spans="1:18" ht="15.75" customHeight="1" x14ac:dyDescent="0.2">
      <c r="B52" s="44"/>
      <c r="C52" s="54"/>
      <c r="D52" s="41"/>
      <c r="E52" s="41"/>
      <c r="F52" s="54"/>
      <c r="G52" s="54"/>
      <c r="H52" s="54"/>
      <c r="I52" s="43"/>
    </row>
    <row r="53" spans="1:18" s="7" customFormat="1" ht="15.75" customHeight="1" x14ac:dyDescent="0.2">
      <c r="A53" s="3"/>
      <c r="B53" s="45"/>
      <c r="C53" s="53"/>
      <c r="D53" s="46"/>
      <c r="E53" s="46"/>
      <c r="F53" s="53"/>
      <c r="G53" s="53"/>
      <c r="H53" s="53"/>
      <c r="I53" s="47"/>
      <c r="J53" s="3"/>
      <c r="K53" s="1"/>
      <c r="L53" s="3"/>
      <c r="M53" s="3"/>
      <c r="N53" s="3"/>
      <c r="O53" s="3"/>
      <c r="P53" s="3"/>
      <c r="Q53" s="3"/>
      <c r="R53" s="3"/>
    </row>
    <row r="54" spans="1:18" s="7" customFormat="1" ht="15.75" customHeight="1" x14ac:dyDescent="0.2">
      <c r="A54" s="3"/>
      <c r="B54" s="44"/>
      <c r="C54" s="54"/>
      <c r="D54" s="41"/>
      <c r="E54" s="41"/>
      <c r="F54" s="54"/>
      <c r="G54" s="54"/>
      <c r="H54" s="54"/>
      <c r="I54" s="43"/>
      <c r="J54" s="3"/>
      <c r="K54" s="1"/>
      <c r="L54" s="3"/>
      <c r="M54" s="3"/>
      <c r="N54" s="3"/>
      <c r="O54" s="3"/>
      <c r="P54" s="3"/>
      <c r="Q54" s="3"/>
      <c r="R54" s="3"/>
    </row>
    <row r="55" spans="1:18" s="7" customFormat="1" ht="15.75" customHeight="1" x14ac:dyDescent="0.2">
      <c r="A55" s="3"/>
      <c r="B55" s="45"/>
      <c r="C55" s="53"/>
      <c r="D55" s="46"/>
      <c r="E55" s="46"/>
      <c r="F55" s="53"/>
      <c r="G55" s="53"/>
      <c r="H55" s="53"/>
      <c r="I55" s="47"/>
      <c r="J55" s="3"/>
      <c r="K55" s="1"/>
      <c r="L55" s="3"/>
      <c r="M55" s="3"/>
      <c r="N55" s="3"/>
      <c r="O55" s="3"/>
      <c r="P55" s="3"/>
      <c r="Q55" s="3"/>
      <c r="R55" s="3"/>
    </row>
    <row r="56" spans="1:18" s="7" customFormat="1" ht="15.75" customHeight="1" x14ac:dyDescent="0.2">
      <c r="A56" s="3"/>
      <c r="B56" s="44"/>
      <c r="C56" s="54"/>
      <c r="D56" s="41"/>
      <c r="E56" s="41"/>
      <c r="F56" s="54"/>
      <c r="G56" s="54"/>
      <c r="H56" s="54"/>
      <c r="I56" s="43"/>
      <c r="J56" s="3"/>
      <c r="K56" s="1"/>
      <c r="L56" s="3"/>
      <c r="M56" s="3"/>
      <c r="N56" s="3"/>
      <c r="O56" s="3"/>
      <c r="P56" s="3"/>
      <c r="Q56" s="3"/>
      <c r="R56" s="3"/>
    </row>
    <row r="57" spans="1:18" s="7" customFormat="1" ht="15.75" customHeight="1" x14ac:dyDescent="0.2">
      <c r="A57" s="3"/>
      <c r="B57" s="45"/>
      <c r="C57" s="53"/>
      <c r="D57" s="46"/>
      <c r="E57" s="46"/>
      <c r="F57" s="53"/>
      <c r="G57" s="53"/>
      <c r="H57" s="53"/>
      <c r="I57" s="47"/>
      <c r="J57" s="3"/>
      <c r="K57" s="1"/>
      <c r="L57" s="3"/>
      <c r="M57" s="3"/>
      <c r="N57" s="3"/>
      <c r="O57" s="3"/>
      <c r="P57" s="3"/>
      <c r="Q57" s="3"/>
      <c r="R57" s="3"/>
    </row>
    <row r="58" spans="1:18" s="7" customFormat="1" ht="15.75" customHeight="1" x14ac:dyDescent="0.2">
      <c r="A58" s="3"/>
      <c r="B58" s="44"/>
      <c r="C58" s="54"/>
      <c r="D58" s="41"/>
      <c r="E58" s="41"/>
      <c r="F58" s="54"/>
      <c r="G58" s="54"/>
      <c r="H58" s="54"/>
      <c r="I58" s="43"/>
      <c r="J58" s="3"/>
      <c r="K58" s="1"/>
      <c r="L58" s="3"/>
      <c r="M58" s="3"/>
      <c r="N58" s="3"/>
      <c r="O58" s="3"/>
      <c r="P58" s="3"/>
      <c r="Q58" s="3"/>
      <c r="R58" s="3"/>
    </row>
    <row r="59" spans="1:18" s="7" customFormat="1" ht="15.75" customHeight="1" x14ac:dyDescent="0.2">
      <c r="A59" s="3"/>
      <c r="B59" s="45"/>
      <c r="C59" s="53"/>
      <c r="D59" s="46"/>
      <c r="E59" s="46"/>
      <c r="F59" s="53"/>
      <c r="G59" s="53"/>
      <c r="H59" s="53"/>
      <c r="I59" s="47"/>
      <c r="J59" s="3"/>
      <c r="K59" s="1"/>
      <c r="L59" s="3"/>
      <c r="M59" s="3"/>
      <c r="N59" s="3"/>
      <c r="O59" s="3"/>
      <c r="P59" s="3"/>
      <c r="Q59" s="3"/>
      <c r="R59" s="3"/>
    </row>
    <row r="60" spans="1:18" s="7" customFormat="1" ht="15.75" customHeight="1" x14ac:dyDescent="0.2">
      <c r="A60" s="3"/>
      <c r="B60" s="44"/>
      <c r="C60" s="54"/>
      <c r="D60" s="41"/>
      <c r="E60" s="41"/>
      <c r="F60" s="54"/>
      <c r="G60" s="54"/>
      <c r="H60" s="54"/>
      <c r="I60" s="43"/>
      <c r="J60" s="3"/>
      <c r="K60" s="1"/>
      <c r="L60" s="3"/>
      <c r="M60" s="3"/>
      <c r="N60" s="3"/>
      <c r="O60" s="3"/>
      <c r="P60" s="3"/>
      <c r="Q60" s="3"/>
      <c r="R60" s="3"/>
    </row>
    <row r="61" spans="1:18" s="7" customFormat="1" ht="15.75" customHeight="1" x14ac:dyDescent="0.2">
      <c r="A61" s="3"/>
      <c r="B61" s="45"/>
      <c r="C61" s="53"/>
      <c r="D61" s="46"/>
      <c r="E61" s="46"/>
      <c r="F61" s="53"/>
      <c r="G61" s="53"/>
      <c r="H61" s="53"/>
      <c r="I61" s="47"/>
      <c r="J61" s="3"/>
      <c r="K61" s="1"/>
      <c r="L61" s="3"/>
      <c r="M61" s="3"/>
      <c r="N61" s="3"/>
      <c r="O61" s="3"/>
      <c r="P61" s="3"/>
      <c r="Q61" s="3"/>
      <c r="R61" s="3"/>
    </row>
    <row r="62" spans="1:18" s="7" customFormat="1" ht="15.75" customHeight="1" x14ac:dyDescent="0.2">
      <c r="A62" s="3"/>
      <c r="B62" s="44"/>
      <c r="C62" s="54"/>
      <c r="D62" s="41"/>
      <c r="E62" s="41"/>
      <c r="F62" s="54"/>
      <c r="G62" s="54"/>
      <c r="H62" s="54"/>
      <c r="I62" s="43"/>
      <c r="J62" s="3"/>
      <c r="K62" s="1"/>
      <c r="L62" s="3"/>
      <c r="M62" s="3"/>
      <c r="N62" s="3"/>
      <c r="O62" s="3"/>
      <c r="P62" s="3"/>
      <c r="Q62" s="3"/>
      <c r="R62" s="3"/>
    </row>
    <row r="63" spans="1:18" s="7" customFormat="1" ht="15.75" customHeight="1" x14ac:dyDescent="0.2">
      <c r="A63" s="3"/>
      <c r="B63" s="45"/>
      <c r="C63" s="53"/>
      <c r="D63" s="46"/>
      <c r="E63" s="46"/>
      <c r="F63" s="53"/>
      <c r="G63" s="53"/>
      <c r="H63" s="53"/>
      <c r="I63" s="47"/>
      <c r="J63" s="3"/>
      <c r="K63" s="1"/>
      <c r="L63" s="3"/>
      <c r="M63" s="3"/>
      <c r="N63" s="3"/>
      <c r="O63" s="3"/>
      <c r="P63" s="3"/>
      <c r="Q63" s="3"/>
      <c r="R63" s="3"/>
    </row>
    <row r="64" spans="1:18" s="7" customFormat="1" ht="15.75" customHeight="1" x14ac:dyDescent="0.2">
      <c r="A64" s="3"/>
      <c r="B64" s="44"/>
      <c r="C64" s="54"/>
      <c r="D64" s="41"/>
      <c r="E64" s="41"/>
      <c r="F64" s="54"/>
      <c r="G64" s="54"/>
      <c r="H64" s="54"/>
      <c r="I64" s="43"/>
      <c r="J64" s="3"/>
      <c r="K64" s="1"/>
      <c r="L64" s="3"/>
      <c r="M64" s="3"/>
      <c r="N64" s="3"/>
      <c r="O64" s="3"/>
      <c r="P64" s="3"/>
      <c r="Q64" s="3"/>
      <c r="R64" s="3"/>
    </row>
    <row r="65" spans="1:18" s="7" customFormat="1" ht="15.75" customHeight="1" x14ac:dyDescent="0.2">
      <c r="A65" s="3"/>
      <c r="B65" s="45"/>
      <c r="C65" s="53"/>
      <c r="D65" s="46"/>
      <c r="E65" s="46"/>
      <c r="F65" s="53"/>
      <c r="G65" s="53"/>
      <c r="H65" s="53"/>
      <c r="I65" s="47"/>
      <c r="J65" s="3"/>
      <c r="K65" s="1"/>
      <c r="L65" s="3"/>
      <c r="M65" s="3"/>
      <c r="N65" s="3"/>
      <c r="O65" s="3"/>
      <c r="P65" s="3"/>
      <c r="Q65" s="3"/>
      <c r="R65" s="3"/>
    </row>
    <row r="66" spans="1:18" s="7" customFormat="1" ht="15.75" customHeight="1" x14ac:dyDescent="0.2">
      <c r="A66" s="3"/>
      <c r="B66" s="44"/>
      <c r="C66" s="54"/>
      <c r="D66" s="41"/>
      <c r="E66" s="41"/>
      <c r="F66" s="54"/>
      <c r="G66" s="54"/>
      <c r="H66" s="54"/>
      <c r="I66" s="43"/>
      <c r="J66" s="3"/>
      <c r="K66" s="1"/>
      <c r="L66" s="3"/>
      <c r="M66" s="3"/>
      <c r="N66" s="3"/>
      <c r="O66" s="3"/>
      <c r="P66" s="3"/>
      <c r="Q66" s="3"/>
      <c r="R66" s="3"/>
    </row>
    <row r="67" spans="1:18" s="7" customFormat="1" ht="15.75" customHeight="1" x14ac:dyDescent="0.2">
      <c r="A67" s="3"/>
      <c r="B67" s="45"/>
      <c r="C67" s="53"/>
      <c r="D67" s="46"/>
      <c r="E67" s="46"/>
      <c r="F67" s="53"/>
      <c r="G67" s="53"/>
      <c r="H67" s="53"/>
      <c r="I67" s="47"/>
      <c r="J67" s="3"/>
      <c r="K67" s="1"/>
      <c r="L67" s="3"/>
      <c r="M67" s="3"/>
      <c r="N67" s="3"/>
      <c r="O67" s="3"/>
      <c r="P67" s="3"/>
      <c r="Q67" s="3"/>
      <c r="R67" s="3"/>
    </row>
    <row r="68" spans="1:18" s="7" customFormat="1" ht="15.75" customHeight="1" x14ac:dyDescent="0.2">
      <c r="A68" s="3"/>
      <c r="B68" s="44"/>
      <c r="C68" s="54"/>
      <c r="D68" s="41"/>
      <c r="E68" s="41"/>
      <c r="F68" s="54"/>
      <c r="G68" s="54"/>
      <c r="H68" s="54"/>
      <c r="I68" s="43"/>
      <c r="J68" s="3"/>
      <c r="K68" s="1"/>
      <c r="L68" s="3"/>
      <c r="M68" s="3"/>
      <c r="N68" s="3"/>
      <c r="O68" s="3"/>
      <c r="P68" s="3"/>
      <c r="Q68" s="3"/>
      <c r="R68" s="3"/>
    </row>
    <row r="69" spans="1:18" s="7" customFormat="1" ht="15.75" customHeight="1" x14ac:dyDescent="0.2">
      <c r="A69" s="3"/>
      <c r="B69" s="45"/>
      <c r="C69" s="53"/>
      <c r="D69" s="46"/>
      <c r="E69" s="46"/>
      <c r="F69" s="53"/>
      <c r="G69" s="53"/>
      <c r="H69" s="53"/>
      <c r="I69" s="47"/>
      <c r="J69" s="3"/>
      <c r="K69" s="1"/>
      <c r="L69" s="3"/>
      <c r="M69" s="3"/>
      <c r="N69" s="3"/>
      <c r="O69" s="3"/>
      <c r="P69" s="3"/>
      <c r="Q69" s="3"/>
      <c r="R69" s="3"/>
    </row>
    <row r="70" spans="1:18" s="7" customFormat="1" ht="15.75" customHeight="1" x14ac:dyDescent="0.2">
      <c r="A70" s="3"/>
      <c r="B70" s="44"/>
      <c r="C70" s="54"/>
      <c r="D70" s="41"/>
      <c r="E70" s="41"/>
      <c r="F70" s="54"/>
      <c r="G70" s="54"/>
      <c r="H70" s="54"/>
      <c r="I70" s="43"/>
      <c r="J70" s="3"/>
      <c r="K70" s="1"/>
      <c r="L70" s="3"/>
      <c r="M70" s="3"/>
      <c r="N70" s="3"/>
      <c r="O70" s="3"/>
      <c r="P70" s="3"/>
      <c r="Q70" s="3"/>
      <c r="R70" s="3"/>
    </row>
    <row r="71" spans="1:18" s="7" customFormat="1" ht="15.75" customHeight="1" x14ac:dyDescent="0.2">
      <c r="A71" s="3"/>
      <c r="B71" s="45"/>
      <c r="C71" s="53"/>
      <c r="D71" s="46"/>
      <c r="E71" s="46"/>
      <c r="F71" s="53"/>
      <c r="G71" s="53"/>
      <c r="H71" s="53"/>
      <c r="I71" s="47"/>
      <c r="J71" s="3"/>
      <c r="K71" s="1"/>
      <c r="L71" s="3"/>
      <c r="M71" s="3"/>
      <c r="N71" s="3"/>
      <c r="O71" s="3"/>
      <c r="P71" s="3"/>
      <c r="Q71" s="3"/>
      <c r="R71" s="3"/>
    </row>
    <row r="72" spans="1:18" s="7" customFormat="1" ht="15.75" customHeight="1" x14ac:dyDescent="0.2">
      <c r="A72" s="3"/>
      <c r="B72" s="44"/>
      <c r="C72" s="54"/>
      <c r="D72" s="41"/>
      <c r="E72" s="41"/>
      <c r="F72" s="54"/>
      <c r="G72" s="54"/>
      <c r="H72" s="54"/>
      <c r="I72" s="43"/>
      <c r="J72" s="3"/>
      <c r="K72" s="1"/>
      <c r="L72" s="3"/>
      <c r="M72" s="3"/>
      <c r="N72" s="3"/>
      <c r="O72" s="3"/>
      <c r="P72" s="3"/>
      <c r="Q72" s="3"/>
      <c r="R72" s="3"/>
    </row>
    <row r="73" spans="1:18" s="7" customFormat="1" ht="15.75" customHeight="1" x14ac:dyDescent="0.2">
      <c r="A73" s="3"/>
      <c r="B73" s="45"/>
      <c r="C73" s="53"/>
      <c r="D73" s="46"/>
      <c r="E73" s="46"/>
      <c r="F73" s="53"/>
      <c r="G73" s="53"/>
      <c r="H73" s="53"/>
      <c r="I73" s="47"/>
      <c r="J73" s="3"/>
      <c r="K73" s="1"/>
      <c r="L73" s="3"/>
      <c r="M73" s="3"/>
      <c r="N73" s="3"/>
      <c r="O73" s="3"/>
      <c r="P73" s="3"/>
      <c r="Q73" s="3"/>
      <c r="R73" s="3"/>
    </row>
    <row r="74" spans="1:18" s="7" customFormat="1" ht="15.75" customHeight="1" x14ac:dyDescent="0.2">
      <c r="A74" s="3"/>
      <c r="B74" s="44"/>
      <c r="C74" s="54"/>
      <c r="D74" s="41"/>
      <c r="E74" s="41"/>
      <c r="F74" s="54"/>
      <c r="G74" s="54"/>
      <c r="H74" s="54"/>
      <c r="I74" s="43"/>
      <c r="J74" s="3"/>
      <c r="K74" s="1"/>
      <c r="L74" s="3"/>
      <c r="M74" s="3"/>
      <c r="N74" s="3"/>
      <c r="O74" s="3"/>
      <c r="P74" s="3"/>
      <c r="Q74" s="3"/>
      <c r="R74" s="3"/>
    </row>
    <row r="75" spans="1:18" s="7" customFormat="1" ht="15.75" customHeight="1" x14ac:dyDescent="0.2">
      <c r="A75" s="3"/>
      <c r="B75" s="45"/>
      <c r="C75" s="53"/>
      <c r="D75" s="46"/>
      <c r="E75" s="46"/>
      <c r="F75" s="53"/>
      <c r="G75" s="53"/>
      <c r="H75" s="53"/>
      <c r="I75" s="47"/>
      <c r="J75" s="3"/>
      <c r="K75" s="1"/>
      <c r="L75" s="3"/>
      <c r="M75" s="3"/>
      <c r="N75" s="3"/>
      <c r="O75" s="3"/>
      <c r="P75" s="3"/>
      <c r="Q75" s="3"/>
      <c r="R75" s="3"/>
    </row>
    <row r="76" spans="1:18" s="7" customFormat="1" ht="15.75" customHeight="1" x14ac:dyDescent="0.2">
      <c r="A76" s="3"/>
      <c r="B76" s="44"/>
      <c r="C76" s="54"/>
      <c r="D76" s="41"/>
      <c r="E76" s="41"/>
      <c r="F76" s="54"/>
      <c r="G76" s="54"/>
      <c r="H76" s="54"/>
      <c r="I76" s="43"/>
      <c r="J76" s="3"/>
      <c r="K76" s="1"/>
      <c r="L76" s="3"/>
      <c r="M76" s="3"/>
      <c r="N76" s="3"/>
      <c r="O76" s="3"/>
      <c r="P76" s="3"/>
      <c r="Q76" s="3"/>
      <c r="R76" s="3"/>
    </row>
    <row r="77" spans="1:18" s="7" customFormat="1" ht="15.75" customHeight="1" x14ac:dyDescent="0.2">
      <c r="A77" s="3"/>
      <c r="B77" s="45"/>
      <c r="C77" s="53"/>
      <c r="D77" s="46"/>
      <c r="E77" s="46"/>
      <c r="F77" s="53"/>
      <c r="G77" s="53"/>
      <c r="H77" s="53"/>
      <c r="I77" s="47"/>
      <c r="J77" s="3"/>
      <c r="K77" s="1"/>
      <c r="L77" s="3"/>
      <c r="M77" s="3"/>
      <c r="N77" s="3"/>
      <c r="O77" s="3"/>
      <c r="P77" s="3"/>
      <c r="Q77" s="3"/>
      <c r="R77" s="3"/>
    </row>
    <row r="78" spans="1:18" s="7" customFormat="1" ht="15.75" customHeight="1" x14ac:dyDescent="0.2">
      <c r="A78" s="3"/>
      <c r="B78" s="44"/>
      <c r="C78" s="54"/>
      <c r="D78" s="41"/>
      <c r="E78" s="41"/>
      <c r="F78" s="54"/>
      <c r="G78" s="54"/>
      <c r="H78" s="54"/>
      <c r="I78" s="43"/>
      <c r="J78" s="3"/>
      <c r="K78" s="1"/>
      <c r="L78" s="3"/>
      <c r="M78" s="3"/>
      <c r="N78" s="3"/>
      <c r="O78" s="3"/>
      <c r="P78" s="3"/>
      <c r="Q78" s="3"/>
      <c r="R78" s="3"/>
    </row>
    <row r="79" spans="1:18" s="7" customFormat="1" ht="15.75" customHeight="1" x14ac:dyDescent="0.2">
      <c r="A79" s="3"/>
      <c r="B79" s="45"/>
      <c r="C79" s="53"/>
      <c r="D79" s="46"/>
      <c r="E79" s="46"/>
      <c r="F79" s="53"/>
      <c r="G79" s="53"/>
      <c r="H79" s="53"/>
      <c r="I79" s="47"/>
      <c r="J79" s="3"/>
      <c r="K79" s="1"/>
      <c r="L79" s="3"/>
      <c r="M79" s="3"/>
      <c r="N79" s="3"/>
      <c r="O79" s="3"/>
      <c r="P79" s="3"/>
      <c r="Q79" s="3"/>
      <c r="R79" s="3"/>
    </row>
    <row r="80" spans="1:18" s="7" customFormat="1" ht="15.75" customHeight="1" x14ac:dyDescent="0.2">
      <c r="A80" s="3"/>
      <c r="B80" s="44"/>
      <c r="C80" s="54"/>
      <c r="D80" s="41"/>
      <c r="E80" s="41"/>
      <c r="F80" s="54"/>
      <c r="G80" s="54"/>
      <c r="H80" s="54"/>
      <c r="I80" s="43"/>
      <c r="J80" s="3"/>
      <c r="K80" s="1"/>
      <c r="L80" s="3"/>
      <c r="M80" s="3"/>
      <c r="N80" s="3"/>
      <c r="O80" s="3"/>
      <c r="P80" s="3"/>
      <c r="Q80" s="3"/>
      <c r="R80" s="3"/>
    </row>
    <row r="81" spans="1:18" s="7" customFormat="1" ht="15.75" customHeight="1" x14ac:dyDescent="0.2">
      <c r="A81" s="3"/>
      <c r="B81" s="45"/>
      <c r="C81" s="53"/>
      <c r="D81" s="46"/>
      <c r="E81" s="46"/>
      <c r="F81" s="53"/>
      <c r="G81" s="53"/>
      <c r="H81" s="53"/>
      <c r="I81" s="47"/>
      <c r="J81" s="3"/>
      <c r="K81" s="1"/>
      <c r="L81" s="3"/>
      <c r="M81" s="3"/>
      <c r="N81" s="3"/>
      <c r="O81" s="3"/>
      <c r="P81" s="3"/>
      <c r="Q81" s="3"/>
      <c r="R81" s="3"/>
    </row>
    <row r="82" spans="1:18" s="7" customFormat="1" ht="15.75" customHeight="1" x14ac:dyDescent="0.2">
      <c r="A82" s="3"/>
      <c r="B82" s="44"/>
      <c r="C82" s="54"/>
      <c r="D82" s="41"/>
      <c r="E82" s="41"/>
      <c r="F82" s="54"/>
      <c r="G82" s="54"/>
      <c r="H82" s="54"/>
      <c r="I82" s="43"/>
      <c r="J82" s="3"/>
      <c r="K82" s="1"/>
      <c r="L82" s="3"/>
      <c r="M82" s="3"/>
      <c r="N82" s="3"/>
      <c r="O82" s="3"/>
      <c r="P82" s="3"/>
      <c r="Q82" s="3"/>
      <c r="R82" s="3"/>
    </row>
    <row r="83" spans="1:18" s="7" customFormat="1" ht="15.75" customHeight="1" x14ac:dyDescent="0.2">
      <c r="A83" s="3"/>
      <c r="B83" s="45"/>
      <c r="C83" s="53"/>
      <c r="D83" s="46"/>
      <c r="E83" s="46"/>
      <c r="F83" s="53"/>
      <c r="G83" s="53"/>
      <c r="H83" s="53"/>
      <c r="I83" s="47"/>
      <c r="J83" s="3"/>
      <c r="K83" s="1"/>
      <c r="L83" s="3"/>
      <c r="M83" s="3"/>
      <c r="N83" s="3"/>
      <c r="O83" s="3"/>
      <c r="P83" s="3"/>
      <c r="Q83" s="3"/>
      <c r="R83" s="3"/>
    </row>
    <row r="84" spans="1:18" s="7" customFormat="1" ht="15.75" customHeight="1" x14ac:dyDescent="0.2">
      <c r="A84" s="3"/>
      <c r="B84" s="44"/>
      <c r="C84" s="54"/>
      <c r="D84" s="41"/>
      <c r="E84" s="41"/>
      <c r="F84" s="54"/>
      <c r="G84" s="54"/>
      <c r="H84" s="54"/>
      <c r="I84" s="43"/>
      <c r="J84" s="3"/>
      <c r="K84" s="1"/>
      <c r="L84" s="3"/>
      <c r="M84" s="3"/>
      <c r="N84" s="3"/>
      <c r="O84" s="3"/>
      <c r="P84" s="3"/>
      <c r="Q84" s="3"/>
      <c r="R84" s="3"/>
    </row>
    <row r="85" spans="1:18" s="7" customFormat="1" ht="15.75" customHeight="1" x14ac:dyDescent="0.2">
      <c r="A85" s="3"/>
      <c r="B85" s="45"/>
      <c r="C85" s="53"/>
      <c r="D85" s="46"/>
      <c r="E85" s="46"/>
      <c r="F85" s="53"/>
      <c r="G85" s="53"/>
      <c r="H85" s="53"/>
      <c r="I85" s="47"/>
      <c r="J85" s="3"/>
      <c r="K85" s="1"/>
      <c r="L85" s="3"/>
      <c r="M85" s="3"/>
      <c r="N85" s="3"/>
      <c r="O85" s="3"/>
      <c r="P85" s="3"/>
      <c r="Q85" s="3"/>
      <c r="R85" s="3"/>
    </row>
    <row r="86" spans="1:18" s="7" customFormat="1" ht="15.75" customHeight="1" x14ac:dyDescent="0.2">
      <c r="A86" s="3"/>
      <c r="B86" s="44"/>
      <c r="C86" s="54"/>
      <c r="D86" s="41"/>
      <c r="E86" s="41"/>
      <c r="F86" s="54"/>
      <c r="G86" s="54"/>
      <c r="H86" s="54"/>
      <c r="I86" s="43"/>
      <c r="J86" s="3"/>
      <c r="K86" s="1"/>
      <c r="L86" s="3"/>
      <c r="M86" s="3"/>
      <c r="N86" s="3"/>
      <c r="O86" s="3"/>
      <c r="P86" s="3"/>
      <c r="Q86" s="3"/>
      <c r="R86" s="3"/>
    </row>
    <row r="87" spans="1:18" s="7" customFormat="1" ht="15.75" customHeight="1" x14ac:dyDescent="0.2">
      <c r="A87" s="3"/>
      <c r="B87" s="45"/>
      <c r="C87" s="53"/>
      <c r="D87" s="46"/>
      <c r="E87" s="46"/>
      <c r="F87" s="53"/>
      <c r="G87" s="53"/>
      <c r="H87" s="53"/>
      <c r="I87" s="47"/>
      <c r="J87" s="3"/>
      <c r="K87" s="1"/>
      <c r="L87" s="3"/>
      <c r="M87" s="3"/>
      <c r="N87" s="3"/>
      <c r="O87" s="3"/>
      <c r="P87" s="3"/>
      <c r="Q87" s="3"/>
      <c r="R87" s="3"/>
    </row>
    <row r="88" spans="1:18" s="7" customFormat="1" ht="15.75" customHeight="1" x14ac:dyDescent="0.2">
      <c r="A88" s="3"/>
      <c r="B88" s="44"/>
      <c r="C88" s="54"/>
      <c r="D88" s="41"/>
      <c r="E88" s="41"/>
      <c r="F88" s="54"/>
      <c r="G88" s="54"/>
      <c r="H88" s="54"/>
      <c r="I88" s="43"/>
      <c r="J88" s="3"/>
      <c r="K88" s="1"/>
      <c r="L88" s="3"/>
      <c r="M88" s="3"/>
      <c r="N88" s="3"/>
      <c r="O88" s="3"/>
      <c r="P88" s="3"/>
      <c r="Q88" s="3"/>
      <c r="R88" s="3"/>
    </row>
    <row r="89" spans="1:18" s="7" customFormat="1" ht="15.75" customHeight="1" x14ac:dyDescent="0.2">
      <c r="A89" s="3"/>
      <c r="B89" s="45"/>
      <c r="C89" s="53"/>
      <c r="D89" s="46"/>
      <c r="E89" s="46"/>
      <c r="F89" s="53"/>
      <c r="G89" s="53"/>
      <c r="H89" s="53"/>
      <c r="I89" s="47"/>
      <c r="J89" s="3"/>
      <c r="K89" s="1"/>
      <c r="L89" s="3"/>
      <c r="M89" s="3"/>
      <c r="N89" s="3"/>
      <c r="O89" s="3"/>
      <c r="P89" s="3"/>
      <c r="Q89" s="3"/>
      <c r="R89" s="3"/>
    </row>
    <row r="90" spans="1:18" s="7" customFormat="1" ht="15.75" customHeight="1" x14ac:dyDescent="0.2">
      <c r="A90" s="3"/>
      <c r="B90" s="44"/>
      <c r="C90" s="54"/>
      <c r="D90" s="41"/>
      <c r="E90" s="41"/>
      <c r="F90" s="54"/>
      <c r="G90" s="54"/>
      <c r="H90" s="54"/>
      <c r="I90" s="43"/>
      <c r="J90" s="3"/>
      <c r="K90" s="1"/>
      <c r="L90" s="3"/>
      <c r="M90" s="3"/>
      <c r="N90" s="3"/>
      <c r="O90" s="3"/>
      <c r="P90" s="3"/>
      <c r="Q90" s="3"/>
      <c r="R90" s="3"/>
    </row>
    <row r="91" spans="1:18" s="7" customFormat="1" ht="15.75" customHeight="1" x14ac:dyDescent="0.2">
      <c r="A91" s="3"/>
      <c r="B91" s="45"/>
      <c r="C91" s="53"/>
      <c r="D91" s="46"/>
      <c r="E91" s="46"/>
      <c r="F91" s="53"/>
      <c r="G91" s="53"/>
      <c r="H91" s="53"/>
      <c r="I91" s="47"/>
      <c r="J91" s="3"/>
      <c r="K91" s="1"/>
      <c r="L91" s="3"/>
      <c r="M91" s="3"/>
      <c r="N91" s="3"/>
      <c r="O91" s="3"/>
      <c r="P91" s="3"/>
      <c r="Q91" s="3"/>
      <c r="R91" s="3"/>
    </row>
    <row r="92" spans="1:18" s="7" customFormat="1" ht="15.75" customHeight="1" x14ac:dyDescent="0.2">
      <c r="A92" s="3"/>
      <c r="B92" s="44"/>
      <c r="C92" s="54"/>
      <c r="D92" s="41"/>
      <c r="E92" s="41"/>
      <c r="F92" s="54"/>
      <c r="G92" s="54"/>
      <c r="H92" s="54"/>
      <c r="I92" s="43"/>
      <c r="J92" s="3"/>
      <c r="K92" s="1"/>
      <c r="L92" s="3"/>
      <c r="M92" s="3"/>
      <c r="N92" s="3"/>
      <c r="O92" s="3"/>
      <c r="P92" s="3"/>
      <c r="Q92" s="3"/>
      <c r="R92" s="3"/>
    </row>
    <row r="93" spans="1:18" s="7" customFormat="1" ht="15.75" customHeight="1" x14ac:dyDescent="0.2">
      <c r="A93" s="3"/>
      <c r="B93" s="45"/>
      <c r="C93" s="53"/>
      <c r="D93" s="46"/>
      <c r="E93" s="46"/>
      <c r="F93" s="53"/>
      <c r="G93" s="53"/>
      <c r="H93" s="53"/>
      <c r="I93" s="47"/>
      <c r="J93" s="3"/>
      <c r="K93" s="1"/>
      <c r="L93" s="3"/>
      <c r="M93" s="3"/>
      <c r="N93" s="3"/>
      <c r="O93" s="3"/>
      <c r="P93" s="3"/>
      <c r="Q93" s="3"/>
      <c r="R93" s="3"/>
    </row>
    <row r="94" spans="1:18" s="7" customFormat="1" ht="15.75" customHeight="1" x14ac:dyDescent="0.2">
      <c r="A94" s="3"/>
      <c r="B94" s="44"/>
      <c r="C94" s="54"/>
      <c r="D94" s="41"/>
      <c r="E94" s="41"/>
      <c r="F94" s="54"/>
      <c r="G94" s="54"/>
      <c r="H94" s="54"/>
      <c r="I94" s="43"/>
      <c r="J94" s="3"/>
      <c r="K94" s="1"/>
      <c r="L94" s="3"/>
      <c r="M94" s="3"/>
      <c r="N94" s="3"/>
      <c r="O94" s="3"/>
      <c r="P94" s="3"/>
      <c r="Q94" s="3"/>
      <c r="R94" s="3"/>
    </row>
    <row r="95" spans="1:18" s="7" customFormat="1" ht="15.75" customHeight="1" x14ac:dyDescent="0.2">
      <c r="A95" s="3"/>
      <c r="B95" s="45"/>
      <c r="C95" s="53"/>
      <c r="D95" s="46"/>
      <c r="E95" s="46"/>
      <c r="F95" s="53"/>
      <c r="G95" s="53"/>
      <c r="H95" s="53"/>
      <c r="I95" s="47"/>
      <c r="J95" s="3"/>
      <c r="K95" s="1"/>
      <c r="L95" s="3"/>
      <c r="M95" s="3"/>
      <c r="N95" s="3"/>
      <c r="O95" s="3"/>
      <c r="P95" s="3"/>
      <c r="Q95" s="3"/>
      <c r="R95" s="3"/>
    </row>
    <row r="96" spans="1:18" s="7" customFormat="1" ht="15.75" customHeight="1" x14ac:dyDescent="0.2">
      <c r="A96" s="3"/>
      <c r="B96" s="44"/>
      <c r="C96" s="54"/>
      <c r="D96" s="41"/>
      <c r="E96" s="41"/>
      <c r="F96" s="54"/>
      <c r="G96" s="54"/>
      <c r="H96" s="54"/>
      <c r="I96" s="43"/>
      <c r="J96" s="3"/>
      <c r="K96" s="1"/>
      <c r="L96" s="3"/>
      <c r="M96" s="3"/>
      <c r="N96" s="3"/>
      <c r="O96" s="3"/>
      <c r="P96" s="3"/>
      <c r="Q96" s="3"/>
      <c r="R96" s="3"/>
    </row>
    <row r="97" spans="1:18" s="7" customFormat="1" ht="15.75" customHeight="1" x14ac:dyDescent="0.2">
      <c r="A97" s="3"/>
      <c r="B97" s="45"/>
      <c r="C97" s="53"/>
      <c r="D97" s="46"/>
      <c r="E97" s="46"/>
      <c r="F97" s="53"/>
      <c r="G97" s="53"/>
      <c r="H97" s="53"/>
      <c r="I97" s="47"/>
      <c r="J97" s="3"/>
      <c r="K97" s="1"/>
      <c r="L97" s="3"/>
      <c r="M97" s="3"/>
      <c r="N97" s="3"/>
      <c r="O97" s="3"/>
      <c r="P97" s="3"/>
      <c r="Q97" s="3"/>
      <c r="R97" s="3"/>
    </row>
    <row r="98" spans="1:18" s="7" customFormat="1" ht="15.75" customHeight="1" x14ac:dyDescent="0.2">
      <c r="A98" s="3"/>
      <c r="B98" s="44"/>
      <c r="C98" s="54"/>
      <c r="D98" s="41"/>
      <c r="E98" s="41"/>
      <c r="F98" s="54"/>
      <c r="G98" s="54"/>
      <c r="H98" s="54"/>
      <c r="I98" s="43"/>
      <c r="J98" s="3"/>
      <c r="K98" s="1"/>
      <c r="L98" s="3"/>
      <c r="M98" s="3"/>
      <c r="N98" s="3"/>
      <c r="O98" s="3"/>
      <c r="P98" s="3"/>
      <c r="Q98" s="3"/>
      <c r="R98" s="3"/>
    </row>
    <row r="99" spans="1:18" s="7" customFormat="1" ht="15.75" customHeight="1" x14ac:dyDescent="0.2">
      <c r="A99" s="3"/>
      <c r="B99" s="45"/>
      <c r="C99" s="53"/>
      <c r="D99" s="46"/>
      <c r="E99" s="46"/>
      <c r="F99" s="53"/>
      <c r="G99" s="53"/>
      <c r="H99" s="53"/>
      <c r="I99" s="47"/>
      <c r="J99" s="3"/>
      <c r="K99" s="1"/>
      <c r="L99" s="3"/>
      <c r="M99" s="3"/>
      <c r="N99" s="3"/>
      <c r="O99" s="3"/>
      <c r="P99" s="3"/>
      <c r="Q99" s="3"/>
      <c r="R99" s="3"/>
    </row>
    <row r="100" spans="1:18" s="7" customFormat="1" ht="15.75" customHeight="1" x14ac:dyDescent="0.2">
      <c r="A100" s="3"/>
      <c r="B100" s="44"/>
      <c r="C100" s="54"/>
      <c r="D100" s="41"/>
      <c r="E100" s="41"/>
      <c r="F100" s="54"/>
      <c r="G100" s="54"/>
      <c r="H100" s="54"/>
      <c r="I100" s="43"/>
      <c r="J100" s="3"/>
      <c r="K100" s="1"/>
      <c r="L100" s="3"/>
      <c r="M100" s="3"/>
      <c r="N100" s="3"/>
      <c r="O100" s="3"/>
      <c r="P100" s="3"/>
      <c r="Q100" s="3"/>
      <c r="R100" s="3"/>
    </row>
    <row r="101" spans="1:18" s="7" customFormat="1" ht="15.75" customHeight="1" x14ac:dyDescent="0.2">
      <c r="A101" s="3"/>
      <c r="B101" s="45"/>
      <c r="C101" s="53"/>
      <c r="D101" s="46"/>
      <c r="E101" s="46"/>
      <c r="F101" s="53"/>
      <c r="G101" s="53"/>
      <c r="H101" s="53"/>
      <c r="I101" s="47"/>
      <c r="J101" s="3"/>
      <c r="K101" s="1"/>
      <c r="L101" s="3"/>
      <c r="M101" s="3"/>
      <c r="N101" s="3"/>
      <c r="O101" s="3"/>
      <c r="P101" s="3"/>
      <c r="Q101" s="3"/>
      <c r="R101" s="3"/>
    </row>
    <row r="102" spans="1:18" s="7" customFormat="1" ht="15.75" customHeight="1" x14ac:dyDescent="0.2">
      <c r="A102" s="3"/>
      <c r="B102" s="44"/>
      <c r="C102" s="54"/>
      <c r="D102" s="41"/>
      <c r="E102" s="41"/>
      <c r="F102" s="54"/>
      <c r="G102" s="54"/>
      <c r="H102" s="54"/>
      <c r="I102" s="43"/>
      <c r="J102" s="3"/>
      <c r="K102" s="1"/>
      <c r="L102" s="3"/>
      <c r="M102" s="3"/>
      <c r="N102" s="3"/>
      <c r="O102" s="3"/>
      <c r="P102" s="3"/>
      <c r="Q102" s="3"/>
      <c r="R102" s="3"/>
    </row>
    <row r="103" spans="1:18" s="7" customFormat="1" ht="15.75" customHeight="1" x14ac:dyDescent="0.2">
      <c r="A103" s="3"/>
      <c r="B103" s="45"/>
      <c r="C103" s="53"/>
      <c r="D103" s="46"/>
      <c r="E103" s="46"/>
      <c r="F103" s="53"/>
      <c r="G103" s="53"/>
      <c r="H103" s="53"/>
      <c r="I103" s="47"/>
      <c r="J103" s="3"/>
      <c r="K103" s="1"/>
      <c r="L103" s="3"/>
      <c r="M103" s="3"/>
      <c r="N103" s="3"/>
      <c r="O103" s="3"/>
      <c r="P103" s="3"/>
      <c r="Q103" s="3"/>
      <c r="R103" s="3"/>
    </row>
    <row r="104" spans="1:18" s="7" customFormat="1" ht="15.75" customHeight="1" x14ac:dyDescent="0.2">
      <c r="A104" s="3"/>
      <c r="B104" s="44"/>
      <c r="C104" s="54"/>
      <c r="D104" s="41"/>
      <c r="E104" s="41"/>
      <c r="F104" s="54"/>
      <c r="G104" s="54"/>
      <c r="H104" s="54"/>
      <c r="I104" s="43"/>
      <c r="J104" s="3"/>
      <c r="K104" s="1"/>
      <c r="L104" s="3"/>
      <c r="M104" s="3"/>
      <c r="N104" s="3"/>
      <c r="O104" s="3"/>
      <c r="P104" s="3"/>
      <c r="Q104" s="3"/>
      <c r="R104" s="3"/>
    </row>
    <row r="105" spans="1:18" s="7" customFormat="1" ht="15.75" customHeight="1" x14ac:dyDescent="0.2">
      <c r="A105" s="3"/>
      <c r="B105" s="45"/>
      <c r="C105" s="53"/>
      <c r="D105" s="46"/>
      <c r="E105" s="46"/>
      <c r="F105" s="53"/>
      <c r="G105" s="53"/>
      <c r="H105" s="53"/>
      <c r="I105" s="47"/>
      <c r="J105" s="3"/>
      <c r="K105" s="1"/>
      <c r="L105" s="3"/>
      <c r="M105" s="3"/>
      <c r="N105" s="3"/>
      <c r="O105" s="3"/>
      <c r="P105" s="3"/>
      <c r="Q105" s="3"/>
      <c r="R105" s="3"/>
    </row>
    <row r="106" spans="1:18" s="7" customFormat="1" ht="15.75" customHeight="1" x14ac:dyDescent="0.2">
      <c r="A106" s="3"/>
      <c r="B106" s="44"/>
      <c r="C106" s="54"/>
      <c r="D106" s="41"/>
      <c r="E106" s="41"/>
      <c r="F106" s="54"/>
      <c r="G106" s="54"/>
      <c r="H106" s="54"/>
      <c r="I106" s="43"/>
      <c r="J106" s="3"/>
      <c r="K106" s="1"/>
      <c r="L106" s="3"/>
      <c r="M106" s="3"/>
      <c r="N106" s="3"/>
      <c r="O106" s="3"/>
      <c r="P106" s="3"/>
      <c r="Q106" s="3"/>
      <c r="R106" s="3"/>
    </row>
    <row r="107" spans="1:18" s="7" customFormat="1" ht="15.75" customHeight="1" x14ac:dyDescent="0.2">
      <c r="A107" s="3"/>
      <c r="B107" s="45"/>
      <c r="C107" s="53"/>
      <c r="D107" s="46"/>
      <c r="E107" s="46"/>
      <c r="F107" s="53"/>
      <c r="G107" s="53"/>
      <c r="H107" s="53"/>
      <c r="I107" s="47"/>
      <c r="J107" s="3"/>
      <c r="K107" s="1"/>
      <c r="L107" s="3"/>
      <c r="M107" s="3"/>
      <c r="N107" s="3"/>
      <c r="O107" s="3"/>
      <c r="P107" s="3"/>
      <c r="Q107" s="3"/>
      <c r="R107" s="3"/>
    </row>
    <row r="108" spans="1:18" s="7" customFormat="1" ht="15.75" customHeight="1" x14ac:dyDescent="0.2">
      <c r="A108" s="3"/>
      <c r="B108" s="44"/>
      <c r="C108" s="54"/>
      <c r="D108" s="41"/>
      <c r="E108" s="41"/>
      <c r="F108" s="54"/>
      <c r="G108" s="54"/>
      <c r="H108" s="54"/>
      <c r="I108" s="43"/>
      <c r="J108" s="3"/>
      <c r="K108" s="1"/>
      <c r="L108" s="3"/>
      <c r="M108" s="3"/>
      <c r="N108" s="3"/>
      <c r="O108" s="3"/>
      <c r="P108" s="3"/>
      <c r="Q108" s="3"/>
      <c r="R108" s="3"/>
    </row>
    <row r="109" spans="1:18" s="7" customFormat="1" ht="15.75" customHeight="1" x14ac:dyDescent="0.2">
      <c r="A109" s="3"/>
      <c r="B109" s="45"/>
      <c r="C109" s="53"/>
      <c r="D109" s="46"/>
      <c r="E109" s="46"/>
      <c r="F109" s="53"/>
      <c r="G109" s="53"/>
      <c r="H109" s="53"/>
      <c r="I109" s="47"/>
      <c r="J109" s="3"/>
      <c r="K109" s="1"/>
      <c r="L109" s="3"/>
      <c r="M109" s="3"/>
      <c r="N109" s="3"/>
      <c r="O109" s="3"/>
      <c r="P109" s="3"/>
      <c r="Q109" s="3"/>
      <c r="R109" s="3"/>
    </row>
    <row r="110" spans="1:18" s="7" customFormat="1" ht="15.75" customHeight="1" x14ac:dyDescent="0.2">
      <c r="A110" s="3"/>
      <c r="B110" s="44"/>
      <c r="C110" s="54"/>
      <c r="D110" s="41"/>
      <c r="E110" s="41"/>
      <c r="F110" s="54"/>
      <c r="G110" s="54"/>
      <c r="H110" s="54"/>
      <c r="I110" s="43"/>
      <c r="J110" s="3"/>
      <c r="K110" s="1"/>
      <c r="L110" s="3"/>
      <c r="M110" s="3"/>
      <c r="N110" s="3"/>
      <c r="O110" s="3"/>
      <c r="P110" s="3"/>
      <c r="Q110" s="3"/>
      <c r="R110" s="3"/>
    </row>
    <row r="111" spans="1:18" s="7" customFormat="1" ht="15.75" customHeight="1" x14ac:dyDescent="0.2">
      <c r="A111" s="3"/>
      <c r="B111" s="45"/>
      <c r="C111" s="53"/>
      <c r="D111" s="46"/>
      <c r="E111" s="46"/>
      <c r="F111" s="53"/>
      <c r="G111" s="53"/>
      <c r="H111" s="53"/>
      <c r="I111" s="47"/>
      <c r="J111" s="3"/>
      <c r="K111" s="1"/>
      <c r="L111" s="3"/>
      <c r="M111" s="3"/>
      <c r="N111" s="3"/>
      <c r="O111" s="3"/>
      <c r="P111" s="3"/>
      <c r="Q111" s="3"/>
      <c r="R111" s="3"/>
    </row>
    <row r="112" spans="1:18" s="7" customFormat="1" ht="15.75" customHeight="1" x14ac:dyDescent="0.2">
      <c r="A112" s="3"/>
      <c r="B112" s="44"/>
      <c r="C112" s="54"/>
      <c r="D112" s="41"/>
      <c r="E112" s="41"/>
      <c r="F112" s="54"/>
      <c r="G112" s="54"/>
      <c r="H112" s="54"/>
      <c r="I112" s="43"/>
      <c r="J112" s="3"/>
      <c r="K112" s="1"/>
      <c r="L112" s="3"/>
      <c r="M112" s="3"/>
      <c r="N112" s="3"/>
      <c r="O112" s="3"/>
      <c r="P112" s="3"/>
      <c r="Q112" s="3"/>
      <c r="R112" s="3"/>
    </row>
    <row r="113" spans="1:18" s="7" customFormat="1" ht="15.75" customHeight="1" x14ac:dyDescent="0.2">
      <c r="A113" s="3"/>
      <c r="B113" s="45"/>
      <c r="C113" s="53"/>
      <c r="D113" s="46"/>
      <c r="E113" s="46"/>
      <c r="F113" s="53"/>
      <c r="G113" s="53"/>
      <c r="H113" s="53"/>
      <c r="I113" s="47"/>
      <c r="J113" s="3"/>
      <c r="K113" s="1"/>
      <c r="L113" s="3"/>
      <c r="M113" s="3"/>
      <c r="N113" s="3"/>
      <c r="O113" s="3"/>
      <c r="P113" s="3"/>
      <c r="Q113" s="3"/>
      <c r="R113" s="3"/>
    </row>
    <row r="114" spans="1:18" s="7" customFormat="1" ht="15.75" customHeight="1" x14ac:dyDescent="0.2">
      <c r="A114" s="3"/>
      <c r="B114" s="44"/>
      <c r="C114" s="54"/>
      <c r="D114" s="41"/>
      <c r="E114" s="41"/>
      <c r="F114" s="54"/>
      <c r="G114" s="54"/>
      <c r="H114" s="54"/>
      <c r="I114" s="43"/>
      <c r="J114" s="3"/>
      <c r="K114" s="1"/>
      <c r="L114" s="3"/>
      <c r="M114" s="3"/>
      <c r="N114" s="3"/>
      <c r="O114" s="3"/>
      <c r="P114" s="3"/>
      <c r="Q114" s="3"/>
      <c r="R114" s="3"/>
    </row>
    <row r="115" spans="1:18" s="7" customFormat="1" ht="15.75" customHeight="1" x14ac:dyDescent="0.2">
      <c r="A115" s="3"/>
      <c r="B115" s="45"/>
      <c r="C115" s="53"/>
      <c r="D115" s="46"/>
      <c r="E115" s="46"/>
      <c r="F115" s="53"/>
      <c r="G115" s="53"/>
      <c r="H115" s="53"/>
      <c r="I115" s="47"/>
      <c r="J115" s="3"/>
      <c r="K115" s="1"/>
      <c r="L115" s="3"/>
      <c r="M115" s="3"/>
      <c r="N115" s="3"/>
      <c r="O115" s="3"/>
      <c r="P115" s="3"/>
      <c r="Q115" s="3"/>
      <c r="R115" s="3"/>
    </row>
    <row r="116" spans="1:18" s="7" customFormat="1" ht="15.75" customHeight="1" x14ac:dyDescent="0.2">
      <c r="A116" s="3"/>
      <c r="B116" s="44"/>
      <c r="C116" s="54"/>
      <c r="D116" s="41"/>
      <c r="E116" s="41"/>
      <c r="F116" s="54"/>
      <c r="G116" s="54"/>
      <c r="H116" s="54"/>
      <c r="I116" s="43"/>
      <c r="J116" s="3"/>
      <c r="K116" s="1"/>
      <c r="L116" s="3"/>
      <c r="M116" s="3"/>
      <c r="N116" s="3"/>
      <c r="O116" s="3"/>
      <c r="P116" s="3"/>
      <c r="Q116" s="3"/>
      <c r="R116" s="3"/>
    </row>
    <row r="117" spans="1:18" s="7" customFormat="1" ht="15.75" customHeight="1" x14ac:dyDescent="0.2">
      <c r="A117" s="3"/>
      <c r="B117" s="45"/>
      <c r="C117" s="53"/>
      <c r="D117" s="46"/>
      <c r="E117" s="46"/>
      <c r="F117" s="53"/>
      <c r="G117" s="53"/>
      <c r="H117" s="53"/>
      <c r="I117" s="47"/>
      <c r="J117" s="3"/>
      <c r="K117" s="1"/>
      <c r="L117" s="3"/>
      <c r="M117" s="3"/>
      <c r="N117" s="3"/>
      <c r="O117" s="3"/>
      <c r="P117" s="3"/>
      <c r="Q117" s="3"/>
      <c r="R117" s="3"/>
    </row>
    <row r="118" spans="1:18" s="7" customFormat="1" ht="15.75" customHeight="1" x14ac:dyDescent="0.2">
      <c r="A118" s="3"/>
      <c r="B118" s="44"/>
      <c r="C118" s="54"/>
      <c r="D118" s="41"/>
      <c r="E118" s="41"/>
      <c r="F118" s="54"/>
      <c r="G118" s="54"/>
      <c r="H118" s="54"/>
      <c r="I118" s="43"/>
      <c r="J118" s="3"/>
      <c r="K118" s="1"/>
      <c r="L118" s="3"/>
      <c r="M118" s="3"/>
      <c r="N118" s="3"/>
      <c r="O118" s="3"/>
      <c r="P118" s="3"/>
      <c r="Q118" s="3"/>
      <c r="R118" s="3"/>
    </row>
    <row r="119" spans="1:18" s="7" customFormat="1" ht="15.75" customHeight="1" x14ac:dyDescent="0.2">
      <c r="A119" s="3"/>
      <c r="B119" s="45"/>
      <c r="C119" s="53"/>
      <c r="D119" s="46"/>
      <c r="E119" s="46"/>
      <c r="F119" s="53"/>
      <c r="G119" s="53"/>
      <c r="H119" s="53"/>
      <c r="I119" s="47"/>
      <c r="J119" s="3"/>
      <c r="K119" s="1"/>
      <c r="L119" s="3"/>
      <c r="M119" s="3"/>
      <c r="N119" s="3"/>
      <c r="O119" s="3"/>
      <c r="P119" s="3"/>
      <c r="Q119" s="3"/>
      <c r="R119" s="3"/>
    </row>
    <row r="120" spans="1:18" s="7" customFormat="1" ht="15.75" customHeight="1" x14ac:dyDescent="0.2">
      <c r="A120" s="3"/>
      <c r="B120" s="44"/>
      <c r="C120" s="54"/>
      <c r="D120" s="41"/>
      <c r="E120" s="41"/>
      <c r="F120" s="54"/>
      <c r="G120" s="54"/>
      <c r="H120" s="54"/>
      <c r="I120" s="43"/>
      <c r="J120" s="3"/>
      <c r="K120" s="1"/>
      <c r="L120" s="3"/>
      <c r="M120" s="3"/>
      <c r="N120" s="3"/>
      <c r="O120" s="3"/>
      <c r="P120" s="3"/>
      <c r="Q120" s="3"/>
      <c r="R120" s="3"/>
    </row>
    <row r="121" spans="1:18" s="7" customFormat="1" ht="15.75" customHeight="1" x14ac:dyDescent="0.2">
      <c r="A121" s="3"/>
      <c r="B121" s="45"/>
      <c r="C121" s="53"/>
      <c r="D121" s="46"/>
      <c r="E121" s="46"/>
      <c r="F121" s="53"/>
      <c r="G121" s="53"/>
      <c r="H121" s="53"/>
      <c r="I121" s="47"/>
      <c r="J121" s="3"/>
      <c r="K121" s="1"/>
      <c r="L121" s="3"/>
      <c r="M121" s="3"/>
      <c r="N121" s="3"/>
      <c r="O121" s="3"/>
      <c r="P121" s="3"/>
      <c r="Q121" s="3"/>
      <c r="R121" s="3"/>
    </row>
    <row r="122" spans="1:18" s="7" customFormat="1" ht="15.75" customHeight="1" x14ac:dyDescent="0.2">
      <c r="A122" s="3"/>
      <c r="B122" s="44"/>
      <c r="C122" s="54"/>
      <c r="D122" s="41"/>
      <c r="E122" s="41"/>
      <c r="F122" s="54"/>
      <c r="G122" s="54"/>
      <c r="H122" s="54"/>
      <c r="I122" s="43"/>
      <c r="J122" s="3"/>
      <c r="K122" s="1"/>
      <c r="L122" s="3"/>
      <c r="M122" s="3"/>
      <c r="N122" s="3"/>
      <c r="O122" s="3"/>
      <c r="P122" s="3"/>
      <c r="Q122" s="3"/>
      <c r="R122" s="3"/>
    </row>
    <row r="123" spans="1:18" s="7" customFormat="1" ht="15.75" customHeight="1" x14ac:dyDescent="0.2">
      <c r="A123" s="3"/>
      <c r="B123" s="45"/>
      <c r="C123" s="53"/>
      <c r="D123" s="46"/>
      <c r="E123" s="46"/>
      <c r="F123" s="53"/>
      <c r="G123" s="53"/>
      <c r="H123" s="53"/>
      <c r="I123" s="47"/>
      <c r="J123" s="3"/>
      <c r="K123" s="1"/>
      <c r="L123" s="3"/>
      <c r="M123" s="3"/>
      <c r="N123" s="3"/>
      <c r="O123" s="3"/>
      <c r="P123" s="3"/>
      <c r="Q123" s="3"/>
      <c r="R123" s="3"/>
    </row>
    <row r="124" spans="1:18" s="7" customFormat="1" ht="15.75" customHeight="1" x14ac:dyDescent="0.2">
      <c r="A124" s="3"/>
      <c r="B124" s="44"/>
      <c r="C124" s="54"/>
      <c r="D124" s="41"/>
      <c r="E124" s="41"/>
      <c r="F124" s="54"/>
      <c r="G124" s="54"/>
      <c r="H124" s="54"/>
      <c r="I124" s="43"/>
      <c r="J124" s="3"/>
      <c r="K124" s="1"/>
      <c r="L124" s="3"/>
      <c r="M124" s="3"/>
      <c r="N124" s="3"/>
      <c r="O124" s="3"/>
      <c r="P124" s="3"/>
      <c r="Q124" s="3"/>
      <c r="R124" s="3"/>
    </row>
    <row r="125" spans="1:18" s="7" customFormat="1" ht="15.75" customHeight="1" x14ac:dyDescent="0.2">
      <c r="A125" s="3"/>
      <c r="B125" s="45"/>
      <c r="C125" s="53"/>
      <c r="D125" s="46"/>
      <c r="E125" s="46"/>
      <c r="F125" s="53"/>
      <c r="G125" s="53"/>
      <c r="H125" s="53"/>
      <c r="I125" s="47"/>
      <c r="J125" s="3"/>
      <c r="K125" s="1"/>
      <c r="L125" s="3"/>
      <c r="M125" s="3"/>
      <c r="N125" s="3"/>
      <c r="O125" s="3"/>
      <c r="P125" s="3"/>
      <c r="Q125" s="3"/>
      <c r="R125" s="3"/>
    </row>
    <row r="126" spans="1:18" s="7" customFormat="1" ht="15.75" customHeight="1" x14ac:dyDescent="0.2">
      <c r="A126" s="3"/>
      <c r="B126" s="44"/>
      <c r="C126" s="54"/>
      <c r="D126" s="41"/>
      <c r="E126" s="41"/>
      <c r="F126" s="54"/>
      <c r="G126" s="54"/>
      <c r="H126" s="54"/>
      <c r="I126" s="43"/>
      <c r="J126" s="3"/>
      <c r="K126" s="1"/>
      <c r="L126" s="3"/>
      <c r="M126" s="3"/>
      <c r="N126" s="3"/>
      <c r="O126" s="3"/>
      <c r="P126" s="3"/>
      <c r="Q126" s="3"/>
      <c r="R126" s="3"/>
    </row>
    <row r="127" spans="1:18" s="7" customFormat="1" ht="15.75" customHeight="1" x14ac:dyDescent="0.2">
      <c r="A127" s="3"/>
      <c r="B127" s="45"/>
      <c r="C127" s="53"/>
      <c r="D127" s="46"/>
      <c r="E127" s="46"/>
      <c r="F127" s="53"/>
      <c r="G127" s="53"/>
      <c r="H127" s="53"/>
      <c r="I127" s="47"/>
      <c r="J127" s="3"/>
      <c r="K127" s="1"/>
      <c r="L127" s="3"/>
      <c r="M127" s="3"/>
      <c r="N127" s="3"/>
      <c r="O127" s="3"/>
      <c r="P127" s="3"/>
      <c r="Q127" s="3"/>
      <c r="R127" s="3"/>
    </row>
    <row r="128" spans="1:18" s="7" customFormat="1" ht="15.75" customHeight="1" x14ac:dyDescent="0.2">
      <c r="A128" s="3"/>
      <c r="B128" s="44"/>
      <c r="C128" s="54"/>
      <c r="D128" s="41"/>
      <c r="E128" s="41"/>
      <c r="F128" s="54"/>
      <c r="G128" s="54"/>
      <c r="H128" s="54"/>
      <c r="I128" s="43"/>
      <c r="J128" s="3"/>
      <c r="K128" s="1"/>
      <c r="L128" s="3"/>
      <c r="M128" s="3"/>
      <c r="N128" s="3"/>
      <c r="O128" s="3"/>
      <c r="P128" s="3"/>
      <c r="Q128" s="3"/>
      <c r="R128" s="3"/>
    </row>
    <row r="129" spans="1:18" s="7" customFormat="1" ht="15.75" customHeight="1" x14ac:dyDescent="0.2">
      <c r="A129" s="3"/>
      <c r="B129" s="45"/>
      <c r="C129" s="53"/>
      <c r="D129" s="46"/>
      <c r="E129" s="46"/>
      <c r="F129" s="53"/>
      <c r="G129" s="53"/>
      <c r="H129" s="53"/>
      <c r="I129" s="47"/>
      <c r="J129" s="3"/>
      <c r="K129" s="1"/>
      <c r="L129" s="3"/>
      <c r="M129" s="3"/>
      <c r="N129" s="3"/>
      <c r="O129" s="3"/>
      <c r="P129" s="3"/>
      <c r="Q129" s="3"/>
      <c r="R129" s="3"/>
    </row>
    <row r="130" spans="1:18" s="7" customFormat="1" ht="15.75" customHeight="1" x14ac:dyDescent="0.2">
      <c r="A130" s="3"/>
      <c r="B130" s="44"/>
      <c r="C130" s="54"/>
      <c r="D130" s="41"/>
      <c r="E130" s="41"/>
      <c r="F130" s="54"/>
      <c r="G130" s="54"/>
      <c r="H130" s="54"/>
      <c r="I130" s="43"/>
      <c r="J130" s="3"/>
      <c r="K130" s="1"/>
      <c r="L130" s="3"/>
      <c r="M130" s="3"/>
      <c r="N130" s="3"/>
      <c r="O130" s="3"/>
      <c r="P130" s="3"/>
      <c r="Q130" s="3"/>
      <c r="R130" s="3"/>
    </row>
    <row r="131" spans="1:18" s="7" customFormat="1" ht="15.75" customHeight="1" x14ac:dyDescent="0.2">
      <c r="A131" s="3"/>
      <c r="B131" s="45"/>
      <c r="C131" s="53"/>
      <c r="D131" s="46"/>
      <c r="E131" s="46"/>
      <c r="F131" s="53"/>
      <c r="G131" s="53"/>
      <c r="H131" s="53"/>
      <c r="I131" s="47"/>
      <c r="J131" s="3"/>
      <c r="K131" s="1"/>
      <c r="L131" s="3"/>
      <c r="M131" s="3"/>
      <c r="N131" s="3"/>
      <c r="O131" s="3"/>
      <c r="P131" s="3"/>
      <c r="Q131" s="3"/>
      <c r="R131" s="3"/>
    </row>
    <row r="132" spans="1:18" s="7" customFormat="1" ht="15.75" customHeight="1" x14ac:dyDescent="0.2">
      <c r="A132" s="3"/>
      <c r="B132" s="44"/>
      <c r="C132" s="54"/>
      <c r="D132" s="41"/>
      <c r="E132" s="41"/>
      <c r="F132" s="54"/>
      <c r="G132" s="54"/>
      <c r="H132" s="54"/>
      <c r="I132" s="43"/>
      <c r="J132" s="3"/>
      <c r="K132" s="1"/>
      <c r="L132" s="3"/>
      <c r="M132" s="3"/>
      <c r="N132" s="3"/>
      <c r="O132" s="3"/>
      <c r="P132" s="3"/>
      <c r="Q132" s="3"/>
      <c r="R132" s="3"/>
    </row>
    <row r="133" spans="1:18" s="7" customFormat="1" ht="15.75" customHeight="1" x14ac:dyDescent="0.2">
      <c r="A133" s="3"/>
      <c r="B133" s="45"/>
      <c r="C133" s="53"/>
      <c r="D133" s="46"/>
      <c r="E133" s="46"/>
      <c r="F133" s="53"/>
      <c r="G133" s="53"/>
      <c r="H133" s="53"/>
      <c r="I133" s="47"/>
      <c r="J133" s="3"/>
      <c r="K133" s="1"/>
      <c r="L133" s="3"/>
      <c r="M133" s="3"/>
      <c r="N133" s="3"/>
      <c r="O133" s="3"/>
      <c r="P133" s="3"/>
      <c r="Q133" s="3"/>
      <c r="R133" s="3"/>
    </row>
    <row r="134" spans="1:18" s="7" customFormat="1" ht="15.75" customHeight="1" x14ac:dyDescent="0.2">
      <c r="A134" s="3"/>
      <c r="B134" s="44"/>
      <c r="C134" s="54"/>
      <c r="D134" s="41"/>
      <c r="E134" s="41"/>
      <c r="F134" s="54"/>
      <c r="G134" s="54"/>
      <c r="H134" s="54"/>
      <c r="I134" s="43"/>
      <c r="J134" s="3"/>
      <c r="K134" s="1"/>
      <c r="L134" s="3"/>
      <c r="M134" s="3"/>
      <c r="N134" s="3"/>
      <c r="O134" s="3"/>
      <c r="P134" s="3"/>
      <c r="Q134" s="3"/>
      <c r="R134" s="3"/>
    </row>
    <row r="135" spans="1:18" s="7" customFormat="1" ht="15.75" customHeight="1" x14ac:dyDescent="0.2">
      <c r="A135" s="3"/>
      <c r="B135" s="45"/>
      <c r="C135" s="53"/>
      <c r="D135" s="46"/>
      <c r="E135" s="46"/>
      <c r="F135" s="53"/>
      <c r="G135" s="53"/>
      <c r="H135" s="53"/>
      <c r="I135" s="47"/>
      <c r="J135" s="3"/>
      <c r="K135" s="1"/>
      <c r="L135" s="3"/>
      <c r="M135" s="3"/>
      <c r="N135" s="3"/>
      <c r="O135" s="3"/>
      <c r="P135" s="3"/>
      <c r="Q135" s="3"/>
      <c r="R135" s="3"/>
    </row>
    <row r="136" spans="1:18" s="7" customFormat="1" ht="15.75" customHeight="1" x14ac:dyDescent="0.2">
      <c r="A136" s="3"/>
      <c r="B136" s="44"/>
      <c r="C136" s="54"/>
      <c r="D136" s="41"/>
      <c r="E136" s="41"/>
      <c r="F136" s="54"/>
      <c r="G136" s="54"/>
      <c r="H136" s="54"/>
      <c r="I136" s="43"/>
      <c r="J136" s="3"/>
      <c r="K136" s="1"/>
      <c r="L136" s="3"/>
      <c r="M136" s="3"/>
      <c r="N136" s="3"/>
      <c r="O136" s="3"/>
      <c r="P136" s="3"/>
      <c r="Q136" s="3"/>
      <c r="R136" s="3"/>
    </row>
    <row r="137" spans="1:18" s="7" customFormat="1" ht="15.75" customHeight="1" x14ac:dyDescent="0.2">
      <c r="A137" s="3"/>
      <c r="B137" s="45"/>
      <c r="C137" s="53"/>
      <c r="D137" s="46"/>
      <c r="E137" s="46"/>
      <c r="F137" s="53"/>
      <c r="G137" s="53"/>
      <c r="H137" s="53"/>
      <c r="I137" s="47"/>
      <c r="J137" s="3"/>
      <c r="K137" s="1"/>
      <c r="L137" s="3"/>
      <c r="M137" s="3"/>
      <c r="N137" s="3"/>
      <c r="O137" s="3"/>
      <c r="P137" s="3"/>
      <c r="Q137" s="3"/>
      <c r="R137" s="3"/>
    </row>
    <row r="138" spans="1:18" s="7" customFormat="1" ht="15.75" customHeight="1" x14ac:dyDescent="0.2">
      <c r="A138" s="3"/>
      <c r="B138" s="44"/>
      <c r="C138" s="54"/>
      <c r="D138" s="41"/>
      <c r="E138" s="41"/>
      <c r="F138" s="54"/>
      <c r="G138" s="54"/>
      <c r="H138" s="54"/>
      <c r="I138" s="43"/>
      <c r="J138" s="3"/>
      <c r="K138" s="1"/>
      <c r="L138" s="3"/>
      <c r="M138" s="3"/>
      <c r="N138" s="3"/>
      <c r="O138" s="3"/>
      <c r="P138" s="3"/>
      <c r="Q138" s="3"/>
      <c r="R138" s="3"/>
    </row>
    <row r="139" spans="1:18" s="7" customFormat="1" ht="15.75" customHeight="1" x14ac:dyDescent="0.2">
      <c r="A139" s="3"/>
      <c r="B139" s="45"/>
      <c r="C139" s="53"/>
      <c r="D139" s="46"/>
      <c r="E139" s="46"/>
      <c r="F139" s="53"/>
      <c r="G139" s="53"/>
      <c r="H139" s="53"/>
      <c r="I139" s="47"/>
      <c r="J139" s="3"/>
      <c r="K139" s="1"/>
      <c r="L139" s="3"/>
      <c r="M139" s="3"/>
      <c r="N139" s="3"/>
      <c r="O139" s="3"/>
      <c r="P139" s="3"/>
      <c r="Q139" s="3"/>
      <c r="R139" s="3"/>
    </row>
    <row r="140" spans="1:18" s="7" customFormat="1" ht="15.75" customHeight="1" x14ac:dyDescent="0.2">
      <c r="A140" s="3"/>
      <c r="B140" s="44"/>
      <c r="C140" s="54"/>
      <c r="D140" s="41"/>
      <c r="E140" s="41"/>
      <c r="F140" s="54"/>
      <c r="G140" s="54"/>
      <c r="H140" s="54"/>
      <c r="I140" s="43"/>
      <c r="J140" s="3"/>
      <c r="K140" s="1"/>
      <c r="L140" s="3"/>
      <c r="M140" s="3"/>
      <c r="N140" s="3"/>
      <c r="O140" s="3"/>
      <c r="P140" s="3"/>
      <c r="Q140" s="3"/>
      <c r="R140" s="3"/>
    </row>
    <row r="141" spans="1:18" s="7" customFormat="1" ht="15.75" customHeight="1" x14ac:dyDescent="0.2">
      <c r="A141" s="3"/>
      <c r="B141" s="45"/>
      <c r="C141" s="53"/>
      <c r="D141" s="46"/>
      <c r="E141" s="46"/>
      <c r="F141" s="53"/>
      <c r="G141" s="53"/>
      <c r="H141" s="53"/>
      <c r="I141" s="47"/>
      <c r="J141" s="3"/>
      <c r="K141" s="1"/>
      <c r="L141" s="3"/>
      <c r="M141" s="3"/>
      <c r="N141" s="3"/>
      <c r="O141" s="3"/>
      <c r="P141" s="3"/>
      <c r="Q141" s="3"/>
      <c r="R141" s="3"/>
    </row>
    <row r="142" spans="1:18" s="7" customFormat="1" ht="15.75" customHeight="1" x14ac:dyDescent="0.2">
      <c r="A142" s="3"/>
      <c r="B142" s="44"/>
      <c r="C142" s="54"/>
      <c r="D142" s="41"/>
      <c r="E142" s="41"/>
      <c r="F142" s="54"/>
      <c r="G142" s="54"/>
      <c r="H142" s="54"/>
      <c r="I142" s="43"/>
      <c r="J142" s="3"/>
      <c r="K142" s="1"/>
      <c r="L142" s="3"/>
      <c r="M142" s="3"/>
      <c r="N142" s="3"/>
      <c r="O142" s="3"/>
      <c r="P142" s="3"/>
      <c r="Q142" s="3"/>
      <c r="R142" s="3"/>
    </row>
    <row r="143" spans="1:18" s="7" customFormat="1" ht="15.75" customHeight="1" x14ac:dyDescent="0.2">
      <c r="A143" s="3"/>
      <c r="B143" s="45"/>
      <c r="C143" s="53"/>
      <c r="D143" s="46"/>
      <c r="E143" s="46"/>
      <c r="F143" s="53"/>
      <c r="G143" s="53"/>
      <c r="H143" s="53"/>
      <c r="I143" s="47"/>
      <c r="J143" s="3"/>
      <c r="K143" s="1"/>
      <c r="L143" s="3"/>
      <c r="M143" s="3"/>
      <c r="N143" s="3"/>
      <c r="O143" s="3"/>
      <c r="P143" s="3"/>
      <c r="Q143" s="3"/>
      <c r="R143" s="3"/>
    </row>
    <row r="144" spans="1:18" s="7" customFormat="1" ht="15.75" customHeight="1" x14ac:dyDescent="0.2">
      <c r="A144" s="3"/>
      <c r="B144" s="44"/>
      <c r="C144" s="54"/>
      <c r="D144" s="41"/>
      <c r="E144" s="41"/>
      <c r="F144" s="54"/>
      <c r="G144" s="54"/>
      <c r="H144" s="54"/>
      <c r="I144" s="43"/>
      <c r="J144" s="3"/>
      <c r="K144" s="1"/>
      <c r="L144" s="3"/>
      <c r="M144" s="3"/>
      <c r="N144" s="3"/>
      <c r="O144" s="3"/>
      <c r="P144" s="3"/>
      <c r="Q144" s="3"/>
      <c r="R144" s="3"/>
    </row>
    <row r="145" spans="1:18" s="7" customFormat="1" ht="15.75" customHeight="1" x14ac:dyDescent="0.2">
      <c r="A145" s="3"/>
      <c r="B145" s="45"/>
      <c r="C145" s="53"/>
      <c r="D145" s="46"/>
      <c r="E145" s="46"/>
      <c r="F145" s="53"/>
      <c r="G145" s="53"/>
      <c r="H145" s="53"/>
      <c r="I145" s="47"/>
      <c r="J145" s="3"/>
      <c r="K145" s="1"/>
      <c r="L145" s="3"/>
      <c r="M145" s="3"/>
      <c r="N145" s="3"/>
      <c r="O145" s="3"/>
      <c r="P145" s="3"/>
      <c r="Q145" s="3"/>
      <c r="R145" s="3"/>
    </row>
    <row r="146" spans="1:18" s="7" customFormat="1" ht="15.75" customHeight="1" x14ac:dyDescent="0.2">
      <c r="A146" s="3"/>
      <c r="B146" s="44"/>
      <c r="C146" s="54"/>
      <c r="D146" s="41"/>
      <c r="E146" s="41"/>
      <c r="F146" s="54"/>
      <c r="G146" s="54"/>
      <c r="H146" s="54"/>
      <c r="I146" s="43"/>
      <c r="J146" s="3"/>
      <c r="K146" s="1"/>
      <c r="L146" s="3"/>
      <c r="M146" s="3"/>
      <c r="N146" s="3"/>
      <c r="O146" s="3"/>
      <c r="P146" s="3"/>
      <c r="Q146" s="3"/>
      <c r="R146" s="3"/>
    </row>
    <row r="147" spans="1:18" s="7" customFormat="1" ht="15.75" customHeight="1" x14ac:dyDescent="0.2">
      <c r="A147" s="3"/>
      <c r="B147" s="45"/>
      <c r="C147" s="53"/>
      <c r="D147" s="46"/>
      <c r="E147" s="46"/>
      <c r="F147" s="53"/>
      <c r="G147" s="53"/>
      <c r="H147" s="53"/>
      <c r="I147" s="47"/>
      <c r="J147" s="3"/>
      <c r="K147" s="1"/>
      <c r="L147" s="3"/>
      <c r="M147" s="3"/>
      <c r="N147" s="3"/>
      <c r="O147" s="3"/>
      <c r="P147" s="3"/>
      <c r="Q147" s="3"/>
      <c r="R147" s="3"/>
    </row>
    <row r="148" spans="1:18" s="7" customFormat="1" ht="15.75" customHeight="1" x14ac:dyDescent="0.2">
      <c r="A148" s="3"/>
      <c r="B148" s="44"/>
      <c r="C148" s="54"/>
      <c r="D148" s="41"/>
      <c r="E148" s="41"/>
      <c r="F148" s="54"/>
      <c r="G148" s="54"/>
      <c r="H148" s="54"/>
      <c r="I148" s="43"/>
      <c r="J148" s="3"/>
      <c r="K148" s="1"/>
      <c r="L148" s="3"/>
      <c r="M148" s="3"/>
      <c r="N148" s="3"/>
      <c r="O148" s="3"/>
      <c r="P148" s="3"/>
      <c r="Q148" s="3"/>
      <c r="R148" s="3"/>
    </row>
    <row r="149" spans="1:18" s="7" customFormat="1" ht="15.75" customHeight="1" x14ac:dyDescent="0.2">
      <c r="A149" s="3"/>
      <c r="B149" s="45"/>
      <c r="C149" s="53"/>
      <c r="D149" s="46"/>
      <c r="E149" s="46"/>
      <c r="F149" s="53"/>
      <c r="G149" s="53"/>
      <c r="H149" s="53"/>
      <c r="I149" s="47"/>
      <c r="J149" s="3"/>
      <c r="K149" s="1"/>
      <c r="L149" s="3"/>
      <c r="M149" s="3"/>
      <c r="N149" s="3"/>
      <c r="O149" s="3"/>
      <c r="P149" s="3"/>
      <c r="Q149" s="3"/>
      <c r="R149" s="3"/>
    </row>
    <row r="150" spans="1:18" s="7" customFormat="1" ht="15.75" customHeight="1" x14ac:dyDescent="0.2">
      <c r="A150" s="3"/>
      <c r="B150" s="44"/>
      <c r="C150" s="54"/>
      <c r="D150" s="41"/>
      <c r="E150" s="41"/>
      <c r="F150" s="54"/>
      <c r="G150" s="54"/>
      <c r="H150" s="54"/>
      <c r="I150" s="43"/>
      <c r="J150" s="3"/>
      <c r="K150" s="1"/>
      <c r="L150" s="3"/>
      <c r="M150" s="3"/>
      <c r="N150" s="3"/>
      <c r="O150" s="3"/>
      <c r="P150" s="3"/>
      <c r="Q150" s="3"/>
      <c r="R150" s="3"/>
    </row>
    <row r="151" spans="1:18" s="7" customFormat="1" ht="15.75" customHeight="1" x14ac:dyDescent="0.2">
      <c r="A151" s="3"/>
      <c r="B151" s="45"/>
      <c r="C151" s="53"/>
      <c r="D151" s="46"/>
      <c r="E151" s="46"/>
      <c r="F151" s="53"/>
      <c r="G151" s="53"/>
      <c r="H151" s="53"/>
      <c r="I151" s="47"/>
      <c r="J151" s="3"/>
      <c r="K151" s="1"/>
      <c r="L151" s="3"/>
      <c r="M151" s="3"/>
      <c r="N151" s="3"/>
      <c r="O151" s="3"/>
      <c r="P151" s="3"/>
      <c r="Q151" s="3"/>
      <c r="R151" s="3"/>
    </row>
    <row r="152" spans="1:18" s="7" customFormat="1" ht="15.75" customHeight="1" x14ac:dyDescent="0.2">
      <c r="A152" s="3"/>
      <c r="B152" s="44"/>
      <c r="C152" s="54"/>
      <c r="D152" s="41"/>
      <c r="E152" s="41"/>
      <c r="F152" s="54"/>
      <c r="G152" s="54"/>
      <c r="H152" s="54"/>
      <c r="I152" s="43"/>
      <c r="J152" s="3"/>
      <c r="K152" s="1"/>
      <c r="L152" s="3"/>
      <c r="M152" s="3"/>
      <c r="N152" s="3"/>
      <c r="O152" s="3"/>
      <c r="P152" s="3"/>
      <c r="Q152" s="3"/>
      <c r="R152" s="3"/>
    </row>
    <row r="153" spans="1:18" s="7" customFormat="1" ht="15.75" customHeight="1" x14ac:dyDescent="0.2">
      <c r="A153" s="3"/>
      <c r="B153" s="45"/>
      <c r="C153" s="53"/>
      <c r="D153" s="46"/>
      <c r="E153" s="46"/>
      <c r="F153" s="53"/>
      <c r="G153" s="53"/>
      <c r="H153" s="53"/>
      <c r="I153" s="47"/>
      <c r="J153" s="3"/>
      <c r="K153" s="1"/>
      <c r="L153" s="3"/>
      <c r="M153" s="3"/>
      <c r="N153" s="3"/>
      <c r="O153" s="3"/>
      <c r="P153" s="3"/>
      <c r="Q153" s="3"/>
      <c r="R153" s="3"/>
    </row>
    <row r="154" spans="1:18" s="7" customFormat="1" ht="15.75" customHeight="1" x14ac:dyDescent="0.2">
      <c r="A154" s="3"/>
      <c r="B154" s="44"/>
      <c r="C154" s="54"/>
      <c r="D154" s="41"/>
      <c r="E154" s="41"/>
      <c r="F154" s="54"/>
      <c r="G154" s="54"/>
      <c r="H154" s="54"/>
      <c r="I154" s="43"/>
      <c r="J154" s="3"/>
      <c r="K154" s="1"/>
      <c r="L154" s="3"/>
      <c r="M154" s="3"/>
      <c r="N154" s="3"/>
      <c r="O154" s="3"/>
      <c r="P154" s="3"/>
      <c r="Q154" s="3"/>
      <c r="R154" s="3"/>
    </row>
    <row r="155" spans="1:18" s="7" customFormat="1" ht="15.75" customHeight="1" x14ac:dyDescent="0.2">
      <c r="A155" s="3"/>
      <c r="B155" s="45"/>
      <c r="C155" s="53"/>
      <c r="D155" s="46"/>
      <c r="E155" s="46"/>
      <c r="F155" s="53"/>
      <c r="G155" s="53"/>
      <c r="H155" s="53"/>
      <c r="I155" s="47"/>
      <c r="J155" s="3"/>
      <c r="K155" s="1"/>
      <c r="L155" s="3"/>
      <c r="M155" s="3"/>
      <c r="N155" s="3"/>
      <c r="O155" s="3"/>
      <c r="P155" s="3"/>
      <c r="Q155" s="3"/>
      <c r="R155" s="3"/>
    </row>
    <row r="156" spans="1:18" s="7" customFormat="1" ht="15.75" customHeight="1" x14ac:dyDescent="0.2">
      <c r="A156" s="3"/>
      <c r="B156" s="44"/>
      <c r="C156" s="54"/>
      <c r="D156" s="41"/>
      <c r="E156" s="41"/>
      <c r="F156" s="54"/>
      <c r="G156" s="54"/>
      <c r="H156" s="54"/>
      <c r="I156" s="43"/>
      <c r="J156" s="3"/>
      <c r="K156" s="1"/>
      <c r="L156" s="3"/>
      <c r="M156" s="3"/>
      <c r="N156" s="3"/>
      <c r="O156" s="3"/>
      <c r="P156" s="3"/>
      <c r="Q156" s="3"/>
      <c r="R156" s="3"/>
    </row>
    <row r="157" spans="1:18" s="7" customFormat="1" ht="15.75" customHeight="1" x14ac:dyDescent="0.2">
      <c r="A157" s="3"/>
      <c r="B157" s="45"/>
      <c r="C157" s="53"/>
      <c r="D157" s="46"/>
      <c r="E157" s="46"/>
      <c r="F157" s="53"/>
      <c r="G157" s="53"/>
      <c r="H157" s="53"/>
      <c r="I157" s="47"/>
      <c r="J157" s="3"/>
      <c r="K157" s="1"/>
      <c r="L157" s="3"/>
      <c r="M157" s="3"/>
      <c r="N157" s="3"/>
      <c r="O157" s="3"/>
      <c r="P157" s="3"/>
      <c r="Q157" s="3"/>
      <c r="R157" s="3"/>
    </row>
    <row r="158" spans="1:18" s="7" customFormat="1" ht="15.75" customHeight="1" x14ac:dyDescent="0.2">
      <c r="A158" s="3"/>
      <c r="B158" s="44"/>
      <c r="C158" s="54"/>
      <c r="D158" s="41"/>
      <c r="E158" s="41"/>
      <c r="F158" s="54"/>
      <c r="G158" s="54"/>
      <c r="H158" s="54"/>
      <c r="I158" s="43"/>
      <c r="J158" s="3"/>
      <c r="K158" s="1"/>
      <c r="L158" s="3"/>
      <c r="M158" s="3"/>
      <c r="N158" s="3"/>
      <c r="O158" s="3"/>
      <c r="P158" s="3"/>
      <c r="Q158" s="3"/>
      <c r="R158" s="3"/>
    </row>
    <row r="159" spans="1:18" s="7" customFormat="1" ht="15.75" customHeight="1" x14ac:dyDescent="0.2">
      <c r="A159" s="3"/>
      <c r="B159" s="45"/>
      <c r="C159" s="53"/>
      <c r="D159" s="46"/>
      <c r="E159" s="46"/>
      <c r="F159" s="53"/>
      <c r="G159" s="53"/>
      <c r="H159" s="53"/>
      <c r="I159" s="47"/>
      <c r="J159" s="3"/>
      <c r="K159" s="1"/>
      <c r="L159" s="3"/>
      <c r="M159" s="3"/>
      <c r="N159" s="3"/>
      <c r="O159" s="3"/>
      <c r="P159" s="3"/>
      <c r="Q159" s="3"/>
      <c r="R159" s="3"/>
    </row>
    <row r="160" spans="1:18" s="7" customFormat="1" ht="15.75" customHeight="1" x14ac:dyDescent="0.2">
      <c r="A160" s="3"/>
      <c r="B160" s="44"/>
      <c r="C160" s="54"/>
      <c r="D160" s="41"/>
      <c r="E160" s="41"/>
      <c r="F160" s="54"/>
      <c r="G160" s="54"/>
      <c r="H160" s="54"/>
      <c r="I160" s="43"/>
      <c r="J160" s="3"/>
      <c r="K160" s="1"/>
      <c r="L160" s="3"/>
      <c r="M160" s="3"/>
      <c r="N160" s="3"/>
      <c r="O160" s="3"/>
      <c r="P160" s="3"/>
      <c r="Q160" s="3"/>
      <c r="R160" s="3"/>
    </row>
    <row r="161" spans="1:18" s="7" customFormat="1" ht="15.75" customHeight="1" x14ac:dyDescent="0.2">
      <c r="A161" s="3"/>
      <c r="B161" s="45"/>
      <c r="C161" s="53"/>
      <c r="D161" s="46"/>
      <c r="E161" s="46"/>
      <c r="F161" s="53"/>
      <c r="G161" s="53"/>
      <c r="H161" s="53"/>
      <c r="I161" s="47"/>
      <c r="J161" s="3"/>
      <c r="K161" s="1"/>
      <c r="L161" s="3"/>
      <c r="M161" s="3"/>
      <c r="N161" s="3"/>
      <c r="O161" s="3"/>
      <c r="P161" s="3"/>
      <c r="Q161" s="3"/>
      <c r="R161" s="3"/>
    </row>
    <row r="162" spans="1:18" s="7" customFormat="1" ht="15.75" customHeight="1" x14ac:dyDescent="0.2">
      <c r="A162" s="3"/>
      <c r="B162" s="44"/>
      <c r="C162" s="54"/>
      <c r="D162" s="41"/>
      <c r="E162" s="41"/>
      <c r="F162" s="54"/>
      <c r="G162" s="54"/>
      <c r="H162" s="54"/>
      <c r="I162" s="43"/>
      <c r="J162" s="3"/>
      <c r="K162" s="1"/>
      <c r="L162" s="3"/>
      <c r="M162" s="3"/>
      <c r="N162" s="3"/>
      <c r="O162" s="3"/>
      <c r="P162" s="3"/>
      <c r="Q162" s="3"/>
      <c r="R162" s="3"/>
    </row>
    <row r="163" spans="1:18" s="7" customFormat="1" ht="15.75" customHeight="1" x14ac:dyDescent="0.2">
      <c r="A163" s="3"/>
      <c r="B163" s="45"/>
      <c r="C163" s="53"/>
      <c r="D163" s="46"/>
      <c r="E163" s="46"/>
      <c r="F163" s="53"/>
      <c r="G163" s="53"/>
      <c r="H163" s="53"/>
      <c r="I163" s="47"/>
      <c r="J163" s="3"/>
      <c r="K163" s="1"/>
      <c r="L163" s="3"/>
      <c r="M163" s="3"/>
      <c r="N163" s="3"/>
      <c r="O163" s="3"/>
      <c r="P163" s="3"/>
      <c r="Q163" s="3"/>
      <c r="R163" s="3"/>
    </row>
    <row r="164" spans="1:18" s="7" customFormat="1" ht="15.75" customHeight="1" x14ac:dyDescent="0.2">
      <c r="A164" s="3"/>
      <c r="B164" s="44"/>
      <c r="C164" s="54"/>
      <c r="D164" s="41"/>
      <c r="E164" s="41"/>
      <c r="F164" s="54"/>
      <c r="G164" s="54"/>
      <c r="H164" s="54"/>
      <c r="I164" s="43"/>
      <c r="J164" s="3"/>
      <c r="K164" s="1"/>
      <c r="L164" s="3"/>
      <c r="M164" s="3"/>
      <c r="N164" s="3"/>
      <c r="O164" s="3"/>
      <c r="P164" s="3"/>
      <c r="Q164" s="3"/>
      <c r="R164" s="3"/>
    </row>
    <row r="165" spans="1:18" s="7" customFormat="1" ht="15.75" customHeight="1" x14ac:dyDescent="0.2">
      <c r="A165" s="3"/>
      <c r="B165" s="45"/>
      <c r="C165" s="53"/>
      <c r="D165" s="46"/>
      <c r="E165" s="46"/>
      <c r="F165" s="53"/>
      <c r="G165" s="53"/>
      <c r="H165" s="53"/>
      <c r="I165" s="47"/>
      <c r="J165" s="3"/>
      <c r="K165" s="1"/>
      <c r="L165" s="3"/>
      <c r="M165" s="3"/>
      <c r="N165" s="3"/>
      <c r="O165" s="3"/>
      <c r="P165" s="3"/>
      <c r="Q165" s="3"/>
      <c r="R165" s="3"/>
    </row>
    <row r="166" spans="1:18" s="7" customFormat="1" ht="15.75" customHeight="1" x14ac:dyDescent="0.2">
      <c r="A166" s="3"/>
      <c r="B166" s="44"/>
      <c r="C166" s="54"/>
      <c r="D166" s="41"/>
      <c r="E166" s="41"/>
      <c r="F166" s="54"/>
      <c r="G166" s="54"/>
      <c r="H166" s="54"/>
      <c r="I166" s="43"/>
      <c r="J166" s="3"/>
      <c r="K166" s="1"/>
      <c r="L166" s="3"/>
      <c r="M166" s="3"/>
      <c r="N166" s="3"/>
      <c r="O166" s="3"/>
      <c r="P166" s="3"/>
      <c r="Q166" s="3"/>
      <c r="R166" s="3"/>
    </row>
    <row r="167" spans="1:18" s="7" customFormat="1" ht="15.75" customHeight="1" x14ac:dyDescent="0.2">
      <c r="A167" s="3"/>
      <c r="B167" s="45"/>
      <c r="C167" s="53"/>
      <c r="D167" s="46"/>
      <c r="E167" s="46"/>
      <c r="F167" s="53"/>
      <c r="G167" s="53"/>
      <c r="H167" s="53"/>
      <c r="I167" s="47"/>
      <c r="J167" s="3"/>
      <c r="K167" s="1"/>
      <c r="L167" s="3"/>
      <c r="M167" s="3"/>
      <c r="N167" s="3"/>
      <c r="O167" s="3"/>
      <c r="P167" s="3"/>
      <c r="Q167" s="3"/>
      <c r="R167" s="3"/>
    </row>
    <row r="168" spans="1:18" s="7" customFormat="1" ht="15.75" customHeight="1" x14ac:dyDescent="0.2">
      <c r="A168" s="3"/>
      <c r="B168" s="44"/>
      <c r="C168" s="54"/>
      <c r="D168" s="41"/>
      <c r="E168" s="41"/>
      <c r="F168" s="54"/>
      <c r="G168" s="54"/>
      <c r="H168" s="54"/>
      <c r="I168" s="43"/>
      <c r="J168" s="3"/>
      <c r="K168" s="1"/>
      <c r="L168" s="3"/>
      <c r="M168" s="3"/>
      <c r="N168" s="3"/>
      <c r="O168" s="3"/>
      <c r="P168" s="3"/>
      <c r="Q168" s="3"/>
      <c r="R168" s="3"/>
    </row>
    <row r="169" spans="1:18" s="7" customFormat="1" ht="15.75" customHeight="1" x14ac:dyDescent="0.2">
      <c r="A169" s="3"/>
      <c r="B169" s="45"/>
      <c r="C169" s="53"/>
      <c r="D169" s="46"/>
      <c r="E169" s="46"/>
      <c r="F169" s="53"/>
      <c r="G169" s="53"/>
      <c r="H169" s="53"/>
      <c r="I169" s="47"/>
      <c r="J169" s="3"/>
      <c r="K169" s="1"/>
      <c r="L169" s="3"/>
      <c r="M169" s="3"/>
      <c r="N169" s="3"/>
      <c r="O169" s="3"/>
      <c r="P169" s="3"/>
      <c r="Q169" s="3"/>
      <c r="R169" s="3"/>
    </row>
    <row r="170" spans="1:18" s="7" customFormat="1" ht="15.75" customHeight="1" x14ac:dyDescent="0.2">
      <c r="A170" s="3"/>
      <c r="B170" s="44"/>
      <c r="C170" s="54"/>
      <c r="D170" s="41"/>
      <c r="E170" s="41"/>
      <c r="F170" s="54"/>
      <c r="G170" s="54"/>
      <c r="H170" s="54"/>
      <c r="I170" s="43"/>
      <c r="J170" s="3"/>
      <c r="K170" s="1"/>
      <c r="L170" s="3"/>
      <c r="M170" s="3"/>
      <c r="N170" s="3"/>
      <c r="O170" s="3"/>
      <c r="P170" s="3"/>
      <c r="Q170" s="3"/>
      <c r="R170" s="3"/>
    </row>
    <row r="171" spans="1:18" s="7" customFormat="1" ht="15.75" customHeight="1" x14ac:dyDescent="0.2">
      <c r="A171" s="3"/>
      <c r="B171" s="45"/>
      <c r="C171" s="53"/>
      <c r="D171" s="46"/>
      <c r="E171" s="46"/>
      <c r="F171" s="53"/>
      <c r="G171" s="53"/>
      <c r="H171" s="53"/>
      <c r="I171" s="47"/>
      <c r="J171" s="3"/>
      <c r="K171" s="1"/>
      <c r="L171" s="3"/>
      <c r="M171" s="3"/>
      <c r="N171" s="3"/>
      <c r="O171" s="3"/>
      <c r="P171" s="3"/>
      <c r="Q171" s="3"/>
      <c r="R171" s="3"/>
    </row>
    <row r="172" spans="1:18" s="7" customFormat="1" ht="15.75" customHeight="1" x14ac:dyDescent="0.2">
      <c r="A172" s="3"/>
      <c r="B172" s="44"/>
      <c r="C172" s="54"/>
      <c r="D172" s="41"/>
      <c r="E172" s="41"/>
      <c r="F172" s="54"/>
      <c r="G172" s="54"/>
      <c r="H172" s="54"/>
      <c r="I172" s="43"/>
      <c r="J172" s="3"/>
      <c r="K172" s="1"/>
      <c r="L172" s="3"/>
      <c r="M172" s="3"/>
      <c r="N172" s="3"/>
      <c r="O172" s="3"/>
      <c r="P172" s="3"/>
      <c r="Q172" s="3"/>
      <c r="R172" s="3"/>
    </row>
    <row r="173" spans="1:18" s="7" customFormat="1" ht="15.75" customHeight="1" x14ac:dyDescent="0.2">
      <c r="A173" s="3"/>
      <c r="B173" s="45"/>
      <c r="C173" s="53"/>
      <c r="D173" s="46"/>
      <c r="E173" s="46"/>
      <c r="F173" s="53"/>
      <c r="G173" s="53"/>
      <c r="H173" s="53"/>
      <c r="I173" s="47"/>
      <c r="J173" s="3"/>
      <c r="K173" s="1"/>
      <c r="L173" s="3"/>
      <c r="M173" s="3"/>
      <c r="N173" s="3"/>
      <c r="O173" s="3"/>
      <c r="P173" s="3"/>
      <c r="Q173" s="3"/>
      <c r="R173" s="3"/>
    </row>
    <row r="174" spans="1:18" s="7" customFormat="1" ht="15.75" customHeight="1" x14ac:dyDescent="0.2">
      <c r="A174" s="3"/>
      <c r="B174" s="44"/>
      <c r="C174" s="54"/>
      <c r="D174" s="41"/>
      <c r="E174" s="41"/>
      <c r="F174" s="54"/>
      <c r="G174" s="54"/>
      <c r="H174" s="54"/>
      <c r="I174" s="43"/>
      <c r="J174" s="3"/>
      <c r="K174" s="1"/>
      <c r="L174" s="3"/>
      <c r="M174" s="3"/>
      <c r="N174" s="3"/>
      <c r="O174" s="3"/>
      <c r="P174" s="3"/>
      <c r="Q174" s="3"/>
      <c r="R174" s="3"/>
    </row>
    <row r="175" spans="1:18" s="7" customFormat="1" ht="15.75" customHeight="1" x14ac:dyDescent="0.2">
      <c r="A175" s="3"/>
      <c r="B175" s="45"/>
      <c r="C175" s="53"/>
      <c r="D175" s="46"/>
      <c r="E175" s="46"/>
      <c r="F175" s="53"/>
      <c r="G175" s="53"/>
      <c r="H175" s="53"/>
      <c r="I175" s="47"/>
      <c r="J175" s="3"/>
      <c r="K175" s="1"/>
      <c r="L175" s="3"/>
      <c r="M175" s="3"/>
      <c r="N175" s="3"/>
      <c r="O175" s="3"/>
      <c r="P175" s="3"/>
      <c r="Q175" s="3"/>
      <c r="R175" s="3"/>
    </row>
    <row r="176" spans="1:18" s="7" customFormat="1" ht="15.75" customHeight="1" x14ac:dyDescent="0.2">
      <c r="A176" s="3"/>
      <c r="B176" s="44"/>
      <c r="C176" s="54"/>
      <c r="D176" s="41"/>
      <c r="E176" s="41"/>
      <c r="F176" s="54"/>
      <c r="G176" s="54"/>
      <c r="H176" s="54"/>
      <c r="I176" s="43"/>
      <c r="J176" s="3"/>
      <c r="K176" s="1"/>
      <c r="L176" s="3"/>
      <c r="M176" s="3"/>
      <c r="N176" s="3"/>
      <c r="O176" s="3"/>
      <c r="P176" s="3"/>
      <c r="Q176" s="3"/>
      <c r="R176" s="3"/>
    </row>
    <row r="177" spans="1:18" s="7" customFormat="1" ht="15.75" customHeight="1" x14ac:dyDescent="0.2">
      <c r="A177" s="3"/>
      <c r="B177" s="45"/>
      <c r="C177" s="53"/>
      <c r="D177" s="46"/>
      <c r="E177" s="46"/>
      <c r="F177" s="53"/>
      <c r="G177" s="53"/>
      <c r="H177" s="53"/>
      <c r="I177" s="47"/>
      <c r="J177" s="3"/>
      <c r="K177" s="1"/>
      <c r="L177" s="3"/>
      <c r="M177" s="3"/>
      <c r="N177" s="3"/>
      <c r="O177" s="3"/>
      <c r="P177" s="3"/>
      <c r="Q177" s="3"/>
      <c r="R177" s="3"/>
    </row>
    <row r="178" spans="1:18" s="7" customFormat="1" ht="15.75" customHeight="1" x14ac:dyDescent="0.2">
      <c r="A178" s="3"/>
      <c r="B178" s="44"/>
      <c r="C178" s="54"/>
      <c r="D178" s="41"/>
      <c r="E178" s="41"/>
      <c r="F178" s="54"/>
      <c r="G178" s="54"/>
      <c r="H178" s="54"/>
      <c r="I178" s="43"/>
      <c r="J178" s="3"/>
      <c r="K178" s="1"/>
      <c r="L178" s="3"/>
      <c r="M178" s="3"/>
      <c r="N178" s="3"/>
      <c r="O178" s="3"/>
      <c r="P178" s="3"/>
      <c r="Q178" s="3"/>
      <c r="R178" s="3"/>
    </row>
    <row r="179" spans="1:18" s="7" customFormat="1" ht="15.75" customHeight="1" x14ac:dyDescent="0.2">
      <c r="A179" s="3"/>
      <c r="B179" s="45"/>
      <c r="C179" s="53"/>
      <c r="D179" s="46"/>
      <c r="E179" s="46"/>
      <c r="F179" s="53"/>
      <c r="G179" s="53"/>
      <c r="H179" s="53"/>
      <c r="I179" s="47"/>
      <c r="J179" s="3"/>
      <c r="K179" s="1"/>
      <c r="L179" s="3"/>
      <c r="M179" s="3"/>
      <c r="N179" s="3"/>
      <c r="O179" s="3"/>
      <c r="P179" s="3"/>
      <c r="Q179" s="3"/>
      <c r="R179" s="3"/>
    </row>
    <row r="180" spans="1:18" s="7" customFormat="1" ht="15.75" customHeight="1" x14ac:dyDescent="0.2">
      <c r="A180" s="3"/>
      <c r="B180" s="44"/>
      <c r="C180" s="54"/>
      <c r="D180" s="41"/>
      <c r="E180" s="41"/>
      <c r="F180" s="54"/>
      <c r="G180" s="54"/>
      <c r="H180" s="54"/>
      <c r="I180" s="43"/>
      <c r="J180" s="3"/>
      <c r="K180" s="1"/>
      <c r="L180" s="3"/>
      <c r="M180" s="3"/>
      <c r="N180" s="3"/>
      <c r="O180" s="3"/>
      <c r="P180" s="3"/>
      <c r="Q180" s="3"/>
      <c r="R180" s="3"/>
    </row>
    <row r="181" spans="1:18" s="7" customFormat="1" ht="15.75" customHeight="1" x14ac:dyDescent="0.2">
      <c r="A181" s="3"/>
      <c r="B181" s="45"/>
      <c r="C181" s="53"/>
      <c r="D181" s="46"/>
      <c r="E181" s="46"/>
      <c r="F181" s="53"/>
      <c r="G181" s="53"/>
      <c r="H181" s="53"/>
      <c r="I181" s="47"/>
      <c r="J181" s="3"/>
      <c r="K181" s="1"/>
      <c r="L181" s="3"/>
      <c r="M181" s="3"/>
      <c r="N181" s="3"/>
      <c r="O181" s="3"/>
      <c r="P181" s="3"/>
      <c r="Q181" s="3"/>
      <c r="R181" s="3"/>
    </row>
    <row r="182" spans="1:18" s="7" customFormat="1" ht="15.75" customHeight="1" x14ac:dyDescent="0.2">
      <c r="A182" s="3"/>
      <c r="B182" s="44"/>
      <c r="C182" s="54"/>
      <c r="D182" s="41"/>
      <c r="E182" s="41"/>
      <c r="F182" s="54"/>
      <c r="G182" s="54"/>
      <c r="H182" s="54"/>
      <c r="I182" s="43"/>
      <c r="J182" s="3"/>
      <c r="K182" s="1"/>
      <c r="L182" s="3"/>
      <c r="M182" s="3"/>
      <c r="N182" s="3"/>
      <c r="O182" s="3"/>
      <c r="P182" s="3"/>
      <c r="Q182" s="3"/>
      <c r="R182" s="3"/>
    </row>
    <row r="183" spans="1:18" s="7" customFormat="1" ht="15.75" customHeight="1" x14ac:dyDescent="0.2">
      <c r="A183" s="3"/>
      <c r="B183" s="45"/>
      <c r="C183" s="53"/>
      <c r="D183" s="46"/>
      <c r="E183" s="46"/>
      <c r="F183" s="53"/>
      <c r="G183" s="53"/>
      <c r="H183" s="53"/>
      <c r="I183" s="47"/>
      <c r="J183" s="3"/>
      <c r="K183" s="1"/>
      <c r="L183" s="3"/>
      <c r="M183" s="3"/>
      <c r="N183" s="3"/>
      <c r="O183" s="3"/>
      <c r="P183" s="3"/>
      <c r="Q183" s="3"/>
      <c r="R183" s="3"/>
    </row>
    <row r="184" spans="1:18" s="7" customFormat="1" ht="15.75" customHeight="1" x14ac:dyDescent="0.2">
      <c r="A184" s="3"/>
      <c r="B184" s="44"/>
      <c r="C184" s="54"/>
      <c r="D184" s="41"/>
      <c r="E184" s="41"/>
      <c r="F184" s="54"/>
      <c r="G184" s="54"/>
      <c r="H184" s="54"/>
      <c r="I184" s="43"/>
      <c r="J184" s="3"/>
      <c r="K184" s="1"/>
      <c r="L184" s="3"/>
      <c r="M184" s="3"/>
      <c r="N184" s="3"/>
      <c r="O184" s="3"/>
      <c r="P184" s="3"/>
      <c r="Q184" s="3"/>
      <c r="R184" s="3"/>
    </row>
    <row r="185" spans="1:18" s="7" customFormat="1" ht="15.75" customHeight="1" x14ac:dyDescent="0.2">
      <c r="A185" s="3"/>
      <c r="B185" s="45"/>
      <c r="C185" s="53"/>
      <c r="D185" s="46"/>
      <c r="E185" s="46"/>
      <c r="F185" s="53"/>
      <c r="G185" s="53"/>
      <c r="H185" s="53"/>
      <c r="I185" s="47"/>
      <c r="J185" s="3"/>
      <c r="K185" s="1"/>
      <c r="L185" s="3"/>
      <c r="M185" s="3"/>
      <c r="N185" s="3"/>
      <c r="O185" s="3"/>
      <c r="P185" s="3"/>
      <c r="Q185" s="3"/>
      <c r="R185" s="3"/>
    </row>
    <row r="186" spans="1:18" s="7" customFormat="1" ht="15.75" customHeight="1" x14ac:dyDescent="0.2">
      <c r="A186" s="3"/>
      <c r="B186" s="44"/>
      <c r="C186" s="54"/>
      <c r="D186" s="41"/>
      <c r="E186" s="41"/>
      <c r="F186" s="54"/>
      <c r="G186" s="54"/>
      <c r="H186" s="54"/>
      <c r="I186" s="43"/>
      <c r="J186" s="3"/>
      <c r="K186" s="1"/>
      <c r="L186" s="3"/>
      <c r="M186" s="3"/>
      <c r="N186" s="3"/>
      <c r="O186" s="3"/>
      <c r="P186" s="3"/>
      <c r="Q186" s="3"/>
      <c r="R186" s="3"/>
    </row>
    <row r="187" spans="1:18" s="7" customFormat="1" ht="15.75" customHeight="1" x14ac:dyDescent="0.2">
      <c r="A187" s="3"/>
      <c r="B187" s="45"/>
      <c r="C187" s="53"/>
      <c r="D187" s="46"/>
      <c r="E187" s="46"/>
      <c r="F187" s="53"/>
      <c r="G187" s="53"/>
      <c r="H187" s="53"/>
      <c r="I187" s="47"/>
      <c r="J187" s="3"/>
      <c r="K187" s="1"/>
      <c r="L187" s="3"/>
      <c r="M187" s="3"/>
      <c r="N187" s="3"/>
      <c r="O187" s="3"/>
      <c r="P187" s="3"/>
      <c r="Q187" s="3"/>
      <c r="R187" s="3"/>
    </row>
    <row r="188" spans="1:18" s="7" customFormat="1" ht="15.75" customHeight="1" x14ac:dyDescent="0.2">
      <c r="A188" s="3"/>
      <c r="B188" s="44"/>
      <c r="C188" s="54"/>
      <c r="D188" s="41"/>
      <c r="E188" s="41"/>
      <c r="F188" s="54"/>
      <c r="G188" s="54"/>
      <c r="H188" s="54"/>
      <c r="I188" s="43"/>
      <c r="J188" s="3"/>
      <c r="K188" s="1"/>
      <c r="L188" s="3"/>
      <c r="M188" s="3"/>
      <c r="N188" s="3"/>
      <c r="O188" s="3"/>
      <c r="P188" s="3"/>
      <c r="Q188" s="3"/>
      <c r="R188" s="3"/>
    </row>
    <row r="189" spans="1:18" s="7" customFormat="1" ht="15.75" customHeight="1" x14ac:dyDescent="0.2">
      <c r="A189" s="3"/>
      <c r="B189" s="45"/>
      <c r="C189" s="53"/>
      <c r="D189" s="46"/>
      <c r="E189" s="46"/>
      <c r="F189" s="53"/>
      <c r="G189" s="53"/>
      <c r="H189" s="53"/>
      <c r="I189" s="47"/>
      <c r="J189" s="3"/>
      <c r="K189" s="1"/>
      <c r="L189" s="3"/>
      <c r="M189" s="3"/>
      <c r="N189" s="3"/>
      <c r="O189" s="3"/>
      <c r="P189" s="3"/>
      <c r="Q189" s="3"/>
      <c r="R189" s="3"/>
    </row>
    <row r="190" spans="1:18" s="7" customFormat="1" ht="15.75" customHeight="1" x14ac:dyDescent="0.2">
      <c r="A190" s="3"/>
      <c r="B190" s="44"/>
      <c r="C190" s="54"/>
      <c r="D190" s="41"/>
      <c r="E190" s="41"/>
      <c r="F190" s="54"/>
      <c r="G190" s="54"/>
      <c r="H190" s="54"/>
      <c r="I190" s="43"/>
      <c r="J190" s="3"/>
      <c r="K190" s="1"/>
      <c r="L190" s="3"/>
      <c r="M190" s="3"/>
      <c r="N190" s="3"/>
      <c r="O190" s="3"/>
      <c r="P190" s="3"/>
      <c r="Q190" s="3"/>
      <c r="R190" s="3"/>
    </row>
    <row r="191" spans="1:18" s="7" customFormat="1" ht="15.75" customHeight="1" x14ac:dyDescent="0.2">
      <c r="A191" s="3"/>
      <c r="B191" s="45"/>
      <c r="C191" s="53"/>
      <c r="D191" s="46"/>
      <c r="E191" s="46"/>
      <c r="F191" s="53"/>
      <c r="G191" s="53"/>
      <c r="H191" s="53"/>
      <c r="I191" s="47"/>
      <c r="J191" s="3"/>
      <c r="K191" s="1"/>
      <c r="L191" s="3"/>
      <c r="M191" s="3"/>
      <c r="N191" s="3"/>
      <c r="O191" s="3"/>
      <c r="P191" s="3"/>
      <c r="Q191" s="3"/>
      <c r="R191" s="3"/>
    </row>
    <row r="192" spans="1:18" s="7" customFormat="1" ht="15.75" customHeight="1" x14ac:dyDescent="0.2">
      <c r="A192" s="3"/>
      <c r="B192" s="44"/>
      <c r="C192" s="54"/>
      <c r="D192" s="41"/>
      <c r="E192" s="41"/>
      <c r="F192" s="54"/>
      <c r="G192" s="54"/>
      <c r="H192" s="54"/>
      <c r="I192" s="43"/>
      <c r="J192" s="3"/>
      <c r="K192" s="1"/>
      <c r="L192" s="3"/>
      <c r="M192" s="3"/>
      <c r="N192" s="3"/>
      <c r="O192" s="3"/>
      <c r="P192" s="3"/>
      <c r="Q192" s="3"/>
      <c r="R192" s="3"/>
    </row>
    <row r="193" spans="1:18" s="7" customFormat="1" ht="15.75" customHeight="1" x14ac:dyDescent="0.2">
      <c r="A193" s="3"/>
      <c r="B193" s="45"/>
      <c r="C193" s="53"/>
      <c r="D193" s="46"/>
      <c r="E193" s="46"/>
      <c r="F193" s="53"/>
      <c r="G193" s="53"/>
      <c r="H193" s="53"/>
      <c r="I193" s="47"/>
      <c r="J193" s="3"/>
      <c r="K193" s="1"/>
      <c r="L193" s="3"/>
      <c r="M193" s="3"/>
      <c r="N193" s="3"/>
      <c r="O193" s="3"/>
      <c r="P193" s="3"/>
      <c r="Q193" s="3"/>
      <c r="R193" s="3"/>
    </row>
    <row r="194" spans="1:18" s="7" customFormat="1" ht="15.75" customHeight="1" x14ac:dyDescent="0.2">
      <c r="A194" s="3"/>
      <c r="B194" s="44"/>
      <c r="C194" s="54"/>
      <c r="D194" s="41"/>
      <c r="E194" s="41"/>
      <c r="F194" s="54"/>
      <c r="G194" s="54"/>
      <c r="H194" s="54"/>
      <c r="I194" s="43"/>
      <c r="J194" s="3"/>
      <c r="K194" s="1"/>
      <c r="L194" s="3"/>
      <c r="M194" s="3"/>
      <c r="N194" s="3"/>
      <c r="O194" s="3"/>
      <c r="P194" s="3"/>
      <c r="Q194" s="3"/>
      <c r="R194" s="3"/>
    </row>
    <row r="195" spans="1:18" s="7" customFormat="1" ht="15.75" customHeight="1" x14ac:dyDescent="0.2">
      <c r="A195" s="3"/>
      <c r="B195" s="45"/>
      <c r="C195" s="53"/>
      <c r="D195" s="46"/>
      <c r="E195" s="46"/>
      <c r="F195" s="53"/>
      <c r="G195" s="53"/>
      <c r="H195" s="53"/>
      <c r="I195" s="47"/>
      <c r="J195" s="3"/>
      <c r="K195" s="1"/>
      <c r="L195" s="3"/>
      <c r="M195" s="3"/>
      <c r="N195" s="3"/>
      <c r="O195" s="3"/>
      <c r="P195" s="3"/>
      <c r="Q195" s="3"/>
      <c r="R195" s="3"/>
    </row>
    <row r="196" spans="1:18" s="7" customFormat="1" ht="15.75" customHeight="1" x14ac:dyDescent="0.2">
      <c r="A196" s="3"/>
      <c r="B196" s="44"/>
      <c r="C196" s="54"/>
      <c r="D196" s="41"/>
      <c r="E196" s="41"/>
      <c r="F196" s="54"/>
      <c r="G196" s="54"/>
      <c r="H196" s="54"/>
      <c r="I196" s="43"/>
      <c r="J196" s="3"/>
      <c r="K196" s="1"/>
      <c r="L196" s="3"/>
      <c r="M196" s="3"/>
      <c r="N196" s="3"/>
      <c r="O196" s="3"/>
      <c r="P196" s="3"/>
      <c r="Q196" s="3"/>
      <c r="R196" s="3"/>
    </row>
    <row r="197" spans="1:18" s="7" customFormat="1" ht="15.75" customHeight="1" x14ac:dyDescent="0.2">
      <c r="A197" s="3"/>
      <c r="B197" s="45"/>
      <c r="C197" s="53"/>
      <c r="D197" s="46"/>
      <c r="E197" s="46"/>
      <c r="F197" s="53"/>
      <c r="G197" s="53"/>
      <c r="H197" s="53"/>
      <c r="I197" s="47"/>
      <c r="J197" s="3"/>
      <c r="K197" s="1"/>
      <c r="L197" s="3"/>
      <c r="M197" s="3"/>
      <c r="N197" s="3"/>
      <c r="O197" s="3"/>
      <c r="P197" s="3"/>
      <c r="Q197" s="3"/>
      <c r="R197" s="3"/>
    </row>
    <row r="198" spans="1:18" s="7" customFormat="1" ht="15.75" customHeight="1" x14ac:dyDescent="0.2">
      <c r="A198" s="3"/>
      <c r="B198" s="44"/>
      <c r="C198" s="54"/>
      <c r="D198" s="41"/>
      <c r="E198" s="41"/>
      <c r="F198" s="54"/>
      <c r="G198" s="54"/>
      <c r="H198" s="54"/>
      <c r="I198" s="43"/>
      <c r="J198" s="3"/>
      <c r="K198" s="1"/>
      <c r="L198" s="3"/>
      <c r="M198" s="3"/>
      <c r="N198" s="3"/>
      <c r="O198" s="3"/>
      <c r="P198" s="3"/>
      <c r="Q198" s="3"/>
      <c r="R198" s="3"/>
    </row>
    <row r="199" spans="1:18" s="7" customFormat="1" ht="15.75" customHeight="1" x14ac:dyDescent="0.2">
      <c r="A199" s="3"/>
      <c r="B199" s="45"/>
      <c r="C199" s="53"/>
      <c r="D199" s="46"/>
      <c r="E199" s="46"/>
      <c r="F199" s="53"/>
      <c r="G199" s="53"/>
      <c r="H199" s="53"/>
      <c r="I199" s="47"/>
      <c r="J199" s="3"/>
      <c r="K199" s="1"/>
      <c r="L199" s="3"/>
      <c r="M199" s="3"/>
      <c r="N199" s="3"/>
      <c r="O199" s="3"/>
      <c r="P199" s="3"/>
      <c r="Q199" s="3"/>
      <c r="R199" s="3"/>
    </row>
    <row r="200" spans="1:18" s="7" customFormat="1" ht="15.75" customHeight="1" x14ac:dyDescent="0.2">
      <c r="A200" s="3"/>
      <c r="B200" s="44"/>
      <c r="C200" s="54"/>
      <c r="D200" s="41"/>
      <c r="E200" s="41"/>
      <c r="F200" s="54"/>
      <c r="G200" s="54"/>
      <c r="H200" s="54"/>
      <c r="I200" s="43"/>
      <c r="J200" s="3"/>
      <c r="K200" s="1"/>
      <c r="L200" s="3"/>
      <c r="M200" s="3"/>
      <c r="N200" s="3"/>
      <c r="O200" s="3"/>
      <c r="P200" s="3"/>
      <c r="Q200" s="3"/>
      <c r="R200" s="3"/>
    </row>
    <row r="201" spans="1:18" s="7" customFormat="1" ht="15.75" customHeight="1" x14ac:dyDescent="0.2">
      <c r="A201" s="3"/>
      <c r="B201" s="45"/>
      <c r="C201" s="53"/>
      <c r="D201" s="46"/>
      <c r="E201" s="46"/>
      <c r="F201" s="53"/>
      <c r="G201" s="53"/>
      <c r="H201" s="53"/>
      <c r="I201" s="47"/>
      <c r="J201" s="3"/>
      <c r="K201" s="1"/>
      <c r="L201" s="3"/>
      <c r="M201" s="3"/>
      <c r="N201" s="3"/>
      <c r="O201" s="3"/>
      <c r="P201" s="3"/>
      <c r="Q201" s="3"/>
      <c r="R201" s="3"/>
    </row>
    <row r="202" spans="1:18" s="7" customFormat="1" ht="15.75" customHeight="1" x14ac:dyDescent="0.2">
      <c r="A202" s="3"/>
      <c r="B202" s="44"/>
      <c r="C202" s="54"/>
      <c r="D202" s="41"/>
      <c r="E202" s="41"/>
      <c r="F202" s="54"/>
      <c r="G202" s="54"/>
      <c r="H202" s="54"/>
      <c r="I202" s="43"/>
      <c r="J202" s="3"/>
      <c r="K202" s="1"/>
      <c r="L202" s="3"/>
      <c r="M202" s="3"/>
      <c r="N202" s="3"/>
      <c r="O202" s="3"/>
      <c r="P202" s="3"/>
      <c r="Q202" s="3"/>
      <c r="R202" s="3"/>
    </row>
    <row r="203" spans="1:18" s="7" customFormat="1" ht="15.75" customHeight="1" x14ac:dyDescent="0.2">
      <c r="A203" s="3"/>
      <c r="B203" s="45"/>
      <c r="C203" s="53"/>
      <c r="D203" s="46"/>
      <c r="E203" s="46"/>
      <c r="F203" s="53"/>
      <c r="G203" s="53"/>
      <c r="H203" s="53"/>
      <c r="I203" s="47"/>
      <c r="J203" s="3"/>
      <c r="K203" s="1"/>
      <c r="L203" s="3"/>
      <c r="M203" s="3"/>
      <c r="N203" s="3"/>
      <c r="O203" s="3"/>
      <c r="P203" s="3"/>
      <c r="Q203" s="3"/>
      <c r="R203" s="3"/>
    </row>
    <row r="204" spans="1:18" s="7" customFormat="1" ht="15.75" customHeight="1" x14ac:dyDescent="0.2">
      <c r="A204" s="3"/>
      <c r="B204" s="44"/>
      <c r="C204" s="54"/>
      <c r="D204" s="41"/>
      <c r="E204" s="41"/>
      <c r="F204" s="54"/>
      <c r="G204" s="54"/>
      <c r="H204" s="54"/>
      <c r="I204" s="43"/>
      <c r="J204" s="3"/>
      <c r="K204" s="1"/>
      <c r="L204" s="3"/>
      <c r="M204" s="3"/>
      <c r="N204" s="3"/>
      <c r="O204" s="3"/>
      <c r="P204" s="3"/>
      <c r="Q204" s="3"/>
      <c r="R204" s="3"/>
    </row>
    <row r="205" spans="1:18" s="7" customFormat="1" ht="15.75" customHeight="1" x14ac:dyDescent="0.2">
      <c r="A205" s="3"/>
      <c r="B205" s="45"/>
      <c r="C205" s="53"/>
      <c r="D205" s="46"/>
      <c r="E205" s="46"/>
      <c r="F205" s="53"/>
      <c r="G205" s="53"/>
      <c r="H205" s="53"/>
      <c r="I205" s="47"/>
      <c r="J205" s="3"/>
      <c r="K205" s="1"/>
      <c r="L205" s="3"/>
      <c r="M205" s="3"/>
      <c r="N205" s="3"/>
      <c r="O205" s="3"/>
      <c r="P205" s="3"/>
      <c r="Q205" s="3"/>
      <c r="R205" s="3"/>
    </row>
    <row r="206" spans="1:18" s="7" customFormat="1" ht="15.75" customHeight="1" x14ac:dyDescent="0.2">
      <c r="A206" s="3"/>
      <c r="B206" s="44"/>
      <c r="C206" s="54"/>
      <c r="D206" s="41"/>
      <c r="E206" s="41"/>
      <c r="F206" s="54"/>
      <c r="G206" s="54"/>
      <c r="H206" s="54"/>
      <c r="I206" s="43"/>
      <c r="J206" s="3"/>
      <c r="K206" s="1"/>
      <c r="L206" s="3"/>
      <c r="M206" s="3"/>
      <c r="N206" s="3"/>
      <c r="O206" s="3"/>
      <c r="P206" s="3"/>
      <c r="Q206" s="3"/>
      <c r="R206" s="3"/>
    </row>
    <row r="207" spans="1:18" s="7" customFormat="1" ht="15.75" customHeight="1" x14ac:dyDescent="0.2">
      <c r="A207" s="3"/>
      <c r="B207" s="45"/>
      <c r="C207" s="53"/>
      <c r="D207" s="46"/>
      <c r="E207" s="46"/>
      <c r="F207" s="53"/>
      <c r="G207" s="53"/>
      <c r="H207" s="53"/>
      <c r="I207" s="47"/>
      <c r="J207" s="3"/>
      <c r="K207" s="1"/>
      <c r="L207" s="3"/>
      <c r="M207" s="3"/>
      <c r="N207" s="3"/>
      <c r="O207" s="3"/>
      <c r="P207" s="3"/>
      <c r="Q207" s="3"/>
      <c r="R207" s="3"/>
    </row>
    <row r="208" spans="1:18" s="7" customFormat="1" ht="15.75" customHeight="1" x14ac:dyDescent="0.2">
      <c r="A208" s="3"/>
      <c r="B208" s="44"/>
      <c r="C208" s="54"/>
      <c r="D208" s="41"/>
      <c r="E208" s="41"/>
      <c r="F208" s="54"/>
      <c r="G208" s="54"/>
      <c r="H208" s="54"/>
      <c r="I208" s="43"/>
      <c r="J208" s="3"/>
      <c r="K208" s="1"/>
      <c r="L208" s="3"/>
      <c r="M208" s="3"/>
      <c r="N208" s="3"/>
      <c r="O208" s="3"/>
      <c r="P208" s="3"/>
      <c r="Q208" s="3"/>
      <c r="R208" s="3"/>
    </row>
    <row r="209" spans="1:18" s="7" customFormat="1" ht="15.75" customHeight="1" x14ac:dyDescent="0.2">
      <c r="A209" s="3"/>
      <c r="B209" s="45"/>
      <c r="C209" s="53"/>
      <c r="D209" s="46"/>
      <c r="E209" s="46"/>
      <c r="F209" s="53"/>
      <c r="G209" s="53"/>
      <c r="H209" s="53"/>
      <c r="I209" s="47"/>
      <c r="J209" s="3"/>
      <c r="K209" s="1"/>
      <c r="L209" s="3"/>
      <c r="M209" s="3"/>
      <c r="N209" s="3"/>
      <c r="O209" s="3"/>
      <c r="P209" s="3"/>
      <c r="Q209" s="3"/>
      <c r="R209" s="3"/>
    </row>
    <row r="210" spans="1:18" s="7" customFormat="1" ht="15.75" customHeight="1" x14ac:dyDescent="0.2">
      <c r="A210" s="3"/>
      <c r="B210" s="44"/>
      <c r="C210" s="54"/>
      <c r="D210" s="41"/>
      <c r="E210" s="41"/>
      <c r="F210" s="54"/>
      <c r="G210" s="54"/>
      <c r="H210" s="54"/>
      <c r="I210" s="43"/>
      <c r="J210" s="3"/>
      <c r="K210" s="1"/>
      <c r="L210" s="3"/>
      <c r="M210" s="3"/>
      <c r="N210" s="3"/>
      <c r="O210" s="3"/>
      <c r="P210" s="3"/>
      <c r="Q210" s="3"/>
      <c r="R210" s="3"/>
    </row>
    <row r="211" spans="1:18" s="7" customFormat="1" ht="15.75" customHeight="1" x14ac:dyDescent="0.2">
      <c r="A211" s="3"/>
      <c r="B211" s="45"/>
      <c r="C211" s="53"/>
      <c r="D211" s="46"/>
      <c r="E211" s="46"/>
      <c r="F211" s="53"/>
      <c r="G211" s="53"/>
      <c r="H211" s="53"/>
      <c r="I211" s="47"/>
      <c r="J211" s="3"/>
      <c r="K211" s="1"/>
      <c r="L211" s="3"/>
      <c r="M211" s="3"/>
      <c r="N211" s="3"/>
      <c r="O211" s="3"/>
      <c r="P211" s="3"/>
      <c r="Q211" s="3"/>
      <c r="R211" s="3"/>
    </row>
    <row r="212" spans="1:18" s="7" customFormat="1" ht="15.75" customHeight="1" x14ac:dyDescent="0.2">
      <c r="A212" s="3"/>
      <c r="B212" s="44"/>
      <c r="C212" s="54"/>
      <c r="D212" s="41"/>
      <c r="E212" s="41"/>
      <c r="F212" s="54"/>
      <c r="G212" s="54"/>
      <c r="H212" s="54"/>
      <c r="I212" s="43"/>
      <c r="J212" s="3"/>
      <c r="K212" s="1"/>
      <c r="L212" s="3"/>
      <c r="M212" s="3"/>
      <c r="N212" s="3"/>
      <c r="O212" s="3"/>
      <c r="P212" s="3"/>
      <c r="Q212" s="3"/>
      <c r="R212" s="3"/>
    </row>
    <row r="213" spans="1:18" s="7" customFormat="1" ht="15.75" customHeight="1" x14ac:dyDescent="0.2">
      <c r="A213" s="3"/>
      <c r="B213" s="45"/>
      <c r="C213" s="53"/>
      <c r="D213" s="46"/>
      <c r="E213" s="46"/>
      <c r="F213" s="53"/>
      <c r="G213" s="53"/>
      <c r="H213" s="53"/>
      <c r="I213" s="47"/>
      <c r="J213" s="3"/>
      <c r="K213" s="1"/>
      <c r="L213" s="3"/>
      <c r="M213" s="3"/>
      <c r="N213" s="3"/>
      <c r="O213" s="3"/>
      <c r="P213" s="3"/>
      <c r="Q213" s="3"/>
      <c r="R213" s="3"/>
    </row>
    <row r="214" spans="1:18" s="7" customFormat="1" ht="15.75" customHeight="1" x14ac:dyDescent="0.2">
      <c r="A214" s="3"/>
      <c r="B214" s="44"/>
      <c r="C214" s="54"/>
      <c r="D214" s="41"/>
      <c r="E214" s="41"/>
      <c r="F214" s="54"/>
      <c r="G214" s="54"/>
      <c r="H214" s="54"/>
      <c r="I214" s="43"/>
      <c r="J214" s="3"/>
      <c r="K214" s="1"/>
      <c r="L214" s="3"/>
      <c r="M214" s="3"/>
      <c r="N214" s="3"/>
      <c r="O214" s="3"/>
      <c r="P214" s="3"/>
      <c r="Q214" s="3"/>
      <c r="R214" s="3"/>
    </row>
    <row r="215" spans="1:18" s="7" customFormat="1" ht="15.75" customHeight="1" x14ac:dyDescent="0.2">
      <c r="A215" s="3"/>
      <c r="B215" s="45"/>
      <c r="C215" s="53"/>
      <c r="D215" s="46"/>
      <c r="E215" s="46"/>
      <c r="F215" s="53"/>
      <c r="G215" s="53"/>
      <c r="H215" s="53"/>
      <c r="I215" s="47"/>
      <c r="J215" s="3"/>
      <c r="K215" s="1"/>
      <c r="L215" s="3"/>
      <c r="M215" s="3"/>
      <c r="N215" s="3"/>
      <c r="O215" s="3"/>
      <c r="P215" s="3"/>
      <c r="Q215" s="3"/>
      <c r="R215" s="3"/>
    </row>
    <row r="216" spans="1:18" s="7" customFormat="1" ht="15.75" customHeight="1" x14ac:dyDescent="0.2">
      <c r="A216" s="3"/>
      <c r="B216" s="44"/>
      <c r="C216" s="54"/>
      <c r="D216" s="41"/>
      <c r="E216" s="41"/>
      <c r="F216" s="54"/>
      <c r="G216" s="54"/>
      <c r="H216" s="54"/>
      <c r="I216" s="43"/>
      <c r="J216" s="3"/>
      <c r="K216" s="1"/>
      <c r="L216" s="3"/>
      <c r="M216" s="3"/>
      <c r="N216" s="3"/>
      <c r="O216" s="3"/>
      <c r="P216" s="3"/>
      <c r="Q216" s="3"/>
      <c r="R216" s="3"/>
    </row>
    <row r="217" spans="1:18" s="7" customFormat="1" ht="15.75" customHeight="1" x14ac:dyDescent="0.2">
      <c r="A217" s="3"/>
      <c r="B217" s="45"/>
      <c r="C217" s="53"/>
      <c r="D217" s="46"/>
      <c r="E217" s="46"/>
      <c r="F217" s="53"/>
      <c r="G217" s="53"/>
      <c r="H217" s="53"/>
      <c r="I217" s="47"/>
      <c r="J217" s="3"/>
      <c r="K217" s="1"/>
      <c r="L217" s="3"/>
      <c r="M217" s="3"/>
      <c r="N217" s="3"/>
      <c r="O217" s="3"/>
      <c r="P217" s="3"/>
      <c r="Q217" s="3"/>
      <c r="R217" s="3"/>
    </row>
    <row r="218" spans="1:18" s="7" customFormat="1" ht="15.75" customHeight="1" x14ac:dyDescent="0.2">
      <c r="A218" s="3"/>
      <c r="B218" s="44"/>
      <c r="C218" s="54"/>
      <c r="D218" s="41"/>
      <c r="E218" s="41"/>
      <c r="F218" s="54"/>
      <c r="G218" s="54"/>
      <c r="H218" s="54"/>
      <c r="I218" s="43"/>
      <c r="J218" s="3"/>
      <c r="K218" s="1"/>
      <c r="L218" s="3"/>
      <c r="M218" s="3"/>
      <c r="N218" s="3"/>
      <c r="O218" s="3"/>
      <c r="P218" s="3"/>
      <c r="Q218" s="3"/>
      <c r="R218" s="3"/>
    </row>
    <row r="219" spans="1:18" s="7" customFormat="1" ht="15.75" customHeight="1" x14ac:dyDescent="0.2">
      <c r="A219" s="3"/>
      <c r="B219" s="45"/>
      <c r="C219" s="53"/>
      <c r="D219" s="46"/>
      <c r="E219" s="46"/>
      <c r="F219" s="53"/>
      <c r="G219" s="53"/>
      <c r="H219" s="53"/>
      <c r="I219" s="47"/>
      <c r="J219" s="3"/>
      <c r="K219" s="1"/>
      <c r="L219" s="3"/>
      <c r="M219" s="3"/>
      <c r="N219" s="3"/>
      <c r="O219" s="3"/>
      <c r="P219" s="3"/>
      <c r="Q219" s="3"/>
      <c r="R219" s="3"/>
    </row>
    <row r="220" spans="1:18" s="7" customFormat="1" ht="15.75" customHeight="1" x14ac:dyDescent="0.2">
      <c r="A220" s="3"/>
      <c r="B220" s="44"/>
      <c r="C220" s="54"/>
      <c r="D220" s="41"/>
      <c r="E220" s="41"/>
      <c r="F220" s="54"/>
      <c r="G220" s="54"/>
      <c r="H220" s="54"/>
      <c r="I220" s="43"/>
      <c r="J220" s="3"/>
      <c r="K220" s="1"/>
      <c r="L220" s="3"/>
      <c r="M220" s="3"/>
      <c r="N220" s="3"/>
      <c r="O220" s="3"/>
      <c r="P220" s="3"/>
      <c r="Q220" s="3"/>
      <c r="R220" s="3"/>
    </row>
    <row r="221" spans="1:18" s="7" customFormat="1" ht="15.75" customHeight="1" x14ac:dyDescent="0.2">
      <c r="A221" s="3"/>
      <c r="B221" s="45"/>
      <c r="C221" s="53"/>
      <c r="D221" s="46"/>
      <c r="E221" s="46"/>
      <c r="F221" s="53"/>
      <c r="G221" s="53"/>
      <c r="H221" s="53"/>
      <c r="I221" s="47"/>
      <c r="J221" s="3"/>
      <c r="K221" s="1"/>
      <c r="L221" s="3"/>
      <c r="M221" s="3"/>
      <c r="N221" s="3"/>
      <c r="O221" s="3"/>
      <c r="P221" s="3"/>
      <c r="Q221" s="3"/>
      <c r="R221" s="3"/>
    </row>
    <row r="222" spans="1:18" s="7" customFormat="1" ht="15.75" customHeight="1" x14ac:dyDescent="0.2">
      <c r="A222" s="3"/>
      <c r="B222" s="44"/>
      <c r="C222" s="54"/>
      <c r="D222" s="41"/>
      <c r="E222" s="41"/>
      <c r="F222" s="54"/>
      <c r="G222" s="54"/>
      <c r="H222" s="54"/>
      <c r="I222" s="43"/>
      <c r="J222" s="3"/>
      <c r="K222" s="1"/>
      <c r="L222" s="3"/>
      <c r="M222" s="3"/>
      <c r="N222" s="3"/>
      <c r="O222" s="3"/>
      <c r="P222" s="3"/>
      <c r="Q222" s="3"/>
      <c r="R222" s="3"/>
    </row>
    <row r="223" spans="1:18" s="7" customFormat="1" ht="15.75" customHeight="1" x14ac:dyDescent="0.2">
      <c r="A223" s="3"/>
      <c r="B223" s="45"/>
      <c r="C223" s="53"/>
      <c r="D223" s="46"/>
      <c r="E223" s="46"/>
      <c r="F223" s="53"/>
      <c r="G223" s="53"/>
      <c r="H223" s="53"/>
      <c r="I223" s="47"/>
      <c r="J223" s="3"/>
      <c r="K223" s="1"/>
      <c r="L223" s="3"/>
      <c r="M223" s="3"/>
      <c r="N223" s="3"/>
      <c r="O223" s="3"/>
      <c r="P223" s="3"/>
      <c r="Q223" s="3"/>
      <c r="R223" s="3"/>
    </row>
    <row r="224" spans="1:18" s="7" customFormat="1" ht="15.75" customHeight="1" x14ac:dyDescent="0.2">
      <c r="A224" s="3"/>
      <c r="B224" s="44"/>
      <c r="C224" s="54"/>
      <c r="D224" s="41"/>
      <c r="E224" s="41"/>
      <c r="F224" s="54"/>
      <c r="G224" s="54"/>
      <c r="H224" s="54"/>
      <c r="I224" s="43"/>
      <c r="J224" s="3"/>
      <c r="K224" s="1"/>
      <c r="L224" s="3"/>
      <c r="M224" s="3"/>
      <c r="N224" s="3"/>
      <c r="O224" s="3"/>
      <c r="P224" s="3"/>
      <c r="Q224" s="3"/>
      <c r="R224" s="3"/>
    </row>
    <row r="225" spans="1:18" s="7" customFormat="1" ht="15.75" customHeight="1" x14ac:dyDescent="0.2">
      <c r="A225" s="3"/>
      <c r="B225" s="45"/>
      <c r="C225" s="53"/>
      <c r="D225" s="46"/>
      <c r="E225" s="46"/>
      <c r="F225" s="53"/>
      <c r="G225" s="53"/>
      <c r="H225" s="53"/>
      <c r="I225" s="47"/>
      <c r="J225" s="3"/>
      <c r="K225" s="1"/>
      <c r="L225" s="3"/>
      <c r="M225" s="3"/>
      <c r="N225" s="3"/>
      <c r="O225" s="3"/>
      <c r="P225" s="3"/>
      <c r="Q225" s="3"/>
      <c r="R225" s="3"/>
    </row>
    <row r="226" spans="1:18" s="7" customFormat="1" ht="15.75" customHeight="1" x14ac:dyDescent="0.2">
      <c r="A226" s="3"/>
      <c r="B226" s="44"/>
      <c r="C226" s="54"/>
      <c r="D226" s="41"/>
      <c r="E226" s="41"/>
      <c r="F226" s="54"/>
      <c r="G226" s="54"/>
      <c r="H226" s="54"/>
      <c r="I226" s="43"/>
      <c r="J226" s="3"/>
      <c r="K226" s="1"/>
      <c r="L226" s="3"/>
      <c r="M226" s="3"/>
      <c r="N226" s="3"/>
      <c r="O226" s="3"/>
      <c r="P226" s="3"/>
      <c r="Q226" s="3"/>
      <c r="R226" s="3"/>
    </row>
    <row r="227" spans="1:18" s="7" customFormat="1" ht="15.75" customHeight="1" x14ac:dyDescent="0.2">
      <c r="A227" s="3"/>
      <c r="B227" s="45"/>
      <c r="C227" s="53"/>
      <c r="D227" s="46"/>
      <c r="E227" s="46"/>
      <c r="F227" s="53"/>
      <c r="G227" s="53"/>
      <c r="H227" s="53"/>
      <c r="I227" s="47"/>
      <c r="J227" s="3"/>
      <c r="K227" s="1"/>
      <c r="L227" s="3"/>
      <c r="M227" s="3"/>
      <c r="N227" s="3"/>
      <c r="O227" s="3"/>
      <c r="P227" s="3"/>
      <c r="Q227" s="3"/>
      <c r="R227" s="3"/>
    </row>
    <row r="228" spans="1:18" s="7" customFormat="1" ht="15.75" customHeight="1" x14ac:dyDescent="0.2">
      <c r="A228" s="3"/>
      <c r="B228" s="44"/>
      <c r="C228" s="54"/>
      <c r="D228" s="41"/>
      <c r="E228" s="41"/>
      <c r="F228" s="54"/>
      <c r="G228" s="54"/>
      <c r="H228" s="54"/>
      <c r="I228" s="43"/>
      <c r="J228" s="3"/>
      <c r="K228" s="1"/>
      <c r="L228" s="3"/>
      <c r="M228" s="3"/>
      <c r="N228" s="3"/>
      <c r="O228" s="3"/>
      <c r="P228" s="3"/>
      <c r="Q228" s="3"/>
      <c r="R228" s="3"/>
    </row>
    <row r="229" spans="1:18" s="7" customFormat="1" ht="15.75" customHeight="1" x14ac:dyDescent="0.2">
      <c r="A229" s="3"/>
      <c r="B229" s="45"/>
      <c r="C229" s="53"/>
      <c r="D229" s="46"/>
      <c r="E229" s="46"/>
      <c r="F229" s="53"/>
      <c r="G229" s="53"/>
      <c r="H229" s="53"/>
      <c r="I229" s="47"/>
      <c r="J229" s="3"/>
      <c r="K229" s="1"/>
      <c r="L229" s="3"/>
      <c r="M229" s="3"/>
      <c r="N229" s="3"/>
      <c r="O229" s="3"/>
      <c r="P229" s="3"/>
      <c r="Q229" s="3"/>
      <c r="R229" s="3"/>
    </row>
    <row r="230" spans="1:18" s="7" customFormat="1" ht="15.75" customHeight="1" x14ac:dyDescent="0.2">
      <c r="A230" s="3"/>
      <c r="B230" s="44"/>
      <c r="C230" s="54"/>
      <c r="D230" s="41"/>
      <c r="E230" s="41"/>
      <c r="F230" s="54"/>
      <c r="G230" s="54"/>
      <c r="H230" s="54"/>
      <c r="I230" s="43"/>
      <c r="J230" s="3"/>
      <c r="K230" s="1"/>
      <c r="L230" s="3"/>
      <c r="M230" s="3"/>
      <c r="N230" s="3"/>
      <c r="O230" s="3"/>
      <c r="P230" s="3"/>
      <c r="Q230" s="3"/>
      <c r="R230" s="3"/>
    </row>
    <row r="231" spans="1:18" s="7" customFormat="1" ht="15.75" customHeight="1" x14ac:dyDescent="0.2">
      <c r="A231" s="3"/>
      <c r="B231" s="45"/>
      <c r="C231" s="53"/>
      <c r="D231" s="46"/>
      <c r="E231" s="46"/>
      <c r="F231" s="53"/>
      <c r="G231" s="53"/>
      <c r="H231" s="53"/>
      <c r="I231" s="47"/>
      <c r="J231" s="3"/>
      <c r="K231" s="1"/>
      <c r="L231" s="3"/>
      <c r="M231" s="3"/>
      <c r="N231" s="3"/>
      <c r="O231" s="3"/>
      <c r="P231" s="3"/>
      <c r="Q231" s="3"/>
      <c r="R231" s="3"/>
    </row>
    <row r="232" spans="1:18" s="7" customFormat="1" ht="15.75" customHeight="1" x14ac:dyDescent="0.2">
      <c r="A232" s="3"/>
      <c r="B232" s="44"/>
      <c r="C232" s="54"/>
      <c r="D232" s="41"/>
      <c r="E232" s="41"/>
      <c r="F232" s="54"/>
      <c r="G232" s="54"/>
      <c r="H232" s="54"/>
      <c r="I232" s="43"/>
      <c r="J232" s="3"/>
      <c r="K232" s="1"/>
      <c r="L232" s="3"/>
      <c r="M232" s="3"/>
      <c r="N232" s="3"/>
      <c r="O232" s="3"/>
      <c r="P232" s="3"/>
      <c r="Q232" s="3"/>
      <c r="R232" s="3"/>
    </row>
    <row r="233" spans="1:18" s="7" customFormat="1" ht="15.75" customHeight="1" x14ac:dyDescent="0.2">
      <c r="A233" s="3"/>
      <c r="B233" s="45"/>
      <c r="C233" s="53"/>
      <c r="D233" s="46"/>
      <c r="E233" s="46"/>
      <c r="F233" s="53"/>
      <c r="G233" s="53"/>
      <c r="H233" s="53"/>
      <c r="I233" s="47"/>
      <c r="J233" s="3"/>
      <c r="K233" s="1"/>
      <c r="L233" s="3"/>
      <c r="M233" s="3"/>
      <c r="N233" s="3"/>
      <c r="O233" s="3"/>
      <c r="P233" s="3"/>
      <c r="Q233" s="3"/>
      <c r="R233" s="3"/>
    </row>
    <row r="234" spans="1:18" s="7" customFormat="1" ht="15.75" customHeight="1" x14ac:dyDescent="0.2">
      <c r="A234" s="3"/>
      <c r="B234" s="44"/>
      <c r="C234" s="54"/>
      <c r="D234" s="41"/>
      <c r="E234" s="41"/>
      <c r="F234" s="54"/>
      <c r="G234" s="54"/>
      <c r="H234" s="54"/>
      <c r="I234" s="43"/>
      <c r="J234" s="3"/>
      <c r="K234" s="1"/>
      <c r="L234" s="3"/>
      <c r="M234" s="3"/>
      <c r="N234" s="3"/>
      <c r="O234" s="3"/>
      <c r="P234" s="3"/>
      <c r="Q234" s="3"/>
      <c r="R234" s="3"/>
    </row>
    <row r="235" spans="1:18" s="7" customFormat="1" ht="15.75" customHeight="1" x14ac:dyDescent="0.2">
      <c r="A235" s="3"/>
      <c r="B235" s="45"/>
      <c r="C235" s="53"/>
      <c r="D235" s="46"/>
      <c r="E235" s="46"/>
      <c r="F235" s="53"/>
      <c r="G235" s="53"/>
      <c r="H235" s="53"/>
      <c r="I235" s="47"/>
      <c r="J235" s="3"/>
      <c r="K235" s="1"/>
      <c r="L235" s="3"/>
      <c r="M235" s="3"/>
      <c r="N235" s="3"/>
      <c r="O235" s="3"/>
      <c r="P235" s="3"/>
      <c r="Q235" s="3"/>
      <c r="R235" s="3"/>
    </row>
    <row r="236" spans="1:18" s="7" customFormat="1" ht="15.75" customHeight="1" x14ac:dyDescent="0.2">
      <c r="A236" s="3"/>
      <c r="B236" s="44"/>
      <c r="C236" s="54"/>
      <c r="D236" s="41"/>
      <c r="E236" s="41"/>
      <c r="F236" s="54"/>
      <c r="G236" s="54"/>
      <c r="H236" s="54"/>
      <c r="I236" s="43"/>
      <c r="J236" s="3"/>
      <c r="K236" s="1"/>
      <c r="L236" s="3"/>
      <c r="M236" s="3"/>
      <c r="N236" s="3"/>
      <c r="O236" s="3"/>
      <c r="P236" s="3"/>
      <c r="Q236" s="3"/>
      <c r="R236" s="3"/>
    </row>
    <row r="237" spans="1:18" s="7" customFormat="1" ht="15.75" customHeight="1" x14ac:dyDescent="0.2">
      <c r="A237" s="3"/>
      <c r="B237" s="45"/>
      <c r="C237" s="53"/>
      <c r="D237" s="46"/>
      <c r="E237" s="46"/>
      <c r="F237" s="53"/>
      <c r="G237" s="53"/>
      <c r="H237" s="53"/>
      <c r="I237" s="47"/>
      <c r="J237" s="3"/>
      <c r="K237" s="1"/>
      <c r="L237" s="3"/>
      <c r="M237" s="3"/>
      <c r="N237" s="3"/>
      <c r="O237" s="3"/>
      <c r="P237" s="3"/>
      <c r="Q237" s="3"/>
      <c r="R237" s="3"/>
    </row>
    <row r="238" spans="1:18" s="7" customFormat="1" ht="15.75" customHeight="1" x14ac:dyDescent="0.2">
      <c r="A238" s="3"/>
      <c r="B238" s="44"/>
      <c r="C238" s="54"/>
      <c r="D238" s="41"/>
      <c r="E238" s="41"/>
      <c r="F238" s="54"/>
      <c r="G238" s="54"/>
      <c r="H238" s="54"/>
      <c r="I238" s="43"/>
      <c r="J238" s="3"/>
      <c r="K238" s="1"/>
      <c r="L238" s="3"/>
      <c r="M238" s="3"/>
      <c r="N238" s="3"/>
      <c r="O238" s="3"/>
      <c r="P238" s="3"/>
      <c r="Q238" s="3"/>
      <c r="R238" s="3"/>
    </row>
    <row r="239" spans="1:18" s="7" customFormat="1" ht="15.75" customHeight="1" x14ac:dyDescent="0.2">
      <c r="A239" s="3"/>
      <c r="B239" s="45"/>
      <c r="C239" s="53"/>
      <c r="D239" s="46"/>
      <c r="E239" s="46"/>
      <c r="F239" s="53"/>
      <c r="G239" s="53"/>
      <c r="H239" s="53"/>
      <c r="I239" s="47"/>
      <c r="J239" s="3"/>
      <c r="K239" s="1"/>
      <c r="L239" s="3"/>
      <c r="M239" s="3"/>
      <c r="N239" s="3"/>
      <c r="O239" s="3"/>
      <c r="P239" s="3"/>
      <c r="Q239" s="3"/>
      <c r="R239" s="3"/>
    </row>
    <row r="240" spans="1:18" s="7" customFormat="1" ht="15.75" customHeight="1" x14ac:dyDescent="0.2">
      <c r="A240" s="3"/>
      <c r="B240" s="44"/>
      <c r="C240" s="54"/>
      <c r="D240" s="41"/>
      <c r="E240" s="41"/>
      <c r="F240" s="54"/>
      <c r="G240" s="54"/>
      <c r="H240" s="54"/>
      <c r="I240" s="43"/>
      <c r="J240" s="3"/>
      <c r="K240" s="1"/>
      <c r="L240" s="3"/>
      <c r="M240" s="3"/>
      <c r="N240" s="3"/>
      <c r="O240" s="3"/>
      <c r="P240" s="3"/>
      <c r="Q240" s="3"/>
      <c r="R240" s="3"/>
    </row>
    <row r="241" spans="1:18" s="7" customFormat="1" ht="15.75" customHeight="1" x14ac:dyDescent="0.2">
      <c r="A241" s="3"/>
      <c r="B241" s="45"/>
      <c r="C241" s="53"/>
      <c r="D241" s="46"/>
      <c r="E241" s="46"/>
      <c r="F241" s="53"/>
      <c r="G241" s="53"/>
      <c r="H241" s="53"/>
      <c r="I241" s="47"/>
      <c r="J241" s="3"/>
      <c r="K241" s="1"/>
      <c r="L241" s="3"/>
      <c r="M241" s="3"/>
      <c r="N241" s="3"/>
      <c r="O241" s="3"/>
      <c r="P241" s="3"/>
      <c r="Q241" s="3"/>
      <c r="R241" s="3"/>
    </row>
    <row r="242" spans="1:18" s="7" customFormat="1" ht="15.75" customHeight="1" x14ac:dyDescent="0.2">
      <c r="A242" s="3"/>
      <c r="B242" s="44"/>
      <c r="C242" s="54"/>
      <c r="D242" s="41"/>
      <c r="E242" s="41"/>
      <c r="F242" s="54"/>
      <c r="G242" s="54"/>
      <c r="H242" s="54"/>
      <c r="I242" s="43"/>
      <c r="J242" s="3"/>
      <c r="K242" s="1"/>
      <c r="L242" s="3"/>
      <c r="M242" s="3"/>
      <c r="N242" s="3"/>
      <c r="O242" s="3"/>
      <c r="P242" s="3"/>
      <c r="Q242" s="3"/>
      <c r="R242" s="3"/>
    </row>
    <row r="243" spans="1:18" s="7" customFormat="1" ht="15.75" customHeight="1" x14ac:dyDescent="0.2">
      <c r="A243" s="3"/>
      <c r="B243" s="45"/>
      <c r="C243" s="53"/>
      <c r="D243" s="46"/>
      <c r="E243" s="46"/>
      <c r="F243" s="53"/>
      <c r="G243" s="53"/>
      <c r="H243" s="53"/>
      <c r="I243" s="47"/>
      <c r="J243" s="3"/>
      <c r="K243" s="1"/>
      <c r="L243" s="3"/>
      <c r="M243" s="3"/>
      <c r="N243" s="3"/>
      <c r="O243" s="3"/>
      <c r="P243" s="3"/>
      <c r="Q243" s="3"/>
      <c r="R243" s="3"/>
    </row>
    <row r="244" spans="1:18" s="7" customFormat="1" ht="15.75" customHeight="1" x14ac:dyDescent="0.2">
      <c r="A244" s="3"/>
      <c r="B244" s="44"/>
      <c r="C244" s="54"/>
      <c r="D244" s="41"/>
      <c r="E244" s="41"/>
      <c r="F244" s="54"/>
      <c r="G244" s="54"/>
      <c r="H244" s="54"/>
      <c r="I244" s="43"/>
      <c r="J244" s="3"/>
      <c r="K244" s="1"/>
      <c r="L244" s="3"/>
      <c r="M244" s="3"/>
      <c r="N244" s="3"/>
      <c r="O244" s="3"/>
      <c r="P244" s="3"/>
      <c r="Q244" s="3"/>
      <c r="R244" s="3"/>
    </row>
    <row r="245" spans="1:18" s="7" customFormat="1" ht="15.75" customHeight="1" x14ac:dyDescent="0.2">
      <c r="A245" s="3"/>
      <c r="B245" s="45"/>
      <c r="C245" s="53"/>
      <c r="D245" s="46"/>
      <c r="E245" s="46"/>
      <c r="F245" s="53"/>
      <c r="G245" s="53"/>
      <c r="H245" s="53"/>
      <c r="I245" s="47"/>
      <c r="J245" s="3"/>
      <c r="K245" s="1"/>
      <c r="L245" s="3"/>
      <c r="M245" s="3"/>
      <c r="N245" s="3"/>
      <c r="O245" s="3"/>
      <c r="P245" s="3"/>
      <c r="Q245" s="3"/>
      <c r="R245" s="3"/>
    </row>
    <row r="246" spans="1:18" s="7" customFormat="1" ht="15.75" customHeight="1" x14ac:dyDescent="0.2">
      <c r="A246" s="3"/>
      <c r="B246" s="44"/>
      <c r="C246" s="54"/>
      <c r="D246" s="41"/>
      <c r="E246" s="41"/>
      <c r="F246" s="54"/>
      <c r="G246" s="54"/>
      <c r="H246" s="54"/>
      <c r="I246" s="43"/>
      <c r="J246" s="3"/>
      <c r="K246" s="1"/>
      <c r="L246" s="3"/>
      <c r="M246" s="3"/>
      <c r="N246" s="3"/>
      <c r="O246" s="3"/>
      <c r="P246" s="3"/>
      <c r="Q246" s="3"/>
      <c r="R246" s="3"/>
    </row>
    <row r="247" spans="1:18" s="7" customFormat="1" ht="15.75" customHeight="1" x14ac:dyDescent="0.2">
      <c r="A247" s="3"/>
      <c r="B247" s="45"/>
      <c r="C247" s="53"/>
      <c r="D247" s="46"/>
      <c r="E247" s="46"/>
      <c r="F247" s="53"/>
      <c r="G247" s="53"/>
      <c r="H247" s="53"/>
      <c r="I247" s="47"/>
      <c r="J247" s="3"/>
      <c r="K247" s="1"/>
      <c r="L247" s="3"/>
      <c r="M247" s="3"/>
      <c r="N247" s="3"/>
      <c r="O247" s="3"/>
      <c r="P247" s="3"/>
      <c r="Q247" s="3"/>
      <c r="R247" s="3"/>
    </row>
    <row r="248" spans="1:18" s="7" customFormat="1" ht="15.75" customHeight="1" x14ac:dyDescent="0.2">
      <c r="A248" s="3"/>
      <c r="B248" s="44"/>
      <c r="C248" s="54"/>
      <c r="D248" s="41"/>
      <c r="E248" s="41"/>
      <c r="F248" s="54"/>
      <c r="G248" s="54"/>
      <c r="H248" s="54"/>
      <c r="I248" s="43"/>
      <c r="J248" s="3"/>
      <c r="K248" s="1"/>
      <c r="L248" s="3"/>
      <c r="M248" s="3"/>
      <c r="N248" s="3"/>
      <c r="O248" s="3"/>
      <c r="P248" s="3"/>
      <c r="Q248" s="3"/>
      <c r="R248" s="3"/>
    </row>
    <row r="249" spans="1:18" s="7" customFormat="1" ht="15.75" customHeight="1" x14ac:dyDescent="0.2">
      <c r="A249" s="3"/>
      <c r="B249" s="45"/>
      <c r="C249" s="53"/>
      <c r="D249" s="46"/>
      <c r="E249" s="46"/>
      <c r="F249" s="53"/>
      <c r="G249" s="53"/>
      <c r="H249" s="53"/>
      <c r="I249" s="47"/>
      <c r="J249" s="3"/>
      <c r="K249" s="1"/>
      <c r="L249" s="3"/>
      <c r="M249" s="3"/>
      <c r="N249" s="3"/>
      <c r="O249" s="3"/>
      <c r="P249" s="3"/>
      <c r="Q249" s="3"/>
      <c r="R249" s="3"/>
    </row>
    <row r="250" spans="1:18" s="7" customFormat="1" ht="15.75" customHeight="1" x14ac:dyDescent="0.2">
      <c r="A250" s="3"/>
      <c r="B250" s="44"/>
      <c r="C250" s="54"/>
      <c r="D250" s="41"/>
      <c r="E250" s="41"/>
      <c r="F250" s="54"/>
      <c r="G250" s="54"/>
      <c r="H250" s="54"/>
      <c r="I250" s="43"/>
      <c r="J250" s="3"/>
      <c r="K250" s="1"/>
      <c r="L250" s="3"/>
      <c r="M250" s="3"/>
      <c r="N250" s="3"/>
      <c r="O250" s="3"/>
      <c r="P250" s="3"/>
      <c r="Q250" s="3"/>
      <c r="R250" s="3"/>
    </row>
    <row r="251" spans="1:18" s="7" customFormat="1" ht="15.75" customHeight="1" x14ac:dyDescent="0.2">
      <c r="A251" s="3"/>
      <c r="B251" s="45"/>
      <c r="C251" s="53"/>
      <c r="D251" s="46"/>
      <c r="E251" s="46"/>
      <c r="F251" s="53"/>
      <c r="G251" s="53"/>
      <c r="H251" s="53"/>
      <c r="I251" s="47"/>
      <c r="J251" s="3"/>
      <c r="K251" s="1"/>
      <c r="L251" s="3"/>
      <c r="M251" s="3"/>
      <c r="N251" s="3"/>
      <c r="O251" s="3"/>
      <c r="P251" s="3"/>
      <c r="Q251" s="3"/>
      <c r="R251" s="3"/>
    </row>
    <row r="252" spans="1:18" s="7" customFormat="1" ht="15.75" customHeight="1" x14ac:dyDescent="0.2">
      <c r="A252" s="3"/>
      <c r="B252" s="44"/>
      <c r="C252" s="54"/>
      <c r="D252" s="41"/>
      <c r="E252" s="41"/>
      <c r="F252" s="54"/>
      <c r="G252" s="54"/>
      <c r="H252" s="54"/>
      <c r="I252" s="43"/>
      <c r="J252" s="3"/>
      <c r="K252" s="1"/>
      <c r="L252" s="3"/>
      <c r="M252" s="3"/>
      <c r="N252" s="3"/>
      <c r="O252" s="3"/>
      <c r="P252" s="3"/>
      <c r="Q252" s="3"/>
      <c r="R252" s="3"/>
    </row>
    <row r="253" spans="1:18" s="7" customFormat="1" ht="15.75" customHeight="1" x14ac:dyDescent="0.2">
      <c r="A253" s="3"/>
      <c r="B253" s="45"/>
      <c r="C253" s="53"/>
      <c r="D253" s="46"/>
      <c r="E253" s="46"/>
      <c r="F253" s="53"/>
      <c r="G253" s="53"/>
      <c r="H253" s="53"/>
      <c r="I253" s="47"/>
      <c r="J253" s="3"/>
      <c r="K253" s="1"/>
      <c r="L253" s="3"/>
      <c r="M253" s="3"/>
      <c r="N253" s="3"/>
      <c r="O253" s="3"/>
      <c r="P253" s="3"/>
      <c r="Q253" s="3"/>
      <c r="R253" s="3"/>
    </row>
    <row r="254" spans="1:18" s="7" customFormat="1" ht="15.75" customHeight="1" x14ac:dyDescent="0.2">
      <c r="A254" s="3"/>
      <c r="B254" s="44"/>
      <c r="C254" s="54"/>
      <c r="D254" s="41"/>
      <c r="E254" s="41"/>
      <c r="F254" s="54"/>
      <c r="G254" s="54"/>
      <c r="H254" s="54"/>
      <c r="I254" s="43"/>
      <c r="J254" s="3"/>
      <c r="K254" s="1"/>
      <c r="L254" s="3"/>
      <c r="M254" s="3"/>
      <c r="N254" s="3"/>
      <c r="O254" s="3"/>
      <c r="P254" s="3"/>
      <c r="Q254" s="3"/>
      <c r="R254" s="3"/>
    </row>
    <row r="255" spans="1:18" s="7" customFormat="1" ht="15.75" customHeight="1" x14ac:dyDescent="0.2">
      <c r="A255" s="3"/>
      <c r="B255" s="45"/>
      <c r="C255" s="53"/>
      <c r="D255" s="46"/>
      <c r="E255" s="46"/>
      <c r="F255" s="53"/>
      <c r="G255" s="53"/>
      <c r="H255" s="53"/>
      <c r="I255" s="47"/>
      <c r="J255" s="3"/>
      <c r="K255" s="1"/>
      <c r="L255" s="3"/>
      <c r="M255" s="3"/>
      <c r="N255" s="3"/>
      <c r="O255" s="3"/>
      <c r="P255" s="3"/>
      <c r="Q255" s="3"/>
      <c r="R255" s="3"/>
    </row>
    <row r="256" spans="1:18" s="7" customFormat="1" ht="15.75" customHeight="1" x14ac:dyDescent="0.2">
      <c r="A256" s="3"/>
      <c r="B256" s="44"/>
      <c r="C256" s="54"/>
      <c r="D256" s="41"/>
      <c r="E256" s="41"/>
      <c r="F256" s="54"/>
      <c r="G256" s="54"/>
      <c r="H256" s="54"/>
      <c r="I256" s="43"/>
      <c r="J256" s="3"/>
      <c r="K256" s="1"/>
      <c r="L256" s="3"/>
      <c r="M256" s="3"/>
      <c r="N256" s="3"/>
      <c r="O256" s="3"/>
      <c r="P256" s="3"/>
      <c r="Q256" s="3"/>
      <c r="R256" s="3"/>
    </row>
    <row r="257" spans="1:18" s="7" customFormat="1" ht="15.75" customHeight="1" x14ac:dyDescent="0.2">
      <c r="A257" s="3"/>
      <c r="B257" s="45"/>
      <c r="C257" s="53"/>
      <c r="D257" s="46"/>
      <c r="E257" s="46"/>
      <c r="F257" s="53"/>
      <c r="G257" s="53"/>
      <c r="H257" s="53"/>
      <c r="I257" s="47"/>
      <c r="J257" s="3"/>
      <c r="K257" s="1"/>
      <c r="L257" s="3"/>
      <c r="M257" s="3"/>
      <c r="N257" s="3"/>
      <c r="O257" s="3"/>
      <c r="P257" s="3"/>
      <c r="Q257" s="3"/>
      <c r="R257" s="3"/>
    </row>
    <row r="258" spans="1:18" s="7" customFormat="1" ht="15.75" customHeight="1" x14ac:dyDescent="0.2">
      <c r="A258" s="3"/>
      <c r="B258" s="44"/>
      <c r="C258" s="54"/>
      <c r="D258" s="41"/>
      <c r="E258" s="41"/>
      <c r="F258" s="54"/>
      <c r="G258" s="54"/>
      <c r="H258" s="54"/>
      <c r="I258" s="43"/>
      <c r="J258" s="3"/>
      <c r="K258" s="1"/>
      <c r="L258" s="3"/>
      <c r="M258" s="3"/>
      <c r="N258" s="3"/>
      <c r="O258" s="3"/>
      <c r="P258" s="3"/>
      <c r="Q258" s="3"/>
      <c r="R258" s="3"/>
    </row>
    <row r="259" spans="1:18" s="7" customFormat="1" ht="15.75" customHeight="1" x14ac:dyDescent="0.2">
      <c r="A259" s="3"/>
      <c r="B259" s="45"/>
      <c r="C259" s="53"/>
      <c r="D259" s="46"/>
      <c r="E259" s="46"/>
      <c r="F259" s="53"/>
      <c r="G259" s="53"/>
      <c r="H259" s="53"/>
      <c r="I259" s="47"/>
      <c r="J259" s="3"/>
      <c r="K259" s="1"/>
      <c r="L259" s="3"/>
      <c r="M259" s="3"/>
      <c r="N259" s="3"/>
      <c r="O259" s="3"/>
      <c r="P259" s="3"/>
      <c r="Q259" s="3"/>
      <c r="R259" s="3"/>
    </row>
    <row r="260" spans="1:18" s="7" customFormat="1" ht="15.75" customHeight="1" x14ac:dyDescent="0.2">
      <c r="A260" s="3"/>
      <c r="B260" s="44"/>
      <c r="C260" s="54"/>
      <c r="D260" s="41"/>
      <c r="E260" s="41"/>
      <c r="F260" s="54"/>
      <c r="G260" s="54"/>
      <c r="H260" s="54"/>
      <c r="I260" s="43"/>
      <c r="J260" s="3"/>
      <c r="K260" s="1"/>
      <c r="L260" s="3"/>
      <c r="M260" s="3"/>
      <c r="N260" s="3"/>
      <c r="O260" s="3"/>
      <c r="P260" s="3"/>
      <c r="Q260" s="3"/>
      <c r="R260" s="3"/>
    </row>
    <row r="261" spans="1:18" s="7" customFormat="1" ht="15.75" customHeight="1" x14ac:dyDescent="0.2">
      <c r="A261" s="3"/>
      <c r="B261" s="45"/>
      <c r="C261" s="53"/>
      <c r="D261" s="46"/>
      <c r="E261" s="46"/>
      <c r="F261" s="53"/>
      <c r="G261" s="53"/>
      <c r="H261" s="53"/>
      <c r="I261" s="47"/>
      <c r="J261" s="3"/>
      <c r="K261" s="1"/>
      <c r="L261" s="3"/>
      <c r="M261" s="3"/>
      <c r="N261" s="3"/>
      <c r="O261" s="3"/>
      <c r="P261" s="3"/>
      <c r="Q261" s="3"/>
      <c r="R261" s="3"/>
    </row>
    <row r="262" spans="1:18" s="7" customFormat="1" ht="15.75" customHeight="1" x14ac:dyDescent="0.2">
      <c r="A262" s="3"/>
      <c r="B262" s="44"/>
      <c r="C262" s="54"/>
      <c r="D262" s="41"/>
      <c r="E262" s="41"/>
      <c r="F262" s="54"/>
      <c r="G262" s="54"/>
      <c r="H262" s="54"/>
      <c r="I262" s="43"/>
      <c r="J262" s="3"/>
      <c r="K262" s="1"/>
      <c r="L262" s="3"/>
      <c r="M262" s="3"/>
      <c r="N262" s="3"/>
      <c r="O262" s="3"/>
      <c r="P262" s="3"/>
      <c r="Q262" s="3"/>
      <c r="R262" s="3"/>
    </row>
    <row r="263" spans="1:18" s="7" customFormat="1" ht="15.75" customHeight="1" x14ac:dyDescent="0.2">
      <c r="A263" s="3"/>
      <c r="B263" s="45"/>
      <c r="C263" s="53"/>
      <c r="D263" s="46"/>
      <c r="E263" s="46"/>
      <c r="F263" s="53"/>
      <c r="G263" s="53"/>
      <c r="H263" s="53"/>
      <c r="I263" s="47"/>
      <c r="J263" s="3"/>
      <c r="K263" s="1"/>
      <c r="L263" s="3"/>
      <c r="M263" s="3"/>
      <c r="N263" s="3"/>
      <c r="O263" s="3"/>
      <c r="P263" s="3"/>
      <c r="Q263" s="3"/>
      <c r="R263" s="3"/>
    </row>
    <row r="264" spans="1:18" s="7" customFormat="1" ht="15.75" customHeight="1" x14ac:dyDescent="0.2">
      <c r="A264" s="3"/>
      <c r="B264" s="44"/>
      <c r="C264" s="54"/>
      <c r="D264" s="41"/>
      <c r="E264" s="41"/>
      <c r="F264" s="54"/>
      <c r="G264" s="54"/>
      <c r="H264" s="54"/>
      <c r="I264" s="43"/>
      <c r="J264" s="3"/>
      <c r="K264" s="1"/>
      <c r="L264" s="3"/>
      <c r="M264" s="3"/>
      <c r="N264" s="3"/>
      <c r="O264" s="3"/>
      <c r="P264" s="3"/>
      <c r="Q264" s="3"/>
      <c r="R264" s="3"/>
    </row>
    <row r="265" spans="1:18" s="7" customFormat="1" ht="15.75" customHeight="1" x14ac:dyDescent="0.2">
      <c r="A265" s="3"/>
      <c r="B265" s="45"/>
      <c r="C265" s="53"/>
      <c r="D265" s="46"/>
      <c r="E265" s="46"/>
      <c r="F265" s="53"/>
      <c r="G265" s="53"/>
      <c r="H265" s="53"/>
      <c r="I265" s="47"/>
      <c r="J265" s="3"/>
      <c r="K265" s="1"/>
      <c r="L265" s="3"/>
      <c r="M265" s="3"/>
      <c r="N265" s="3"/>
      <c r="O265" s="3"/>
      <c r="P265" s="3"/>
      <c r="Q265" s="3"/>
      <c r="R265" s="3"/>
    </row>
    <row r="266" spans="1:18" s="7" customFormat="1" ht="15.75" customHeight="1" x14ac:dyDescent="0.2">
      <c r="A266" s="3"/>
      <c r="B266" s="44"/>
      <c r="C266" s="54"/>
      <c r="D266" s="41"/>
      <c r="E266" s="41"/>
      <c r="F266" s="54"/>
      <c r="G266" s="54"/>
      <c r="H266" s="54"/>
      <c r="I266" s="43"/>
      <c r="J266" s="3"/>
      <c r="K266" s="1"/>
      <c r="L266" s="3"/>
      <c r="M266" s="3"/>
      <c r="N266" s="3"/>
      <c r="O266" s="3"/>
      <c r="P266" s="3"/>
      <c r="Q266" s="3"/>
      <c r="R266" s="3"/>
    </row>
    <row r="267" spans="1:18" s="7" customFormat="1" ht="15.75" customHeight="1" x14ac:dyDescent="0.2">
      <c r="A267" s="3"/>
      <c r="B267" s="45"/>
      <c r="C267" s="53"/>
      <c r="D267" s="46"/>
      <c r="E267" s="46"/>
      <c r="F267" s="53"/>
      <c r="G267" s="53"/>
      <c r="H267" s="53"/>
      <c r="I267" s="47"/>
      <c r="J267" s="3"/>
      <c r="K267" s="1"/>
      <c r="L267" s="3"/>
      <c r="M267" s="3"/>
      <c r="N267" s="3"/>
      <c r="O267" s="3"/>
      <c r="P267" s="3"/>
      <c r="Q267" s="3"/>
      <c r="R267" s="3"/>
    </row>
    <row r="268" spans="1:18" s="7" customFormat="1" ht="15.75" customHeight="1" x14ac:dyDescent="0.2">
      <c r="A268" s="3"/>
      <c r="B268" s="44"/>
      <c r="C268" s="54"/>
      <c r="D268" s="41"/>
      <c r="E268" s="41"/>
      <c r="F268" s="54"/>
      <c r="G268" s="54"/>
      <c r="H268" s="54"/>
      <c r="I268" s="43"/>
      <c r="J268" s="3"/>
      <c r="K268" s="1"/>
      <c r="L268" s="3"/>
      <c r="M268" s="3"/>
      <c r="N268" s="3"/>
      <c r="O268" s="3"/>
      <c r="P268" s="3"/>
      <c r="Q268" s="3"/>
      <c r="R268" s="3"/>
    </row>
    <row r="269" spans="1:18" s="7" customFormat="1" ht="15.75" customHeight="1" x14ac:dyDescent="0.2">
      <c r="A269" s="3"/>
      <c r="B269" s="45"/>
      <c r="C269" s="53"/>
      <c r="D269" s="46"/>
      <c r="E269" s="46"/>
      <c r="F269" s="53"/>
      <c r="G269" s="53"/>
      <c r="H269" s="53"/>
      <c r="I269" s="47"/>
      <c r="J269" s="3"/>
      <c r="K269" s="1"/>
      <c r="L269" s="3"/>
      <c r="M269" s="3"/>
      <c r="N269" s="3"/>
      <c r="O269" s="3"/>
      <c r="P269" s="3"/>
      <c r="Q269" s="3"/>
      <c r="R269" s="3"/>
    </row>
    <row r="270" spans="1:18" s="7" customFormat="1" ht="15.75" customHeight="1" x14ac:dyDescent="0.2">
      <c r="A270" s="3"/>
      <c r="B270" s="44"/>
      <c r="C270" s="54"/>
      <c r="D270" s="41"/>
      <c r="E270" s="41"/>
      <c r="F270" s="54"/>
      <c r="G270" s="54"/>
      <c r="H270" s="54"/>
      <c r="I270" s="43"/>
      <c r="J270" s="3"/>
      <c r="K270" s="1"/>
      <c r="L270" s="3"/>
      <c r="M270" s="3"/>
      <c r="N270" s="3"/>
      <c r="O270" s="3"/>
      <c r="P270" s="3"/>
      <c r="Q270" s="3"/>
      <c r="R270" s="3"/>
    </row>
    <row r="271" spans="1:18" s="7" customFormat="1" ht="15.75" customHeight="1" x14ac:dyDescent="0.2">
      <c r="A271" s="3"/>
      <c r="B271" s="45"/>
      <c r="C271" s="53"/>
      <c r="D271" s="46"/>
      <c r="E271" s="46"/>
      <c r="F271" s="53"/>
      <c r="G271" s="53"/>
      <c r="H271" s="53"/>
      <c r="I271" s="47"/>
      <c r="J271" s="3"/>
      <c r="K271" s="1"/>
      <c r="L271" s="3"/>
      <c r="M271" s="3"/>
      <c r="N271" s="3"/>
      <c r="O271" s="3"/>
      <c r="P271" s="3"/>
      <c r="Q271" s="3"/>
      <c r="R271" s="3"/>
    </row>
    <row r="272" spans="1:18" s="7" customFormat="1" ht="15.75" customHeight="1" x14ac:dyDescent="0.2">
      <c r="A272" s="3"/>
      <c r="B272" s="44"/>
      <c r="C272" s="54"/>
      <c r="D272" s="41"/>
      <c r="E272" s="41"/>
      <c r="F272" s="54"/>
      <c r="G272" s="54"/>
      <c r="H272" s="54"/>
      <c r="I272" s="43"/>
      <c r="J272" s="3"/>
      <c r="K272" s="1"/>
      <c r="L272" s="3"/>
      <c r="M272" s="3"/>
      <c r="N272" s="3"/>
      <c r="O272" s="3"/>
      <c r="P272" s="3"/>
      <c r="Q272" s="3"/>
      <c r="R272" s="3"/>
    </row>
    <row r="273" spans="1:18" s="7" customFormat="1" ht="15.75" customHeight="1" x14ac:dyDescent="0.2">
      <c r="A273" s="3"/>
      <c r="B273" s="45"/>
      <c r="C273" s="53"/>
      <c r="D273" s="46"/>
      <c r="E273" s="46"/>
      <c r="F273" s="53"/>
      <c r="G273" s="53"/>
      <c r="H273" s="53"/>
      <c r="I273" s="47"/>
      <c r="J273" s="3"/>
      <c r="K273" s="1"/>
      <c r="L273" s="3"/>
      <c r="M273" s="3"/>
      <c r="N273" s="3"/>
      <c r="O273" s="3"/>
      <c r="P273" s="3"/>
      <c r="Q273" s="3"/>
      <c r="R273" s="3"/>
    </row>
    <row r="274" spans="1:18" s="7" customFormat="1" ht="15.75" customHeight="1" x14ac:dyDescent="0.2">
      <c r="A274" s="3"/>
      <c r="B274" s="44"/>
      <c r="C274" s="54"/>
      <c r="D274" s="41"/>
      <c r="E274" s="41"/>
      <c r="F274" s="54"/>
      <c r="G274" s="54"/>
      <c r="H274" s="54"/>
      <c r="I274" s="43"/>
      <c r="J274" s="3"/>
      <c r="K274" s="1"/>
      <c r="L274" s="3"/>
      <c r="M274" s="3"/>
      <c r="N274" s="3"/>
      <c r="O274" s="3"/>
      <c r="P274" s="3"/>
      <c r="Q274" s="3"/>
      <c r="R274" s="3"/>
    </row>
    <row r="275" spans="1:18" s="7" customFormat="1" ht="15.75" customHeight="1" x14ac:dyDescent="0.2">
      <c r="A275" s="3"/>
      <c r="B275" s="45"/>
      <c r="C275" s="53"/>
      <c r="D275" s="46"/>
      <c r="E275" s="46"/>
      <c r="F275" s="53"/>
      <c r="G275" s="53"/>
      <c r="H275" s="53"/>
      <c r="I275" s="47"/>
      <c r="J275" s="3"/>
      <c r="K275" s="1"/>
      <c r="L275" s="3"/>
      <c r="M275" s="3"/>
      <c r="N275" s="3"/>
      <c r="O275" s="3"/>
      <c r="P275" s="3"/>
      <c r="Q275" s="3"/>
      <c r="R275" s="3"/>
    </row>
    <row r="276" spans="1:18" s="7" customFormat="1" ht="15.75" customHeight="1" x14ac:dyDescent="0.2">
      <c r="A276" s="3"/>
      <c r="B276" s="44"/>
      <c r="C276" s="54"/>
      <c r="D276" s="41"/>
      <c r="E276" s="41"/>
      <c r="F276" s="54"/>
      <c r="G276" s="54"/>
      <c r="H276" s="54"/>
      <c r="I276" s="43"/>
      <c r="J276" s="3"/>
      <c r="K276" s="1"/>
      <c r="L276" s="3"/>
      <c r="M276" s="3"/>
      <c r="N276" s="3"/>
      <c r="O276" s="3"/>
      <c r="P276" s="3"/>
      <c r="Q276" s="3"/>
      <c r="R276" s="3"/>
    </row>
    <row r="277" spans="1:18" s="7" customFormat="1" ht="15.75" customHeight="1" x14ac:dyDescent="0.2">
      <c r="A277" s="3"/>
      <c r="B277" s="45"/>
      <c r="C277" s="53"/>
      <c r="D277" s="46"/>
      <c r="E277" s="46"/>
      <c r="F277" s="53"/>
      <c r="G277" s="53"/>
      <c r="H277" s="53"/>
      <c r="I277" s="47"/>
      <c r="J277" s="3"/>
      <c r="K277" s="1"/>
      <c r="L277" s="3"/>
      <c r="M277" s="3"/>
      <c r="N277" s="3"/>
      <c r="O277" s="3"/>
      <c r="P277" s="3"/>
      <c r="Q277" s="3"/>
      <c r="R277" s="3"/>
    </row>
    <row r="278" spans="1:18" s="7" customFormat="1" ht="15.75" customHeight="1" x14ac:dyDescent="0.2">
      <c r="A278" s="3"/>
      <c r="B278" s="44"/>
      <c r="C278" s="54"/>
      <c r="D278" s="41"/>
      <c r="E278" s="41"/>
      <c r="F278" s="54"/>
      <c r="G278" s="54"/>
      <c r="H278" s="54"/>
      <c r="I278" s="43"/>
      <c r="J278" s="3"/>
      <c r="K278" s="1"/>
      <c r="L278" s="3"/>
      <c r="M278" s="3"/>
      <c r="N278" s="3"/>
      <c r="O278" s="3"/>
      <c r="P278" s="3"/>
      <c r="Q278" s="3"/>
      <c r="R278" s="3"/>
    </row>
    <row r="279" spans="1:18" s="7" customFormat="1" ht="15.75" customHeight="1" x14ac:dyDescent="0.2">
      <c r="A279" s="3"/>
      <c r="B279" s="45"/>
      <c r="C279" s="53"/>
      <c r="D279" s="46"/>
      <c r="E279" s="46"/>
      <c r="F279" s="53"/>
      <c r="G279" s="53"/>
      <c r="H279" s="53"/>
      <c r="I279" s="47"/>
      <c r="J279" s="3"/>
      <c r="K279" s="1"/>
      <c r="L279" s="3"/>
      <c r="M279" s="3"/>
      <c r="N279" s="3"/>
      <c r="O279" s="3"/>
      <c r="P279" s="3"/>
      <c r="Q279" s="3"/>
      <c r="R279" s="3"/>
    </row>
    <row r="280" spans="1:18" s="7" customFormat="1" ht="15.75" customHeight="1" x14ac:dyDescent="0.2">
      <c r="A280" s="3"/>
      <c r="B280" s="44"/>
      <c r="C280" s="54"/>
      <c r="D280" s="41"/>
      <c r="E280" s="41"/>
      <c r="F280" s="54"/>
      <c r="G280" s="54"/>
      <c r="H280" s="54"/>
      <c r="I280" s="43"/>
      <c r="J280" s="3"/>
      <c r="K280" s="1"/>
      <c r="L280" s="3"/>
      <c r="M280" s="3"/>
      <c r="N280" s="3"/>
      <c r="O280" s="3"/>
      <c r="P280" s="3"/>
      <c r="Q280" s="3"/>
      <c r="R280" s="3"/>
    </row>
    <row r="281" spans="1:18" s="7" customFormat="1" ht="15.75" customHeight="1" x14ac:dyDescent="0.2">
      <c r="A281" s="3"/>
      <c r="B281" s="45"/>
      <c r="C281" s="53"/>
      <c r="D281" s="46"/>
      <c r="E281" s="46"/>
      <c r="F281" s="53"/>
      <c r="G281" s="53"/>
      <c r="H281" s="53"/>
      <c r="I281" s="47"/>
      <c r="J281" s="3"/>
      <c r="K281" s="1"/>
      <c r="L281" s="3"/>
      <c r="M281" s="3"/>
      <c r="N281" s="3"/>
      <c r="O281" s="3"/>
      <c r="P281" s="3"/>
      <c r="Q281" s="3"/>
      <c r="R281" s="3"/>
    </row>
    <row r="282" spans="1:18" s="7" customFormat="1" ht="15.75" customHeight="1" x14ac:dyDescent="0.2">
      <c r="A282" s="3"/>
      <c r="B282" s="44"/>
      <c r="C282" s="54"/>
      <c r="D282" s="41"/>
      <c r="E282" s="41"/>
      <c r="F282" s="54"/>
      <c r="G282" s="54"/>
      <c r="H282" s="54"/>
      <c r="I282" s="43"/>
      <c r="J282" s="3"/>
      <c r="K282" s="1"/>
      <c r="L282" s="3"/>
      <c r="M282" s="3"/>
      <c r="N282" s="3"/>
      <c r="O282" s="3"/>
      <c r="P282" s="3"/>
      <c r="Q282" s="3"/>
      <c r="R282" s="3"/>
    </row>
    <row r="283" spans="1:18" s="7" customFormat="1" ht="15.75" customHeight="1" x14ac:dyDescent="0.2">
      <c r="A283" s="3"/>
      <c r="B283" s="45"/>
      <c r="C283" s="53"/>
      <c r="D283" s="46"/>
      <c r="E283" s="46"/>
      <c r="F283" s="53"/>
      <c r="G283" s="53"/>
      <c r="H283" s="53"/>
      <c r="I283" s="47"/>
      <c r="J283" s="3"/>
      <c r="K283" s="1"/>
      <c r="L283" s="3"/>
      <c r="M283" s="3"/>
      <c r="N283" s="3"/>
      <c r="O283" s="3"/>
      <c r="P283" s="3"/>
      <c r="Q283" s="3"/>
      <c r="R283" s="3"/>
    </row>
    <row r="284" spans="1:18" s="7" customFormat="1" ht="15.75" customHeight="1" x14ac:dyDescent="0.2">
      <c r="A284" s="3"/>
      <c r="B284" s="44"/>
      <c r="C284" s="54"/>
      <c r="D284" s="41"/>
      <c r="E284" s="41"/>
      <c r="F284" s="54"/>
      <c r="G284" s="54"/>
      <c r="H284" s="54"/>
      <c r="I284" s="43"/>
      <c r="J284" s="3"/>
      <c r="K284" s="1"/>
      <c r="L284" s="3"/>
      <c r="M284" s="3"/>
      <c r="N284" s="3"/>
      <c r="O284" s="3"/>
      <c r="P284" s="3"/>
      <c r="Q284" s="3"/>
      <c r="R284" s="3"/>
    </row>
    <row r="285" spans="1:18" s="7" customFormat="1" ht="15.75" customHeight="1" x14ac:dyDescent="0.2">
      <c r="A285" s="3"/>
      <c r="B285" s="45"/>
      <c r="C285" s="53"/>
      <c r="D285" s="46"/>
      <c r="E285" s="46"/>
      <c r="F285" s="53"/>
      <c r="G285" s="53"/>
      <c r="H285" s="53"/>
      <c r="I285" s="47"/>
      <c r="J285" s="3"/>
      <c r="K285" s="1"/>
      <c r="L285" s="3"/>
      <c r="M285" s="3"/>
      <c r="N285" s="3"/>
      <c r="O285" s="3"/>
      <c r="P285" s="3"/>
      <c r="Q285" s="3"/>
      <c r="R285" s="3"/>
    </row>
    <row r="286" spans="1:18" s="7" customFormat="1" ht="15.75" customHeight="1" x14ac:dyDescent="0.2">
      <c r="A286" s="3"/>
      <c r="B286" s="44"/>
      <c r="C286" s="54"/>
      <c r="D286" s="41"/>
      <c r="E286" s="41"/>
      <c r="F286" s="54"/>
      <c r="G286" s="54"/>
      <c r="H286" s="54"/>
      <c r="I286" s="43"/>
      <c r="J286" s="3"/>
      <c r="K286" s="1"/>
      <c r="L286" s="3"/>
      <c r="M286" s="3"/>
      <c r="N286" s="3"/>
      <c r="O286" s="3"/>
      <c r="P286" s="3"/>
      <c r="Q286" s="3"/>
      <c r="R286" s="3"/>
    </row>
    <row r="287" spans="1:18" s="7" customFormat="1" ht="15.75" customHeight="1" x14ac:dyDescent="0.2">
      <c r="A287" s="3"/>
      <c r="B287" s="45"/>
      <c r="C287" s="53"/>
      <c r="D287" s="46"/>
      <c r="E287" s="46"/>
      <c r="F287" s="53"/>
      <c r="G287" s="53"/>
      <c r="H287" s="53"/>
      <c r="I287" s="47"/>
      <c r="J287" s="3"/>
      <c r="K287" s="1"/>
      <c r="L287" s="3"/>
      <c r="M287" s="3"/>
      <c r="N287" s="3"/>
      <c r="O287" s="3"/>
      <c r="P287" s="3"/>
      <c r="Q287" s="3"/>
      <c r="R287" s="3"/>
    </row>
    <row r="288" spans="1:18" s="7" customFormat="1" ht="15.75" customHeight="1" x14ac:dyDescent="0.2">
      <c r="A288" s="3"/>
      <c r="B288" s="44"/>
      <c r="C288" s="54"/>
      <c r="D288" s="41"/>
      <c r="E288" s="41"/>
      <c r="F288" s="54"/>
      <c r="G288" s="54"/>
      <c r="H288" s="54"/>
      <c r="I288" s="43"/>
      <c r="J288" s="3"/>
      <c r="K288" s="1"/>
      <c r="L288" s="3"/>
      <c r="M288" s="3"/>
      <c r="N288" s="3"/>
      <c r="O288" s="3"/>
      <c r="P288" s="3"/>
      <c r="Q288" s="3"/>
      <c r="R288" s="3"/>
    </row>
    <row r="289" spans="1:18" s="7" customFormat="1" ht="15.75" customHeight="1" x14ac:dyDescent="0.2">
      <c r="A289" s="3"/>
      <c r="B289" s="45"/>
      <c r="C289" s="53"/>
      <c r="D289" s="46"/>
      <c r="E289" s="46"/>
      <c r="F289" s="53"/>
      <c r="G289" s="53"/>
      <c r="H289" s="53"/>
      <c r="I289" s="47"/>
      <c r="J289" s="3"/>
      <c r="K289" s="1"/>
      <c r="L289" s="3"/>
      <c r="M289" s="3"/>
      <c r="N289" s="3"/>
      <c r="O289" s="3"/>
      <c r="P289" s="3"/>
      <c r="Q289" s="3"/>
      <c r="R289" s="3"/>
    </row>
    <row r="290" spans="1:18" s="7" customFormat="1" ht="15.75" customHeight="1" x14ac:dyDescent="0.2">
      <c r="A290" s="3"/>
      <c r="B290" s="44"/>
      <c r="C290" s="54"/>
      <c r="D290" s="41"/>
      <c r="E290" s="41"/>
      <c r="F290" s="54"/>
      <c r="G290" s="54"/>
      <c r="H290" s="54"/>
      <c r="I290" s="43"/>
      <c r="J290" s="3"/>
      <c r="K290" s="1"/>
      <c r="L290" s="3"/>
      <c r="M290" s="3"/>
      <c r="N290" s="3"/>
      <c r="O290" s="3"/>
      <c r="P290" s="3"/>
      <c r="Q290" s="3"/>
      <c r="R290" s="3"/>
    </row>
    <row r="291" spans="1:18" s="7" customFormat="1" ht="15.75" customHeight="1" x14ac:dyDescent="0.2">
      <c r="A291" s="3"/>
      <c r="B291" s="45"/>
      <c r="C291" s="53"/>
      <c r="D291" s="46"/>
      <c r="E291" s="46"/>
      <c r="F291" s="53"/>
      <c r="G291" s="53"/>
      <c r="H291" s="53"/>
      <c r="I291" s="47"/>
      <c r="J291" s="3"/>
      <c r="K291" s="1"/>
      <c r="L291" s="3"/>
      <c r="M291" s="3"/>
      <c r="N291" s="3"/>
      <c r="O291" s="3"/>
      <c r="P291" s="3"/>
      <c r="Q291" s="3"/>
      <c r="R291" s="3"/>
    </row>
    <row r="292" spans="1:18" s="7" customFormat="1" ht="15.75" customHeight="1" x14ac:dyDescent="0.2">
      <c r="A292" s="3"/>
      <c r="B292" s="44"/>
      <c r="C292" s="54"/>
      <c r="D292" s="41"/>
      <c r="E292" s="41"/>
      <c r="F292" s="54"/>
      <c r="G292" s="54"/>
      <c r="H292" s="54"/>
      <c r="I292" s="43"/>
      <c r="J292" s="3"/>
      <c r="K292" s="1"/>
      <c r="L292" s="3"/>
      <c r="M292" s="3"/>
      <c r="N292" s="3"/>
      <c r="O292" s="3"/>
      <c r="P292" s="3"/>
      <c r="Q292" s="3"/>
      <c r="R292" s="3"/>
    </row>
    <row r="293" spans="1:18" s="7" customFormat="1" ht="15.75" customHeight="1" x14ac:dyDescent="0.2">
      <c r="A293" s="3"/>
      <c r="B293" s="45"/>
      <c r="C293" s="53"/>
      <c r="D293" s="46"/>
      <c r="E293" s="46"/>
      <c r="F293" s="53"/>
      <c r="G293" s="53"/>
      <c r="H293" s="53"/>
      <c r="I293" s="47"/>
      <c r="J293" s="3"/>
      <c r="K293" s="1"/>
      <c r="L293" s="3"/>
      <c r="M293" s="3"/>
      <c r="N293" s="3"/>
      <c r="O293" s="3"/>
      <c r="P293" s="3"/>
      <c r="Q293" s="3"/>
      <c r="R293" s="3"/>
    </row>
    <row r="294" spans="1:18" s="7" customFormat="1" ht="15.75" customHeight="1" x14ac:dyDescent="0.2">
      <c r="A294" s="3"/>
      <c r="B294" s="44"/>
      <c r="C294" s="54"/>
      <c r="D294" s="41"/>
      <c r="E294" s="41"/>
      <c r="F294" s="54"/>
      <c r="G294" s="54"/>
      <c r="H294" s="54"/>
      <c r="I294" s="43"/>
      <c r="J294" s="3"/>
      <c r="K294" s="1"/>
      <c r="L294" s="3"/>
      <c r="M294" s="3"/>
      <c r="N294" s="3"/>
      <c r="O294" s="3"/>
      <c r="P294" s="3"/>
      <c r="Q294" s="3"/>
      <c r="R294" s="3"/>
    </row>
    <row r="295" spans="1:18" s="7" customFormat="1" ht="15.75" customHeight="1" x14ac:dyDescent="0.2">
      <c r="A295" s="3"/>
      <c r="B295" s="45"/>
      <c r="C295" s="53"/>
      <c r="D295" s="46"/>
      <c r="E295" s="46"/>
      <c r="F295" s="53"/>
      <c r="G295" s="53"/>
      <c r="H295" s="53"/>
      <c r="I295" s="47"/>
      <c r="J295" s="3"/>
      <c r="K295" s="1"/>
      <c r="L295" s="3"/>
      <c r="M295" s="3"/>
      <c r="N295" s="3"/>
      <c r="O295" s="3"/>
      <c r="P295" s="3"/>
      <c r="Q295" s="3"/>
      <c r="R295" s="3"/>
    </row>
    <row r="296" spans="1:18" s="7" customFormat="1" ht="15.75" customHeight="1" x14ac:dyDescent="0.2">
      <c r="A296" s="3"/>
      <c r="B296" s="44"/>
      <c r="C296" s="54"/>
      <c r="D296" s="41"/>
      <c r="E296" s="41"/>
      <c r="F296" s="54"/>
      <c r="G296" s="54"/>
      <c r="H296" s="54"/>
      <c r="I296" s="43"/>
      <c r="J296" s="3"/>
      <c r="K296" s="1"/>
      <c r="L296" s="3"/>
      <c r="M296" s="3"/>
      <c r="N296" s="3"/>
      <c r="O296" s="3"/>
      <c r="P296" s="3"/>
      <c r="Q296" s="3"/>
      <c r="R296" s="3"/>
    </row>
    <row r="297" spans="1:18" s="7" customFormat="1" ht="15.75" customHeight="1" x14ac:dyDescent="0.2">
      <c r="A297" s="3"/>
      <c r="B297" s="45"/>
      <c r="C297" s="53"/>
      <c r="D297" s="46"/>
      <c r="E297" s="46"/>
      <c r="F297" s="53"/>
      <c r="G297" s="53"/>
      <c r="H297" s="53"/>
      <c r="I297" s="47"/>
      <c r="J297" s="3"/>
      <c r="K297" s="1"/>
      <c r="L297" s="3"/>
      <c r="M297" s="3"/>
      <c r="N297" s="3"/>
      <c r="O297" s="3"/>
      <c r="P297" s="3"/>
      <c r="Q297" s="3"/>
      <c r="R297" s="3"/>
    </row>
    <row r="298" spans="1:18" s="7" customFormat="1" ht="15.75" customHeight="1" x14ac:dyDescent="0.2">
      <c r="A298" s="3"/>
      <c r="B298" s="44"/>
      <c r="C298" s="54"/>
      <c r="D298" s="41"/>
      <c r="E298" s="41"/>
      <c r="F298" s="54"/>
      <c r="G298" s="54"/>
      <c r="H298" s="54"/>
      <c r="I298" s="43"/>
      <c r="J298" s="3"/>
      <c r="K298" s="1"/>
      <c r="L298" s="3"/>
      <c r="M298" s="3"/>
      <c r="N298" s="3"/>
      <c r="O298" s="3"/>
      <c r="P298" s="3"/>
      <c r="Q298" s="3"/>
      <c r="R298" s="3"/>
    </row>
    <row r="299" spans="1:18" s="7" customFormat="1" ht="15.75" customHeight="1" x14ac:dyDescent="0.2">
      <c r="A299" s="3"/>
      <c r="B299" s="45"/>
      <c r="C299" s="53"/>
      <c r="D299" s="46"/>
      <c r="E299" s="46"/>
      <c r="F299" s="53"/>
      <c r="G299" s="53"/>
      <c r="H299" s="53"/>
      <c r="I299" s="47"/>
      <c r="J299" s="3"/>
      <c r="K299" s="1"/>
      <c r="L299" s="3"/>
      <c r="M299" s="3"/>
      <c r="N299" s="3"/>
      <c r="O299" s="3"/>
      <c r="P299" s="3"/>
      <c r="Q299" s="3"/>
      <c r="R299" s="3"/>
    </row>
    <row r="300" spans="1:18" s="7" customFormat="1" ht="15.75" customHeight="1" x14ac:dyDescent="0.2">
      <c r="A300" s="3"/>
      <c r="B300" s="44"/>
      <c r="C300" s="54"/>
      <c r="D300" s="41"/>
      <c r="E300" s="41"/>
      <c r="F300" s="54"/>
      <c r="G300" s="54"/>
      <c r="H300" s="54"/>
      <c r="I300" s="43"/>
      <c r="J300" s="3"/>
      <c r="K300" s="1"/>
      <c r="L300" s="3"/>
      <c r="M300" s="3"/>
      <c r="N300" s="3"/>
      <c r="O300" s="3"/>
      <c r="P300" s="3"/>
      <c r="Q300" s="3"/>
      <c r="R300" s="3"/>
    </row>
    <row r="301" spans="1:18" s="7" customFormat="1" ht="15.75" customHeight="1" x14ac:dyDescent="0.2">
      <c r="A301" s="3"/>
      <c r="B301" s="45"/>
      <c r="C301" s="53"/>
      <c r="D301" s="46"/>
      <c r="E301" s="46"/>
      <c r="F301" s="53"/>
      <c r="G301" s="53"/>
      <c r="H301" s="53"/>
      <c r="I301" s="47"/>
      <c r="J301" s="3"/>
      <c r="K301" s="1"/>
      <c r="L301" s="3"/>
      <c r="M301" s="3"/>
      <c r="N301" s="3"/>
      <c r="O301" s="3"/>
      <c r="P301" s="3"/>
      <c r="Q301" s="3"/>
      <c r="R301" s="3"/>
    </row>
    <row r="302" spans="1:18" s="7" customFormat="1" ht="15.75" customHeight="1" x14ac:dyDescent="0.2">
      <c r="A302" s="3"/>
      <c r="B302" s="44"/>
      <c r="C302" s="54"/>
      <c r="D302" s="41"/>
      <c r="E302" s="41"/>
      <c r="F302" s="54"/>
      <c r="G302" s="54"/>
      <c r="H302" s="54"/>
      <c r="I302" s="43"/>
      <c r="J302" s="3"/>
      <c r="K302" s="1"/>
      <c r="L302" s="3"/>
      <c r="M302" s="3"/>
      <c r="N302" s="3"/>
      <c r="O302" s="3"/>
      <c r="P302" s="3"/>
      <c r="Q302" s="3"/>
      <c r="R302" s="3"/>
    </row>
    <row r="303" spans="1:18" s="7" customFormat="1" ht="15.75" customHeight="1" x14ac:dyDescent="0.2">
      <c r="A303" s="3"/>
      <c r="B303" s="45"/>
      <c r="C303" s="53"/>
      <c r="D303" s="46"/>
      <c r="E303" s="46"/>
      <c r="F303" s="53"/>
      <c r="G303" s="53"/>
      <c r="H303" s="53"/>
      <c r="I303" s="47"/>
      <c r="J303" s="3"/>
      <c r="K303" s="1"/>
      <c r="L303" s="3"/>
      <c r="M303" s="3"/>
      <c r="N303" s="3"/>
      <c r="O303" s="3"/>
      <c r="P303" s="3"/>
      <c r="Q303" s="3"/>
      <c r="R303" s="3"/>
    </row>
    <row r="304" spans="1:18" s="7" customFormat="1" ht="15.75" customHeight="1" x14ac:dyDescent="0.2">
      <c r="A304" s="3"/>
      <c r="B304" s="44"/>
      <c r="C304" s="54"/>
      <c r="D304" s="41"/>
      <c r="E304" s="41"/>
      <c r="F304" s="54"/>
      <c r="G304" s="54"/>
      <c r="H304" s="54"/>
      <c r="I304" s="43"/>
      <c r="J304" s="3"/>
      <c r="K304" s="1"/>
      <c r="L304" s="3"/>
      <c r="M304" s="3"/>
      <c r="N304" s="3"/>
      <c r="O304" s="3"/>
      <c r="P304" s="3"/>
      <c r="Q304" s="3"/>
      <c r="R304" s="3"/>
    </row>
    <row r="305" spans="1:18" s="7" customFormat="1" ht="15.75" customHeight="1" x14ac:dyDescent="0.2">
      <c r="A305" s="3"/>
      <c r="B305" s="45"/>
      <c r="C305" s="53"/>
      <c r="D305" s="46"/>
      <c r="E305" s="46"/>
      <c r="F305" s="53"/>
      <c r="G305" s="53"/>
      <c r="H305" s="53"/>
      <c r="I305" s="47"/>
      <c r="J305" s="3"/>
      <c r="K305" s="1"/>
      <c r="L305" s="3"/>
      <c r="M305" s="3"/>
      <c r="N305" s="3"/>
      <c r="O305" s="3"/>
      <c r="P305" s="3"/>
      <c r="Q305" s="3"/>
      <c r="R305" s="3"/>
    </row>
    <row r="306" spans="1:18" s="7" customFormat="1" ht="15.75" customHeight="1" x14ac:dyDescent="0.2">
      <c r="A306" s="3"/>
      <c r="B306" s="44"/>
      <c r="C306" s="54"/>
      <c r="D306" s="41"/>
      <c r="E306" s="41"/>
      <c r="F306" s="54"/>
      <c r="G306" s="54"/>
      <c r="H306" s="54"/>
      <c r="I306" s="43"/>
      <c r="J306" s="3"/>
      <c r="K306" s="1"/>
      <c r="L306" s="3"/>
      <c r="M306" s="3"/>
      <c r="N306" s="3"/>
      <c r="O306" s="3"/>
      <c r="P306" s="3"/>
      <c r="Q306" s="3"/>
      <c r="R306" s="3"/>
    </row>
    <row r="307" spans="1:18" s="7" customFormat="1" ht="15.75" customHeight="1" x14ac:dyDescent="0.2">
      <c r="A307" s="3"/>
      <c r="B307" s="45"/>
      <c r="C307" s="53"/>
      <c r="D307" s="46"/>
      <c r="E307" s="46"/>
      <c r="F307" s="53"/>
      <c r="G307" s="53"/>
      <c r="H307" s="53"/>
      <c r="I307" s="47"/>
      <c r="J307" s="3"/>
      <c r="K307" s="1"/>
      <c r="L307" s="3"/>
      <c r="M307" s="3"/>
      <c r="N307" s="3"/>
      <c r="O307" s="3"/>
      <c r="P307" s="3"/>
      <c r="Q307" s="3"/>
      <c r="R307" s="3"/>
    </row>
    <row r="308" spans="1:18" s="7" customFormat="1" ht="15.75" customHeight="1" x14ac:dyDescent="0.2">
      <c r="A308" s="3"/>
      <c r="B308" s="44"/>
      <c r="C308" s="54"/>
      <c r="D308" s="41"/>
      <c r="E308" s="41"/>
      <c r="F308" s="54"/>
      <c r="G308" s="54"/>
      <c r="H308" s="54"/>
      <c r="I308" s="43"/>
      <c r="J308" s="3"/>
      <c r="K308" s="1"/>
      <c r="L308" s="3"/>
      <c r="M308" s="3"/>
      <c r="N308" s="3"/>
      <c r="O308" s="3"/>
      <c r="P308" s="3"/>
      <c r="Q308" s="3"/>
      <c r="R308" s="3"/>
    </row>
    <row r="309" spans="1:18" s="7" customFormat="1" ht="15.75" customHeight="1" x14ac:dyDescent="0.2">
      <c r="A309" s="3"/>
      <c r="B309" s="45"/>
      <c r="C309" s="53"/>
      <c r="D309" s="46"/>
      <c r="E309" s="46"/>
      <c r="F309" s="53"/>
      <c r="G309" s="53"/>
      <c r="H309" s="53"/>
      <c r="I309" s="47"/>
      <c r="J309" s="3"/>
      <c r="K309" s="1"/>
      <c r="L309" s="3"/>
      <c r="M309" s="3"/>
      <c r="N309" s="3"/>
      <c r="O309" s="3"/>
      <c r="P309" s="3"/>
      <c r="Q309" s="3"/>
      <c r="R309" s="3"/>
    </row>
    <row r="310" spans="1:18" s="7" customFormat="1" ht="15.75" customHeight="1" x14ac:dyDescent="0.2">
      <c r="A310" s="3"/>
      <c r="B310" s="44"/>
      <c r="C310" s="54"/>
      <c r="D310" s="41"/>
      <c r="E310" s="41"/>
      <c r="F310" s="54"/>
      <c r="G310" s="54"/>
      <c r="H310" s="54"/>
      <c r="I310" s="43"/>
      <c r="J310" s="3"/>
      <c r="K310" s="1"/>
      <c r="L310" s="3"/>
      <c r="M310" s="3"/>
      <c r="N310" s="3"/>
      <c r="O310" s="3"/>
      <c r="P310" s="3"/>
      <c r="Q310" s="3"/>
      <c r="R310" s="3"/>
    </row>
    <row r="311" spans="1:18" s="7" customFormat="1" ht="15.75" customHeight="1" x14ac:dyDescent="0.2">
      <c r="A311" s="3"/>
      <c r="B311" s="45"/>
      <c r="C311" s="53"/>
      <c r="D311" s="46"/>
      <c r="E311" s="46"/>
      <c r="F311" s="53"/>
      <c r="G311" s="53"/>
      <c r="H311" s="53"/>
      <c r="I311" s="47"/>
      <c r="J311" s="3"/>
      <c r="K311" s="1"/>
      <c r="L311" s="3"/>
      <c r="M311" s="3"/>
      <c r="N311" s="3"/>
      <c r="O311" s="3"/>
      <c r="P311" s="3"/>
      <c r="Q311" s="3"/>
      <c r="R311" s="3"/>
    </row>
    <row r="312" spans="1:18" s="7" customFormat="1" ht="15.75" customHeight="1" x14ac:dyDescent="0.2">
      <c r="A312" s="3"/>
      <c r="B312" s="44"/>
      <c r="C312" s="54"/>
      <c r="D312" s="41"/>
      <c r="E312" s="41"/>
      <c r="F312" s="54"/>
      <c r="G312" s="54"/>
      <c r="H312" s="54"/>
      <c r="I312" s="43"/>
      <c r="J312" s="3"/>
      <c r="K312" s="1"/>
      <c r="L312" s="3"/>
      <c r="M312" s="3"/>
      <c r="N312" s="3"/>
      <c r="O312" s="3"/>
      <c r="P312" s="3"/>
      <c r="Q312" s="3"/>
      <c r="R312" s="3"/>
    </row>
    <row r="313" spans="1:18" s="7" customFormat="1" ht="15.75" customHeight="1" x14ac:dyDescent="0.2">
      <c r="A313" s="3"/>
      <c r="B313" s="45"/>
      <c r="C313" s="53"/>
      <c r="D313" s="46"/>
      <c r="E313" s="46"/>
      <c r="F313" s="53"/>
      <c r="G313" s="53"/>
      <c r="H313" s="53"/>
      <c r="I313" s="47"/>
      <c r="J313" s="3"/>
      <c r="K313" s="1"/>
      <c r="L313" s="3"/>
      <c r="M313" s="3"/>
      <c r="N313" s="3"/>
      <c r="O313" s="3"/>
      <c r="P313" s="3"/>
      <c r="Q313" s="3"/>
      <c r="R313" s="3"/>
    </row>
    <row r="314" spans="1:18" s="7" customFormat="1" ht="15.75" customHeight="1" x14ac:dyDescent="0.2">
      <c r="A314" s="3"/>
      <c r="B314" s="44"/>
      <c r="C314" s="54"/>
      <c r="D314" s="41"/>
      <c r="E314" s="41"/>
      <c r="F314" s="54"/>
      <c r="G314" s="54"/>
      <c r="H314" s="54"/>
      <c r="I314" s="43"/>
      <c r="J314" s="3"/>
      <c r="K314" s="1"/>
      <c r="L314" s="3"/>
      <c r="M314" s="3"/>
      <c r="N314" s="3"/>
      <c r="O314" s="3"/>
      <c r="P314" s="3"/>
      <c r="Q314" s="3"/>
      <c r="R314" s="3"/>
    </row>
    <row r="315" spans="1:18" s="7" customFormat="1" ht="15.75" customHeight="1" x14ac:dyDescent="0.2">
      <c r="A315" s="3"/>
      <c r="B315" s="45"/>
      <c r="C315" s="53"/>
      <c r="D315" s="46"/>
      <c r="E315" s="46"/>
      <c r="F315" s="53"/>
      <c r="G315" s="53"/>
      <c r="H315" s="53"/>
      <c r="I315" s="47"/>
      <c r="J315" s="3"/>
      <c r="K315" s="1"/>
      <c r="L315" s="3"/>
      <c r="M315" s="3"/>
      <c r="N315" s="3"/>
      <c r="O315" s="3"/>
      <c r="P315" s="3"/>
      <c r="Q315" s="3"/>
      <c r="R315" s="3"/>
    </row>
    <row r="316" spans="1:18" s="7" customFormat="1" ht="15.75" customHeight="1" x14ac:dyDescent="0.2">
      <c r="A316" s="3"/>
      <c r="B316" s="44"/>
      <c r="C316" s="54"/>
      <c r="D316" s="41"/>
      <c r="E316" s="41"/>
      <c r="F316" s="54"/>
      <c r="G316" s="54"/>
      <c r="H316" s="54"/>
      <c r="I316" s="43"/>
      <c r="J316" s="3"/>
      <c r="K316" s="1"/>
      <c r="L316" s="3"/>
      <c r="M316" s="3"/>
      <c r="N316" s="3"/>
      <c r="O316" s="3"/>
      <c r="P316" s="3"/>
      <c r="Q316" s="3"/>
      <c r="R316" s="3"/>
    </row>
    <row r="317" spans="1:18" s="7" customFormat="1" ht="15.75" customHeight="1" x14ac:dyDescent="0.2">
      <c r="A317" s="3"/>
      <c r="B317" s="45"/>
      <c r="C317" s="53"/>
      <c r="D317" s="46"/>
      <c r="E317" s="46"/>
      <c r="F317" s="53"/>
      <c r="G317" s="53"/>
      <c r="H317" s="53"/>
      <c r="I317" s="47"/>
      <c r="J317" s="3"/>
      <c r="K317" s="1"/>
      <c r="L317" s="3"/>
      <c r="M317" s="3"/>
      <c r="N317" s="3"/>
      <c r="O317" s="3"/>
      <c r="P317" s="3"/>
      <c r="Q317" s="3"/>
      <c r="R317" s="3"/>
    </row>
    <row r="318" spans="1:18" s="7" customFormat="1" ht="15.75" customHeight="1" x14ac:dyDescent="0.2">
      <c r="A318" s="3"/>
      <c r="B318" s="44"/>
      <c r="C318" s="54"/>
      <c r="D318" s="41"/>
      <c r="E318" s="41"/>
      <c r="F318" s="54"/>
      <c r="G318" s="54"/>
      <c r="H318" s="54"/>
      <c r="I318" s="43"/>
      <c r="J318" s="3"/>
      <c r="K318" s="1"/>
      <c r="L318" s="3"/>
      <c r="M318" s="3"/>
      <c r="N318" s="3"/>
      <c r="O318" s="3"/>
      <c r="P318" s="3"/>
      <c r="Q318" s="3"/>
      <c r="R318" s="3"/>
    </row>
    <row r="319" spans="1:18" s="7" customFormat="1" ht="15.75" customHeight="1" x14ac:dyDescent="0.2">
      <c r="A319" s="3"/>
      <c r="B319" s="45"/>
      <c r="C319" s="53"/>
      <c r="D319" s="46"/>
      <c r="E319" s="46"/>
      <c r="F319" s="53"/>
      <c r="G319" s="53"/>
      <c r="H319" s="53"/>
      <c r="I319" s="47"/>
      <c r="J319" s="3"/>
      <c r="K319" s="1"/>
      <c r="L319" s="3"/>
      <c r="M319" s="3"/>
      <c r="N319" s="3"/>
      <c r="O319" s="3"/>
      <c r="P319" s="3"/>
      <c r="Q319" s="3"/>
      <c r="R319" s="3"/>
    </row>
    <row r="320" spans="1:18" s="7" customFormat="1" ht="15.75" customHeight="1" x14ac:dyDescent="0.2">
      <c r="A320" s="3"/>
      <c r="B320" s="44"/>
      <c r="C320" s="54"/>
      <c r="D320" s="41"/>
      <c r="E320" s="41"/>
      <c r="F320" s="54"/>
      <c r="G320" s="54"/>
      <c r="H320" s="54"/>
      <c r="I320" s="43"/>
      <c r="J320" s="3"/>
      <c r="K320" s="1"/>
      <c r="L320" s="3"/>
      <c r="M320" s="3"/>
      <c r="N320" s="3"/>
      <c r="O320" s="3"/>
      <c r="P320" s="3"/>
      <c r="Q320" s="3"/>
      <c r="R320" s="3"/>
    </row>
    <row r="321" spans="1:18" s="7" customFormat="1" ht="15.75" customHeight="1" x14ac:dyDescent="0.2">
      <c r="A321" s="3"/>
      <c r="B321" s="45"/>
      <c r="C321" s="53"/>
      <c r="D321" s="46"/>
      <c r="E321" s="46"/>
      <c r="F321" s="53"/>
      <c r="G321" s="53"/>
      <c r="H321" s="53"/>
      <c r="I321" s="47"/>
      <c r="J321" s="3"/>
      <c r="K321" s="1"/>
      <c r="L321" s="3"/>
      <c r="M321" s="3"/>
      <c r="N321" s="3"/>
      <c r="O321" s="3"/>
      <c r="P321" s="3"/>
      <c r="Q321" s="3"/>
      <c r="R321" s="3"/>
    </row>
    <row r="322" spans="1:18" s="7" customFormat="1" ht="15.75" customHeight="1" x14ac:dyDescent="0.2">
      <c r="A322" s="3"/>
      <c r="B322" s="44"/>
      <c r="C322" s="54"/>
      <c r="D322" s="41"/>
      <c r="E322" s="41"/>
      <c r="F322" s="54"/>
      <c r="G322" s="54"/>
      <c r="H322" s="54"/>
      <c r="I322" s="43"/>
      <c r="J322" s="3"/>
      <c r="K322" s="1"/>
      <c r="L322" s="3"/>
      <c r="M322" s="3"/>
      <c r="N322" s="3"/>
      <c r="O322" s="3"/>
      <c r="P322" s="3"/>
      <c r="Q322" s="3"/>
      <c r="R322" s="3"/>
    </row>
    <row r="323" spans="1:18" s="7" customFormat="1" ht="15.75" customHeight="1" x14ac:dyDescent="0.2">
      <c r="A323" s="3"/>
      <c r="B323" s="45"/>
      <c r="C323" s="53"/>
      <c r="D323" s="46"/>
      <c r="E323" s="46"/>
      <c r="F323" s="53"/>
      <c r="G323" s="53"/>
      <c r="H323" s="53"/>
      <c r="I323" s="47"/>
      <c r="J323" s="3"/>
      <c r="K323" s="1"/>
      <c r="L323" s="3"/>
      <c r="M323" s="3"/>
      <c r="N323" s="3"/>
      <c r="O323" s="3"/>
      <c r="P323" s="3"/>
      <c r="Q323" s="3"/>
      <c r="R323" s="3"/>
    </row>
    <row r="324" spans="1:18" s="7" customFormat="1" ht="15.75" customHeight="1" x14ac:dyDescent="0.2">
      <c r="A324" s="3"/>
      <c r="B324" s="44"/>
      <c r="C324" s="54"/>
      <c r="D324" s="41"/>
      <c r="E324" s="41"/>
      <c r="F324" s="54"/>
      <c r="G324" s="54"/>
      <c r="H324" s="54"/>
      <c r="I324" s="43"/>
      <c r="J324" s="3"/>
      <c r="K324" s="1"/>
      <c r="L324" s="3"/>
      <c r="M324" s="3"/>
      <c r="N324" s="3"/>
      <c r="O324" s="3"/>
      <c r="P324" s="3"/>
      <c r="Q324" s="3"/>
      <c r="R324" s="3"/>
    </row>
    <row r="325" spans="1:18" s="7" customFormat="1" ht="15.75" customHeight="1" x14ac:dyDescent="0.2">
      <c r="A325" s="3"/>
      <c r="B325" s="45"/>
      <c r="C325" s="53"/>
      <c r="D325" s="46"/>
      <c r="E325" s="46"/>
      <c r="F325" s="53"/>
      <c r="G325" s="53"/>
      <c r="H325" s="53"/>
      <c r="I325" s="47"/>
      <c r="J325" s="3"/>
      <c r="K325" s="1"/>
      <c r="L325" s="3"/>
      <c r="M325" s="3"/>
      <c r="N325" s="3"/>
      <c r="O325" s="3"/>
      <c r="P325" s="3"/>
      <c r="Q325" s="3"/>
      <c r="R325" s="3"/>
    </row>
    <row r="326" spans="1:18" s="7" customFormat="1" ht="15.75" customHeight="1" x14ac:dyDescent="0.2">
      <c r="A326" s="3"/>
      <c r="B326" s="44"/>
      <c r="C326" s="54"/>
      <c r="D326" s="41"/>
      <c r="E326" s="41"/>
      <c r="F326" s="54"/>
      <c r="G326" s="54"/>
      <c r="H326" s="54"/>
      <c r="I326" s="43"/>
      <c r="J326" s="3"/>
      <c r="K326" s="1"/>
      <c r="L326" s="3"/>
      <c r="M326" s="3"/>
      <c r="N326" s="3"/>
      <c r="O326" s="3"/>
      <c r="P326" s="3"/>
      <c r="Q326" s="3"/>
      <c r="R326" s="3"/>
    </row>
    <row r="327" spans="1:18" s="7" customFormat="1" ht="15.75" customHeight="1" x14ac:dyDescent="0.2">
      <c r="A327" s="3"/>
      <c r="B327" s="45"/>
      <c r="C327" s="53"/>
      <c r="D327" s="46"/>
      <c r="E327" s="46"/>
      <c r="F327" s="53"/>
      <c r="G327" s="53"/>
      <c r="H327" s="53"/>
      <c r="I327" s="47"/>
      <c r="J327" s="3"/>
      <c r="K327" s="1"/>
      <c r="L327" s="3"/>
      <c r="M327" s="3"/>
      <c r="N327" s="3"/>
      <c r="O327" s="3"/>
      <c r="P327" s="3"/>
      <c r="Q327" s="3"/>
      <c r="R327" s="3"/>
    </row>
    <row r="328" spans="1:18" s="7" customFormat="1" ht="15.75" customHeight="1" x14ac:dyDescent="0.2">
      <c r="A328" s="3"/>
      <c r="B328" s="44"/>
      <c r="C328" s="54"/>
      <c r="D328" s="41"/>
      <c r="E328" s="41"/>
      <c r="F328" s="54"/>
      <c r="G328" s="54"/>
      <c r="H328" s="54"/>
      <c r="I328" s="43"/>
      <c r="J328" s="3"/>
      <c r="K328" s="1"/>
      <c r="L328" s="3"/>
      <c r="M328" s="3"/>
      <c r="N328" s="3"/>
      <c r="O328" s="3"/>
      <c r="P328" s="3"/>
      <c r="Q328" s="3"/>
      <c r="R328" s="3"/>
    </row>
    <row r="329" spans="1:18" s="7" customFormat="1" ht="15.75" customHeight="1" x14ac:dyDescent="0.2">
      <c r="A329" s="3"/>
      <c r="B329" s="45"/>
      <c r="C329" s="53"/>
      <c r="D329" s="46"/>
      <c r="E329" s="46"/>
      <c r="F329" s="53"/>
      <c r="G329" s="53"/>
      <c r="H329" s="53"/>
      <c r="I329" s="47"/>
      <c r="J329" s="3"/>
      <c r="K329" s="1"/>
      <c r="L329" s="3"/>
      <c r="M329" s="3"/>
      <c r="N329" s="3"/>
      <c r="O329" s="3"/>
      <c r="P329" s="3"/>
      <c r="Q329" s="3"/>
      <c r="R329" s="3"/>
    </row>
    <row r="330" spans="1:18" s="7" customFormat="1" ht="15.75" customHeight="1" x14ac:dyDescent="0.2">
      <c r="A330" s="3"/>
      <c r="B330" s="44"/>
      <c r="C330" s="54"/>
      <c r="D330" s="41"/>
      <c r="E330" s="41"/>
      <c r="F330" s="54"/>
      <c r="G330" s="54"/>
      <c r="H330" s="54"/>
      <c r="I330" s="43"/>
      <c r="J330" s="3"/>
      <c r="K330" s="1"/>
      <c r="L330" s="3"/>
      <c r="M330" s="3"/>
      <c r="N330" s="3"/>
      <c r="O330" s="3"/>
      <c r="P330" s="3"/>
      <c r="Q330" s="3"/>
      <c r="R330" s="3"/>
    </row>
    <row r="331" spans="1:18" s="7" customFormat="1" ht="15.75" customHeight="1" x14ac:dyDescent="0.2">
      <c r="A331" s="3"/>
      <c r="B331" s="45"/>
      <c r="C331" s="53"/>
      <c r="D331" s="46"/>
      <c r="E331" s="46"/>
      <c r="F331" s="53"/>
      <c r="G331" s="53"/>
      <c r="H331" s="53"/>
      <c r="I331" s="47"/>
      <c r="J331" s="3"/>
      <c r="K331" s="1"/>
      <c r="L331" s="3"/>
      <c r="M331" s="3"/>
      <c r="N331" s="3"/>
      <c r="O331" s="3"/>
      <c r="P331" s="3"/>
      <c r="Q331" s="3"/>
      <c r="R331" s="3"/>
    </row>
    <row r="332" spans="1:18" s="7" customFormat="1" ht="15.75" customHeight="1" x14ac:dyDescent="0.2">
      <c r="A332" s="3"/>
      <c r="B332" s="44"/>
      <c r="C332" s="54"/>
      <c r="D332" s="41"/>
      <c r="E332" s="41"/>
      <c r="F332" s="54"/>
      <c r="G332" s="54"/>
      <c r="H332" s="54"/>
      <c r="I332" s="43"/>
      <c r="J332" s="3"/>
      <c r="K332" s="1"/>
      <c r="L332" s="3"/>
      <c r="M332" s="3"/>
      <c r="N332" s="3"/>
      <c r="O332" s="3"/>
      <c r="P332" s="3"/>
      <c r="Q332" s="3"/>
      <c r="R332" s="3"/>
    </row>
    <row r="333" spans="1:18" s="7" customFormat="1" ht="15.75" customHeight="1" x14ac:dyDescent="0.2">
      <c r="A333" s="3"/>
      <c r="B333" s="45"/>
      <c r="C333" s="53"/>
      <c r="D333" s="46"/>
      <c r="E333" s="46"/>
      <c r="F333" s="53"/>
      <c r="G333" s="53"/>
      <c r="H333" s="53"/>
      <c r="I333" s="47"/>
      <c r="J333" s="3"/>
      <c r="K333" s="1"/>
      <c r="L333" s="3"/>
      <c r="M333" s="3"/>
      <c r="N333" s="3"/>
      <c r="O333" s="3"/>
      <c r="P333" s="3"/>
      <c r="Q333" s="3"/>
      <c r="R333" s="3"/>
    </row>
    <row r="334" spans="1:18" s="7" customFormat="1" ht="15.75" customHeight="1" x14ac:dyDescent="0.2">
      <c r="A334" s="3"/>
      <c r="B334" s="44"/>
      <c r="C334" s="54"/>
      <c r="D334" s="41"/>
      <c r="E334" s="41"/>
      <c r="F334" s="54"/>
      <c r="G334" s="54"/>
      <c r="H334" s="54"/>
      <c r="I334" s="43"/>
      <c r="J334" s="3"/>
      <c r="K334" s="1"/>
      <c r="L334" s="3"/>
      <c r="M334" s="3"/>
      <c r="N334" s="3"/>
      <c r="O334" s="3"/>
      <c r="P334" s="3"/>
      <c r="Q334" s="3"/>
      <c r="R334" s="3"/>
    </row>
    <row r="335" spans="1:18" s="7" customFormat="1" ht="15.75" customHeight="1" x14ac:dyDescent="0.2">
      <c r="A335" s="3"/>
      <c r="B335" s="45"/>
      <c r="C335" s="53"/>
      <c r="D335" s="46"/>
      <c r="E335" s="46"/>
      <c r="F335" s="53"/>
      <c r="G335" s="53"/>
      <c r="H335" s="53"/>
      <c r="I335" s="47"/>
      <c r="J335" s="3"/>
      <c r="K335" s="1"/>
      <c r="L335" s="3"/>
      <c r="M335" s="3"/>
      <c r="N335" s="3"/>
      <c r="O335" s="3"/>
      <c r="P335" s="3"/>
      <c r="Q335" s="3"/>
      <c r="R335" s="3"/>
    </row>
    <row r="336" spans="1:18" s="7" customFormat="1" ht="15.75" customHeight="1" x14ac:dyDescent="0.2">
      <c r="A336" s="3"/>
      <c r="B336" s="44"/>
      <c r="C336" s="54"/>
      <c r="D336" s="41"/>
      <c r="E336" s="41"/>
      <c r="F336" s="54"/>
      <c r="G336" s="54"/>
      <c r="H336" s="54"/>
      <c r="I336" s="43"/>
      <c r="J336" s="3"/>
      <c r="K336" s="1"/>
      <c r="L336" s="3"/>
      <c r="M336" s="3"/>
      <c r="N336" s="3"/>
      <c r="O336" s="3"/>
      <c r="P336" s="3"/>
      <c r="Q336" s="3"/>
      <c r="R336" s="3"/>
    </row>
    <row r="337" spans="1:18" s="7" customFormat="1" ht="15.75" customHeight="1" x14ac:dyDescent="0.2">
      <c r="A337" s="3"/>
      <c r="B337" s="45"/>
      <c r="C337" s="53"/>
      <c r="D337" s="46"/>
      <c r="E337" s="46"/>
      <c r="F337" s="53"/>
      <c r="G337" s="53"/>
      <c r="H337" s="53"/>
      <c r="I337" s="47"/>
      <c r="J337" s="3"/>
      <c r="K337" s="1"/>
      <c r="L337" s="3"/>
      <c r="M337" s="3"/>
      <c r="N337" s="3"/>
      <c r="O337" s="3"/>
      <c r="P337" s="3"/>
      <c r="Q337" s="3"/>
      <c r="R337" s="3"/>
    </row>
    <row r="338" spans="1:18" s="7" customFormat="1" ht="15.75" customHeight="1" x14ac:dyDescent="0.2">
      <c r="A338" s="3"/>
      <c r="B338" s="44"/>
      <c r="C338" s="54"/>
      <c r="D338" s="41"/>
      <c r="E338" s="41"/>
      <c r="F338" s="54"/>
      <c r="G338" s="54"/>
      <c r="H338" s="54"/>
      <c r="I338" s="43"/>
      <c r="J338" s="3"/>
      <c r="K338" s="1"/>
      <c r="L338" s="3"/>
      <c r="M338" s="3"/>
      <c r="N338" s="3"/>
      <c r="O338" s="3"/>
      <c r="P338" s="3"/>
      <c r="Q338" s="3"/>
      <c r="R338" s="3"/>
    </row>
    <row r="339" spans="1:18" s="7" customFormat="1" ht="15.75" customHeight="1" x14ac:dyDescent="0.2">
      <c r="A339" s="3"/>
      <c r="B339" s="45"/>
      <c r="C339" s="53"/>
      <c r="D339" s="46"/>
      <c r="E339" s="46"/>
      <c r="F339" s="53"/>
      <c r="G339" s="53"/>
      <c r="H339" s="53"/>
      <c r="I339" s="47"/>
      <c r="J339" s="3"/>
      <c r="K339" s="1"/>
      <c r="L339" s="3"/>
      <c r="M339" s="3"/>
      <c r="N339" s="3"/>
      <c r="O339" s="3"/>
      <c r="P339" s="3"/>
      <c r="Q339" s="3"/>
      <c r="R339" s="3"/>
    </row>
    <row r="340" spans="1:18" s="7" customFormat="1" ht="15.75" customHeight="1" x14ac:dyDescent="0.2">
      <c r="A340" s="3"/>
      <c r="B340" s="44"/>
      <c r="C340" s="54"/>
      <c r="D340" s="41"/>
      <c r="E340" s="41"/>
      <c r="F340" s="54"/>
      <c r="G340" s="54"/>
      <c r="H340" s="54"/>
      <c r="I340" s="43"/>
      <c r="J340" s="3"/>
      <c r="K340" s="1"/>
      <c r="L340" s="3"/>
      <c r="M340" s="3"/>
      <c r="N340" s="3"/>
      <c r="O340" s="3"/>
      <c r="P340" s="3"/>
      <c r="Q340" s="3"/>
      <c r="R340" s="3"/>
    </row>
    <row r="341" spans="1:18" s="7" customFormat="1" ht="15.75" customHeight="1" x14ac:dyDescent="0.2">
      <c r="A341" s="3"/>
      <c r="B341" s="45"/>
      <c r="C341" s="53"/>
      <c r="D341" s="46"/>
      <c r="E341" s="46"/>
      <c r="F341" s="53"/>
      <c r="G341" s="53"/>
      <c r="H341" s="53"/>
      <c r="I341" s="47"/>
      <c r="J341" s="3"/>
      <c r="K341" s="1"/>
      <c r="L341" s="3"/>
      <c r="M341" s="3"/>
      <c r="N341" s="3"/>
      <c r="O341" s="3"/>
      <c r="P341" s="3"/>
      <c r="Q341" s="3"/>
      <c r="R341" s="3"/>
    </row>
    <row r="342" spans="1:18" s="7" customFormat="1" ht="15.75" customHeight="1" x14ac:dyDescent="0.2">
      <c r="A342" s="3"/>
      <c r="B342" s="44"/>
      <c r="C342" s="54"/>
      <c r="D342" s="41"/>
      <c r="E342" s="41"/>
      <c r="F342" s="54"/>
      <c r="G342" s="54"/>
      <c r="H342" s="54"/>
      <c r="I342" s="43"/>
      <c r="J342" s="3"/>
      <c r="K342" s="1"/>
      <c r="L342" s="3"/>
      <c r="M342" s="3"/>
      <c r="N342" s="3"/>
      <c r="O342" s="3"/>
      <c r="P342" s="3"/>
      <c r="Q342" s="3"/>
      <c r="R342" s="3"/>
    </row>
    <row r="343" spans="1:18" s="7" customFormat="1" ht="15.75" customHeight="1" x14ac:dyDescent="0.2">
      <c r="A343" s="3"/>
      <c r="B343" s="45"/>
      <c r="C343" s="53"/>
      <c r="D343" s="46"/>
      <c r="E343" s="46"/>
      <c r="F343" s="53"/>
      <c r="G343" s="53"/>
      <c r="H343" s="53"/>
      <c r="I343" s="47"/>
      <c r="J343" s="3"/>
      <c r="K343" s="1"/>
      <c r="L343" s="3"/>
      <c r="M343" s="3"/>
      <c r="N343" s="3"/>
      <c r="O343" s="3"/>
      <c r="P343" s="3"/>
      <c r="Q343" s="3"/>
      <c r="R343" s="3"/>
    </row>
    <row r="344" spans="1:18" s="7" customFormat="1" ht="15.75" customHeight="1" x14ac:dyDescent="0.2">
      <c r="A344" s="3"/>
      <c r="B344" s="44"/>
      <c r="C344" s="54"/>
      <c r="D344" s="41"/>
      <c r="E344" s="41"/>
      <c r="F344" s="54"/>
      <c r="G344" s="54"/>
      <c r="H344" s="54"/>
      <c r="I344" s="43"/>
      <c r="J344" s="3"/>
      <c r="K344" s="1"/>
      <c r="L344" s="3"/>
      <c r="M344" s="3"/>
      <c r="N344" s="3"/>
      <c r="O344" s="3"/>
      <c r="P344" s="3"/>
      <c r="Q344" s="3"/>
      <c r="R344" s="3"/>
    </row>
    <row r="345" spans="1:18" s="7" customFormat="1" ht="15.75" customHeight="1" x14ac:dyDescent="0.2">
      <c r="A345" s="3"/>
      <c r="B345" s="45"/>
      <c r="C345" s="53"/>
      <c r="D345" s="46"/>
      <c r="E345" s="46"/>
      <c r="F345" s="53"/>
      <c r="G345" s="53"/>
      <c r="H345" s="53"/>
      <c r="I345" s="47"/>
      <c r="J345" s="3"/>
      <c r="K345" s="1"/>
      <c r="L345" s="3"/>
      <c r="M345" s="3"/>
      <c r="N345" s="3"/>
      <c r="O345" s="3"/>
      <c r="P345" s="3"/>
      <c r="Q345" s="3"/>
      <c r="R345" s="3"/>
    </row>
    <row r="346" spans="1:18" s="7" customFormat="1" ht="15.75" customHeight="1" x14ac:dyDescent="0.2">
      <c r="A346" s="3"/>
      <c r="B346" s="44"/>
      <c r="C346" s="54"/>
      <c r="D346" s="41"/>
      <c r="E346" s="41"/>
      <c r="F346" s="54"/>
      <c r="G346" s="54"/>
      <c r="H346" s="54"/>
      <c r="I346" s="43"/>
      <c r="J346" s="3"/>
      <c r="K346" s="1"/>
      <c r="L346" s="3"/>
      <c r="M346" s="3"/>
      <c r="N346" s="3"/>
      <c r="O346" s="3"/>
      <c r="P346" s="3"/>
      <c r="Q346" s="3"/>
      <c r="R346" s="3"/>
    </row>
    <row r="347" spans="1:18" s="7" customFormat="1" ht="15.75" customHeight="1" x14ac:dyDescent="0.2">
      <c r="A347" s="3"/>
      <c r="B347" s="45"/>
      <c r="C347" s="53"/>
      <c r="D347" s="46"/>
      <c r="E347" s="46"/>
      <c r="F347" s="53"/>
      <c r="G347" s="53"/>
      <c r="H347" s="53"/>
      <c r="I347" s="47"/>
      <c r="J347" s="3"/>
      <c r="K347" s="1"/>
      <c r="L347" s="3"/>
      <c r="M347" s="3"/>
      <c r="N347" s="3"/>
      <c r="O347" s="3"/>
      <c r="P347" s="3"/>
      <c r="Q347" s="3"/>
      <c r="R347" s="3"/>
    </row>
    <row r="348" spans="1:18" s="7" customFormat="1" ht="15.75" customHeight="1" x14ac:dyDescent="0.2">
      <c r="A348" s="3"/>
      <c r="B348" s="44"/>
      <c r="C348" s="54"/>
      <c r="D348" s="41"/>
      <c r="E348" s="41"/>
      <c r="F348" s="54"/>
      <c r="G348" s="54"/>
      <c r="H348" s="54"/>
      <c r="I348" s="43"/>
      <c r="J348" s="3"/>
      <c r="K348" s="1"/>
      <c r="L348" s="3"/>
      <c r="M348" s="3"/>
      <c r="N348" s="3"/>
      <c r="O348" s="3"/>
      <c r="P348" s="3"/>
      <c r="Q348" s="3"/>
      <c r="R348" s="3"/>
    </row>
    <row r="349" spans="1:18" s="7" customFormat="1" ht="15.75" customHeight="1" x14ac:dyDescent="0.2">
      <c r="A349" s="3"/>
      <c r="B349" s="45"/>
      <c r="C349" s="53"/>
      <c r="D349" s="46"/>
      <c r="E349" s="46"/>
      <c r="F349" s="53"/>
      <c r="G349" s="53"/>
      <c r="H349" s="53"/>
      <c r="I349" s="47"/>
      <c r="J349" s="3"/>
      <c r="K349" s="1"/>
      <c r="L349" s="3"/>
      <c r="M349" s="3"/>
      <c r="N349" s="3"/>
      <c r="O349" s="3"/>
      <c r="P349" s="3"/>
      <c r="Q349" s="3"/>
      <c r="R349" s="3"/>
    </row>
    <row r="350" spans="1:18" s="7" customFormat="1" ht="15.75" customHeight="1" x14ac:dyDescent="0.2">
      <c r="A350" s="3"/>
      <c r="B350" s="44"/>
      <c r="C350" s="54"/>
      <c r="D350" s="41"/>
      <c r="E350" s="41"/>
      <c r="F350" s="54"/>
      <c r="G350" s="54"/>
      <c r="H350" s="54"/>
      <c r="I350" s="43"/>
      <c r="J350" s="3"/>
      <c r="K350" s="1"/>
      <c r="L350" s="3"/>
      <c r="M350" s="3"/>
      <c r="N350" s="3"/>
      <c r="O350" s="3"/>
      <c r="P350" s="3"/>
      <c r="Q350" s="3"/>
      <c r="R350" s="3"/>
    </row>
    <row r="351" spans="1:18" s="7" customFormat="1" ht="15.75" customHeight="1" x14ac:dyDescent="0.2">
      <c r="A351" s="3"/>
      <c r="B351" s="45"/>
      <c r="C351" s="53"/>
      <c r="D351" s="46"/>
      <c r="E351" s="46"/>
      <c r="F351" s="53"/>
      <c r="G351" s="53"/>
      <c r="H351" s="53"/>
      <c r="I351" s="47"/>
      <c r="J351" s="3"/>
      <c r="K351" s="1"/>
      <c r="L351" s="3"/>
      <c r="M351" s="3"/>
      <c r="N351" s="3"/>
      <c r="O351" s="3"/>
      <c r="P351" s="3"/>
      <c r="Q351" s="3"/>
      <c r="R351" s="3"/>
    </row>
    <row r="352" spans="1:18" s="7" customFormat="1" ht="15.75" customHeight="1" x14ac:dyDescent="0.2">
      <c r="A352" s="3"/>
      <c r="B352" s="44"/>
      <c r="C352" s="54"/>
      <c r="D352" s="41"/>
      <c r="E352" s="41"/>
      <c r="F352" s="54"/>
      <c r="G352" s="54"/>
      <c r="H352" s="54"/>
      <c r="I352" s="43"/>
      <c r="J352" s="3"/>
      <c r="K352" s="1"/>
      <c r="L352" s="3"/>
      <c r="M352" s="3"/>
      <c r="N352" s="3"/>
      <c r="O352" s="3"/>
      <c r="P352" s="3"/>
      <c r="Q352" s="3"/>
      <c r="R352" s="3"/>
    </row>
    <row r="353" spans="1:18" s="7" customFormat="1" ht="15.75" customHeight="1" x14ac:dyDescent="0.2">
      <c r="A353" s="3"/>
      <c r="B353" s="45"/>
      <c r="C353" s="53"/>
      <c r="D353" s="46"/>
      <c r="E353" s="46"/>
      <c r="F353" s="53"/>
      <c r="G353" s="53"/>
      <c r="H353" s="53"/>
      <c r="I353" s="47"/>
      <c r="J353" s="3"/>
      <c r="K353" s="1"/>
      <c r="L353" s="3"/>
      <c r="M353" s="3"/>
      <c r="N353" s="3"/>
      <c r="O353" s="3"/>
      <c r="P353" s="3"/>
      <c r="Q353" s="3"/>
      <c r="R353" s="3"/>
    </row>
    <row r="354" spans="1:18" s="7" customFormat="1" ht="15.75" customHeight="1" x14ac:dyDescent="0.2">
      <c r="A354" s="3"/>
      <c r="B354" s="44"/>
      <c r="C354" s="54"/>
      <c r="D354" s="41"/>
      <c r="E354" s="41"/>
      <c r="F354" s="54"/>
      <c r="G354" s="54"/>
      <c r="H354" s="54"/>
      <c r="I354" s="43"/>
      <c r="J354" s="3"/>
      <c r="K354" s="1"/>
      <c r="L354" s="3"/>
      <c r="M354" s="3"/>
      <c r="N354" s="3"/>
      <c r="O354" s="3"/>
      <c r="P354" s="3"/>
      <c r="Q354" s="3"/>
      <c r="R354" s="3"/>
    </row>
    <row r="355" spans="1:18" s="7" customFormat="1" ht="15.75" customHeight="1" x14ac:dyDescent="0.2">
      <c r="A355" s="3"/>
      <c r="B355" s="45"/>
      <c r="C355" s="53"/>
      <c r="D355" s="46"/>
      <c r="E355" s="46"/>
      <c r="F355" s="53"/>
      <c r="G355" s="53"/>
      <c r="H355" s="53"/>
      <c r="I355" s="47"/>
      <c r="J355" s="3"/>
      <c r="K355" s="1"/>
      <c r="L355" s="3"/>
      <c r="M355" s="3"/>
      <c r="N355" s="3"/>
      <c r="O355" s="3"/>
      <c r="P355" s="3"/>
      <c r="Q355" s="3"/>
      <c r="R355" s="3"/>
    </row>
    <row r="356" spans="1:18" s="7" customFormat="1" ht="15.75" customHeight="1" x14ac:dyDescent="0.2">
      <c r="A356" s="3"/>
      <c r="B356" s="44"/>
      <c r="C356" s="54"/>
      <c r="D356" s="41"/>
      <c r="E356" s="41"/>
      <c r="F356" s="54"/>
      <c r="G356" s="54"/>
      <c r="H356" s="54"/>
      <c r="I356" s="43"/>
      <c r="J356" s="3"/>
      <c r="K356" s="1"/>
      <c r="L356" s="3"/>
      <c r="M356" s="3"/>
      <c r="N356" s="3"/>
      <c r="O356" s="3"/>
      <c r="P356" s="3"/>
      <c r="Q356" s="3"/>
      <c r="R356" s="3"/>
    </row>
    <row r="357" spans="1:18" s="7" customFormat="1" ht="15.75" customHeight="1" x14ac:dyDescent="0.2">
      <c r="A357" s="3"/>
      <c r="B357" s="45"/>
      <c r="C357" s="53"/>
      <c r="D357" s="46"/>
      <c r="E357" s="46"/>
      <c r="F357" s="53"/>
      <c r="G357" s="53"/>
      <c r="H357" s="53"/>
      <c r="I357" s="47"/>
      <c r="J357" s="3"/>
      <c r="K357" s="1"/>
      <c r="L357" s="3"/>
      <c r="M357" s="3"/>
      <c r="N357" s="3"/>
      <c r="O357" s="3"/>
      <c r="P357" s="3"/>
      <c r="Q357" s="3"/>
      <c r="R357" s="3"/>
    </row>
    <row r="358" spans="1:18" s="7" customFormat="1" ht="15.75" customHeight="1" x14ac:dyDescent="0.2">
      <c r="A358" s="3"/>
      <c r="B358" s="44"/>
      <c r="C358" s="54"/>
      <c r="D358" s="41"/>
      <c r="E358" s="41"/>
      <c r="F358" s="54"/>
      <c r="G358" s="54"/>
      <c r="H358" s="54"/>
      <c r="I358" s="43"/>
      <c r="J358" s="3"/>
      <c r="K358" s="1"/>
      <c r="L358" s="3"/>
      <c r="M358" s="3"/>
      <c r="N358" s="3"/>
      <c r="O358" s="3"/>
      <c r="P358" s="3"/>
      <c r="Q358" s="3"/>
      <c r="R358" s="3"/>
    </row>
    <row r="359" spans="1:18" s="7" customFormat="1" ht="15.75" customHeight="1" x14ac:dyDescent="0.2">
      <c r="A359" s="3"/>
      <c r="B359" s="45"/>
      <c r="C359" s="53"/>
      <c r="D359" s="46"/>
      <c r="E359" s="46"/>
      <c r="F359" s="53"/>
      <c r="G359" s="53"/>
      <c r="H359" s="53"/>
      <c r="I359" s="47"/>
      <c r="J359" s="3"/>
      <c r="K359" s="1"/>
      <c r="L359" s="3"/>
      <c r="M359" s="3"/>
      <c r="N359" s="3"/>
      <c r="O359" s="3"/>
      <c r="P359" s="3"/>
      <c r="Q359" s="3"/>
      <c r="R359" s="3"/>
    </row>
    <row r="360" spans="1:18" s="7" customFormat="1" ht="15.75" customHeight="1" x14ac:dyDescent="0.2">
      <c r="A360" s="3"/>
      <c r="B360" s="44"/>
      <c r="C360" s="54"/>
      <c r="D360" s="41"/>
      <c r="E360" s="41"/>
      <c r="F360" s="54"/>
      <c r="G360" s="54"/>
      <c r="H360" s="54"/>
      <c r="I360" s="43"/>
      <c r="J360" s="3"/>
      <c r="K360" s="1"/>
      <c r="L360" s="3"/>
      <c r="M360" s="3"/>
      <c r="N360" s="3"/>
      <c r="O360" s="3"/>
      <c r="P360" s="3"/>
      <c r="Q360" s="3"/>
      <c r="R360" s="3"/>
    </row>
    <row r="361" spans="1:18" s="7" customFormat="1" ht="15.75" customHeight="1" x14ac:dyDescent="0.2">
      <c r="A361" s="3"/>
      <c r="B361" s="45"/>
      <c r="C361" s="53"/>
      <c r="D361" s="46"/>
      <c r="E361" s="46"/>
      <c r="F361" s="53"/>
      <c r="G361" s="53"/>
      <c r="H361" s="53"/>
      <c r="I361" s="47"/>
      <c r="J361" s="3"/>
      <c r="K361" s="1"/>
      <c r="L361" s="3"/>
      <c r="M361" s="3"/>
      <c r="N361" s="3"/>
      <c r="O361" s="3"/>
      <c r="P361" s="3"/>
      <c r="Q361" s="3"/>
      <c r="R361" s="3"/>
    </row>
    <row r="362" spans="1:18" s="7" customFormat="1" ht="15.75" customHeight="1" x14ac:dyDescent="0.2">
      <c r="A362" s="3"/>
      <c r="B362" s="44"/>
      <c r="C362" s="54"/>
      <c r="D362" s="41"/>
      <c r="E362" s="41"/>
      <c r="F362" s="54"/>
      <c r="G362" s="54"/>
      <c r="H362" s="54"/>
      <c r="I362" s="43"/>
      <c r="J362" s="3"/>
      <c r="K362" s="1"/>
      <c r="L362" s="3"/>
      <c r="M362" s="3"/>
      <c r="N362" s="3"/>
      <c r="O362" s="3"/>
      <c r="P362" s="3"/>
      <c r="Q362" s="3"/>
      <c r="R362" s="3"/>
    </row>
    <row r="363" spans="1:18" s="7" customFormat="1" ht="15.75" customHeight="1" x14ac:dyDescent="0.2">
      <c r="A363" s="3"/>
      <c r="B363" s="45"/>
      <c r="C363" s="53"/>
      <c r="D363" s="46"/>
      <c r="E363" s="46"/>
      <c r="F363" s="53"/>
      <c r="G363" s="53"/>
      <c r="H363" s="53"/>
      <c r="I363" s="47"/>
      <c r="J363" s="3"/>
      <c r="K363" s="1"/>
      <c r="L363" s="3"/>
      <c r="M363" s="3"/>
      <c r="N363" s="3"/>
      <c r="O363" s="3"/>
      <c r="P363" s="3"/>
      <c r="Q363" s="3"/>
      <c r="R363" s="3"/>
    </row>
    <row r="364" spans="1:18" s="7" customFormat="1" ht="15.75" customHeight="1" x14ac:dyDescent="0.2">
      <c r="A364" s="3"/>
      <c r="B364" s="44"/>
      <c r="C364" s="54"/>
      <c r="D364" s="41"/>
      <c r="E364" s="41"/>
      <c r="F364" s="54"/>
      <c r="G364" s="54"/>
      <c r="H364" s="54"/>
      <c r="I364" s="43"/>
      <c r="J364" s="3"/>
      <c r="K364" s="1"/>
      <c r="L364" s="3"/>
      <c r="M364" s="3"/>
      <c r="N364" s="3"/>
      <c r="O364" s="3"/>
      <c r="P364" s="3"/>
      <c r="Q364" s="3"/>
      <c r="R364" s="3"/>
    </row>
    <row r="365" spans="1:18" s="7" customFormat="1" ht="15.75" customHeight="1" x14ac:dyDescent="0.2">
      <c r="A365" s="3"/>
      <c r="B365" s="45"/>
      <c r="C365" s="53"/>
      <c r="D365" s="46"/>
      <c r="E365" s="46"/>
      <c r="F365" s="53"/>
      <c r="G365" s="53"/>
      <c r="H365" s="53"/>
      <c r="I365" s="47"/>
      <c r="J365" s="3"/>
      <c r="K365" s="1"/>
      <c r="L365" s="3"/>
      <c r="M365" s="3"/>
      <c r="N365" s="3"/>
      <c r="O365" s="3"/>
      <c r="P365" s="3"/>
      <c r="Q365" s="3"/>
      <c r="R365" s="3"/>
    </row>
    <row r="366" spans="1:18" s="7" customFormat="1" ht="15.75" customHeight="1" x14ac:dyDescent="0.2">
      <c r="A366" s="3"/>
      <c r="B366" s="44"/>
      <c r="C366" s="54"/>
      <c r="D366" s="41"/>
      <c r="E366" s="41"/>
      <c r="F366" s="54"/>
      <c r="G366" s="54"/>
      <c r="H366" s="54"/>
      <c r="I366" s="43"/>
      <c r="J366" s="3"/>
      <c r="K366" s="1"/>
      <c r="L366" s="3"/>
      <c r="M366" s="3"/>
      <c r="N366" s="3"/>
      <c r="O366" s="3"/>
      <c r="P366" s="3"/>
      <c r="Q366" s="3"/>
      <c r="R366" s="3"/>
    </row>
    <row r="367" spans="1:18" s="7" customFormat="1" ht="15.75" customHeight="1" x14ac:dyDescent="0.2">
      <c r="A367" s="3"/>
      <c r="B367" s="45"/>
      <c r="C367" s="53"/>
      <c r="D367" s="46"/>
      <c r="E367" s="46"/>
      <c r="F367" s="53"/>
      <c r="G367" s="53"/>
      <c r="H367" s="53"/>
      <c r="I367" s="47"/>
      <c r="J367" s="3"/>
      <c r="K367" s="1"/>
      <c r="L367" s="3"/>
      <c r="M367" s="3"/>
      <c r="N367" s="3"/>
      <c r="O367" s="3"/>
      <c r="P367" s="3"/>
      <c r="Q367" s="3"/>
      <c r="R367" s="3"/>
    </row>
    <row r="368" spans="1:18" s="7" customFormat="1" ht="15.75" customHeight="1" x14ac:dyDescent="0.2">
      <c r="A368" s="3"/>
      <c r="B368" s="44"/>
      <c r="C368" s="54"/>
      <c r="D368" s="41"/>
      <c r="E368" s="41"/>
      <c r="F368" s="54"/>
      <c r="G368" s="54"/>
      <c r="H368" s="54"/>
      <c r="I368" s="43"/>
      <c r="J368" s="3"/>
      <c r="K368" s="1"/>
      <c r="L368" s="3"/>
      <c r="M368" s="3"/>
      <c r="N368" s="3"/>
      <c r="O368" s="3"/>
      <c r="P368" s="3"/>
      <c r="Q368" s="3"/>
      <c r="R368" s="3"/>
    </row>
    <row r="369" spans="1:18" s="7" customFormat="1" ht="15.75" customHeight="1" x14ac:dyDescent="0.2">
      <c r="A369" s="3"/>
      <c r="B369" s="45"/>
      <c r="C369" s="53"/>
      <c r="D369" s="46"/>
      <c r="E369" s="46"/>
      <c r="F369" s="53"/>
      <c r="G369" s="53"/>
      <c r="H369" s="53"/>
      <c r="I369" s="47"/>
      <c r="J369" s="3"/>
      <c r="K369" s="1"/>
      <c r="L369" s="3"/>
      <c r="M369" s="3"/>
      <c r="N369" s="3"/>
      <c r="O369" s="3"/>
      <c r="P369" s="3"/>
      <c r="Q369" s="3"/>
      <c r="R369" s="3"/>
    </row>
    <row r="370" spans="1:18" s="7" customFormat="1" ht="15.75" customHeight="1" x14ac:dyDescent="0.2">
      <c r="A370" s="3"/>
      <c r="B370" s="44"/>
      <c r="C370" s="54"/>
      <c r="D370" s="41"/>
      <c r="E370" s="41"/>
      <c r="F370" s="54"/>
      <c r="G370" s="54"/>
      <c r="H370" s="54"/>
      <c r="I370" s="43"/>
      <c r="J370" s="3"/>
      <c r="K370" s="1"/>
      <c r="L370" s="3"/>
      <c r="M370" s="3"/>
      <c r="N370" s="3"/>
      <c r="O370" s="3"/>
      <c r="P370" s="3"/>
      <c r="Q370" s="3"/>
      <c r="R370" s="3"/>
    </row>
    <row r="371" spans="1:18" s="7" customFormat="1" ht="15.75" customHeight="1" x14ac:dyDescent="0.2">
      <c r="A371" s="3"/>
      <c r="B371" s="45"/>
      <c r="C371" s="53"/>
      <c r="D371" s="46"/>
      <c r="E371" s="46"/>
      <c r="F371" s="53"/>
      <c r="G371" s="53"/>
      <c r="H371" s="53"/>
      <c r="I371" s="47"/>
      <c r="J371" s="3"/>
      <c r="K371" s="1"/>
      <c r="L371" s="3"/>
      <c r="M371" s="3"/>
      <c r="N371" s="3"/>
      <c r="O371" s="3"/>
      <c r="P371" s="3"/>
      <c r="Q371" s="3"/>
      <c r="R371" s="3"/>
    </row>
    <row r="372" spans="1:18" s="7" customFormat="1" ht="15.75" customHeight="1" x14ac:dyDescent="0.2">
      <c r="A372" s="3"/>
      <c r="B372" s="44"/>
      <c r="C372" s="54"/>
      <c r="D372" s="41"/>
      <c r="E372" s="41"/>
      <c r="F372" s="54"/>
      <c r="G372" s="54"/>
      <c r="H372" s="54"/>
      <c r="I372" s="43"/>
      <c r="J372" s="3"/>
      <c r="K372" s="1"/>
      <c r="L372" s="3"/>
      <c r="M372" s="3"/>
      <c r="N372" s="3"/>
      <c r="O372" s="3"/>
      <c r="P372" s="3"/>
      <c r="Q372" s="3"/>
      <c r="R372" s="3"/>
    </row>
    <row r="373" spans="1:18" s="7" customFormat="1" ht="15.75" customHeight="1" x14ac:dyDescent="0.2">
      <c r="A373" s="3"/>
      <c r="B373" s="45"/>
      <c r="C373" s="53"/>
      <c r="D373" s="46"/>
      <c r="E373" s="46"/>
      <c r="F373" s="53"/>
      <c r="G373" s="53"/>
      <c r="H373" s="53"/>
      <c r="I373" s="47"/>
      <c r="J373" s="3"/>
      <c r="K373" s="1"/>
      <c r="L373" s="3"/>
      <c r="M373" s="3"/>
      <c r="N373" s="3"/>
      <c r="O373" s="3"/>
      <c r="P373" s="3"/>
      <c r="Q373" s="3"/>
      <c r="R373" s="3"/>
    </row>
    <row r="374" spans="1:18" s="7" customFormat="1" ht="15.75" customHeight="1" x14ac:dyDescent="0.2">
      <c r="A374" s="3"/>
      <c r="B374" s="44"/>
      <c r="C374" s="54"/>
      <c r="D374" s="41"/>
      <c r="E374" s="41"/>
      <c r="F374" s="54"/>
      <c r="G374" s="54"/>
      <c r="H374" s="54"/>
      <c r="I374" s="43"/>
      <c r="J374" s="3"/>
      <c r="K374" s="1"/>
      <c r="L374" s="3"/>
      <c r="M374" s="3"/>
      <c r="N374" s="3"/>
      <c r="O374" s="3"/>
      <c r="P374" s="3"/>
      <c r="Q374" s="3"/>
      <c r="R374" s="3"/>
    </row>
    <row r="375" spans="1:18" s="7" customFormat="1" ht="15.75" customHeight="1" x14ac:dyDescent="0.2">
      <c r="A375" s="3"/>
      <c r="B375" s="45"/>
      <c r="C375" s="53"/>
      <c r="D375" s="46"/>
      <c r="E375" s="46"/>
      <c r="F375" s="53"/>
      <c r="G375" s="53"/>
      <c r="H375" s="53"/>
      <c r="I375" s="47"/>
      <c r="J375" s="3"/>
      <c r="K375" s="1"/>
      <c r="L375" s="3"/>
      <c r="M375" s="3"/>
      <c r="N375" s="3"/>
      <c r="O375" s="3"/>
      <c r="P375" s="3"/>
      <c r="Q375" s="3"/>
      <c r="R375" s="3"/>
    </row>
    <row r="376" spans="1:18" s="7" customFormat="1" ht="15.75" customHeight="1" x14ac:dyDescent="0.2">
      <c r="A376" s="3"/>
      <c r="B376" s="44"/>
      <c r="C376" s="54"/>
      <c r="D376" s="41"/>
      <c r="E376" s="41"/>
      <c r="F376" s="54"/>
      <c r="G376" s="54"/>
      <c r="H376" s="54"/>
      <c r="I376" s="43"/>
      <c r="J376" s="3"/>
      <c r="K376" s="1"/>
      <c r="L376" s="3"/>
      <c r="M376" s="3"/>
      <c r="N376" s="3"/>
      <c r="O376" s="3"/>
      <c r="P376" s="3"/>
      <c r="Q376" s="3"/>
      <c r="R376" s="3"/>
    </row>
    <row r="377" spans="1:18" s="7" customFormat="1" ht="15.75" customHeight="1" x14ac:dyDescent="0.2">
      <c r="A377" s="3"/>
      <c r="B377" s="45"/>
      <c r="C377" s="53"/>
      <c r="D377" s="46"/>
      <c r="E377" s="46"/>
      <c r="F377" s="53"/>
      <c r="G377" s="53"/>
      <c r="H377" s="53"/>
      <c r="I377" s="47"/>
      <c r="J377" s="3"/>
      <c r="K377" s="1"/>
      <c r="L377" s="3"/>
      <c r="M377" s="3"/>
      <c r="N377" s="3"/>
      <c r="O377" s="3"/>
      <c r="P377" s="3"/>
      <c r="Q377" s="3"/>
      <c r="R377" s="3"/>
    </row>
    <row r="378" spans="1:18" s="7" customFormat="1" ht="15.75" customHeight="1" x14ac:dyDescent="0.2">
      <c r="A378" s="3"/>
      <c r="B378" s="44"/>
      <c r="C378" s="54"/>
      <c r="D378" s="41"/>
      <c r="E378" s="41"/>
      <c r="F378" s="54"/>
      <c r="G378" s="54"/>
      <c r="H378" s="54"/>
      <c r="I378" s="43"/>
      <c r="J378" s="3"/>
      <c r="K378" s="1"/>
      <c r="L378" s="3"/>
      <c r="M378" s="3"/>
      <c r="N378" s="3"/>
      <c r="O378" s="3"/>
      <c r="P378" s="3"/>
      <c r="Q378" s="3"/>
      <c r="R378" s="3"/>
    </row>
    <row r="379" spans="1:18" s="7" customFormat="1" ht="15.75" customHeight="1" x14ac:dyDescent="0.2">
      <c r="A379" s="3"/>
      <c r="B379" s="45"/>
      <c r="C379" s="53"/>
      <c r="D379" s="46"/>
      <c r="E379" s="46"/>
      <c r="F379" s="53"/>
      <c r="G379" s="53"/>
      <c r="H379" s="53"/>
      <c r="I379" s="47"/>
      <c r="J379" s="3"/>
      <c r="K379" s="1"/>
      <c r="L379" s="3"/>
      <c r="M379" s="3"/>
      <c r="N379" s="3"/>
      <c r="O379" s="3"/>
      <c r="P379" s="3"/>
      <c r="Q379" s="3"/>
      <c r="R379" s="3"/>
    </row>
    <row r="380" spans="1:18" s="7" customFormat="1" ht="15.75" customHeight="1" x14ac:dyDescent="0.2">
      <c r="A380" s="3"/>
      <c r="B380" s="44"/>
      <c r="C380" s="54"/>
      <c r="D380" s="41"/>
      <c r="E380" s="41"/>
      <c r="F380" s="54"/>
      <c r="G380" s="54"/>
      <c r="H380" s="54"/>
      <c r="I380" s="43"/>
      <c r="J380" s="3"/>
      <c r="K380" s="1"/>
      <c r="L380" s="3"/>
      <c r="M380" s="3"/>
      <c r="N380" s="3"/>
      <c r="O380" s="3"/>
      <c r="P380" s="3"/>
      <c r="Q380" s="3"/>
      <c r="R380" s="3"/>
    </row>
    <row r="381" spans="1:18" s="7" customFormat="1" ht="15.75" customHeight="1" x14ac:dyDescent="0.2">
      <c r="A381" s="3"/>
      <c r="B381" s="45"/>
      <c r="C381" s="53"/>
      <c r="D381" s="46"/>
      <c r="E381" s="46"/>
      <c r="F381" s="53"/>
      <c r="G381" s="53"/>
      <c r="H381" s="53"/>
      <c r="I381" s="47"/>
      <c r="J381" s="3"/>
      <c r="K381" s="1"/>
      <c r="L381" s="3"/>
      <c r="M381" s="3"/>
      <c r="N381" s="3"/>
      <c r="O381" s="3"/>
      <c r="P381" s="3"/>
      <c r="Q381" s="3"/>
      <c r="R381" s="3"/>
    </row>
    <row r="382" spans="1:18" s="7" customFormat="1" ht="15.75" customHeight="1" x14ac:dyDescent="0.2">
      <c r="A382" s="3"/>
      <c r="B382" s="44"/>
      <c r="C382" s="54"/>
      <c r="D382" s="41"/>
      <c r="E382" s="41"/>
      <c r="F382" s="54"/>
      <c r="G382" s="54"/>
      <c r="H382" s="54"/>
      <c r="I382" s="43"/>
      <c r="J382" s="3"/>
      <c r="K382" s="1"/>
      <c r="L382" s="3"/>
      <c r="M382" s="3"/>
      <c r="N382" s="3"/>
      <c r="O382" s="3"/>
      <c r="P382" s="3"/>
      <c r="Q382" s="3"/>
      <c r="R382" s="3"/>
    </row>
    <row r="383" spans="1:18" s="7" customFormat="1" ht="15.75" customHeight="1" x14ac:dyDescent="0.2">
      <c r="A383" s="3"/>
      <c r="B383" s="45"/>
      <c r="C383" s="53"/>
      <c r="D383" s="46"/>
      <c r="E383" s="46"/>
      <c r="F383" s="53"/>
      <c r="G383" s="53"/>
      <c r="H383" s="53"/>
      <c r="I383" s="47"/>
      <c r="J383" s="3"/>
      <c r="K383" s="1"/>
      <c r="L383" s="3"/>
      <c r="M383" s="3"/>
      <c r="N383" s="3"/>
      <c r="O383" s="3"/>
      <c r="P383" s="3"/>
      <c r="Q383" s="3"/>
      <c r="R383" s="3"/>
    </row>
    <row r="384" spans="1:18" s="7" customFormat="1" ht="15.75" customHeight="1" x14ac:dyDescent="0.2">
      <c r="A384" s="3"/>
      <c r="B384" s="44"/>
      <c r="C384" s="54"/>
      <c r="D384" s="41"/>
      <c r="E384" s="41"/>
      <c r="F384" s="54"/>
      <c r="G384" s="54"/>
      <c r="H384" s="54"/>
      <c r="I384" s="43"/>
      <c r="J384" s="3"/>
      <c r="K384" s="1"/>
      <c r="L384" s="3"/>
      <c r="M384" s="3"/>
      <c r="N384" s="3"/>
      <c r="O384" s="3"/>
      <c r="P384" s="3"/>
      <c r="Q384" s="3"/>
      <c r="R384" s="3"/>
    </row>
    <row r="385" spans="1:18" s="7" customFormat="1" ht="15.75" customHeight="1" x14ac:dyDescent="0.2">
      <c r="A385" s="3"/>
      <c r="B385" s="45"/>
      <c r="C385" s="53"/>
      <c r="D385" s="46"/>
      <c r="E385" s="46"/>
      <c r="F385" s="53"/>
      <c r="G385" s="53"/>
      <c r="H385" s="53"/>
      <c r="I385" s="47"/>
      <c r="J385" s="3"/>
      <c r="K385" s="1"/>
      <c r="L385" s="3"/>
      <c r="M385" s="3"/>
      <c r="N385" s="3"/>
      <c r="O385" s="3"/>
      <c r="P385" s="3"/>
      <c r="Q385" s="3"/>
      <c r="R385" s="3"/>
    </row>
    <row r="386" spans="1:18" s="7" customFormat="1" ht="15.75" customHeight="1" x14ac:dyDescent="0.2">
      <c r="A386" s="3"/>
      <c r="B386" s="44"/>
      <c r="C386" s="54"/>
      <c r="D386" s="41"/>
      <c r="E386" s="41"/>
      <c r="F386" s="54"/>
      <c r="G386" s="54"/>
      <c r="H386" s="54"/>
      <c r="I386" s="43"/>
      <c r="J386" s="3"/>
      <c r="K386" s="1"/>
      <c r="L386" s="3"/>
      <c r="M386" s="3"/>
      <c r="N386" s="3"/>
      <c r="O386" s="3"/>
      <c r="P386" s="3"/>
      <c r="Q386" s="3"/>
      <c r="R386" s="3"/>
    </row>
    <row r="387" spans="1:18" s="7" customFormat="1" ht="15.75" customHeight="1" x14ac:dyDescent="0.2">
      <c r="A387" s="3"/>
      <c r="B387" s="45"/>
      <c r="C387" s="53"/>
      <c r="D387" s="46"/>
      <c r="E387" s="46"/>
      <c r="F387" s="53"/>
      <c r="G387" s="53"/>
      <c r="H387" s="53"/>
      <c r="I387" s="47"/>
      <c r="J387" s="3"/>
      <c r="K387" s="1"/>
      <c r="L387" s="3"/>
      <c r="M387" s="3"/>
      <c r="N387" s="3"/>
      <c r="O387" s="3"/>
      <c r="P387" s="3"/>
      <c r="Q387" s="3"/>
      <c r="R387" s="3"/>
    </row>
    <row r="388" spans="1:18" s="7" customFormat="1" ht="15.75" customHeight="1" x14ac:dyDescent="0.2">
      <c r="A388" s="3"/>
      <c r="B388" s="44"/>
      <c r="C388" s="54"/>
      <c r="D388" s="41"/>
      <c r="E388" s="41"/>
      <c r="F388" s="54"/>
      <c r="G388" s="54"/>
      <c r="H388" s="54"/>
      <c r="I388" s="43"/>
      <c r="J388" s="3"/>
      <c r="K388" s="1"/>
      <c r="L388" s="3"/>
      <c r="M388" s="3"/>
      <c r="N388" s="3"/>
      <c r="O388" s="3"/>
      <c r="P388" s="3"/>
      <c r="Q388" s="3"/>
      <c r="R388" s="3"/>
    </row>
    <row r="389" spans="1:18" s="7" customFormat="1" ht="15.75" customHeight="1" x14ac:dyDescent="0.2">
      <c r="A389" s="3"/>
      <c r="B389" s="45"/>
      <c r="C389" s="53"/>
      <c r="D389" s="46"/>
      <c r="E389" s="46"/>
      <c r="F389" s="53"/>
      <c r="G389" s="53"/>
      <c r="H389" s="53"/>
      <c r="I389" s="47"/>
      <c r="J389" s="3"/>
      <c r="K389" s="1"/>
      <c r="L389" s="3"/>
      <c r="M389" s="3"/>
      <c r="N389" s="3"/>
      <c r="O389" s="3"/>
      <c r="P389" s="3"/>
      <c r="Q389" s="3"/>
      <c r="R389" s="3"/>
    </row>
    <row r="390" spans="1:18" s="7" customFormat="1" ht="15.75" customHeight="1" x14ac:dyDescent="0.2">
      <c r="A390" s="3"/>
      <c r="B390" s="44"/>
      <c r="C390" s="54"/>
      <c r="D390" s="41"/>
      <c r="E390" s="41"/>
      <c r="F390" s="54"/>
      <c r="G390" s="54"/>
      <c r="H390" s="54"/>
      <c r="I390" s="43"/>
      <c r="J390" s="3"/>
      <c r="K390" s="1"/>
      <c r="L390" s="3"/>
      <c r="M390" s="3"/>
      <c r="N390" s="3"/>
      <c r="O390" s="3"/>
      <c r="P390" s="3"/>
      <c r="Q390" s="3"/>
      <c r="R390" s="3"/>
    </row>
    <row r="391" spans="1:18" s="7" customFormat="1" ht="15.75" customHeight="1" x14ac:dyDescent="0.2">
      <c r="A391" s="3"/>
      <c r="B391" s="45"/>
      <c r="C391" s="53"/>
      <c r="D391" s="46"/>
      <c r="E391" s="46"/>
      <c r="F391" s="53"/>
      <c r="G391" s="53"/>
      <c r="H391" s="53"/>
      <c r="I391" s="47"/>
      <c r="J391" s="3"/>
      <c r="K391" s="1"/>
      <c r="L391" s="3"/>
      <c r="M391" s="3"/>
      <c r="N391" s="3"/>
      <c r="O391" s="3"/>
      <c r="P391" s="3"/>
      <c r="Q391" s="3"/>
      <c r="R391" s="3"/>
    </row>
    <row r="392" spans="1:18" s="7" customFormat="1" ht="15.75" customHeight="1" x14ac:dyDescent="0.2">
      <c r="A392" s="3"/>
      <c r="B392" s="44"/>
      <c r="C392" s="54"/>
      <c r="D392" s="41"/>
      <c r="E392" s="41"/>
      <c r="F392" s="54"/>
      <c r="G392" s="54"/>
      <c r="H392" s="54"/>
      <c r="I392" s="43"/>
      <c r="J392" s="3"/>
      <c r="K392" s="1"/>
      <c r="L392" s="3"/>
      <c r="M392" s="3"/>
      <c r="N392" s="3"/>
      <c r="O392" s="3"/>
      <c r="P392" s="3"/>
      <c r="Q392" s="3"/>
      <c r="R392" s="3"/>
    </row>
    <row r="393" spans="1:18" s="7" customFormat="1" ht="15.75" customHeight="1" x14ac:dyDescent="0.2">
      <c r="A393" s="3"/>
      <c r="B393" s="45"/>
      <c r="C393" s="53"/>
      <c r="D393" s="46"/>
      <c r="E393" s="46"/>
      <c r="F393" s="53"/>
      <c r="G393" s="53"/>
      <c r="H393" s="53"/>
      <c r="I393" s="47"/>
      <c r="J393" s="3"/>
      <c r="K393" s="1"/>
      <c r="L393" s="3"/>
      <c r="M393" s="3"/>
      <c r="N393" s="3"/>
      <c r="O393" s="3"/>
      <c r="P393" s="3"/>
      <c r="Q393" s="3"/>
      <c r="R393" s="3"/>
    </row>
    <row r="394" spans="1:18" s="7" customFormat="1" ht="15.75" customHeight="1" x14ac:dyDescent="0.2">
      <c r="A394" s="3"/>
      <c r="B394" s="44"/>
      <c r="C394" s="54"/>
      <c r="D394" s="41"/>
      <c r="E394" s="41"/>
      <c r="F394" s="54"/>
      <c r="G394" s="54"/>
      <c r="H394" s="54"/>
      <c r="I394" s="43"/>
      <c r="J394" s="3"/>
      <c r="K394" s="1"/>
      <c r="L394" s="3"/>
      <c r="M394" s="3"/>
      <c r="N394" s="3"/>
      <c r="O394" s="3"/>
      <c r="P394" s="3"/>
      <c r="Q394" s="3"/>
      <c r="R394" s="3"/>
    </row>
    <row r="395" spans="1:18" s="7" customFormat="1" ht="15.75" customHeight="1" x14ac:dyDescent="0.2">
      <c r="A395" s="3"/>
      <c r="B395" s="45"/>
      <c r="C395" s="53"/>
      <c r="D395" s="46"/>
      <c r="E395" s="46"/>
      <c r="F395" s="53"/>
      <c r="G395" s="53"/>
      <c r="H395" s="53"/>
      <c r="I395" s="47"/>
      <c r="J395" s="3"/>
      <c r="K395" s="1"/>
      <c r="L395" s="3"/>
      <c r="M395" s="3"/>
      <c r="N395" s="3"/>
      <c r="O395" s="3"/>
      <c r="P395" s="3"/>
      <c r="Q395" s="3"/>
      <c r="R395" s="3"/>
    </row>
    <row r="396" spans="1:18" s="7" customFormat="1" ht="15.75" customHeight="1" x14ac:dyDescent="0.2">
      <c r="A396" s="3"/>
      <c r="B396" s="44"/>
      <c r="C396" s="54"/>
      <c r="D396" s="41"/>
      <c r="E396" s="41"/>
      <c r="F396" s="54"/>
      <c r="G396" s="54"/>
      <c r="H396" s="54"/>
      <c r="I396" s="43"/>
      <c r="J396" s="3"/>
      <c r="K396" s="1"/>
      <c r="L396" s="3"/>
      <c r="M396" s="3"/>
      <c r="N396" s="3"/>
      <c r="O396" s="3"/>
      <c r="P396" s="3"/>
      <c r="Q396" s="3"/>
      <c r="R396" s="3"/>
    </row>
    <row r="397" spans="1:18" s="7" customFormat="1" ht="15.75" customHeight="1" x14ac:dyDescent="0.2">
      <c r="A397" s="3"/>
      <c r="B397" s="45"/>
      <c r="C397" s="53"/>
      <c r="D397" s="46"/>
      <c r="E397" s="46"/>
      <c r="F397" s="53"/>
      <c r="G397" s="53"/>
      <c r="H397" s="53"/>
      <c r="I397" s="47"/>
      <c r="J397" s="3"/>
      <c r="K397" s="1"/>
      <c r="L397" s="3"/>
      <c r="M397" s="3"/>
      <c r="N397" s="3"/>
      <c r="O397" s="3"/>
      <c r="P397" s="3"/>
      <c r="Q397" s="3"/>
      <c r="R397" s="3"/>
    </row>
    <row r="398" spans="1:18" s="7" customFormat="1" ht="15.75" customHeight="1" x14ac:dyDescent="0.2">
      <c r="A398" s="3"/>
      <c r="B398" s="44"/>
      <c r="C398" s="54"/>
      <c r="D398" s="41"/>
      <c r="E398" s="41"/>
      <c r="F398" s="54"/>
      <c r="G398" s="54"/>
      <c r="H398" s="54"/>
      <c r="I398" s="43"/>
      <c r="J398" s="3"/>
      <c r="K398" s="1"/>
      <c r="L398" s="3"/>
      <c r="M398" s="3"/>
      <c r="N398" s="3"/>
      <c r="O398" s="3"/>
      <c r="P398" s="3"/>
      <c r="Q398" s="3"/>
      <c r="R398" s="3"/>
    </row>
    <row r="399" spans="1:18" s="7" customFormat="1" ht="15.75" customHeight="1" x14ac:dyDescent="0.2">
      <c r="A399" s="3"/>
      <c r="B399" s="45"/>
      <c r="C399" s="53"/>
      <c r="D399" s="46"/>
      <c r="E399" s="46"/>
      <c r="F399" s="53"/>
      <c r="G399" s="53"/>
      <c r="H399" s="53"/>
      <c r="I399" s="47"/>
      <c r="J399" s="3"/>
      <c r="K399" s="1"/>
      <c r="L399" s="3"/>
      <c r="M399" s="3"/>
      <c r="N399" s="3"/>
      <c r="O399" s="3"/>
      <c r="P399" s="3"/>
      <c r="Q399" s="3"/>
      <c r="R399" s="3"/>
    </row>
    <row r="400" spans="1:18" s="7" customFormat="1" ht="15.75" customHeight="1" x14ac:dyDescent="0.2">
      <c r="A400" s="3"/>
      <c r="B400" s="44"/>
      <c r="C400" s="54"/>
      <c r="D400" s="41"/>
      <c r="E400" s="41"/>
      <c r="F400" s="54"/>
      <c r="G400" s="54"/>
      <c r="H400" s="54"/>
      <c r="I400" s="43"/>
      <c r="J400" s="3"/>
      <c r="K400" s="1"/>
      <c r="L400" s="3"/>
      <c r="M400" s="3"/>
      <c r="N400" s="3"/>
      <c r="O400" s="3"/>
      <c r="P400" s="3"/>
      <c r="Q400" s="3"/>
      <c r="R400" s="3"/>
    </row>
    <row r="401" spans="1:18" s="7" customFormat="1" ht="15.75" customHeight="1" x14ac:dyDescent="0.2">
      <c r="A401" s="3"/>
      <c r="B401" s="45"/>
      <c r="C401" s="53"/>
      <c r="D401" s="46"/>
      <c r="E401" s="46"/>
      <c r="F401" s="53"/>
      <c r="G401" s="53"/>
      <c r="H401" s="53"/>
      <c r="I401" s="47"/>
      <c r="J401" s="3"/>
      <c r="K401" s="1"/>
      <c r="L401" s="3"/>
      <c r="M401" s="3"/>
      <c r="N401" s="3"/>
      <c r="O401" s="3"/>
      <c r="P401" s="3"/>
      <c r="Q401" s="3"/>
      <c r="R401" s="3"/>
    </row>
    <row r="402" spans="1:18" s="7" customFormat="1" ht="15.75" customHeight="1" x14ac:dyDescent="0.2">
      <c r="A402" s="3"/>
      <c r="B402" s="44"/>
      <c r="C402" s="54"/>
      <c r="D402" s="41"/>
      <c r="E402" s="41"/>
      <c r="F402" s="54"/>
      <c r="G402" s="54"/>
      <c r="H402" s="54"/>
      <c r="I402" s="43"/>
      <c r="J402" s="3"/>
      <c r="K402" s="1"/>
      <c r="L402" s="3"/>
      <c r="M402" s="3"/>
      <c r="N402" s="3"/>
      <c r="O402" s="3"/>
      <c r="P402" s="3"/>
      <c r="Q402" s="3"/>
      <c r="R402" s="3"/>
    </row>
    <row r="403" spans="1:18" s="7" customFormat="1" ht="15.75" customHeight="1" x14ac:dyDescent="0.2">
      <c r="A403" s="3"/>
      <c r="B403" s="45"/>
      <c r="C403" s="53"/>
      <c r="D403" s="46"/>
      <c r="E403" s="46"/>
      <c r="F403" s="53"/>
      <c r="G403" s="53"/>
      <c r="H403" s="53"/>
      <c r="I403" s="47"/>
      <c r="J403" s="3"/>
      <c r="K403" s="1"/>
      <c r="L403" s="3"/>
      <c r="M403" s="3"/>
      <c r="N403" s="3"/>
      <c r="O403" s="3"/>
      <c r="P403" s="3"/>
      <c r="Q403" s="3"/>
      <c r="R403" s="3"/>
    </row>
    <row r="404" spans="1:18" s="7" customFormat="1" ht="15.75" customHeight="1" x14ac:dyDescent="0.2">
      <c r="A404" s="3"/>
      <c r="B404" s="44"/>
      <c r="C404" s="54"/>
      <c r="D404" s="41"/>
      <c r="E404" s="41"/>
      <c r="F404" s="54"/>
      <c r="G404" s="54"/>
      <c r="H404" s="54"/>
      <c r="I404" s="43"/>
      <c r="J404" s="3"/>
      <c r="K404" s="1"/>
      <c r="L404" s="3"/>
      <c r="M404" s="3"/>
      <c r="N404" s="3"/>
      <c r="O404" s="3"/>
      <c r="P404" s="3"/>
      <c r="Q404" s="3"/>
      <c r="R404" s="3"/>
    </row>
    <row r="405" spans="1:18" s="7" customFormat="1" ht="15.75" customHeight="1" x14ac:dyDescent="0.2">
      <c r="A405" s="3"/>
      <c r="B405" s="45"/>
      <c r="C405" s="53"/>
      <c r="D405" s="46"/>
      <c r="E405" s="46"/>
      <c r="F405" s="53"/>
      <c r="G405" s="53"/>
      <c r="H405" s="53"/>
      <c r="I405" s="47"/>
      <c r="J405" s="3"/>
      <c r="K405" s="1"/>
      <c r="L405" s="3"/>
      <c r="M405" s="3"/>
      <c r="N405" s="3"/>
      <c r="O405" s="3"/>
      <c r="P405" s="3"/>
      <c r="Q405" s="3"/>
      <c r="R405" s="3"/>
    </row>
    <row r="406" spans="1:18" s="7" customFormat="1" ht="15.75" customHeight="1" x14ac:dyDescent="0.2">
      <c r="A406" s="3"/>
      <c r="B406" s="44"/>
      <c r="C406" s="54"/>
      <c r="D406" s="41"/>
      <c r="E406" s="41"/>
      <c r="F406" s="54"/>
      <c r="G406" s="54"/>
      <c r="H406" s="54"/>
      <c r="I406" s="43"/>
      <c r="J406" s="3"/>
      <c r="K406" s="1"/>
      <c r="L406" s="3"/>
      <c r="M406" s="3"/>
      <c r="N406" s="3"/>
      <c r="O406" s="3"/>
      <c r="P406" s="3"/>
      <c r="Q406" s="3"/>
      <c r="R406" s="3"/>
    </row>
    <row r="407" spans="1:18" s="7" customFormat="1" ht="15.75" customHeight="1" x14ac:dyDescent="0.2">
      <c r="A407" s="3"/>
      <c r="B407" s="45"/>
      <c r="C407" s="53"/>
      <c r="D407" s="46"/>
      <c r="E407" s="46"/>
      <c r="F407" s="53"/>
      <c r="G407" s="53"/>
      <c r="H407" s="53"/>
      <c r="I407" s="47"/>
      <c r="J407" s="3"/>
      <c r="K407" s="1"/>
      <c r="L407" s="3"/>
      <c r="M407" s="3"/>
      <c r="N407" s="3"/>
      <c r="O407" s="3"/>
      <c r="P407" s="3"/>
      <c r="Q407" s="3"/>
      <c r="R407" s="3"/>
    </row>
    <row r="408" spans="1:18" s="7" customFormat="1" ht="15.75" customHeight="1" x14ac:dyDescent="0.2">
      <c r="A408" s="3"/>
      <c r="B408" s="44"/>
      <c r="C408" s="54"/>
      <c r="D408" s="41"/>
      <c r="E408" s="41"/>
      <c r="F408" s="54"/>
      <c r="G408" s="54"/>
      <c r="H408" s="54"/>
      <c r="I408" s="43"/>
      <c r="J408" s="3"/>
      <c r="K408" s="1"/>
      <c r="L408" s="3"/>
      <c r="M408" s="3"/>
      <c r="N408" s="3"/>
      <c r="O408" s="3"/>
      <c r="P408" s="3"/>
      <c r="Q408" s="3"/>
      <c r="R408" s="3"/>
    </row>
    <row r="409" spans="1:18" s="7" customFormat="1" ht="15.75" customHeight="1" x14ac:dyDescent="0.2">
      <c r="A409" s="3"/>
      <c r="B409" s="45"/>
      <c r="C409" s="53"/>
      <c r="D409" s="46"/>
      <c r="E409" s="46"/>
      <c r="F409" s="53"/>
      <c r="G409" s="53"/>
      <c r="H409" s="53"/>
      <c r="I409" s="47"/>
      <c r="J409" s="3"/>
      <c r="K409" s="1"/>
      <c r="L409" s="3"/>
      <c r="M409" s="3"/>
      <c r="N409" s="3"/>
      <c r="O409" s="3"/>
      <c r="P409" s="3"/>
      <c r="Q409" s="3"/>
      <c r="R409" s="3"/>
    </row>
    <row r="410" spans="1:18" s="7" customFormat="1" ht="15.75" customHeight="1" x14ac:dyDescent="0.2">
      <c r="A410" s="3"/>
      <c r="B410" s="44"/>
      <c r="C410" s="54"/>
      <c r="D410" s="41"/>
      <c r="E410" s="41"/>
      <c r="F410" s="54"/>
      <c r="G410" s="54"/>
      <c r="H410" s="54"/>
      <c r="I410" s="43"/>
      <c r="J410" s="3"/>
      <c r="K410" s="1"/>
      <c r="L410" s="3"/>
      <c r="M410" s="3"/>
      <c r="N410" s="3"/>
      <c r="O410" s="3"/>
      <c r="P410" s="3"/>
      <c r="Q410" s="3"/>
      <c r="R410" s="3"/>
    </row>
    <row r="411" spans="1:18" s="7" customFormat="1" ht="15.75" customHeight="1" x14ac:dyDescent="0.2">
      <c r="A411" s="3"/>
      <c r="B411" s="45"/>
      <c r="C411" s="53"/>
      <c r="D411" s="46"/>
      <c r="E411" s="46"/>
      <c r="F411" s="53"/>
      <c r="G411" s="53"/>
      <c r="H411" s="53"/>
      <c r="I411" s="47"/>
      <c r="J411" s="3"/>
      <c r="K411" s="1"/>
      <c r="L411" s="3"/>
      <c r="M411" s="3"/>
      <c r="N411" s="3"/>
      <c r="O411" s="3"/>
      <c r="P411" s="3"/>
      <c r="Q411" s="3"/>
      <c r="R411" s="3"/>
    </row>
    <row r="412" spans="1:18" s="7" customFormat="1" ht="15.75" customHeight="1" x14ac:dyDescent="0.2">
      <c r="A412" s="3"/>
      <c r="B412" s="44"/>
      <c r="C412" s="54"/>
      <c r="D412" s="41"/>
      <c r="E412" s="41"/>
      <c r="F412" s="54"/>
      <c r="G412" s="54"/>
      <c r="H412" s="54"/>
      <c r="I412" s="43"/>
      <c r="J412" s="3"/>
      <c r="K412" s="1"/>
      <c r="L412" s="3"/>
      <c r="M412" s="3"/>
      <c r="N412" s="3"/>
      <c r="O412" s="3"/>
      <c r="P412" s="3"/>
      <c r="Q412" s="3"/>
      <c r="R412" s="3"/>
    </row>
    <row r="413" spans="1:18" s="7" customFormat="1" ht="15.75" customHeight="1" x14ac:dyDescent="0.2">
      <c r="A413" s="3"/>
      <c r="B413" s="45"/>
      <c r="C413" s="53"/>
      <c r="D413" s="46"/>
      <c r="E413" s="46"/>
      <c r="F413" s="53"/>
      <c r="G413" s="53"/>
      <c r="H413" s="53"/>
      <c r="I413" s="47"/>
      <c r="J413" s="3"/>
      <c r="K413" s="1"/>
      <c r="L413" s="3"/>
      <c r="M413" s="3"/>
      <c r="N413" s="3"/>
      <c r="O413" s="3"/>
      <c r="P413" s="3"/>
      <c r="Q413" s="3"/>
      <c r="R413" s="3"/>
    </row>
    <row r="414" spans="1:18" s="7" customFormat="1" ht="15.75" customHeight="1" x14ac:dyDescent="0.2">
      <c r="A414" s="3"/>
      <c r="B414" s="44"/>
      <c r="C414" s="54"/>
      <c r="D414" s="41"/>
      <c r="E414" s="41"/>
      <c r="F414" s="54"/>
      <c r="G414" s="54"/>
      <c r="H414" s="54"/>
      <c r="I414" s="43"/>
      <c r="J414" s="3"/>
      <c r="K414" s="1"/>
      <c r="L414" s="3"/>
      <c r="M414" s="3"/>
      <c r="N414" s="3"/>
      <c r="O414" s="3"/>
      <c r="P414" s="3"/>
      <c r="Q414" s="3"/>
      <c r="R414" s="3"/>
    </row>
    <row r="415" spans="1:18" s="7" customFormat="1" ht="15.75" customHeight="1" x14ac:dyDescent="0.2">
      <c r="A415" s="3"/>
      <c r="B415" s="45"/>
      <c r="C415" s="53"/>
      <c r="D415" s="46"/>
      <c r="E415" s="46"/>
      <c r="F415" s="53"/>
      <c r="G415" s="53"/>
      <c r="H415" s="53"/>
      <c r="I415" s="47"/>
      <c r="J415" s="3"/>
      <c r="K415" s="1"/>
      <c r="L415" s="3"/>
      <c r="M415" s="3"/>
      <c r="N415" s="3"/>
      <c r="O415" s="3"/>
      <c r="P415" s="3"/>
      <c r="Q415" s="3"/>
      <c r="R415" s="3"/>
    </row>
    <row r="416" spans="1:18" s="7" customFormat="1" ht="15.75" customHeight="1" x14ac:dyDescent="0.2">
      <c r="A416" s="3"/>
      <c r="B416" s="44"/>
      <c r="C416" s="54"/>
      <c r="D416" s="41"/>
      <c r="E416" s="41"/>
      <c r="F416" s="54"/>
      <c r="G416" s="54"/>
      <c r="H416" s="54"/>
      <c r="I416" s="43"/>
      <c r="J416" s="3"/>
      <c r="K416" s="1"/>
      <c r="L416" s="3"/>
      <c r="M416" s="3"/>
      <c r="N416" s="3"/>
      <c r="O416" s="3"/>
      <c r="P416" s="3"/>
      <c r="Q416" s="3"/>
      <c r="R416" s="3"/>
    </row>
    <row r="417" spans="1:18" s="7" customFormat="1" ht="15.75" customHeight="1" x14ac:dyDescent="0.2">
      <c r="A417" s="3"/>
      <c r="B417" s="45"/>
      <c r="C417" s="53"/>
      <c r="D417" s="46"/>
      <c r="E417" s="46"/>
      <c r="F417" s="53"/>
      <c r="G417" s="53"/>
      <c r="H417" s="53"/>
      <c r="I417" s="47"/>
      <c r="J417" s="3"/>
      <c r="K417" s="1"/>
      <c r="L417" s="3"/>
      <c r="M417" s="3"/>
      <c r="N417" s="3"/>
      <c r="O417" s="3"/>
      <c r="P417" s="3"/>
      <c r="Q417" s="3"/>
      <c r="R417" s="3"/>
    </row>
    <row r="418" spans="1:18" s="7" customFormat="1" ht="15.75" customHeight="1" x14ac:dyDescent="0.2">
      <c r="A418" s="3"/>
      <c r="B418" s="44"/>
      <c r="C418" s="54"/>
      <c r="D418" s="41"/>
      <c r="E418" s="41"/>
      <c r="F418" s="54"/>
      <c r="G418" s="54"/>
      <c r="H418" s="54"/>
      <c r="I418" s="43"/>
      <c r="J418" s="3"/>
      <c r="K418" s="1"/>
      <c r="L418" s="3"/>
      <c r="M418" s="3"/>
      <c r="N418" s="3"/>
      <c r="O418" s="3"/>
      <c r="P418" s="3"/>
      <c r="Q418" s="3"/>
      <c r="R418" s="3"/>
    </row>
    <row r="419" spans="1:18" s="7" customFormat="1" ht="15.75" customHeight="1" x14ac:dyDescent="0.2">
      <c r="A419" s="3"/>
      <c r="B419" s="45"/>
      <c r="C419" s="53"/>
      <c r="D419" s="46"/>
      <c r="E419" s="46"/>
      <c r="F419" s="53"/>
      <c r="G419" s="53"/>
      <c r="H419" s="53"/>
      <c r="I419" s="47"/>
      <c r="J419" s="3"/>
      <c r="K419" s="1"/>
      <c r="L419" s="3"/>
      <c r="M419" s="3"/>
      <c r="N419" s="3"/>
      <c r="O419" s="3"/>
      <c r="P419" s="3"/>
      <c r="Q419" s="3"/>
      <c r="R419" s="3"/>
    </row>
    <row r="420" spans="1:18" s="7" customFormat="1" ht="15.75" customHeight="1" x14ac:dyDescent="0.2">
      <c r="A420" s="3"/>
      <c r="B420" s="44"/>
      <c r="C420" s="54"/>
      <c r="D420" s="41"/>
      <c r="E420" s="41"/>
      <c r="F420" s="54"/>
      <c r="G420" s="54"/>
      <c r="H420" s="54"/>
      <c r="I420" s="43"/>
      <c r="J420" s="3"/>
      <c r="K420" s="1"/>
      <c r="L420" s="3"/>
      <c r="M420" s="3"/>
      <c r="N420" s="3"/>
      <c r="O420" s="3"/>
      <c r="P420" s="3"/>
      <c r="Q420" s="3"/>
      <c r="R420" s="3"/>
    </row>
    <row r="421" spans="1:18" s="7" customFormat="1" ht="15.75" customHeight="1" x14ac:dyDescent="0.2">
      <c r="A421" s="3"/>
      <c r="B421" s="45"/>
      <c r="C421" s="53"/>
      <c r="D421" s="46"/>
      <c r="E421" s="46"/>
      <c r="F421" s="53"/>
      <c r="G421" s="53"/>
      <c r="H421" s="53"/>
      <c r="I421" s="47"/>
      <c r="J421" s="3"/>
      <c r="K421" s="1"/>
      <c r="L421" s="3"/>
      <c r="M421" s="3"/>
      <c r="N421" s="3"/>
      <c r="O421" s="3"/>
      <c r="P421" s="3"/>
      <c r="Q421" s="3"/>
      <c r="R421" s="3"/>
    </row>
    <row r="422" spans="1:18" s="7" customFormat="1" ht="15.75" customHeight="1" x14ac:dyDescent="0.2">
      <c r="A422" s="3"/>
      <c r="B422" s="44"/>
      <c r="C422" s="54"/>
      <c r="D422" s="41"/>
      <c r="E422" s="41"/>
      <c r="F422" s="54"/>
      <c r="G422" s="54"/>
      <c r="H422" s="54"/>
      <c r="I422" s="43"/>
      <c r="J422" s="3"/>
      <c r="K422" s="1"/>
      <c r="L422" s="3"/>
      <c r="M422" s="3"/>
      <c r="N422" s="3"/>
      <c r="O422" s="3"/>
      <c r="P422" s="3"/>
      <c r="Q422" s="3"/>
      <c r="R422" s="3"/>
    </row>
    <row r="423" spans="1:18" s="7" customFormat="1" ht="15.75" customHeight="1" x14ac:dyDescent="0.2">
      <c r="A423" s="3"/>
      <c r="B423" s="45"/>
      <c r="C423" s="53"/>
      <c r="D423" s="46"/>
      <c r="E423" s="46"/>
      <c r="F423" s="53"/>
      <c r="G423" s="53"/>
      <c r="H423" s="53"/>
      <c r="I423" s="47"/>
      <c r="J423" s="3"/>
      <c r="K423" s="1"/>
      <c r="L423" s="3"/>
      <c r="M423" s="3"/>
      <c r="N423" s="3"/>
      <c r="O423" s="3"/>
      <c r="P423" s="3"/>
      <c r="Q423" s="3"/>
      <c r="R423" s="3"/>
    </row>
    <row r="424" spans="1:18" s="7" customFormat="1" ht="15.75" customHeight="1" x14ac:dyDescent="0.2">
      <c r="A424" s="3"/>
      <c r="B424" s="44"/>
      <c r="C424" s="54"/>
      <c r="D424" s="41"/>
      <c r="E424" s="41"/>
      <c r="F424" s="54"/>
      <c r="G424" s="54"/>
      <c r="H424" s="54"/>
      <c r="I424" s="43"/>
      <c r="J424" s="3"/>
      <c r="K424" s="1"/>
      <c r="L424" s="3"/>
      <c r="M424" s="3"/>
      <c r="N424" s="3"/>
      <c r="O424" s="3"/>
      <c r="P424" s="3"/>
      <c r="Q424" s="3"/>
      <c r="R424" s="3"/>
    </row>
    <row r="425" spans="1:18" s="7" customFormat="1" ht="15.75" customHeight="1" x14ac:dyDescent="0.2">
      <c r="A425" s="3"/>
      <c r="B425" s="45"/>
      <c r="C425" s="53"/>
      <c r="D425" s="46"/>
      <c r="E425" s="46"/>
      <c r="F425" s="53"/>
      <c r="G425" s="53"/>
      <c r="H425" s="53"/>
      <c r="I425" s="47"/>
      <c r="J425" s="3"/>
      <c r="K425" s="1"/>
      <c r="L425" s="3"/>
      <c r="M425" s="3"/>
      <c r="N425" s="3"/>
      <c r="O425" s="3"/>
      <c r="P425" s="3"/>
      <c r="Q425" s="3"/>
      <c r="R425" s="3"/>
    </row>
    <row r="426" spans="1:18" s="7" customFormat="1" ht="15.75" customHeight="1" x14ac:dyDescent="0.2">
      <c r="A426" s="3"/>
      <c r="B426" s="44"/>
      <c r="C426" s="54"/>
      <c r="D426" s="41"/>
      <c r="E426" s="41"/>
      <c r="F426" s="54"/>
      <c r="G426" s="54"/>
      <c r="H426" s="54"/>
      <c r="I426" s="43"/>
      <c r="J426" s="3"/>
      <c r="K426" s="1"/>
      <c r="L426" s="3"/>
      <c r="M426" s="3"/>
      <c r="N426" s="3"/>
      <c r="O426" s="3"/>
      <c r="P426" s="3"/>
      <c r="Q426" s="3"/>
      <c r="R426" s="3"/>
    </row>
    <row r="427" spans="1:18" s="7" customFormat="1" ht="15.75" customHeight="1" x14ac:dyDescent="0.2">
      <c r="A427" s="3"/>
      <c r="B427" s="45"/>
      <c r="C427" s="53"/>
      <c r="D427" s="46"/>
      <c r="E427" s="46"/>
      <c r="F427" s="53"/>
      <c r="G427" s="53"/>
      <c r="H427" s="53"/>
      <c r="I427" s="47"/>
      <c r="J427" s="3"/>
      <c r="K427" s="1"/>
      <c r="L427" s="3"/>
      <c r="M427" s="3"/>
      <c r="N427" s="3"/>
      <c r="O427" s="3"/>
      <c r="P427" s="3"/>
      <c r="Q427" s="3"/>
      <c r="R427" s="3"/>
    </row>
    <row r="428" spans="1:18" s="7" customFormat="1" ht="15.75" customHeight="1" x14ac:dyDescent="0.2">
      <c r="A428" s="3"/>
      <c r="B428" s="44"/>
      <c r="C428" s="54"/>
      <c r="D428" s="41"/>
      <c r="E428" s="41"/>
      <c r="F428" s="54"/>
      <c r="G428" s="54"/>
      <c r="H428" s="54"/>
      <c r="I428" s="43"/>
      <c r="J428" s="3"/>
      <c r="K428" s="1"/>
      <c r="L428" s="3"/>
      <c r="M428" s="3"/>
      <c r="N428" s="3"/>
      <c r="O428" s="3"/>
      <c r="P428" s="3"/>
      <c r="Q428" s="3"/>
      <c r="R428" s="3"/>
    </row>
    <row r="429" spans="1:18" s="7" customFormat="1" ht="15.75" customHeight="1" x14ac:dyDescent="0.2">
      <c r="A429" s="3"/>
      <c r="B429" s="45"/>
      <c r="C429" s="53"/>
      <c r="D429" s="46"/>
      <c r="E429" s="46"/>
      <c r="F429" s="53"/>
      <c r="G429" s="53"/>
      <c r="H429" s="53"/>
      <c r="I429" s="47"/>
      <c r="J429" s="3"/>
      <c r="K429" s="1"/>
      <c r="L429" s="3"/>
      <c r="M429" s="3"/>
      <c r="N429" s="3"/>
      <c r="O429" s="3"/>
      <c r="P429" s="3"/>
      <c r="Q429" s="3"/>
      <c r="R429" s="3"/>
    </row>
    <row r="430" spans="1:18" s="7" customFormat="1" ht="15.75" customHeight="1" x14ac:dyDescent="0.2">
      <c r="A430" s="3"/>
      <c r="B430" s="44"/>
      <c r="C430" s="54"/>
      <c r="D430" s="41"/>
      <c r="E430" s="41"/>
      <c r="F430" s="54"/>
      <c r="G430" s="54"/>
      <c r="H430" s="54"/>
      <c r="I430" s="43"/>
      <c r="J430" s="3"/>
      <c r="K430" s="1"/>
      <c r="L430" s="3"/>
      <c r="M430" s="3"/>
      <c r="N430" s="3"/>
      <c r="O430" s="3"/>
      <c r="P430" s="3"/>
      <c r="Q430" s="3"/>
      <c r="R430" s="3"/>
    </row>
    <row r="431" spans="1:18" s="7" customFormat="1" ht="15.75" customHeight="1" x14ac:dyDescent="0.2">
      <c r="A431" s="3"/>
      <c r="B431" s="45"/>
      <c r="C431" s="53"/>
      <c r="D431" s="46"/>
      <c r="E431" s="46"/>
      <c r="F431" s="53"/>
      <c r="G431" s="53"/>
      <c r="H431" s="53"/>
      <c r="I431" s="47"/>
      <c r="J431" s="3"/>
      <c r="K431" s="1"/>
      <c r="L431" s="3"/>
      <c r="M431" s="3"/>
      <c r="N431" s="3"/>
      <c r="O431" s="3"/>
      <c r="P431" s="3"/>
      <c r="Q431" s="3"/>
      <c r="R431" s="3"/>
    </row>
    <row r="432" spans="1:18" s="7" customFormat="1" ht="15.75" customHeight="1" x14ac:dyDescent="0.2">
      <c r="A432" s="3"/>
      <c r="B432" s="44"/>
      <c r="C432" s="54"/>
      <c r="D432" s="41"/>
      <c r="E432" s="41"/>
      <c r="F432" s="54"/>
      <c r="G432" s="54"/>
      <c r="H432" s="54"/>
      <c r="I432" s="43"/>
      <c r="J432" s="3"/>
      <c r="K432" s="1"/>
      <c r="L432" s="3"/>
      <c r="M432" s="3"/>
      <c r="N432" s="3"/>
      <c r="O432" s="3"/>
      <c r="P432" s="3"/>
      <c r="Q432" s="3"/>
      <c r="R432" s="3"/>
    </row>
    <row r="433" spans="1:18" s="7" customFormat="1" ht="15.75" customHeight="1" x14ac:dyDescent="0.2">
      <c r="A433" s="3"/>
      <c r="B433" s="45"/>
      <c r="C433" s="53"/>
      <c r="D433" s="46"/>
      <c r="E433" s="46"/>
      <c r="F433" s="53"/>
      <c r="G433" s="53"/>
      <c r="H433" s="53"/>
      <c r="I433" s="47"/>
      <c r="J433" s="3"/>
      <c r="K433" s="1"/>
      <c r="L433" s="3"/>
      <c r="M433" s="3"/>
      <c r="N433" s="3"/>
      <c r="O433" s="3"/>
      <c r="P433" s="3"/>
      <c r="Q433" s="3"/>
      <c r="R433" s="3"/>
    </row>
    <row r="434" spans="1:18" s="7" customFormat="1" ht="15.75" customHeight="1" x14ac:dyDescent="0.2">
      <c r="A434" s="3"/>
      <c r="B434" s="44"/>
      <c r="C434" s="54"/>
      <c r="D434" s="41"/>
      <c r="E434" s="41"/>
      <c r="F434" s="54"/>
      <c r="G434" s="54"/>
      <c r="H434" s="54"/>
      <c r="I434" s="43"/>
      <c r="J434" s="3"/>
      <c r="K434" s="1"/>
      <c r="L434" s="3"/>
      <c r="M434" s="3"/>
      <c r="N434" s="3"/>
      <c r="O434" s="3"/>
      <c r="P434" s="3"/>
      <c r="Q434" s="3"/>
      <c r="R434" s="3"/>
    </row>
    <row r="435" spans="1:18" s="7" customFormat="1" ht="15.75" customHeight="1" x14ac:dyDescent="0.2">
      <c r="A435" s="3"/>
      <c r="B435" s="45"/>
      <c r="C435" s="53"/>
      <c r="D435" s="46"/>
      <c r="E435" s="46"/>
      <c r="F435" s="53"/>
      <c r="G435" s="53"/>
      <c r="H435" s="53"/>
      <c r="I435" s="47"/>
      <c r="J435" s="3"/>
      <c r="K435" s="1"/>
      <c r="L435" s="3"/>
      <c r="M435" s="3"/>
      <c r="N435" s="3"/>
      <c r="O435" s="3"/>
      <c r="P435" s="3"/>
      <c r="Q435" s="3"/>
      <c r="R435" s="3"/>
    </row>
    <row r="436" spans="1:18" s="7" customFormat="1" ht="15.75" customHeight="1" x14ac:dyDescent="0.2">
      <c r="A436" s="3"/>
      <c r="B436" s="44"/>
      <c r="C436" s="54"/>
      <c r="D436" s="41"/>
      <c r="E436" s="41"/>
      <c r="F436" s="54"/>
      <c r="G436" s="54"/>
      <c r="H436" s="54"/>
      <c r="I436" s="43"/>
      <c r="J436" s="3"/>
      <c r="K436" s="1"/>
      <c r="L436" s="3"/>
      <c r="M436" s="3"/>
      <c r="N436" s="3"/>
      <c r="O436" s="3"/>
      <c r="P436" s="3"/>
      <c r="Q436" s="3"/>
      <c r="R436" s="3"/>
    </row>
    <row r="437" spans="1:18" s="7" customFormat="1" ht="15.75" customHeight="1" x14ac:dyDescent="0.2">
      <c r="A437" s="3"/>
      <c r="B437" s="45"/>
      <c r="C437" s="53"/>
      <c r="D437" s="46"/>
      <c r="E437" s="46"/>
      <c r="F437" s="53"/>
      <c r="G437" s="53"/>
      <c r="H437" s="53"/>
      <c r="I437" s="47"/>
      <c r="J437" s="3"/>
      <c r="K437" s="1"/>
      <c r="L437" s="3"/>
      <c r="M437" s="3"/>
      <c r="N437" s="3"/>
      <c r="O437" s="3"/>
      <c r="P437" s="3"/>
      <c r="Q437" s="3"/>
      <c r="R437" s="3"/>
    </row>
    <row r="438" spans="1:18" s="7" customFormat="1" ht="15.75" customHeight="1" x14ac:dyDescent="0.2">
      <c r="A438" s="3"/>
      <c r="B438" s="44"/>
      <c r="C438" s="54"/>
      <c r="D438" s="41"/>
      <c r="E438" s="41"/>
      <c r="F438" s="54"/>
      <c r="G438" s="54"/>
      <c r="H438" s="54"/>
      <c r="I438" s="43"/>
      <c r="J438" s="3"/>
      <c r="K438" s="1"/>
      <c r="L438" s="3"/>
      <c r="M438" s="3"/>
      <c r="N438" s="3"/>
      <c r="O438" s="3"/>
      <c r="P438" s="3"/>
      <c r="Q438" s="3"/>
      <c r="R438" s="3"/>
    </row>
    <row r="439" spans="1:18" s="7" customFormat="1" ht="15.75" customHeight="1" x14ac:dyDescent="0.2">
      <c r="A439" s="3"/>
      <c r="B439" s="45"/>
      <c r="C439" s="53"/>
      <c r="D439" s="46"/>
      <c r="E439" s="46"/>
      <c r="F439" s="53"/>
      <c r="G439" s="53"/>
      <c r="H439" s="53"/>
      <c r="I439" s="47"/>
      <c r="J439" s="3"/>
      <c r="K439" s="1"/>
      <c r="L439" s="3"/>
      <c r="M439" s="3"/>
      <c r="N439" s="3"/>
      <c r="O439" s="3"/>
      <c r="P439" s="3"/>
      <c r="Q439" s="3"/>
      <c r="R439" s="3"/>
    </row>
    <row r="440" spans="1:18" s="7" customFormat="1" ht="15.75" customHeight="1" x14ac:dyDescent="0.2">
      <c r="A440" s="3"/>
      <c r="B440" s="44"/>
      <c r="C440" s="54"/>
      <c r="D440" s="41"/>
      <c r="E440" s="41"/>
      <c r="F440" s="54"/>
      <c r="G440" s="54"/>
      <c r="H440" s="54"/>
      <c r="I440" s="43"/>
      <c r="J440" s="3"/>
      <c r="K440" s="1"/>
      <c r="L440" s="3"/>
      <c r="M440" s="3"/>
      <c r="N440" s="3"/>
      <c r="O440" s="3"/>
      <c r="P440" s="3"/>
      <c r="Q440" s="3"/>
      <c r="R440" s="3"/>
    </row>
    <row r="441" spans="1:18" s="7" customFormat="1" ht="15.75" customHeight="1" x14ac:dyDescent="0.2">
      <c r="A441" s="3"/>
      <c r="B441" s="45"/>
      <c r="C441" s="53"/>
      <c r="D441" s="46"/>
      <c r="E441" s="46"/>
      <c r="F441" s="53"/>
      <c r="G441" s="53"/>
      <c r="H441" s="53"/>
      <c r="I441" s="47"/>
      <c r="J441" s="3"/>
      <c r="K441" s="1"/>
      <c r="L441" s="3"/>
      <c r="M441" s="3"/>
      <c r="N441" s="3"/>
      <c r="O441" s="3"/>
      <c r="P441" s="3"/>
      <c r="Q441" s="3"/>
      <c r="R441" s="3"/>
    </row>
    <row r="442" spans="1:18" s="7" customFormat="1" ht="15.75" customHeight="1" x14ac:dyDescent="0.2">
      <c r="A442" s="3"/>
      <c r="B442" s="44"/>
      <c r="C442" s="54"/>
      <c r="D442" s="41"/>
      <c r="E442" s="41"/>
      <c r="F442" s="54"/>
      <c r="G442" s="54"/>
      <c r="H442" s="54"/>
      <c r="I442" s="43"/>
      <c r="J442" s="3"/>
      <c r="K442" s="1"/>
      <c r="L442" s="3"/>
      <c r="M442" s="3"/>
      <c r="N442" s="3"/>
      <c r="O442" s="3"/>
      <c r="P442" s="3"/>
      <c r="Q442" s="3"/>
      <c r="R442" s="3"/>
    </row>
    <row r="443" spans="1:18" s="7" customFormat="1" ht="15.75" customHeight="1" x14ac:dyDescent="0.2">
      <c r="A443" s="3"/>
      <c r="B443" s="45"/>
      <c r="C443" s="53"/>
      <c r="D443" s="46"/>
      <c r="E443" s="46"/>
      <c r="F443" s="53"/>
      <c r="G443" s="53"/>
      <c r="H443" s="53"/>
      <c r="I443" s="47"/>
      <c r="J443" s="3"/>
      <c r="K443" s="1"/>
      <c r="L443" s="3"/>
      <c r="M443" s="3"/>
      <c r="N443" s="3"/>
      <c r="O443" s="3"/>
      <c r="P443" s="3"/>
      <c r="Q443" s="3"/>
      <c r="R443" s="3"/>
    </row>
    <row r="444" spans="1:18" s="7" customFormat="1" ht="15.75" customHeight="1" x14ac:dyDescent="0.2">
      <c r="A444" s="3"/>
      <c r="B444" s="44"/>
      <c r="C444" s="54"/>
      <c r="D444" s="41"/>
      <c r="E444" s="41"/>
      <c r="F444" s="54"/>
      <c r="G444" s="54"/>
      <c r="H444" s="54"/>
      <c r="I444" s="43"/>
      <c r="J444" s="3"/>
      <c r="K444" s="1"/>
      <c r="L444" s="3"/>
      <c r="M444" s="3"/>
      <c r="N444" s="3"/>
      <c r="O444" s="3"/>
      <c r="P444" s="3"/>
      <c r="Q444" s="3"/>
      <c r="R444" s="3"/>
    </row>
    <row r="445" spans="1:18" s="7" customFormat="1" ht="15.75" customHeight="1" x14ac:dyDescent="0.2">
      <c r="A445" s="3"/>
      <c r="B445" s="45"/>
      <c r="C445" s="53"/>
      <c r="D445" s="46"/>
      <c r="E445" s="46"/>
      <c r="F445" s="53"/>
      <c r="G445" s="53"/>
      <c r="H445" s="53"/>
      <c r="I445" s="47"/>
      <c r="J445" s="3"/>
      <c r="K445" s="1"/>
      <c r="L445" s="3"/>
      <c r="M445" s="3"/>
      <c r="N445" s="3"/>
      <c r="O445" s="3"/>
      <c r="P445" s="3"/>
      <c r="Q445" s="3"/>
      <c r="R445" s="3"/>
    </row>
    <row r="446" spans="1:18" s="7" customFormat="1" ht="15.75" customHeight="1" x14ac:dyDescent="0.2">
      <c r="A446" s="3"/>
      <c r="B446" s="44"/>
      <c r="C446" s="54"/>
      <c r="D446" s="41"/>
      <c r="E446" s="41"/>
      <c r="F446" s="54"/>
      <c r="G446" s="54"/>
      <c r="H446" s="54"/>
      <c r="I446" s="43"/>
      <c r="J446" s="3"/>
      <c r="K446" s="1"/>
      <c r="L446" s="3"/>
      <c r="M446" s="3"/>
      <c r="N446" s="3"/>
      <c r="O446" s="3"/>
      <c r="P446" s="3"/>
      <c r="Q446" s="3"/>
      <c r="R446" s="3"/>
    </row>
    <row r="447" spans="1:18" s="7" customFormat="1" ht="15.75" customHeight="1" x14ac:dyDescent="0.2">
      <c r="A447" s="3"/>
      <c r="B447" s="45"/>
      <c r="C447" s="53"/>
      <c r="D447" s="46"/>
      <c r="E447" s="46"/>
      <c r="F447" s="53"/>
      <c r="G447" s="53"/>
      <c r="H447" s="53"/>
      <c r="I447" s="47"/>
      <c r="J447" s="3"/>
      <c r="K447" s="1"/>
      <c r="L447" s="3"/>
      <c r="M447" s="3"/>
      <c r="N447" s="3"/>
      <c r="O447" s="3"/>
      <c r="P447" s="3"/>
      <c r="Q447" s="3"/>
      <c r="R447" s="3"/>
    </row>
    <row r="448" spans="1:18" s="7" customFormat="1" ht="15.75" customHeight="1" x14ac:dyDescent="0.2">
      <c r="A448" s="3"/>
      <c r="B448" s="44"/>
      <c r="C448" s="54"/>
      <c r="D448" s="41"/>
      <c r="E448" s="41"/>
      <c r="F448" s="54"/>
      <c r="G448" s="54"/>
      <c r="H448" s="54"/>
      <c r="I448" s="43"/>
      <c r="J448" s="3"/>
      <c r="K448" s="1"/>
      <c r="L448" s="3"/>
      <c r="M448" s="3"/>
      <c r="N448" s="3"/>
      <c r="O448" s="3"/>
      <c r="P448" s="3"/>
      <c r="Q448" s="3"/>
      <c r="R448" s="3"/>
    </row>
    <row r="449" spans="1:18" s="7" customFormat="1" ht="15.75" customHeight="1" x14ac:dyDescent="0.2">
      <c r="A449" s="3"/>
      <c r="B449" s="45"/>
      <c r="C449" s="53"/>
      <c r="D449" s="46"/>
      <c r="E449" s="46"/>
      <c r="F449" s="53"/>
      <c r="G449" s="53"/>
      <c r="H449" s="53"/>
      <c r="I449" s="47"/>
      <c r="J449" s="3"/>
      <c r="K449" s="1"/>
      <c r="L449" s="3"/>
      <c r="M449" s="3"/>
      <c r="N449" s="3"/>
      <c r="O449" s="3"/>
      <c r="P449" s="3"/>
      <c r="Q449" s="3"/>
      <c r="R449" s="3"/>
    </row>
    <row r="450" spans="1:18" s="7" customFormat="1" ht="15.75" customHeight="1" x14ac:dyDescent="0.2">
      <c r="A450" s="3"/>
      <c r="B450" s="44"/>
      <c r="C450" s="54"/>
      <c r="D450" s="41"/>
      <c r="E450" s="41"/>
      <c r="F450" s="54"/>
      <c r="G450" s="54"/>
      <c r="H450" s="54"/>
      <c r="I450" s="43"/>
      <c r="J450" s="3"/>
      <c r="K450" s="1"/>
      <c r="L450" s="3"/>
      <c r="M450" s="3"/>
      <c r="N450" s="3"/>
      <c r="O450" s="3"/>
      <c r="P450" s="3"/>
      <c r="Q450" s="3"/>
      <c r="R450" s="3"/>
    </row>
    <row r="451" spans="1:18" s="7" customFormat="1" ht="15.75" customHeight="1" x14ac:dyDescent="0.2">
      <c r="A451" s="3"/>
      <c r="B451" s="45"/>
      <c r="C451" s="53"/>
      <c r="D451" s="46"/>
      <c r="E451" s="46"/>
      <c r="F451" s="53"/>
      <c r="G451" s="53"/>
      <c r="H451" s="53"/>
      <c r="I451" s="47"/>
      <c r="J451" s="3"/>
      <c r="K451" s="1"/>
      <c r="L451" s="3"/>
      <c r="M451" s="3"/>
      <c r="N451" s="3"/>
      <c r="O451" s="3"/>
      <c r="P451" s="3"/>
      <c r="Q451" s="3"/>
      <c r="R451" s="3"/>
    </row>
    <row r="452" spans="1:18" s="7" customFormat="1" ht="15.75" customHeight="1" x14ac:dyDescent="0.2">
      <c r="A452" s="3"/>
      <c r="B452" s="44"/>
      <c r="C452" s="54"/>
      <c r="D452" s="41"/>
      <c r="E452" s="41"/>
      <c r="F452" s="54"/>
      <c r="G452" s="54"/>
      <c r="H452" s="54"/>
      <c r="I452" s="43"/>
      <c r="J452" s="3"/>
      <c r="K452" s="1"/>
      <c r="L452" s="3"/>
      <c r="M452" s="3"/>
      <c r="N452" s="3"/>
      <c r="O452" s="3"/>
      <c r="P452" s="3"/>
      <c r="Q452" s="3"/>
      <c r="R452" s="3"/>
    </row>
    <row r="453" spans="1:18" s="7" customFormat="1" ht="15.75" customHeight="1" x14ac:dyDescent="0.2">
      <c r="A453" s="3"/>
      <c r="B453" s="45"/>
      <c r="C453" s="53"/>
      <c r="D453" s="46"/>
      <c r="E453" s="46"/>
      <c r="F453" s="53"/>
      <c r="G453" s="53"/>
      <c r="H453" s="53"/>
      <c r="I453" s="47"/>
      <c r="J453" s="3"/>
      <c r="K453" s="1"/>
      <c r="L453" s="3"/>
      <c r="M453" s="3"/>
      <c r="N453" s="3"/>
      <c r="O453" s="3"/>
      <c r="P453" s="3"/>
      <c r="Q453" s="3"/>
      <c r="R453" s="3"/>
    </row>
    <row r="454" spans="1:18" s="7" customFormat="1" ht="15.75" customHeight="1" x14ac:dyDescent="0.2">
      <c r="A454" s="3"/>
      <c r="B454" s="44"/>
      <c r="C454" s="54"/>
      <c r="D454" s="41"/>
      <c r="E454" s="41"/>
      <c r="F454" s="54"/>
      <c r="G454" s="54"/>
      <c r="H454" s="54"/>
      <c r="I454" s="43"/>
      <c r="J454" s="3"/>
      <c r="K454" s="1"/>
      <c r="L454" s="3"/>
      <c r="M454" s="3"/>
      <c r="N454" s="3"/>
      <c r="O454" s="3"/>
      <c r="P454" s="3"/>
      <c r="Q454" s="3"/>
      <c r="R454" s="3"/>
    </row>
    <row r="455" spans="1:18" s="7" customFormat="1" ht="15.75" customHeight="1" x14ac:dyDescent="0.2">
      <c r="A455" s="3"/>
      <c r="B455" s="45"/>
      <c r="C455" s="53"/>
      <c r="D455" s="46"/>
      <c r="E455" s="46"/>
      <c r="F455" s="53"/>
      <c r="G455" s="53"/>
      <c r="H455" s="53"/>
      <c r="I455" s="47"/>
      <c r="J455" s="3"/>
      <c r="K455" s="1"/>
      <c r="L455" s="3"/>
      <c r="M455" s="3"/>
      <c r="N455" s="3"/>
      <c r="O455" s="3"/>
      <c r="P455" s="3"/>
      <c r="Q455" s="3"/>
      <c r="R455" s="3"/>
    </row>
    <row r="456" spans="1:18" s="7" customFormat="1" ht="15.75" customHeight="1" x14ac:dyDescent="0.2">
      <c r="A456" s="3"/>
      <c r="B456" s="44"/>
      <c r="C456" s="54"/>
      <c r="D456" s="41"/>
      <c r="E456" s="41"/>
      <c r="F456" s="54"/>
      <c r="G456" s="54"/>
      <c r="H456" s="54"/>
      <c r="I456" s="43"/>
      <c r="J456" s="3"/>
      <c r="K456" s="1"/>
      <c r="L456" s="3"/>
      <c r="M456" s="3"/>
      <c r="N456" s="3"/>
      <c r="O456" s="3"/>
      <c r="P456" s="3"/>
      <c r="Q456" s="3"/>
      <c r="R456" s="3"/>
    </row>
    <row r="457" spans="1:18" s="7" customFormat="1" ht="15.75" customHeight="1" x14ac:dyDescent="0.2">
      <c r="A457" s="3"/>
      <c r="B457" s="45"/>
      <c r="C457" s="53"/>
      <c r="D457" s="46"/>
      <c r="E457" s="46"/>
      <c r="F457" s="53"/>
      <c r="G457" s="53"/>
      <c r="H457" s="53"/>
      <c r="I457" s="47"/>
      <c r="J457" s="3"/>
      <c r="K457" s="1"/>
      <c r="L457" s="3"/>
      <c r="M457" s="3"/>
      <c r="N457" s="3"/>
      <c r="O457" s="3"/>
      <c r="P457" s="3"/>
      <c r="Q457" s="3"/>
      <c r="R457" s="3"/>
    </row>
    <row r="458" spans="1:18" s="7" customFormat="1" ht="15.75" customHeight="1" x14ac:dyDescent="0.2">
      <c r="A458" s="3"/>
      <c r="B458" s="44"/>
      <c r="C458" s="54"/>
      <c r="D458" s="41"/>
      <c r="E458" s="41"/>
      <c r="F458" s="54"/>
      <c r="G458" s="54"/>
      <c r="H458" s="54"/>
      <c r="I458" s="43"/>
      <c r="J458" s="3"/>
      <c r="K458" s="1"/>
      <c r="L458" s="3"/>
      <c r="M458" s="3"/>
      <c r="N458" s="3"/>
      <c r="O458" s="3"/>
      <c r="P458" s="3"/>
      <c r="Q458" s="3"/>
      <c r="R458" s="3"/>
    </row>
    <row r="459" spans="1:18" s="7" customFormat="1" ht="15.75" customHeight="1" x14ac:dyDescent="0.2">
      <c r="A459" s="3"/>
      <c r="B459" s="45"/>
      <c r="C459" s="53"/>
      <c r="D459" s="46"/>
      <c r="E459" s="46"/>
      <c r="F459" s="53"/>
      <c r="G459" s="53"/>
      <c r="H459" s="53"/>
      <c r="I459" s="47"/>
      <c r="J459" s="3"/>
      <c r="K459" s="1"/>
      <c r="L459" s="3"/>
      <c r="M459" s="3"/>
      <c r="N459" s="3"/>
      <c r="O459" s="3"/>
      <c r="P459" s="3"/>
      <c r="Q459" s="3"/>
      <c r="R459" s="3"/>
    </row>
    <row r="460" spans="1:18" s="7" customFormat="1" ht="15.75" customHeight="1" x14ac:dyDescent="0.2">
      <c r="A460" s="3"/>
      <c r="B460" s="44"/>
      <c r="C460" s="54"/>
      <c r="D460" s="41"/>
      <c r="E460" s="41"/>
      <c r="F460" s="54"/>
      <c r="G460" s="54"/>
      <c r="H460" s="54"/>
      <c r="I460" s="43"/>
      <c r="J460" s="3"/>
      <c r="K460" s="1"/>
      <c r="L460" s="3"/>
      <c r="M460" s="3"/>
      <c r="N460" s="3"/>
      <c r="O460" s="3"/>
      <c r="P460" s="3"/>
      <c r="Q460" s="3"/>
      <c r="R460" s="3"/>
    </row>
    <row r="461" spans="1:18" s="7" customFormat="1" ht="15.75" customHeight="1" x14ac:dyDescent="0.2">
      <c r="A461" s="3"/>
      <c r="B461" s="45"/>
      <c r="C461" s="53"/>
      <c r="D461" s="46"/>
      <c r="E461" s="46"/>
      <c r="F461" s="53"/>
      <c r="G461" s="53"/>
      <c r="H461" s="53"/>
      <c r="I461" s="47"/>
      <c r="J461" s="3"/>
      <c r="K461" s="1"/>
      <c r="L461" s="3"/>
      <c r="M461" s="3"/>
      <c r="N461" s="3"/>
      <c r="O461" s="3"/>
      <c r="P461" s="3"/>
      <c r="Q461" s="3"/>
      <c r="R461" s="3"/>
    </row>
    <row r="462" spans="1:18" s="7" customFormat="1" ht="15.75" customHeight="1" x14ac:dyDescent="0.2">
      <c r="A462" s="3"/>
      <c r="B462" s="44"/>
      <c r="C462" s="54"/>
      <c r="D462" s="41"/>
      <c r="E462" s="41"/>
      <c r="F462" s="54"/>
      <c r="G462" s="54"/>
      <c r="H462" s="54"/>
      <c r="I462" s="43"/>
      <c r="J462" s="3"/>
      <c r="K462" s="1"/>
      <c r="L462" s="3"/>
      <c r="M462" s="3"/>
      <c r="N462" s="3"/>
      <c r="O462" s="3"/>
      <c r="P462" s="3"/>
      <c r="Q462" s="3"/>
      <c r="R462" s="3"/>
    </row>
    <row r="463" spans="1:18" s="7" customFormat="1" ht="15.75" customHeight="1" x14ac:dyDescent="0.2">
      <c r="A463" s="3"/>
      <c r="B463" s="45"/>
      <c r="C463" s="53"/>
      <c r="D463" s="46"/>
      <c r="E463" s="46"/>
      <c r="F463" s="53"/>
      <c r="G463" s="53"/>
      <c r="H463" s="53"/>
      <c r="I463" s="47"/>
      <c r="J463" s="3"/>
      <c r="K463" s="1"/>
      <c r="L463" s="3"/>
      <c r="M463" s="3"/>
      <c r="N463" s="3"/>
      <c r="O463" s="3"/>
      <c r="P463" s="3"/>
      <c r="Q463" s="3"/>
      <c r="R463" s="3"/>
    </row>
    <row r="464" spans="1:18" s="7" customFormat="1" ht="15.75" customHeight="1" x14ac:dyDescent="0.2">
      <c r="A464" s="3"/>
      <c r="B464" s="44"/>
      <c r="C464" s="54"/>
      <c r="D464" s="41"/>
      <c r="E464" s="41"/>
      <c r="F464" s="54"/>
      <c r="G464" s="54"/>
      <c r="H464" s="54"/>
      <c r="I464" s="43"/>
      <c r="J464" s="3"/>
      <c r="K464" s="1"/>
      <c r="L464" s="3"/>
      <c r="M464" s="3"/>
      <c r="N464" s="3"/>
      <c r="O464" s="3"/>
      <c r="P464" s="3"/>
      <c r="Q464" s="3"/>
      <c r="R464" s="3"/>
    </row>
    <row r="465" spans="1:18" s="7" customFormat="1" ht="15.75" customHeight="1" x14ac:dyDescent="0.2">
      <c r="A465" s="3"/>
      <c r="B465" s="45"/>
      <c r="C465" s="53"/>
      <c r="D465" s="46"/>
      <c r="E465" s="46"/>
      <c r="F465" s="53"/>
      <c r="G465" s="53"/>
      <c r="H465" s="53"/>
      <c r="I465" s="47"/>
      <c r="J465" s="3"/>
      <c r="K465" s="1"/>
      <c r="L465" s="3"/>
      <c r="M465" s="3"/>
      <c r="N465" s="3"/>
      <c r="O465" s="3"/>
      <c r="P465" s="3"/>
      <c r="Q465" s="3"/>
      <c r="R465" s="3"/>
    </row>
    <row r="466" spans="1:18" s="7" customFormat="1" ht="15.75" customHeight="1" x14ac:dyDescent="0.2">
      <c r="A466" s="3"/>
      <c r="B466" s="44"/>
      <c r="C466" s="54"/>
      <c r="D466" s="41"/>
      <c r="E466" s="41"/>
      <c r="F466" s="54"/>
      <c r="G466" s="54"/>
      <c r="H466" s="54"/>
      <c r="I466" s="43"/>
      <c r="J466" s="3"/>
      <c r="K466" s="1"/>
      <c r="L466" s="3"/>
      <c r="M466" s="3"/>
      <c r="N466" s="3"/>
      <c r="O466" s="3"/>
      <c r="P466" s="3"/>
      <c r="Q466" s="3"/>
      <c r="R466" s="3"/>
    </row>
    <row r="467" spans="1:18" s="7" customFormat="1" ht="15.75" customHeight="1" x14ac:dyDescent="0.2">
      <c r="A467" s="3"/>
      <c r="B467" s="45"/>
      <c r="C467" s="53"/>
      <c r="D467" s="46"/>
      <c r="E467" s="46"/>
      <c r="F467" s="53"/>
      <c r="G467" s="53"/>
      <c r="H467" s="53"/>
      <c r="I467" s="47"/>
      <c r="J467" s="3"/>
      <c r="K467" s="1"/>
      <c r="L467" s="3"/>
      <c r="M467" s="3"/>
      <c r="N467" s="3"/>
      <c r="O467" s="3"/>
      <c r="P467" s="3"/>
      <c r="Q467" s="3"/>
      <c r="R467" s="3"/>
    </row>
    <row r="468" spans="1:18" s="7" customFormat="1" ht="15.75" customHeight="1" x14ac:dyDescent="0.2">
      <c r="A468" s="3"/>
      <c r="B468" s="44"/>
      <c r="C468" s="54"/>
      <c r="D468" s="41"/>
      <c r="E468" s="41"/>
      <c r="F468" s="54"/>
      <c r="G468" s="54"/>
      <c r="H468" s="54"/>
      <c r="I468" s="43"/>
      <c r="J468" s="3"/>
      <c r="K468" s="1"/>
      <c r="L468" s="3"/>
      <c r="M468" s="3"/>
      <c r="N468" s="3"/>
      <c r="O468" s="3"/>
      <c r="P468" s="3"/>
      <c r="Q468" s="3"/>
      <c r="R468" s="3"/>
    </row>
    <row r="469" spans="1:18" s="7" customFormat="1" ht="15.75" customHeight="1" x14ac:dyDescent="0.2">
      <c r="A469" s="3"/>
      <c r="B469" s="45"/>
      <c r="C469" s="53"/>
      <c r="D469" s="46"/>
      <c r="E469" s="46"/>
      <c r="F469" s="53"/>
      <c r="G469" s="53"/>
      <c r="H469" s="53"/>
      <c r="I469" s="47"/>
      <c r="J469" s="3"/>
      <c r="K469" s="1"/>
      <c r="L469" s="3"/>
      <c r="M469" s="3"/>
      <c r="N469" s="3"/>
      <c r="O469" s="3"/>
      <c r="P469" s="3"/>
      <c r="Q469" s="3"/>
      <c r="R469" s="3"/>
    </row>
    <row r="470" spans="1:18" s="7" customFormat="1" ht="15.75" customHeight="1" x14ac:dyDescent="0.2">
      <c r="A470" s="3"/>
      <c r="B470" s="44"/>
      <c r="C470" s="54"/>
      <c r="D470" s="41"/>
      <c r="E470" s="41"/>
      <c r="F470" s="54"/>
      <c r="G470" s="54"/>
      <c r="H470" s="54"/>
      <c r="I470" s="43"/>
      <c r="J470" s="3"/>
      <c r="K470" s="1"/>
      <c r="L470" s="3"/>
      <c r="M470" s="3"/>
      <c r="N470" s="3"/>
      <c r="O470" s="3"/>
      <c r="P470" s="3"/>
      <c r="Q470" s="3"/>
      <c r="R470" s="3"/>
    </row>
    <row r="471" spans="1:18" s="7" customFormat="1" ht="15.75" customHeight="1" x14ac:dyDescent="0.2">
      <c r="A471" s="3"/>
      <c r="B471" s="45"/>
      <c r="C471" s="53"/>
      <c r="D471" s="46"/>
      <c r="E471" s="46"/>
      <c r="F471" s="53"/>
      <c r="G471" s="53"/>
      <c r="H471" s="53"/>
      <c r="I471" s="47"/>
      <c r="J471" s="3"/>
      <c r="K471" s="1"/>
      <c r="L471" s="3"/>
      <c r="M471" s="3"/>
      <c r="N471" s="3"/>
      <c r="O471" s="3"/>
      <c r="P471" s="3"/>
      <c r="Q471" s="3"/>
      <c r="R471" s="3"/>
    </row>
    <row r="472" spans="1:18" s="7" customFormat="1" ht="15.75" customHeight="1" x14ac:dyDescent="0.2">
      <c r="A472" s="3"/>
      <c r="B472" s="44"/>
      <c r="C472" s="54"/>
      <c r="D472" s="41"/>
      <c r="E472" s="41"/>
      <c r="F472" s="54"/>
      <c r="G472" s="54"/>
      <c r="H472" s="54"/>
      <c r="I472" s="43"/>
      <c r="J472" s="3"/>
      <c r="K472" s="1"/>
      <c r="L472" s="3"/>
      <c r="M472" s="3"/>
      <c r="N472" s="3"/>
      <c r="O472" s="3"/>
      <c r="P472" s="3"/>
      <c r="Q472" s="3"/>
      <c r="R472" s="3"/>
    </row>
    <row r="473" spans="1:18" s="7" customFormat="1" ht="15.75" customHeight="1" x14ac:dyDescent="0.2">
      <c r="A473" s="3"/>
      <c r="B473" s="45"/>
      <c r="C473" s="53"/>
      <c r="D473" s="46"/>
      <c r="E473" s="46"/>
      <c r="F473" s="53"/>
      <c r="G473" s="53"/>
      <c r="H473" s="53"/>
      <c r="I473" s="47"/>
      <c r="J473" s="3"/>
      <c r="K473" s="1"/>
      <c r="L473" s="3"/>
      <c r="M473" s="3"/>
      <c r="N473" s="3"/>
      <c r="O473" s="3"/>
      <c r="P473" s="3"/>
      <c r="Q473" s="3"/>
      <c r="R473" s="3"/>
    </row>
    <row r="474" spans="1:18" s="7" customFormat="1" ht="15.75" customHeight="1" x14ac:dyDescent="0.2">
      <c r="A474" s="3"/>
      <c r="B474" s="44"/>
      <c r="C474" s="54"/>
      <c r="D474" s="41"/>
      <c r="E474" s="41"/>
      <c r="F474" s="54"/>
      <c r="G474" s="54"/>
      <c r="H474" s="54"/>
      <c r="I474" s="43"/>
      <c r="J474" s="3"/>
      <c r="K474" s="1"/>
      <c r="L474" s="3"/>
      <c r="M474" s="3"/>
      <c r="N474" s="3"/>
      <c r="O474" s="3"/>
      <c r="P474" s="3"/>
      <c r="Q474" s="3"/>
      <c r="R474" s="3"/>
    </row>
    <row r="475" spans="1:18" s="7" customFormat="1" ht="15.75" customHeight="1" x14ac:dyDescent="0.2">
      <c r="A475" s="3"/>
      <c r="B475" s="45"/>
      <c r="C475" s="53"/>
      <c r="D475" s="46"/>
      <c r="E475" s="46"/>
      <c r="F475" s="53"/>
      <c r="G475" s="53"/>
      <c r="H475" s="53"/>
      <c r="I475" s="47"/>
      <c r="J475" s="3"/>
      <c r="K475" s="1"/>
      <c r="L475" s="3"/>
      <c r="M475" s="3"/>
      <c r="N475" s="3"/>
      <c r="O475" s="3"/>
      <c r="P475" s="3"/>
      <c r="Q475" s="3"/>
      <c r="R475" s="3"/>
    </row>
    <row r="476" spans="1:18" s="7" customFormat="1" ht="15.75" customHeight="1" x14ac:dyDescent="0.2">
      <c r="A476" s="3"/>
      <c r="B476" s="44"/>
      <c r="C476" s="54"/>
      <c r="D476" s="41"/>
      <c r="E476" s="41"/>
      <c r="F476" s="54"/>
      <c r="G476" s="54"/>
      <c r="H476" s="54"/>
      <c r="I476" s="43"/>
      <c r="J476" s="3"/>
      <c r="K476" s="1"/>
      <c r="L476" s="3"/>
      <c r="M476" s="3"/>
      <c r="N476" s="3"/>
      <c r="O476" s="3"/>
      <c r="P476" s="3"/>
      <c r="Q476" s="3"/>
      <c r="R476" s="3"/>
    </row>
    <row r="477" spans="1:18" s="7" customFormat="1" ht="15.75" customHeight="1" x14ac:dyDescent="0.2">
      <c r="A477" s="3"/>
      <c r="B477" s="45"/>
      <c r="C477" s="53"/>
      <c r="D477" s="46"/>
      <c r="E477" s="46"/>
      <c r="F477" s="53"/>
      <c r="G477" s="53"/>
      <c r="H477" s="53"/>
      <c r="I477" s="47"/>
      <c r="J477" s="3"/>
      <c r="K477" s="1"/>
      <c r="L477" s="3"/>
      <c r="M477" s="3"/>
      <c r="N477" s="3"/>
      <c r="O477" s="3"/>
      <c r="P477" s="3"/>
      <c r="Q477" s="3"/>
      <c r="R477" s="3"/>
    </row>
    <row r="478" spans="1:18" s="7" customFormat="1" ht="15.75" customHeight="1" x14ac:dyDescent="0.2">
      <c r="A478" s="3"/>
      <c r="B478" s="44"/>
      <c r="C478" s="54"/>
      <c r="D478" s="41"/>
      <c r="E478" s="41"/>
      <c r="F478" s="54"/>
      <c r="G478" s="54"/>
      <c r="H478" s="54"/>
      <c r="I478" s="43"/>
      <c r="J478" s="3"/>
      <c r="K478" s="1"/>
      <c r="L478" s="3"/>
      <c r="M478" s="3"/>
      <c r="N478" s="3"/>
      <c r="O478" s="3"/>
      <c r="P478" s="3"/>
      <c r="Q478" s="3"/>
      <c r="R478" s="3"/>
    </row>
    <row r="479" spans="1:18" s="7" customFormat="1" ht="15.75" customHeight="1" x14ac:dyDescent="0.2">
      <c r="A479" s="3"/>
      <c r="B479" s="45"/>
      <c r="C479" s="53"/>
      <c r="D479" s="46"/>
      <c r="E479" s="46"/>
      <c r="F479" s="53"/>
      <c r="G479" s="53"/>
      <c r="H479" s="53"/>
      <c r="I479" s="47"/>
      <c r="J479" s="3"/>
      <c r="K479" s="1"/>
      <c r="L479" s="3"/>
      <c r="M479" s="3"/>
      <c r="N479" s="3"/>
      <c r="O479" s="3"/>
      <c r="P479" s="3"/>
      <c r="Q479" s="3"/>
      <c r="R479" s="3"/>
    </row>
    <row r="480" spans="1:18" s="7" customFormat="1" ht="15.75" customHeight="1" x14ac:dyDescent="0.2">
      <c r="A480" s="3"/>
      <c r="B480" s="44"/>
      <c r="C480" s="54"/>
      <c r="D480" s="41"/>
      <c r="E480" s="41"/>
      <c r="F480" s="54"/>
      <c r="G480" s="54"/>
      <c r="H480" s="54"/>
      <c r="I480" s="43"/>
      <c r="J480" s="3"/>
      <c r="K480" s="1"/>
      <c r="L480" s="3"/>
      <c r="M480" s="3"/>
      <c r="N480" s="3"/>
      <c r="O480" s="3"/>
      <c r="P480" s="3"/>
      <c r="Q480" s="3"/>
      <c r="R480" s="3"/>
    </row>
    <row r="481" spans="1:18" s="7" customFormat="1" ht="15.75" customHeight="1" x14ac:dyDescent="0.2">
      <c r="A481" s="3"/>
      <c r="B481" s="45"/>
      <c r="C481" s="53"/>
      <c r="D481" s="46"/>
      <c r="E481" s="46"/>
      <c r="F481" s="53"/>
      <c r="G481" s="53"/>
      <c r="H481" s="53"/>
      <c r="I481" s="47"/>
      <c r="J481" s="3"/>
      <c r="K481" s="1"/>
      <c r="L481" s="3"/>
      <c r="M481" s="3"/>
      <c r="N481" s="3"/>
      <c r="O481" s="3"/>
      <c r="P481" s="3"/>
      <c r="Q481" s="3"/>
      <c r="R481" s="3"/>
    </row>
    <row r="482" spans="1:18" s="7" customFormat="1" ht="15.75" customHeight="1" x14ac:dyDescent="0.2">
      <c r="A482" s="3"/>
      <c r="B482" s="44"/>
      <c r="C482" s="54"/>
      <c r="D482" s="41"/>
      <c r="E482" s="41"/>
      <c r="F482" s="54"/>
      <c r="G482" s="54"/>
      <c r="H482" s="54"/>
      <c r="I482" s="43"/>
      <c r="J482" s="3"/>
      <c r="K482" s="1"/>
      <c r="L482" s="3"/>
      <c r="M482" s="3"/>
      <c r="N482" s="3"/>
      <c r="O482" s="3"/>
      <c r="P482" s="3"/>
      <c r="Q482" s="3"/>
      <c r="R482" s="3"/>
    </row>
    <row r="483" spans="1:18" s="7" customFormat="1" ht="15.75" customHeight="1" x14ac:dyDescent="0.2">
      <c r="A483" s="3"/>
      <c r="B483" s="45"/>
      <c r="C483" s="53"/>
      <c r="D483" s="46"/>
      <c r="E483" s="46"/>
      <c r="F483" s="53"/>
      <c r="G483" s="53"/>
      <c r="H483" s="53"/>
      <c r="I483" s="47"/>
      <c r="J483" s="3"/>
      <c r="K483" s="1"/>
      <c r="L483" s="3"/>
      <c r="M483" s="3"/>
      <c r="N483" s="3"/>
      <c r="O483" s="3"/>
      <c r="P483" s="3"/>
      <c r="Q483" s="3"/>
      <c r="R483" s="3"/>
    </row>
    <row r="484" spans="1:18" s="7" customFormat="1" ht="15.75" customHeight="1" x14ac:dyDescent="0.2">
      <c r="A484" s="3"/>
      <c r="B484" s="44"/>
      <c r="C484" s="54"/>
      <c r="D484" s="41"/>
      <c r="E484" s="41"/>
      <c r="F484" s="54"/>
      <c r="G484" s="54"/>
      <c r="H484" s="54"/>
      <c r="I484" s="43"/>
      <c r="J484" s="3"/>
      <c r="K484" s="1"/>
      <c r="L484" s="3"/>
      <c r="M484" s="3"/>
      <c r="N484" s="3"/>
      <c r="O484" s="3"/>
      <c r="P484" s="3"/>
      <c r="Q484" s="3"/>
      <c r="R484" s="3"/>
    </row>
    <row r="485" spans="1:18" s="7" customFormat="1" ht="15.75" customHeight="1" x14ac:dyDescent="0.2">
      <c r="A485" s="3"/>
      <c r="B485" s="45"/>
      <c r="C485" s="53"/>
      <c r="D485" s="46"/>
      <c r="E485" s="46"/>
      <c r="F485" s="53"/>
      <c r="G485" s="53"/>
      <c r="H485" s="53"/>
      <c r="I485" s="47"/>
      <c r="J485" s="3"/>
      <c r="K485" s="1"/>
      <c r="L485" s="3"/>
      <c r="M485" s="3"/>
      <c r="N485" s="3"/>
      <c r="O485" s="3"/>
      <c r="P485" s="3"/>
      <c r="Q485" s="3"/>
      <c r="R485" s="3"/>
    </row>
    <row r="486" spans="1:18" s="7" customFormat="1" ht="15.75" customHeight="1" x14ac:dyDescent="0.2">
      <c r="A486" s="3"/>
      <c r="B486" s="44"/>
      <c r="C486" s="54"/>
      <c r="D486" s="41"/>
      <c r="E486" s="41"/>
      <c r="F486" s="54"/>
      <c r="G486" s="54"/>
      <c r="H486" s="54"/>
      <c r="I486" s="43"/>
      <c r="J486" s="3"/>
      <c r="K486" s="1"/>
      <c r="L486" s="3"/>
      <c r="M486" s="3"/>
      <c r="N486" s="3"/>
      <c r="O486" s="3"/>
      <c r="P486" s="3"/>
      <c r="Q486" s="3"/>
      <c r="R486" s="3"/>
    </row>
    <row r="487" spans="1:18" s="7" customFormat="1" ht="15.75" customHeight="1" x14ac:dyDescent="0.2">
      <c r="A487" s="3"/>
      <c r="B487" s="45"/>
      <c r="C487" s="53"/>
      <c r="D487" s="46"/>
      <c r="E487" s="46"/>
      <c r="F487" s="53"/>
      <c r="G487" s="53"/>
      <c r="H487" s="53"/>
      <c r="I487" s="47"/>
      <c r="J487" s="3"/>
      <c r="K487" s="1"/>
      <c r="L487" s="3"/>
      <c r="M487" s="3"/>
      <c r="N487" s="3"/>
      <c r="O487" s="3"/>
      <c r="P487" s="3"/>
      <c r="Q487" s="3"/>
      <c r="R487" s="3"/>
    </row>
    <row r="488" spans="1:18" s="7" customFormat="1" ht="15.75" customHeight="1" x14ac:dyDescent="0.2">
      <c r="A488" s="3"/>
      <c r="B488" s="44"/>
      <c r="C488" s="54"/>
      <c r="D488" s="41"/>
      <c r="E488" s="41"/>
      <c r="F488" s="54"/>
      <c r="G488" s="54"/>
      <c r="H488" s="54"/>
      <c r="I488" s="43"/>
      <c r="J488" s="3"/>
      <c r="K488" s="1"/>
      <c r="L488" s="3"/>
      <c r="M488" s="3"/>
      <c r="N488" s="3"/>
      <c r="O488" s="3"/>
      <c r="P488" s="3"/>
      <c r="Q488" s="3"/>
      <c r="R488" s="3"/>
    </row>
    <row r="489" spans="1:18" s="7" customFormat="1" ht="15.75" customHeight="1" x14ac:dyDescent="0.2">
      <c r="A489" s="3"/>
      <c r="B489" s="45"/>
      <c r="C489" s="53"/>
      <c r="D489" s="46"/>
      <c r="E489" s="46"/>
      <c r="F489" s="53"/>
      <c r="G489" s="53"/>
      <c r="H489" s="53"/>
      <c r="I489" s="47"/>
      <c r="J489" s="3"/>
      <c r="K489" s="1"/>
      <c r="L489" s="3"/>
      <c r="M489" s="3"/>
      <c r="N489" s="3"/>
      <c r="O489" s="3"/>
      <c r="P489" s="3"/>
      <c r="Q489" s="3"/>
      <c r="R489" s="3"/>
    </row>
    <row r="490" spans="1:18" s="7" customFormat="1" ht="15.75" customHeight="1" x14ac:dyDescent="0.2">
      <c r="A490" s="3"/>
      <c r="B490" s="44"/>
      <c r="C490" s="54"/>
      <c r="D490" s="41"/>
      <c r="E490" s="41"/>
      <c r="F490" s="54"/>
      <c r="G490" s="54"/>
      <c r="H490" s="54"/>
      <c r="I490" s="43"/>
      <c r="J490" s="3"/>
      <c r="K490" s="1"/>
      <c r="L490" s="3"/>
      <c r="M490" s="3"/>
      <c r="N490" s="3"/>
      <c r="O490" s="3"/>
      <c r="P490" s="3"/>
      <c r="Q490" s="3"/>
      <c r="R490" s="3"/>
    </row>
    <row r="491" spans="1:18" s="7" customFormat="1" ht="15.75" customHeight="1" x14ac:dyDescent="0.2">
      <c r="A491" s="3"/>
      <c r="B491" s="45"/>
      <c r="C491" s="53"/>
      <c r="D491" s="46"/>
      <c r="E491" s="46"/>
      <c r="F491" s="53"/>
      <c r="G491" s="53"/>
      <c r="H491" s="53"/>
      <c r="I491" s="47"/>
      <c r="J491" s="3"/>
      <c r="K491" s="1"/>
      <c r="L491" s="3"/>
      <c r="M491" s="3"/>
      <c r="N491" s="3"/>
      <c r="O491" s="3"/>
      <c r="P491" s="3"/>
      <c r="Q491" s="3"/>
      <c r="R491" s="3"/>
    </row>
    <row r="492" spans="1:18" s="7" customFormat="1" ht="15.75" customHeight="1" x14ac:dyDescent="0.2">
      <c r="A492" s="3"/>
      <c r="B492" s="44"/>
      <c r="C492" s="54"/>
      <c r="D492" s="41"/>
      <c r="E492" s="41"/>
      <c r="F492" s="54"/>
      <c r="G492" s="54"/>
      <c r="H492" s="54"/>
      <c r="I492" s="43"/>
      <c r="J492" s="3"/>
      <c r="K492" s="1"/>
      <c r="L492" s="3"/>
      <c r="M492" s="3"/>
      <c r="N492" s="3"/>
      <c r="O492" s="3"/>
      <c r="P492" s="3"/>
      <c r="Q492" s="3"/>
      <c r="R492" s="3"/>
    </row>
    <row r="493" spans="1:18" s="7" customFormat="1" ht="15.75" customHeight="1" x14ac:dyDescent="0.2">
      <c r="A493" s="3"/>
      <c r="B493" s="45"/>
      <c r="C493" s="53"/>
      <c r="D493" s="46"/>
      <c r="E493" s="46"/>
      <c r="F493" s="53"/>
      <c r="G493" s="53"/>
      <c r="H493" s="53"/>
      <c r="I493" s="47"/>
      <c r="J493" s="3"/>
      <c r="K493" s="1"/>
      <c r="L493" s="3"/>
      <c r="M493" s="3"/>
      <c r="N493" s="3"/>
      <c r="O493" s="3"/>
      <c r="P493" s="3"/>
      <c r="Q493" s="3"/>
      <c r="R493" s="3"/>
    </row>
    <row r="494" spans="1:18" s="7" customFormat="1" ht="15.75" customHeight="1" x14ac:dyDescent="0.2">
      <c r="A494" s="3"/>
      <c r="B494" s="44"/>
      <c r="C494" s="54"/>
      <c r="D494" s="41"/>
      <c r="E494" s="41"/>
      <c r="F494" s="54"/>
      <c r="G494" s="54"/>
      <c r="H494" s="54"/>
      <c r="I494" s="43"/>
      <c r="J494" s="3"/>
      <c r="K494" s="1"/>
      <c r="L494" s="3"/>
      <c r="M494" s="3"/>
      <c r="N494" s="3"/>
      <c r="O494" s="3"/>
      <c r="P494" s="3"/>
      <c r="Q494" s="3"/>
      <c r="R494" s="3"/>
    </row>
    <row r="495" spans="1:18" s="7" customFormat="1" ht="15.75" customHeight="1" x14ac:dyDescent="0.2">
      <c r="A495" s="3"/>
      <c r="B495" s="45"/>
      <c r="C495" s="53"/>
      <c r="D495" s="46"/>
      <c r="E495" s="46"/>
      <c r="F495" s="53"/>
      <c r="G495" s="53"/>
      <c r="H495" s="53"/>
      <c r="I495" s="47"/>
      <c r="J495" s="3"/>
      <c r="K495" s="1"/>
      <c r="L495" s="3"/>
      <c r="M495" s="3"/>
      <c r="N495" s="3"/>
      <c r="O495" s="3"/>
      <c r="P495" s="3"/>
      <c r="Q495" s="3"/>
      <c r="R495" s="3"/>
    </row>
    <row r="496" spans="1:18" s="7" customFormat="1" ht="15.75" customHeight="1" x14ac:dyDescent="0.2">
      <c r="A496" s="3"/>
      <c r="B496" s="44"/>
      <c r="C496" s="54"/>
      <c r="D496" s="41"/>
      <c r="E496" s="41"/>
      <c r="F496" s="54"/>
      <c r="G496" s="54"/>
      <c r="H496" s="54"/>
      <c r="I496" s="43"/>
      <c r="J496" s="3"/>
      <c r="K496" s="1"/>
      <c r="L496" s="3"/>
      <c r="M496" s="3"/>
      <c r="N496" s="3"/>
      <c r="O496" s="3"/>
      <c r="P496" s="3"/>
      <c r="Q496" s="3"/>
      <c r="R496" s="3"/>
    </row>
    <row r="497" spans="1:18" s="7" customFormat="1" ht="15.75" customHeight="1" x14ac:dyDescent="0.2">
      <c r="A497" s="3"/>
      <c r="B497" s="45"/>
      <c r="C497" s="53"/>
      <c r="D497" s="46"/>
      <c r="E497" s="46"/>
      <c r="F497" s="53"/>
      <c r="G497" s="53"/>
      <c r="H497" s="53"/>
      <c r="I497" s="47"/>
      <c r="J497" s="3"/>
      <c r="K497" s="1"/>
      <c r="L497" s="3"/>
      <c r="M497" s="3"/>
      <c r="N497" s="3"/>
      <c r="O497" s="3"/>
      <c r="P497" s="3"/>
      <c r="Q497" s="3"/>
      <c r="R497" s="3"/>
    </row>
    <row r="498" spans="1:18" s="7" customFormat="1" ht="15.75" customHeight="1" x14ac:dyDescent="0.2">
      <c r="A498" s="3"/>
      <c r="B498" s="44"/>
      <c r="C498" s="54"/>
      <c r="D498" s="41"/>
      <c r="E498" s="41"/>
      <c r="F498" s="54"/>
      <c r="G498" s="54"/>
      <c r="H498" s="54"/>
      <c r="I498" s="43"/>
      <c r="J498" s="3"/>
      <c r="K498" s="1"/>
      <c r="L498" s="3"/>
      <c r="M498" s="3"/>
      <c r="N498" s="3"/>
      <c r="O498" s="3"/>
      <c r="P498" s="3"/>
      <c r="Q498" s="3"/>
      <c r="R498" s="3"/>
    </row>
    <row r="499" spans="1:18" s="7" customFormat="1" ht="15.75" customHeight="1" x14ac:dyDescent="0.2">
      <c r="A499" s="3"/>
      <c r="B499" s="45"/>
      <c r="C499" s="53"/>
      <c r="D499" s="46"/>
      <c r="E499" s="46"/>
      <c r="F499" s="53"/>
      <c r="G499" s="53"/>
      <c r="H499" s="53"/>
      <c r="I499" s="47"/>
      <c r="J499" s="3"/>
      <c r="K499" s="1"/>
      <c r="L499" s="3"/>
      <c r="M499" s="3"/>
      <c r="N499" s="3"/>
      <c r="O499" s="3"/>
      <c r="P499" s="3"/>
      <c r="Q499" s="3"/>
      <c r="R499" s="3"/>
    </row>
    <row r="500" spans="1:18" s="7" customFormat="1" ht="15.75" customHeight="1" x14ac:dyDescent="0.2">
      <c r="A500" s="3"/>
      <c r="B500" s="44"/>
      <c r="C500" s="54"/>
      <c r="D500" s="41"/>
      <c r="E500" s="41"/>
      <c r="F500" s="54"/>
      <c r="G500" s="54"/>
      <c r="H500" s="54"/>
      <c r="I500" s="43"/>
      <c r="J500" s="3"/>
      <c r="K500" s="1"/>
      <c r="L500" s="3"/>
      <c r="M500" s="3"/>
      <c r="N500" s="3"/>
      <c r="O500" s="3"/>
      <c r="P500" s="3"/>
      <c r="Q500" s="3"/>
      <c r="R500" s="3"/>
    </row>
    <row r="501" spans="1:18" s="7" customFormat="1" ht="15.75" customHeight="1" x14ac:dyDescent="0.2">
      <c r="A501" s="3"/>
      <c r="B501" s="45"/>
      <c r="C501" s="53"/>
      <c r="D501" s="46"/>
      <c r="E501" s="46"/>
      <c r="F501" s="53"/>
      <c r="G501" s="53"/>
      <c r="H501" s="53"/>
      <c r="I501" s="47"/>
      <c r="J501" s="3"/>
      <c r="K501" s="1"/>
      <c r="L501" s="3"/>
      <c r="M501" s="3"/>
      <c r="N501" s="3"/>
      <c r="O501" s="3"/>
      <c r="P501" s="3"/>
      <c r="Q501" s="3"/>
      <c r="R501" s="3"/>
    </row>
    <row r="502" spans="1:18" s="7" customFormat="1" ht="15.75" customHeight="1" x14ac:dyDescent="0.2">
      <c r="A502" s="3"/>
      <c r="B502" s="44"/>
      <c r="C502" s="54"/>
      <c r="D502" s="41"/>
      <c r="E502" s="41"/>
      <c r="F502" s="54"/>
      <c r="G502" s="54"/>
      <c r="H502" s="54"/>
      <c r="I502" s="43"/>
      <c r="J502" s="3"/>
      <c r="K502" s="1"/>
      <c r="L502" s="3"/>
      <c r="M502" s="3"/>
      <c r="N502" s="3"/>
      <c r="O502" s="3"/>
      <c r="P502" s="3"/>
      <c r="Q502" s="3"/>
      <c r="R502" s="3"/>
    </row>
    <row r="503" spans="1:18" s="7" customFormat="1" ht="15.75" customHeight="1" x14ac:dyDescent="0.2">
      <c r="A503" s="3"/>
      <c r="B503" s="45"/>
      <c r="C503" s="53"/>
      <c r="D503" s="46"/>
      <c r="E503" s="46"/>
      <c r="F503" s="53"/>
      <c r="G503" s="53"/>
      <c r="H503" s="53"/>
      <c r="I503" s="47"/>
      <c r="J503" s="3"/>
      <c r="K503" s="1"/>
      <c r="L503" s="3"/>
      <c r="M503" s="3"/>
      <c r="N503" s="3"/>
      <c r="O503" s="3"/>
      <c r="P503" s="3"/>
      <c r="Q503" s="3"/>
      <c r="R503" s="3"/>
    </row>
    <row r="504" spans="1:18" s="7" customFormat="1" ht="15.75" customHeight="1" x14ac:dyDescent="0.2">
      <c r="A504" s="3"/>
      <c r="B504" s="44"/>
      <c r="C504" s="54"/>
      <c r="D504" s="41"/>
      <c r="E504" s="41"/>
      <c r="F504" s="54"/>
      <c r="G504" s="54"/>
      <c r="H504" s="54"/>
      <c r="I504" s="43"/>
      <c r="J504" s="3"/>
      <c r="K504" s="1"/>
      <c r="L504" s="3"/>
      <c r="M504" s="3"/>
      <c r="N504" s="3"/>
      <c r="O504" s="3"/>
      <c r="P504" s="3"/>
      <c r="Q504" s="3"/>
      <c r="R504" s="3"/>
    </row>
    <row r="505" spans="1:18" s="7" customFormat="1" ht="15.75" customHeight="1" x14ac:dyDescent="0.2">
      <c r="A505" s="3"/>
      <c r="B505" s="45"/>
      <c r="C505" s="53"/>
      <c r="D505" s="46"/>
      <c r="E505" s="46"/>
      <c r="F505" s="53"/>
      <c r="G505" s="53"/>
      <c r="H505" s="53"/>
      <c r="I505" s="47"/>
      <c r="J505" s="3"/>
      <c r="K505" s="1"/>
      <c r="L505" s="3"/>
      <c r="M505" s="3"/>
      <c r="N505" s="3"/>
      <c r="O505" s="3"/>
      <c r="P505" s="3"/>
      <c r="Q505" s="3"/>
      <c r="R505" s="3"/>
    </row>
    <row r="506" spans="1:18" s="7" customFormat="1" ht="15.75" customHeight="1" x14ac:dyDescent="0.2">
      <c r="A506" s="3"/>
      <c r="B506" s="44"/>
      <c r="C506" s="54"/>
      <c r="D506" s="41"/>
      <c r="E506" s="41"/>
      <c r="F506" s="54"/>
      <c r="G506" s="54"/>
      <c r="H506" s="54"/>
      <c r="I506" s="43"/>
      <c r="J506" s="3"/>
      <c r="K506" s="1"/>
      <c r="L506" s="3"/>
      <c r="M506" s="3"/>
      <c r="N506" s="3"/>
      <c r="O506" s="3"/>
      <c r="P506" s="3"/>
      <c r="Q506" s="3"/>
      <c r="R506" s="3"/>
    </row>
    <row r="507" spans="1:18" s="7" customFormat="1" ht="15.75" customHeight="1" x14ac:dyDescent="0.2">
      <c r="A507" s="3"/>
      <c r="B507" s="45"/>
      <c r="C507" s="53"/>
      <c r="D507" s="46"/>
      <c r="E507" s="46"/>
      <c r="F507" s="53"/>
      <c r="G507" s="53"/>
      <c r="H507" s="53"/>
      <c r="I507" s="47"/>
      <c r="J507" s="3"/>
      <c r="K507" s="1"/>
      <c r="L507" s="3"/>
      <c r="M507" s="3"/>
      <c r="N507" s="3"/>
      <c r="O507" s="3"/>
      <c r="P507" s="3"/>
      <c r="Q507" s="3"/>
      <c r="R507" s="3"/>
    </row>
    <row r="508" spans="1:18" s="7" customFormat="1" ht="15.75" customHeight="1" x14ac:dyDescent="0.2">
      <c r="A508" s="3"/>
      <c r="B508" s="44"/>
      <c r="C508" s="54"/>
      <c r="D508" s="41"/>
      <c r="E508" s="41"/>
      <c r="F508" s="54"/>
      <c r="G508" s="54"/>
      <c r="H508" s="54"/>
      <c r="I508" s="43"/>
      <c r="J508" s="3"/>
      <c r="K508" s="1"/>
      <c r="L508" s="3"/>
      <c r="M508" s="3"/>
      <c r="N508" s="3"/>
      <c r="O508" s="3"/>
      <c r="P508" s="3"/>
      <c r="Q508" s="3"/>
      <c r="R508" s="3"/>
    </row>
    <row r="509" spans="1:18" s="7" customFormat="1" ht="15.75" customHeight="1" x14ac:dyDescent="0.2">
      <c r="A509" s="3"/>
      <c r="B509" s="45"/>
      <c r="C509" s="53"/>
      <c r="D509" s="46"/>
      <c r="E509" s="46"/>
      <c r="F509" s="53"/>
      <c r="G509" s="53"/>
      <c r="H509" s="53"/>
      <c r="I509" s="47"/>
      <c r="J509" s="3"/>
      <c r="K509" s="1"/>
      <c r="L509" s="3"/>
      <c r="M509" s="3"/>
      <c r="N509" s="3"/>
      <c r="O509" s="3"/>
      <c r="P509" s="3"/>
      <c r="Q509" s="3"/>
      <c r="R509" s="3"/>
    </row>
    <row r="510" spans="1:18" s="7" customFormat="1" ht="15.75" customHeight="1" x14ac:dyDescent="0.2">
      <c r="A510" s="3"/>
      <c r="B510" s="44"/>
      <c r="C510" s="54"/>
      <c r="D510" s="41"/>
      <c r="E510" s="41"/>
      <c r="F510" s="54"/>
      <c r="G510" s="54"/>
      <c r="H510" s="54"/>
      <c r="I510" s="43"/>
      <c r="J510" s="3"/>
      <c r="K510" s="1"/>
      <c r="L510" s="3"/>
      <c r="M510" s="3"/>
      <c r="N510" s="3"/>
      <c r="O510" s="3"/>
      <c r="P510" s="3"/>
      <c r="Q510" s="3"/>
      <c r="R510" s="3"/>
    </row>
    <row r="511" spans="1:18" s="7" customFormat="1" ht="15.75" customHeight="1" x14ac:dyDescent="0.2">
      <c r="A511" s="3"/>
      <c r="B511" s="45"/>
      <c r="C511" s="53"/>
      <c r="D511" s="46"/>
      <c r="E511" s="46"/>
      <c r="F511" s="53"/>
      <c r="G511" s="53"/>
      <c r="H511" s="53"/>
      <c r="I511" s="47"/>
      <c r="J511" s="3"/>
      <c r="K511" s="1"/>
      <c r="L511" s="3"/>
      <c r="M511" s="3"/>
      <c r="N511" s="3"/>
      <c r="O511" s="3"/>
      <c r="P511" s="3"/>
      <c r="Q511" s="3"/>
      <c r="R511" s="3"/>
    </row>
    <row r="512" spans="1:18" s="7" customFormat="1" ht="15.75" customHeight="1" x14ac:dyDescent="0.2">
      <c r="A512" s="3"/>
      <c r="B512" s="44"/>
      <c r="C512" s="54"/>
      <c r="D512" s="41"/>
      <c r="E512" s="41"/>
      <c r="F512" s="54"/>
      <c r="G512" s="54"/>
      <c r="H512" s="54"/>
      <c r="I512" s="43"/>
      <c r="J512" s="3"/>
      <c r="K512" s="1"/>
      <c r="L512" s="3"/>
      <c r="M512" s="3"/>
      <c r="N512" s="3"/>
      <c r="O512" s="3"/>
      <c r="P512" s="3"/>
      <c r="Q512" s="3"/>
      <c r="R512" s="3"/>
    </row>
    <row r="513" spans="1:18" s="7" customFormat="1" ht="15.75" customHeight="1" x14ac:dyDescent="0.2">
      <c r="A513" s="3"/>
      <c r="B513" s="45"/>
      <c r="C513" s="53"/>
      <c r="D513" s="46"/>
      <c r="E513" s="46"/>
      <c r="F513" s="53"/>
      <c r="G513" s="53"/>
      <c r="H513" s="53"/>
      <c r="I513" s="47"/>
      <c r="J513" s="3"/>
      <c r="K513" s="1"/>
      <c r="L513" s="3"/>
      <c r="M513" s="3"/>
      <c r="N513" s="3"/>
      <c r="O513" s="3"/>
      <c r="P513" s="3"/>
      <c r="Q513" s="3"/>
      <c r="R513" s="3"/>
    </row>
    <row r="514" spans="1:18" s="7" customFormat="1" ht="15.75" customHeight="1" x14ac:dyDescent="0.2">
      <c r="A514" s="3"/>
      <c r="B514" s="44"/>
      <c r="C514" s="54"/>
      <c r="D514" s="41"/>
      <c r="E514" s="41"/>
      <c r="F514" s="54"/>
      <c r="G514" s="54"/>
      <c r="H514" s="54"/>
      <c r="I514" s="43"/>
      <c r="J514" s="3"/>
      <c r="K514" s="1"/>
      <c r="L514" s="3"/>
      <c r="M514" s="3"/>
      <c r="N514" s="3"/>
      <c r="O514" s="3"/>
      <c r="P514" s="3"/>
      <c r="Q514" s="3"/>
      <c r="R514" s="3"/>
    </row>
    <row r="515" spans="1:18" s="7" customFormat="1" ht="15.75" customHeight="1" x14ac:dyDescent="0.2">
      <c r="A515" s="3"/>
      <c r="B515" s="45"/>
      <c r="C515" s="53"/>
      <c r="D515" s="46"/>
      <c r="E515" s="46"/>
      <c r="F515" s="53"/>
      <c r="G515" s="53"/>
      <c r="H515" s="53"/>
      <c r="I515" s="47"/>
      <c r="J515" s="3"/>
      <c r="K515" s="1"/>
      <c r="L515" s="3"/>
      <c r="M515" s="3"/>
      <c r="N515" s="3"/>
      <c r="O515" s="3"/>
      <c r="P515" s="3"/>
      <c r="Q515" s="3"/>
      <c r="R515" s="3"/>
    </row>
    <row r="516" spans="1:18" s="7" customFormat="1" ht="15.75" customHeight="1" x14ac:dyDescent="0.2">
      <c r="A516" s="3"/>
      <c r="B516" s="44"/>
      <c r="C516" s="54"/>
      <c r="D516" s="41"/>
      <c r="E516" s="41"/>
      <c r="F516" s="54"/>
      <c r="G516" s="54"/>
      <c r="H516" s="54"/>
      <c r="I516" s="43"/>
      <c r="J516" s="3"/>
      <c r="K516" s="1"/>
      <c r="L516" s="3"/>
      <c r="M516" s="3"/>
      <c r="N516" s="3"/>
      <c r="O516" s="3"/>
      <c r="P516" s="3"/>
      <c r="Q516" s="3"/>
      <c r="R516" s="3"/>
    </row>
    <row r="517" spans="1:18" s="7" customFormat="1" ht="15.75" customHeight="1" x14ac:dyDescent="0.2">
      <c r="A517" s="3"/>
      <c r="B517" s="45"/>
      <c r="C517" s="53"/>
      <c r="D517" s="46"/>
      <c r="E517" s="46"/>
      <c r="F517" s="53"/>
      <c r="G517" s="53"/>
      <c r="H517" s="53"/>
      <c r="I517" s="47"/>
      <c r="J517" s="3"/>
      <c r="K517" s="1"/>
      <c r="L517" s="3"/>
      <c r="M517" s="3"/>
      <c r="N517" s="3"/>
      <c r="O517" s="3"/>
      <c r="P517" s="3"/>
      <c r="Q517" s="3"/>
      <c r="R517" s="3"/>
    </row>
    <row r="518" spans="1:18" s="7" customFormat="1" ht="15.75" customHeight="1" x14ac:dyDescent="0.2">
      <c r="A518" s="3"/>
      <c r="B518" s="44"/>
      <c r="C518" s="54"/>
      <c r="D518" s="41"/>
      <c r="E518" s="41"/>
      <c r="F518" s="54"/>
      <c r="G518" s="54"/>
      <c r="H518" s="54"/>
      <c r="I518" s="43"/>
      <c r="J518" s="3"/>
      <c r="K518" s="1"/>
      <c r="L518" s="3"/>
      <c r="M518" s="3"/>
      <c r="N518" s="3"/>
      <c r="O518" s="3"/>
      <c r="P518" s="3"/>
      <c r="Q518" s="3"/>
      <c r="R518" s="3"/>
    </row>
    <row r="519" spans="1:18" s="7" customFormat="1" ht="15.75" customHeight="1" x14ac:dyDescent="0.2">
      <c r="A519" s="3"/>
      <c r="B519" s="45"/>
      <c r="C519" s="53"/>
      <c r="D519" s="46"/>
      <c r="E519" s="46"/>
      <c r="F519" s="53"/>
      <c r="G519" s="53"/>
      <c r="H519" s="53"/>
      <c r="I519" s="47"/>
      <c r="J519" s="3"/>
      <c r="K519" s="1"/>
      <c r="L519" s="3"/>
      <c r="M519" s="3"/>
      <c r="N519" s="3"/>
      <c r="O519" s="3"/>
      <c r="P519" s="3"/>
      <c r="Q519" s="3"/>
      <c r="R519" s="3"/>
    </row>
    <row r="520" spans="1:18" s="7" customFormat="1" ht="15.75" customHeight="1" x14ac:dyDescent="0.2">
      <c r="A520" s="3"/>
      <c r="B520" s="44"/>
      <c r="C520" s="54"/>
      <c r="D520" s="41"/>
      <c r="E520" s="41"/>
      <c r="F520" s="54"/>
      <c r="G520" s="54"/>
      <c r="H520" s="54"/>
      <c r="I520" s="43"/>
      <c r="J520" s="3"/>
      <c r="K520" s="1"/>
      <c r="L520" s="3"/>
      <c r="M520" s="3"/>
      <c r="N520" s="3"/>
      <c r="O520" s="3"/>
      <c r="P520" s="3"/>
      <c r="Q520" s="3"/>
      <c r="R520" s="3"/>
    </row>
    <row r="521" spans="1:18" s="7" customFormat="1" ht="15.75" customHeight="1" x14ac:dyDescent="0.2">
      <c r="A521" s="3"/>
      <c r="B521" s="45"/>
      <c r="C521" s="53"/>
      <c r="D521" s="46"/>
      <c r="E521" s="46"/>
      <c r="F521" s="53"/>
      <c r="G521" s="53"/>
      <c r="H521" s="53"/>
      <c r="I521" s="47"/>
      <c r="J521" s="3"/>
      <c r="K521" s="1"/>
      <c r="L521" s="3"/>
      <c r="M521" s="3"/>
      <c r="N521" s="3"/>
      <c r="O521" s="3"/>
      <c r="P521" s="3"/>
      <c r="Q521" s="3"/>
      <c r="R521" s="3"/>
    </row>
    <row r="522" spans="1:18" s="7" customFormat="1" ht="15.75" customHeight="1" x14ac:dyDescent="0.2">
      <c r="A522" s="3"/>
      <c r="B522" s="44"/>
      <c r="C522" s="54"/>
      <c r="D522" s="41"/>
      <c r="E522" s="41"/>
      <c r="F522" s="54"/>
      <c r="G522" s="54"/>
      <c r="H522" s="54"/>
      <c r="I522" s="43"/>
      <c r="J522" s="3"/>
      <c r="K522" s="1"/>
      <c r="L522" s="3"/>
      <c r="M522" s="3"/>
      <c r="N522" s="3"/>
      <c r="O522" s="3"/>
      <c r="P522" s="3"/>
      <c r="Q522" s="3"/>
      <c r="R522" s="3"/>
    </row>
    <row r="523" spans="1:18" s="7" customFormat="1" ht="15.75" customHeight="1" x14ac:dyDescent="0.2">
      <c r="A523" s="3"/>
      <c r="B523" s="45"/>
      <c r="C523" s="53"/>
      <c r="D523" s="46"/>
      <c r="E523" s="46"/>
      <c r="F523" s="53"/>
      <c r="G523" s="53"/>
      <c r="H523" s="53"/>
      <c r="I523" s="47"/>
      <c r="J523" s="3"/>
      <c r="K523" s="1"/>
      <c r="L523" s="3"/>
      <c r="M523" s="3"/>
      <c r="N523" s="3"/>
      <c r="O523" s="3"/>
      <c r="P523" s="3"/>
      <c r="Q523" s="3"/>
      <c r="R523" s="3"/>
    </row>
    <row r="524" spans="1:18" s="7" customFormat="1" ht="15.75" customHeight="1" x14ac:dyDescent="0.2">
      <c r="A524" s="3"/>
      <c r="B524" s="44"/>
      <c r="C524" s="54"/>
      <c r="D524" s="41"/>
      <c r="E524" s="41"/>
      <c r="F524" s="54"/>
      <c r="G524" s="54"/>
      <c r="H524" s="54"/>
      <c r="I524" s="43"/>
      <c r="J524" s="3"/>
      <c r="K524" s="1"/>
      <c r="L524" s="3"/>
      <c r="M524" s="3"/>
      <c r="N524" s="3"/>
      <c r="O524" s="3"/>
      <c r="P524" s="3"/>
      <c r="Q524" s="3"/>
      <c r="R524" s="3"/>
    </row>
    <row r="525" spans="1:18" s="7" customFormat="1" ht="15.75" customHeight="1" x14ac:dyDescent="0.2">
      <c r="A525" s="3"/>
      <c r="B525" s="45"/>
      <c r="C525" s="53"/>
      <c r="D525" s="46"/>
      <c r="E525" s="46"/>
      <c r="F525" s="53"/>
      <c r="G525" s="53"/>
      <c r="H525" s="53"/>
      <c r="I525" s="47"/>
      <c r="J525" s="3"/>
      <c r="K525" s="1"/>
      <c r="L525" s="3"/>
      <c r="M525" s="3"/>
      <c r="N525" s="3"/>
      <c r="O525" s="3"/>
      <c r="P525" s="3"/>
      <c r="Q525" s="3"/>
      <c r="R525" s="3"/>
    </row>
    <row r="526" spans="1:18" s="7" customFormat="1" ht="15.75" customHeight="1" x14ac:dyDescent="0.2">
      <c r="A526" s="3"/>
      <c r="B526" s="44"/>
      <c r="C526" s="54"/>
      <c r="D526" s="41"/>
      <c r="E526" s="41"/>
      <c r="F526" s="54"/>
      <c r="G526" s="54"/>
      <c r="H526" s="54"/>
      <c r="I526" s="43"/>
      <c r="J526" s="3"/>
      <c r="K526" s="1"/>
      <c r="L526" s="3"/>
      <c r="M526" s="3"/>
      <c r="N526" s="3"/>
      <c r="O526" s="3"/>
      <c r="P526" s="3"/>
      <c r="Q526" s="3"/>
      <c r="R526" s="3"/>
    </row>
    <row r="527" spans="1:18" s="7" customFormat="1" ht="15.75" customHeight="1" x14ac:dyDescent="0.2">
      <c r="A527" s="3"/>
      <c r="B527" s="45"/>
      <c r="C527" s="53"/>
      <c r="D527" s="46"/>
      <c r="E527" s="46"/>
      <c r="F527" s="53"/>
      <c r="G527" s="53"/>
      <c r="H527" s="53"/>
      <c r="I527" s="47"/>
      <c r="J527" s="3"/>
      <c r="K527" s="1"/>
      <c r="L527" s="3"/>
      <c r="M527" s="3"/>
      <c r="N527" s="3"/>
      <c r="O527" s="3"/>
      <c r="P527" s="3"/>
      <c r="Q527" s="3"/>
      <c r="R527" s="3"/>
    </row>
    <row r="528" spans="1:18" s="7" customFormat="1" ht="15.75" customHeight="1" x14ac:dyDescent="0.2">
      <c r="A528" s="3"/>
      <c r="B528" s="44"/>
      <c r="C528" s="54"/>
      <c r="D528" s="41"/>
      <c r="E528" s="41"/>
      <c r="F528" s="54"/>
      <c r="G528" s="54"/>
      <c r="H528" s="54"/>
      <c r="I528" s="43"/>
      <c r="J528" s="3"/>
      <c r="K528" s="1"/>
      <c r="L528" s="3"/>
      <c r="M528" s="3"/>
      <c r="N528" s="3"/>
      <c r="O528" s="3"/>
      <c r="P528" s="3"/>
      <c r="Q528" s="3"/>
      <c r="R528" s="3"/>
    </row>
    <row r="529" spans="1:18" s="7" customFormat="1" ht="15.75" customHeight="1" x14ac:dyDescent="0.2">
      <c r="A529" s="3"/>
      <c r="B529" s="45"/>
      <c r="C529" s="53"/>
      <c r="D529" s="46"/>
      <c r="E529" s="46"/>
      <c r="F529" s="53"/>
      <c r="G529" s="53"/>
      <c r="H529" s="53"/>
      <c r="I529" s="47"/>
      <c r="J529" s="3"/>
      <c r="K529" s="1"/>
      <c r="L529" s="3"/>
      <c r="M529" s="3"/>
      <c r="N529" s="3"/>
      <c r="O529" s="3"/>
      <c r="P529" s="3"/>
      <c r="Q529" s="3"/>
      <c r="R529" s="3"/>
    </row>
    <row r="530" spans="1:18" s="7" customFormat="1" ht="15.75" customHeight="1" x14ac:dyDescent="0.2">
      <c r="A530" s="3"/>
      <c r="B530" s="44"/>
      <c r="C530" s="54"/>
      <c r="D530" s="41"/>
      <c r="E530" s="41"/>
      <c r="F530" s="54"/>
      <c r="G530" s="54"/>
      <c r="H530" s="54"/>
      <c r="I530" s="43"/>
      <c r="J530" s="3"/>
      <c r="K530" s="1"/>
      <c r="L530" s="3"/>
      <c r="M530" s="3"/>
      <c r="N530" s="3"/>
      <c r="O530" s="3"/>
      <c r="P530" s="3"/>
      <c r="Q530" s="3"/>
      <c r="R530" s="3"/>
    </row>
    <row r="531" spans="1:18" s="7" customFormat="1" ht="15.75" customHeight="1" x14ac:dyDescent="0.2">
      <c r="A531" s="3"/>
      <c r="B531" s="45"/>
      <c r="C531" s="53"/>
      <c r="D531" s="46"/>
      <c r="E531" s="46"/>
      <c r="F531" s="53"/>
      <c r="G531" s="53"/>
      <c r="H531" s="53"/>
      <c r="I531" s="47"/>
      <c r="J531" s="3"/>
      <c r="K531" s="1"/>
      <c r="L531" s="3"/>
      <c r="M531" s="3"/>
      <c r="N531" s="3"/>
      <c r="O531" s="3"/>
      <c r="P531" s="3"/>
      <c r="Q531" s="3"/>
      <c r="R531" s="3"/>
    </row>
    <row r="532" spans="1:18" s="7" customFormat="1" ht="15.75" customHeight="1" x14ac:dyDescent="0.2">
      <c r="A532" s="3"/>
      <c r="B532" s="44"/>
      <c r="C532" s="54"/>
      <c r="D532" s="41"/>
      <c r="E532" s="41"/>
      <c r="F532" s="54"/>
      <c r="G532" s="54"/>
      <c r="H532" s="54"/>
      <c r="I532" s="43"/>
      <c r="J532" s="3"/>
      <c r="K532" s="1"/>
      <c r="L532" s="3"/>
      <c r="M532" s="3"/>
      <c r="N532" s="3"/>
      <c r="O532" s="3"/>
      <c r="P532" s="3"/>
      <c r="Q532" s="3"/>
      <c r="R532" s="3"/>
    </row>
    <row r="533" spans="1:18" s="7" customFormat="1" ht="15.75" customHeight="1" x14ac:dyDescent="0.2">
      <c r="A533" s="3"/>
      <c r="B533" s="45"/>
      <c r="C533" s="53"/>
      <c r="D533" s="46"/>
      <c r="E533" s="46"/>
      <c r="F533" s="53"/>
      <c r="G533" s="53"/>
      <c r="H533" s="53"/>
      <c r="I533" s="47"/>
      <c r="J533" s="3"/>
      <c r="K533" s="1"/>
      <c r="L533" s="3"/>
      <c r="M533" s="3"/>
      <c r="N533" s="3"/>
      <c r="O533" s="3"/>
      <c r="P533" s="3"/>
      <c r="Q533" s="3"/>
      <c r="R533" s="3"/>
    </row>
    <row r="534" spans="1:18" s="7" customFormat="1" ht="15.75" customHeight="1" x14ac:dyDescent="0.2">
      <c r="A534" s="3"/>
      <c r="B534" s="44"/>
      <c r="C534" s="54"/>
      <c r="D534" s="41"/>
      <c r="E534" s="41"/>
      <c r="F534" s="54"/>
      <c r="G534" s="54"/>
      <c r="H534" s="54"/>
      <c r="I534" s="43"/>
      <c r="J534" s="3"/>
      <c r="K534" s="1"/>
      <c r="L534" s="3"/>
      <c r="M534" s="3"/>
      <c r="N534" s="3"/>
      <c r="O534" s="3"/>
      <c r="P534" s="3"/>
      <c r="Q534" s="3"/>
      <c r="R534" s="3"/>
    </row>
    <row r="535" spans="1:18" s="7" customFormat="1" ht="15.75" customHeight="1" x14ac:dyDescent="0.2">
      <c r="A535" s="3"/>
      <c r="B535" s="45"/>
      <c r="C535" s="53"/>
      <c r="D535" s="46"/>
      <c r="E535" s="46"/>
      <c r="F535" s="53"/>
      <c r="G535" s="53"/>
      <c r="H535" s="53"/>
      <c r="I535" s="47"/>
      <c r="J535" s="3"/>
      <c r="K535" s="1"/>
      <c r="L535" s="3"/>
      <c r="M535" s="3"/>
      <c r="N535" s="3"/>
      <c r="O535" s="3"/>
      <c r="P535" s="3"/>
      <c r="Q535" s="3"/>
      <c r="R535" s="3"/>
    </row>
    <row r="536" spans="1:18" s="7" customFormat="1" ht="15.75" customHeight="1" x14ac:dyDescent="0.2">
      <c r="A536" s="3"/>
      <c r="B536" s="44"/>
      <c r="C536" s="54"/>
      <c r="D536" s="41"/>
      <c r="E536" s="41"/>
      <c r="F536" s="54"/>
      <c r="G536" s="54"/>
      <c r="H536" s="54"/>
      <c r="I536" s="43"/>
      <c r="J536" s="3"/>
      <c r="K536" s="1"/>
      <c r="L536" s="3"/>
      <c r="M536" s="3"/>
      <c r="N536" s="3"/>
      <c r="O536" s="3"/>
      <c r="P536" s="3"/>
      <c r="Q536" s="3"/>
      <c r="R536" s="3"/>
    </row>
    <row r="537" spans="1:18" s="7" customFormat="1" ht="15.75" customHeight="1" x14ac:dyDescent="0.2">
      <c r="A537" s="3"/>
      <c r="B537" s="45"/>
      <c r="C537" s="53"/>
      <c r="D537" s="46"/>
      <c r="E537" s="46"/>
      <c r="F537" s="53"/>
      <c r="G537" s="53"/>
      <c r="H537" s="53"/>
      <c r="I537" s="47"/>
      <c r="J537" s="3"/>
      <c r="K537" s="1"/>
      <c r="L537" s="3"/>
      <c r="M537" s="3"/>
      <c r="N537" s="3"/>
      <c r="O537" s="3"/>
      <c r="P537" s="3"/>
      <c r="Q537" s="3"/>
      <c r="R537" s="3"/>
    </row>
    <row r="538" spans="1:18" s="7" customFormat="1" ht="15.75" customHeight="1" x14ac:dyDescent="0.2">
      <c r="A538" s="3"/>
      <c r="B538" s="44"/>
      <c r="C538" s="54"/>
      <c r="D538" s="41"/>
      <c r="E538" s="41"/>
      <c r="F538" s="54"/>
      <c r="G538" s="54"/>
      <c r="H538" s="54"/>
      <c r="I538" s="43"/>
      <c r="J538" s="3"/>
      <c r="K538" s="1"/>
      <c r="L538" s="3"/>
      <c r="M538" s="3"/>
      <c r="N538" s="3"/>
      <c r="O538" s="3"/>
      <c r="P538" s="3"/>
      <c r="Q538" s="3"/>
      <c r="R538" s="3"/>
    </row>
    <row r="539" spans="1:18" s="7" customFormat="1" ht="15.75" customHeight="1" x14ac:dyDescent="0.2">
      <c r="A539" s="3"/>
      <c r="B539" s="45"/>
      <c r="C539" s="53"/>
      <c r="D539" s="46"/>
      <c r="E539" s="46"/>
      <c r="F539" s="53"/>
      <c r="G539" s="53"/>
      <c r="H539" s="53"/>
      <c r="I539" s="47"/>
      <c r="J539" s="3"/>
      <c r="K539" s="1"/>
      <c r="L539" s="3"/>
      <c r="M539" s="3"/>
      <c r="N539" s="3"/>
      <c r="O539" s="3"/>
      <c r="P539" s="3"/>
      <c r="Q539" s="3"/>
      <c r="R539" s="3"/>
    </row>
    <row r="540" spans="1:18" s="7" customFormat="1" ht="15.75" customHeight="1" x14ac:dyDescent="0.2">
      <c r="A540" s="3"/>
      <c r="B540" s="44"/>
      <c r="C540" s="54"/>
      <c r="D540" s="41"/>
      <c r="E540" s="41"/>
      <c r="F540" s="54"/>
      <c r="G540" s="54"/>
      <c r="H540" s="54"/>
      <c r="I540" s="43"/>
      <c r="J540" s="3"/>
      <c r="K540" s="1"/>
      <c r="L540" s="3"/>
      <c r="M540" s="3"/>
      <c r="N540" s="3"/>
      <c r="O540" s="3"/>
      <c r="P540" s="3"/>
      <c r="Q540" s="3"/>
      <c r="R540" s="3"/>
    </row>
    <row r="541" spans="1:18" s="7" customFormat="1" ht="15.75" customHeight="1" x14ac:dyDescent="0.2">
      <c r="A541" s="3"/>
      <c r="B541" s="45"/>
      <c r="C541" s="53"/>
      <c r="D541" s="46"/>
      <c r="E541" s="46"/>
      <c r="F541" s="53"/>
      <c r="G541" s="53"/>
      <c r="H541" s="53"/>
      <c r="I541" s="47"/>
      <c r="J541" s="3"/>
      <c r="K541" s="1"/>
      <c r="L541" s="3"/>
      <c r="M541" s="3"/>
      <c r="N541" s="3"/>
      <c r="O541" s="3"/>
      <c r="P541" s="3"/>
      <c r="Q541" s="3"/>
      <c r="R541" s="3"/>
    </row>
    <row r="542" spans="1:18" s="7" customFormat="1" ht="15.75" customHeight="1" x14ac:dyDescent="0.2">
      <c r="A542" s="3"/>
      <c r="B542" s="44"/>
      <c r="C542" s="54"/>
      <c r="D542" s="41"/>
      <c r="E542" s="41"/>
      <c r="F542" s="54"/>
      <c r="G542" s="54"/>
      <c r="H542" s="54"/>
      <c r="I542" s="43"/>
      <c r="J542" s="3"/>
      <c r="K542" s="1"/>
      <c r="L542" s="3"/>
      <c r="M542" s="3"/>
      <c r="N542" s="3"/>
      <c r="O542" s="3"/>
      <c r="P542" s="3"/>
      <c r="Q542" s="3"/>
      <c r="R542" s="3"/>
    </row>
    <row r="543" spans="1:18" s="7" customFormat="1" ht="15.75" customHeight="1" x14ac:dyDescent="0.2">
      <c r="A543" s="3"/>
      <c r="B543" s="45"/>
      <c r="C543" s="53"/>
      <c r="D543" s="46"/>
      <c r="E543" s="46"/>
      <c r="F543" s="53"/>
      <c r="G543" s="53"/>
      <c r="H543" s="53"/>
      <c r="I543" s="47"/>
      <c r="J543" s="3"/>
      <c r="K543" s="1"/>
      <c r="L543" s="3"/>
      <c r="M543" s="3"/>
      <c r="N543" s="3"/>
      <c r="O543" s="3"/>
      <c r="P543" s="3"/>
      <c r="Q543" s="3"/>
      <c r="R543" s="3"/>
    </row>
    <row r="544" spans="1:18" s="7" customFormat="1" ht="15.75" customHeight="1" x14ac:dyDescent="0.2">
      <c r="A544" s="3"/>
      <c r="B544" s="44"/>
      <c r="C544" s="54"/>
      <c r="D544" s="41"/>
      <c r="E544" s="41"/>
      <c r="F544" s="54"/>
      <c r="G544" s="54"/>
      <c r="H544" s="54"/>
      <c r="I544" s="43"/>
      <c r="J544" s="3"/>
      <c r="K544" s="1"/>
      <c r="L544" s="3"/>
      <c r="M544" s="3"/>
      <c r="N544" s="3"/>
      <c r="O544" s="3"/>
      <c r="P544" s="3"/>
      <c r="Q544" s="3"/>
      <c r="R544" s="3"/>
    </row>
    <row r="545" spans="1:18" s="7" customFormat="1" ht="15.75" customHeight="1" x14ac:dyDescent="0.2">
      <c r="A545" s="3"/>
      <c r="B545" s="45"/>
      <c r="C545" s="53"/>
      <c r="D545" s="46"/>
      <c r="E545" s="46"/>
      <c r="F545" s="53"/>
      <c r="G545" s="53"/>
      <c r="H545" s="53"/>
      <c r="I545" s="47"/>
      <c r="J545" s="3"/>
      <c r="K545" s="1"/>
      <c r="L545" s="3"/>
      <c r="M545" s="3"/>
      <c r="N545" s="3"/>
      <c r="O545" s="3"/>
      <c r="P545" s="3"/>
      <c r="Q545" s="3"/>
      <c r="R545" s="3"/>
    </row>
    <row r="546" spans="1:18" s="7" customFormat="1" ht="15.75" customHeight="1" x14ac:dyDescent="0.2">
      <c r="A546" s="3"/>
      <c r="B546" s="44"/>
      <c r="C546" s="54"/>
      <c r="D546" s="41"/>
      <c r="E546" s="41"/>
      <c r="F546" s="54"/>
      <c r="G546" s="54"/>
      <c r="H546" s="54"/>
      <c r="I546" s="43"/>
      <c r="J546" s="3"/>
      <c r="K546" s="1"/>
      <c r="L546" s="3"/>
      <c r="M546" s="3"/>
      <c r="N546" s="3"/>
      <c r="O546" s="3"/>
      <c r="P546" s="3"/>
      <c r="Q546" s="3"/>
      <c r="R546" s="3"/>
    </row>
    <row r="547" spans="1:18" s="7" customFormat="1" ht="15.75" customHeight="1" x14ac:dyDescent="0.2">
      <c r="A547" s="3"/>
      <c r="B547" s="45"/>
      <c r="C547" s="53"/>
      <c r="D547" s="46"/>
      <c r="E547" s="46"/>
      <c r="F547" s="53"/>
      <c r="G547" s="53"/>
      <c r="H547" s="53"/>
      <c r="I547" s="47"/>
      <c r="J547" s="3"/>
      <c r="K547" s="1"/>
      <c r="L547" s="3"/>
      <c r="M547" s="3"/>
      <c r="N547" s="3"/>
      <c r="O547" s="3"/>
      <c r="P547" s="3"/>
      <c r="Q547" s="3"/>
      <c r="R547" s="3"/>
    </row>
    <row r="548" spans="1:18" s="7" customFormat="1" ht="15.75" customHeight="1" x14ac:dyDescent="0.2">
      <c r="A548" s="3"/>
      <c r="B548" s="44"/>
      <c r="C548" s="54"/>
      <c r="D548" s="41"/>
      <c r="E548" s="41"/>
      <c r="F548" s="54"/>
      <c r="G548" s="54"/>
      <c r="H548" s="54"/>
      <c r="I548" s="43"/>
      <c r="J548" s="3"/>
      <c r="K548" s="1"/>
      <c r="L548" s="3"/>
      <c r="M548" s="3"/>
      <c r="N548" s="3"/>
      <c r="O548" s="3"/>
      <c r="P548" s="3"/>
      <c r="Q548" s="3"/>
      <c r="R548" s="3"/>
    </row>
    <row r="549" spans="1:18" s="7" customFormat="1" ht="15.75" customHeight="1" x14ac:dyDescent="0.2">
      <c r="A549" s="3"/>
      <c r="B549" s="45"/>
      <c r="C549" s="53"/>
      <c r="D549" s="46"/>
      <c r="E549" s="46"/>
      <c r="F549" s="53"/>
      <c r="G549" s="53"/>
      <c r="H549" s="53"/>
      <c r="I549" s="47"/>
      <c r="J549" s="3"/>
      <c r="K549" s="1"/>
      <c r="L549" s="3"/>
      <c r="M549" s="3"/>
      <c r="N549" s="3"/>
      <c r="O549" s="3"/>
      <c r="P549" s="3"/>
      <c r="Q549" s="3"/>
      <c r="R549" s="3"/>
    </row>
    <row r="550" spans="1:18" s="7" customFormat="1" ht="15.75" customHeight="1" x14ac:dyDescent="0.2">
      <c r="A550" s="3"/>
      <c r="B550" s="44"/>
      <c r="C550" s="54"/>
      <c r="D550" s="41"/>
      <c r="E550" s="41"/>
      <c r="F550" s="54"/>
      <c r="G550" s="54"/>
      <c r="H550" s="54"/>
      <c r="I550" s="43"/>
      <c r="J550" s="3"/>
      <c r="K550" s="1"/>
      <c r="L550" s="3"/>
      <c r="M550" s="3"/>
      <c r="N550" s="3"/>
      <c r="O550" s="3"/>
      <c r="P550" s="3"/>
      <c r="Q550" s="3"/>
      <c r="R550" s="3"/>
    </row>
    <row r="551" spans="1:18" s="7" customFormat="1" ht="15.75" customHeight="1" x14ac:dyDescent="0.2">
      <c r="A551" s="3"/>
      <c r="B551" s="45"/>
      <c r="C551" s="53"/>
      <c r="D551" s="46"/>
      <c r="E551" s="46"/>
      <c r="F551" s="53"/>
      <c r="G551" s="53"/>
      <c r="H551" s="53"/>
      <c r="I551" s="47"/>
      <c r="J551" s="3"/>
      <c r="K551" s="1"/>
      <c r="L551" s="3"/>
      <c r="M551" s="3"/>
      <c r="N551" s="3"/>
      <c r="O551" s="3"/>
      <c r="P551" s="3"/>
      <c r="Q551" s="3"/>
      <c r="R551" s="3"/>
    </row>
    <row r="552" spans="1:18" s="7" customFormat="1" ht="15.75" customHeight="1" x14ac:dyDescent="0.2">
      <c r="A552" s="3"/>
      <c r="B552" s="44"/>
      <c r="C552" s="54"/>
      <c r="D552" s="41"/>
      <c r="E552" s="41"/>
      <c r="F552" s="54"/>
      <c r="G552" s="54"/>
      <c r="H552" s="54"/>
      <c r="I552" s="43"/>
      <c r="J552" s="3"/>
      <c r="K552" s="1"/>
      <c r="L552" s="3"/>
      <c r="M552" s="3"/>
      <c r="N552" s="3"/>
      <c r="O552" s="3"/>
      <c r="P552" s="3"/>
      <c r="Q552" s="3"/>
      <c r="R552" s="3"/>
    </row>
    <row r="553" spans="1:18" s="7" customFormat="1" ht="15.75" customHeight="1" x14ac:dyDescent="0.2">
      <c r="A553" s="3"/>
      <c r="B553" s="45"/>
      <c r="C553" s="53"/>
      <c r="D553" s="46"/>
      <c r="E553" s="46"/>
      <c r="F553" s="53"/>
      <c r="G553" s="53"/>
      <c r="H553" s="53"/>
      <c r="I553" s="47"/>
      <c r="J553" s="3"/>
      <c r="K553" s="1"/>
      <c r="L553" s="3"/>
      <c r="M553" s="3"/>
      <c r="N553" s="3"/>
      <c r="O553" s="3"/>
      <c r="P553" s="3"/>
      <c r="Q553" s="3"/>
      <c r="R553" s="3"/>
    </row>
    <row r="554" spans="1:18" s="7" customFormat="1" ht="15.75" customHeight="1" x14ac:dyDescent="0.2">
      <c r="A554" s="3"/>
      <c r="B554" s="44"/>
      <c r="C554" s="54"/>
      <c r="D554" s="41"/>
      <c r="E554" s="41"/>
      <c r="F554" s="54"/>
      <c r="G554" s="54"/>
      <c r="H554" s="54"/>
      <c r="I554" s="43"/>
      <c r="J554" s="3"/>
      <c r="K554" s="1"/>
      <c r="L554" s="3"/>
      <c r="M554" s="3"/>
      <c r="N554" s="3"/>
      <c r="O554" s="3"/>
      <c r="P554" s="3"/>
      <c r="Q554" s="3"/>
      <c r="R554" s="3"/>
    </row>
    <row r="555" spans="1:18" s="7" customFormat="1" ht="15.75" customHeight="1" x14ac:dyDescent="0.2">
      <c r="A555" s="3"/>
      <c r="B555" s="45"/>
      <c r="C555" s="53"/>
      <c r="D555" s="46"/>
      <c r="E555" s="46"/>
      <c r="F555" s="53"/>
      <c r="G555" s="53"/>
      <c r="H555" s="53"/>
      <c r="I555" s="47"/>
      <c r="J555" s="3"/>
      <c r="K555" s="1"/>
      <c r="L555" s="3"/>
      <c r="M555" s="3"/>
      <c r="N555" s="3"/>
      <c r="O555" s="3"/>
      <c r="P555" s="3"/>
      <c r="Q555" s="3"/>
      <c r="R555" s="3"/>
    </row>
    <row r="556" spans="1:18" s="7" customFormat="1" ht="15.75" customHeight="1" x14ac:dyDescent="0.2">
      <c r="A556" s="3"/>
      <c r="B556" s="44"/>
      <c r="C556" s="54"/>
      <c r="D556" s="41"/>
      <c r="E556" s="41"/>
      <c r="F556" s="54"/>
      <c r="G556" s="54"/>
      <c r="H556" s="54"/>
      <c r="I556" s="43"/>
      <c r="J556" s="3"/>
      <c r="K556" s="1"/>
      <c r="L556" s="3"/>
      <c r="M556" s="3"/>
      <c r="N556" s="3"/>
      <c r="O556" s="3"/>
      <c r="P556" s="3"/>
      <c r="Q556" s="3"/>
      <c r="R556" s="3"/>
    </row>
    <row r="557" spans="1:18" s="7" customFormat="1" ht="15.75" customHeight="1" x14ac:dyDescent="0.2">
      <c r="A557" s="3"/>
      <c r="B557" s="45"/>
      <c r="C557" s="53"/>
      <c r="D557" s="46"/>
      <c r="E557" s="46"/>
      <c r="F557" s="53"/>
      <c r="G557" s="53"/>
      <c r="H557" s="53"/>
      <c r="I557" s="47"/>
      <c r="J557" s="3"/>
      <c r="K557" s="1"/>
      <c r="L557" s="3"/>
      <c r="M557" s="3"/>
      <c r="N557" s="3"/>
      <c r="O557" s="3"/>
      <c r="P557" s="3"/>
      <c r="Q557" s="3"/>
      <c r="R557" s="3"/>
    </row>
    <row r="558" spans="1:18" s="7" customFormat="1" ht="15.75" customHeight="1" x14ac:dyDescent="0.2">
      <c r="A558" s="3"/>
      <c r="B558" s="44"/>
      <c r="C558" s="54"/>
      <c r="D558" s="41"/>
      <c r="E558" s="41"/>
      <c r="F558" s="54"/>
      <c r="G558" s="54"/>
      <c r="H558" s="54"/>
      <c r="I558" s="43"/>
      <c r="J558" s="3"/>
      <c r="K558" s="1"/>
      <c r="L558" s="3"/>
      <c r="M558" s="3"/>
      <c r="N558" s="3"/>
      <c r="O558" s="3"/>
      <c r="P558" s="3"/>
      <c r="Q558" s="3"/>
      <c r="R558" s="3"/>
    </row>
    <row r="559" spans="1:18" s="7" customFormat="1" ht="15.75" customHeight="1" x14ac:dyDescent="0.2">
      <c r="A559" s="3"/>
      <c r="B559" s="45"/>
      <c r="C559" s="53"/>
      <c r="D559" s="46"/>
      <c r="E559" s="46"/>
      <c r="F559" s="53"/>
      <c r="G559" s="53"/>
      <c r="H559" s="53"/>
      <c r="I559" s="47"/>
      <c r="J559" s="3"/>
      <c r="K559" s="1"/>
      <c r="L559" s="3"/>
      <c r="M559" s="3"/>
      <c r="N559" s="3"/>
      <c r="O559" s="3"/>
      <c r="P559" s="3"/>
      <c r="Q559" s="3"/>
      <c r="R559" s="3"/>
    </row>
    <row r="560" spans="1:18" s="7" customFormat="1" ht="15.75" customHeight="1" x14ac:dyDescent="0.2">
      <c r="A560" s="3"/>
      <c r="B560" s="44"/>
      <c r="C560" s="54"/>
      <c r="D560" s="41"/>
      <c r="E560" s="41"/>
      <c r="F560" s="54"/>
      <c r="G560" s="54"/>
      <c r="H560" s="54"/>
      <c r="I560" s="43"/>
      <c r="J560" s="3"/>
      <c r="K560" s="1"/>
      <c r="L560" s="3"/>
      <c r="M560" s="3"/>
      <c r="N560" s="3"/>
      <c r="O560" s="3"/>
      <c r="P560" s="3"/>
      <c r="Q560" s="3"/>
      <c r="R560" s="3"/>
    </row>
    <row r="561" spans="1:18" s="7" customFormat="1" ht="15.75" customHeight="1" x14ac:dyDescent="0.2">
      <c r="A561" s="3"/>
      <c r="B561" s="45"/>
      <c r="C561" s="53"/>
      <c r="D561" s="46"/>
      <c r="E561" s="46"/>
      <c r="F561" s="53"/>
      <c r="G561" s="53"/>
      <c r="H561" s="53"/>
      <c r="I561" s="47"/>
      <c r="J561" s="3"/>
      <c r="K561" s="1"/>
      <c r="L561" s="3"/>
      <c r="M561" s="3"/>
      <c r="N561" s="3"/>
      <c r="O561" s="3"/>
      <c r="P561" s="3"/>
      <c r="Q561" s="3"/>
      <c r="R561" s="3"/>
    </row>
    <row r="562" spans="1:18" s="7" customFormat="1" ht="15.75" customHeight="1" x14ac:dyDescent="0.2">
      <c r="A562" s="3"/>
      <c r="B562" s="44"/>
      <c r="C562" s="54"/>
      <c r="D562" s="41"/>
      <c r="E562" s="41"/>
      <c r="F562" s="54"/>
      <c r="G562" s="54"/>
      <c r="H562" s="54"/>
      <c r="I562" s="43"/>
      <c r="J562" s="3"/>
      <c r="K562" s="1"/>
      <c r="L562" s="3"/>
      <c r="M562" s="3"/>
      <c r="N562" s="3"/>
      <c r="O562" s="3"/>
      <c r="P562" s="3"/>
      <c r="Q562" s="3"/>
      <c r="R562" s="3"/>
    </row>
    <row r="563" spans="1:18" s="7" customFormat="1" ht="15.75" customHeight="1" x14ac:dyDescent="0.2">
      <c r="A563" s="3"/>
      <c r="B563" s="45"/>
      <c r="C563" s="53"/>
      <c r="D563" s="46"/>
      <c r="E563" s="46"/>
      <c r="F563" s="53"/>
      <c r="G563" s="53"/>
      <c r="H563" s="53"/>
      <c r="I563" s="47"/>
      <c r="J563" s="3"/>
      <c r="K563" s="1"/>
      <c r="L563" s="3"/>
      <c r="M563" s="3"/>
      <c r="N563" s="3"/>
      <c r="O563" s="3"/>
      <c r="P563" s="3"/>
      <c r="Q563" s="3"/>
      <c r="R563" s="3"/>
    </row>
    <row r="564" spans="1:18" s="7" customFormat="1" ht="15.75" customHeight="1" x14ac:dyDescent="0.2">
      <c r="A564" s="3"/>
      <c r="B564" s="44"/>
      <c r="C564" s="54"/>
      <c r="D564" s="41"/>
      <c r="E564" s="41"/>
      <c r="F564" s="54"/>
      <c r="G564" s="54"/>
      <c r="H564" s="54"/>
      <c r="I564" s="43"/>
      <c r="J564" s="3"/>
      <c r="K564" s="1"/>
      <c r="L564" s="3"/>
      <c r="M564" s="3"/>
      <c r="N564" s="3"/>
      <c r="O564" s="3"/>
      <c r="P564" s="3"/>
      <c r="Q564" s="3"/>
      <c r="R564" s="3"/>
    </row>
    <row r="565" spans="1:18" s="7" customFormat="1" ht="15.75" customHeight="1" x14ac:dyDescent="0.2">
      <c r="A565" s="3"/>
      <c r="B565" s="45"/>
      <c r="C565" s="53"/>
      <c r="D565" s="46"/>
      <c r="E565" s="46"/>
      <c r="F565" s="53"/>
      <c r="G565" s="53"/>
      <c r="H565" s="53"/>
      <c r="I565" s="47"/>
      <c r="J565" s="3"/>
      <c r="K565" s="1"/>
      <c r="L565" s="3"/>
      <c r="M565" s="3"/>
      <c r="N565" s="3"/>
      <c r="O565" s="3"/>
      <c r="P565" s="3"/>
      <c r="Q565" s="3"/>
      <c r="R565" s="3"/>
    </row>
    <row r="566" spans="1:18" s="7" customFormat="1" ht="15.75" customHeight="1" x14ac:dyDescent="0.2">
      <c r="A566" s="3"/>
      <c r="B566" s="44"/>
      <c r="C566" s="54"/>
      <c r="D566" s="41"/>
      <c r="E566" s="41"/>
      <c r="F566" s="54"/>
      <c r="G566" s="54"/>
      <c r="H566" s="54"/>
      <c r="I566" s="43"/>
      <c r="J566" s="3"/>
      <c r="K566" s="1"/>
      <c r="L566" s="3"/>
      <c r="M566" s="3"/>
      <c r="N566" s="3"/>
      <c r="O566" s="3"/>
      <c r="P566" s="3"/>
      <c r="Q566" s="3"/>
      <c r="R566" s="3"/>
    </row>
    <row r="567" spans="1:18" s="7" customFormat="1" ht="15.75" customHeight="1" x14ac:dyDescent="0.2">
      <c r="A567" s="3"/>
      <c r="B567" s="45"/>
      <c r="C567" s="53"/>
      <c r="D567" s="46"/>
      <c r="E567" s="46"/>
      <c r="F567" s="53"/>
      <c r="G567" s="53"/>
      <c r="H567" s="53"/>
      <c r="I567" s="47"/>
      <c r="J567" s="3"/>
      <c r="K567" s="1"/>
      <c r="L567" s="3"/>
      <c r="M567" s="3"/>
      <c r="N567" s="3"/>
      <c r="O567" s="3"/>
      <c r="P567" s="3"/>
      <c r="Q567" s="3"/>
      <c r="R567" s="3"/>
    </row>
    <row r="568" spans="1:18" s="7" customFormat="1" ht="15.75" customHeight="1" x14ac:dyDescent="0.2">
      <c r="A568" s="3"/>
      <c r="B568" s="44"/>
      <c r="C568" s="54"/>
      <c r="D568" s="41"/>
      <c r="E568" s="41"/>
      <c r="F568" s="54"/>
      <c r="G568" s="54"/>
      <c r="H568" s="54"/>
      <c r="I568" s="43"/>
      <c r="J568" s="3"/>
      <c r="K568" s="1"/>
      <c r="L568" s="3"/>
      <c r="M568" s="3"/>
      <c r="N568" s="3"/>
      <c r="O568" s="3"/>
      <c r="P568" s="3"/>
      <c r="Q568" s="3"/>
      <c r="R568" s="3"/>
    </row>
    <row r="569" spans="1:18" s="7" customFormat="1" ht="15.75" customHeight="1" x14ac:dyDescent="0.2">
      <c r="A569" s="3"/>
      <c r="B569" s="45"/>
      <c r="C569" s="53"/>
      <c r="D569" s="46"/>
      <c r="E569" s="46"/>
      <c r="F569" s="53"/>
      <c r="G569" s="53"/>
      <c r="H569" s="53"/>
      <c r="I569" s="47"/>
      <c r="J569" s="3"/>
      <c r="K569" s="1"/>
      <c r="L569" s="3"/>
      <c r="M569" s="3"/>
      <c r="N569" s="3"/>
      <c r="O569" s="3"/>
      <c r="P569" s="3"/>
      <c r="Q569" s="3"/>
      <c r="R569" s="3"/>
    </row>
    <row r="570" spans="1:18" s="7" customFormat="1" ht="15.75" customHeight="1" x14ac:dyDescent="0.2">
      <c r="A570" s="3"/>
      <c r="B570" s="44"/>
      <c r="C570" s="54"/>
      <c r="D570" s="41"/>
      <c r="E570" s="41"/>
      <c r="F570" s="54"/>
      <c r="G570" s="54"/>
      <c r="H570" s="54"/>
      <c r="I570" s="43"/>
      <c r="J570" s="3"/>
      <c r="K570" s="1"/>
      <c r="L570" s="3"/>
      <c r="M570" s="3"/>
      <c r="N570" s="3"/>
      <c r="O570" s="3"/>
      <c r="P570" s="3"/>
      <c r="Q570" s="3"/>
      <c r="R570" s="3"/>
    </row>
    <row r="571" spans="1:18" s="7" customFormat="1" ht="15.75" customHeight="1" x14ac:dyDescent="0.2">
      <c r="A571" s="3"/>
      <c r="B571" s="45"/>
      <c r="C571" s="53"/>
      <c r="D571" s="46"/>
      <c r="E571" s="46"/>
      <c r="F571" s="53"/>
      <c r="G571" s="53"/>
      <c r="H571" s="53"/>
      <c r="I571" s="47"/>
      <c r="J571" s="3"/>
      <c r="K571" s="1"/>
      <c r="L571" s="3"/>
      <c r="M571" s="3"/>
      <c r="N571" s="3"/>
      <c r="O571" s="3"/>
      <c r="P571" s="3"/>
      <c r="Q571" s="3"/>
      <c r="R571" s="3"/>
    </row>
    <row r="572" spans="1:18" s="7" customFormat="1" ht="15.75" customHeight="1" x14ac:dyDescent="0.2">
      <c r="A572" s="3"/>
      <c r="B572" s="44"/>
      <c r="C572" s="54"/>
      <c r="D572" s="41"/>
      <c r="E572" s="41"/>
      <c r="F572" s="54"/>
      <c r="G572" s="54"/>
      <c r="H572" s="54"/>
      <c r="I572" s="43"/>
      <c r="J572" s="3"/>
      <c r="K572" s="1"/>
      <c r="L572" s="3"/>
      <c r="M572" s="3"/>
      <c r="N572" s="3"/>
      <c r="O572" s="3"/>
      <c r="P572" s="3"/>
      <c r="Q572" s="3"/>
      <c r="R572" s="3"/>
    </row>
    <row r="573" spans="1:18" s="7" customFormat="1" ht="15.75" customHeight="1" x14ac:dyDescent="0.2">
      <c r="A573" s="3"/>
      <c r="B573" s="45"/>
      <c r="C573" s="53"/>
      <c r="D573" s="46"/>
      <c r="E573" s="46"/>
      <c r="F573" s="53"/>
      <c r="G573" s="53"/>
      <c r="H573" s="53"/>
      <c r="I573" s="47"/>
      <c r="J573" s="3"/>
      <c r="K573" s="1"/>
      <c r="L573" s="3"/>
      <c r="M573" s="3"/>
      <c r="N573" s="3"/>
      <c r="O573" s="3"/>
      <c r="P573" s="3"/>
      <c r="Q573" s="3"/>
      <c r="R573" s="3"/>
    </row>
    <row r="574" spans="1:18" s="7" customFormat="1" ht="15.75" customHeight="1" x14ac:dyDescent="0.2">
      <c r="A574" s="3"/>
      <c r="B574" s="44"/>
      <c r="C574" s="54"/>
      <c r="D574" s="41"/>
      <c r="E574" s="41"/>
      <c r="F574" s="54"/>
      <c r="G574" s="54"/>
      <c r="H574" s="54"/>
      <c r="I574" s="43"/>
      <c r="J574" s="3"/>
      <c r="K574" s="1"/>
      <c r="L574" s="3"/>
      <c r="M574" s="3"/>
      <c r="N574" s="3"/>
      <c r="O574" s="3"/>
      <c r="P574" s="3"/>
      <c r="Q574" s="3"/>
      <c r="R574" s="3"/>
    </row>
    <row r="575" spans="1:18" s="7" customFormat="1" ht="15.75" customHeight="1" x14ac:dyDescent="0.2">
      <c r="A575" s="3"/>
      <c r="B575" s="45"/>
      <c r="C575" s="53"/>
      <c r="D575" s="46"/>
      <c r="E575" s="46"/>
      <c r="F575" s="53"/>
      <c r="G575" s="53"/>
      <c r="H575" s="53"/>
      <c r="I575" s="47"/>
      <c r="J575" s="3"/>
      <c r="K575" s="1"/>
      <c r="L575" s="3"/>
      <c r="M575" s="3"/>
      <c r="N575" s="3"/>
      <c r="O575" s="3"/>
      <c r="P575" s="3"/>
      <c r="Q575" s="3"/>
      <c r="R575" s="3"/>
    </row>
    <row r="576" spans="1:18" s="7" customFormat="1" ht="15.75" customHeight="1" x14ac:dyDescent="0.2">
      <c r="A576" s="3"/>
      <c r="B576" s="44"/>
      <c r="C576" s="54"/>
      <c r="D576" s="41"/>
      <c r="E576" s="41"/>
      <c r="F576" s="54"/>
      <c r="G576" s="54"/>
      <c r="H576" s="54"/>
      <c r="I576" s="43"/>
      <c r="J576" s="3"/>
      <c r="K576" s="1"/>
      <c r="L576" s="3"/>
      <c r="M576" s="3"/>
      <c r="N576" s="3"/>
      <c r="O576" s="3"/>
      <c r="P576" s="3"/>
      <c r="Q576" s="3"/>
      <c r="R576" s="3"/>
    </row>
    <row r="577" spans="1:18" s="7" customFormat="1" ht="15.75" customHeight="1" x14ac:dyDescent="0.2">
      <c r="A577" s="3"/>
      <c r="B577" s="45"/>
      <c r="C577" s="53"/>
      <c r="D577" s="46"/>
      <c r="E577" s="46"/>
      <c r="F577" s="53"/>
      <c r="G577" s="53"/>
      <c r="H577" s="53"/>
      <c r="I577" s="47"/>
      <c r="J577" s="3"/>
      <c r="K577" s="1"/>
      <c r="L577" s="3"/>
      <c r="M577" s="3"/>
      <c r="N577" s="3"/>
      <c r="O577" s="3"/>
      <c r="P577" s="3"/>
      <c r="Q577" s="3"/>
      <c r="R577" s="3"/>
    </row>
    <row r="578" spans="1:18" s="7" customFormat="1" ht="15.75" customHeight="1" x14ac:dyDescent="0.2">
      <c r="A578" s="3"/>
      <c r="B578" s="44"/>
      <c r="C578" s="54"/>
      <c r="D578" s="41"/>
      <c r="E578" s="41"/>
      <c r="F578" s="54"/>
      <c r="G578" s="54"/>
      <c r="H578" s="54"/>
      <c r="I578" s="43"/>
      <c r="J578" s="3"/>
      <c r="K578" s="1"/>
      <c r="L578" s="3"/>
      <c r="M578" s="3"/>
      <c r="N578" s="3"/>
      <c r="O578" s="3"/>
      <c r="P578" s="3"/>
      <c r="Q578" s="3"/>
      <c r="R578" s="3"/>
    </row>
    <row r="579" spans="1:18" s="7" customFormat="1" ht="15.75" customHeight="1" x14ac:dyDescent="0.2">
      <c r="A579" s="3"/>
      <c r="B579" s="45"/>
      <c r="C579" s="53"/>
      <c r="D579" s="46"/>
      <c r="E579" s="46"/>
      <c r="F579" s="53"/>
      <c r="G579" s="53"/>
      <c r="H579" s="53"/>
      <c r="I579" s="47"/>
      <c r="J579" s="3"/>
      <c r="K579" s="1"/>
      <c r="L579" s="3"/>
      <c r="M579" s="3"/>
      <c r="N579" s="3"/>
      <c r="O579" s="3"/>
      <c r="P579" s="3"/>
      <c r="Q579" s="3"/>
      <c r="R579" s="3"/>
    </row>
    <row r="580" spans="1:18" s="7" customFormat="1" ht="15.75" customHeight="1" x14ac:dyDescent="0.2">
      <c r="A580" s="3"/>
      <c r="B580" s="44"/>
      <c r="C580" s="54"/>
      <c r="D580" s="41"/>
      <c r="E580" s="41"/>
      <c r="F580" s="54"/>
      <c r="G580" s="54"/>
      <c r="H580" s="54"/>
      <c r="I580" s="43"/>
      <c r="J580" s="3"/>
      <c r="K580" s="1"/>
      <c r="L580" s="3"/>
      <c r="M580" s="3"/>
      <c r="N580" s="3"/>
      <c r="O580" s="3"/>
      <c r="P580" s="3"/>
      <c r="Q580" s="3"/>
      <c r="R580" s="3"/>
    </row>
    <row r="581" spans="1:18" s="7" customFormat="1" ht="15.75" customHeight="1" x14ac:dyDescent="0.2">
      <c r="A581" s="3"/>
      <c r="B581" s="45"/>
      <c r="C581" s="53"/>
      <c r="D581" s="46"/>
      <c r="E581" s="46"/>
      <c r="F581" s="53"/>
      <c r="G581" s="53"/>
      <c r="H581" s="53"/>
      <c r="I581" s="47"/>
      <c r="J581" s="3"/>
      <c r="K581" s="1"/>
      <c r="L581" s="3"/>
      <c r="M581" s="3"/>
      <c r="N581" s="3"/>
      <c r="O581" s="3"/>
      <c r="P581" s="3"/>
      <c r="Q581" s="3"/>
      <c r="R581" s="3"/>
    </row>
    <row r="582" spans="1:18" s="7" customFormat="1" ht="15.75" customHeight="1" x14ac:dyDescent="0.2">
      <c r="A582" s="3"/>
      <c r="B582" s="44"/>
      <c r="C582" s="54"/>
      <c r="D582" s="41"/>
      <c r="E582" s="41"/>
      <c r="F582" s="54"/>
      <c r="G582" s="54"/>
      <c r="H582" s="54"/>
      <c r="I582" s="43"/>
      <c r="J582" s="3"/>
      <c r="K582" s="1"/>
      <c r="L582" s="3"/>
      <c r="M582" s="3"/>
      <c r="N582" s="3"/>
      <c r="O582" s="3"/>
      <c r="P582" s="3"/>
      <c r="Q582" s="3"/>
      <c r="R582" s="3"/>
    </row>
    <row r="583" spans="1:18" s="7" customFormat="1" ht="15.75" customHeight="1" x14ac:dyDescent="0.2">
      <c r="A583" s="3"/>
      <c r="B583" s="45"/>
      <c r="C583" s="53"/>
      <c r="D583" s="46"/>
      <c r="E583" s="46"/>
      <c r="F583" s="53"/>
      <c r="G583" s="53"/>
      <c r="H583" s="53"/>
      <c r="I583" s="47"/>
      <c r="J583" s="3"/>
      <c r="K583" s="1"/>
      <c r="L583" s="3"/>
      <c r="M583" s="3"/>
      <c r="N583" s="3"/>
      <c r="O583" s="3"/>
      <c r="P583" s="3"/>
      <c r="Q583" s="3"/>
      <c r="R583" s="3"/>
    </row>
    <row r="584" spans="1:18" s="7" customFormat="1" ht="15.75" customHeight="1" x14ac:dyDescent="0.2">
      <c r="A584" s="3"/>
      <c r="B584" s="44"/>
      <c r="C584" s="54"/>
      <c r="D584" s="41"/>
      <c r="E584" s="41"/>
      <c r="F584" s="54"/>
      <c r="G584" s="54"/>
      <c r="H584" s="54"/>
      <c r="I584" s="43"/>
      <c r="J584" s="3"/>
      <c r="K584" s="1"/>
      <c r="L584" s="3"/>
      <c r="M584" s="3"/>
      <c r="N584" s="3"/>
      <c r="O584" s="3"/>
      <c r="P584" s="3"/>
      <c r="Q584" s="3"/>
      <c r="R584" s="3"/>
    </row>
    <row r="585" spans="1:18" s="7" customFormat="1" ht="15.75" customHeight="1" x14ac:dyDescent="0.2">
      <c r="A585" s="3"/>
      <c r="B585" s="45"/>
      <c r="C585" s="53"/>
      <c r="D585" s="46"/>
      <c r="E585" s="46"/>
      <c r="F585" s="53"/>
      <c r="G585" s="53"/>
      <c r="H585" s="53"/>
      <c r="I585" s="47"/>
      <c r="J585" s="3"/>
      <c r="K585" s="1"/>
      <c r="L585" s="3"/>
      <c r="M585" s="3"/>
      <c r="N585" s="3"/>
      <c r="O585" s="3"/>
      <c r="P585" s="3"/>
      <c r="Q585" s="3"/>
      <c r="R585" s="3"/>
    </row>
    <row r="586" spans="1:18" s="7" customFormat="1" ht="15.75" customHeight="1" x14ac:dyDescent="0.2">
      <c r="A586" s="3"/>
      <c r="B586" s="44"/>
      <c r="C586" s="54"/>
      <c r="D586" s="41"/>
      <c r="E586" s="41"/>
      <c r="F586" s="54"/>
      <c r="G586" s="54"/>
      <c r="H586" s="54"/>
      <c r="I586" s="43"/>
      <c r="J586" s="3"/>
      <c r="K586" s="1"/>
      <c r="L586" s="3"/>
      <c r="M586" s="3"/>
      <c r="N586" s="3"/>
      <c r="O586" s="3"/>
      <c r="P586" s="3"/>
      <c r="Q586" s="3"/>
      <c r="R586" s="3"/>
    </row>
    <row r="587" spans="1:18" s="7" customFormat="1" ht="15.75" customHeight="1" x14ac:dyDescent="0.2">
      <c r="A587" s="3"/>
      <c r="B587" s="45"/>
      <c r="C587" s="53"/>
      <c r="D587" s="46"/>
      <c r="E587" s="46"/>
      <c r="F587" s="53"/>
      <c r="G587" s="53"/>
      <c r="H587" s="53"/>
      <c r="I587" s="47"/>
      <c r="J587" s="3"/>
      <c r="K587" s="1"/>
      <c r="L587" s="3"/>
      <c r="M587" s="3"/>
      <c r="N587" s="3"/>
      <c r="O587" s="3"/>
      <c r="P587" s="3"/>
      <c r="Q587" s="3"/>
      <c r="R587" s="3"/>
    </row>
    <row r="588" spans="1:18" s="7" customFormat="1" ht="15.75" customHeight="1" x14ac:dyDescent="0.2">
      <c r="A588" s="3"/>
      <c r="B588" s="44"/>
      <c r="C588" s="54"/>
      <c r="D588" s="41"/>
      <c r="E588" s="41"/>
      <c r="F588" s="54"/>
      <c r="G588" s="54"/>
      <c r="H588" s="54"/>
      <c r="I588" s="43"/>
      <c r="J588" s="3"/>
      <c r="K588" s="1"/>
      <c r="L588" s="3"/>
      <c r="M588" s="3"/>
      <c r="N588" s="3"/>
      <c r="O588" s="3"/>
      <c r="P588" s="3"/>
      <c r="Q588" s="3"/>
      <c r="R588" s="3"/>
    </row>
    <row r="589" spans="1:18" s="7" customFormat="1" ht="15.75" customHeight="1" x14ac:dyDescent="0.2">
      <c r="A589" s="3"/>
      <c r="B589" s="45"/>
      <c r="C589" s="53"/>
      <c r="D589" s="46"/>
      <c r="E589" s="46"/>
      <c r="F589" s="53"/>
      <c r="G589" s="53"/>
      <c r="H589" s="53"/>
      <c r="I589" s="47"/>
      <c r="J589" s="3"/>
      <c r="K589" s="1"/>
      <c r="L589" s="3"/>
      <c r="M589" s="3"/>
      <c r="N589" s="3"/>
      <c r="O589" s="3"/>
      <c r="P589" s="3"/>
      <c r="Q589" s="3"/>
      <c r="R589" s="3"/>
    </row>
    <row r="590" spans="1:18" s="7" customFormat="1" ht="15.75" customHeight="1" x14ac:dyDescent="0.2">
      <c r="A590" s="3"/>
      <c r="B590" s="44"/>
      <c r="C590" s="54"/>
      <c r="D590" s="41"/>
      <c r="E590" s="41"/>
      <c r="F590" s="54"/>
      <c r="G590" s="54"/>
      <c r="H590" s="54"/>
      <c r="I590" s="43"/>
      <c r="J590" s="3"/>
      <c r="K590" s="1"/>
      <c r="L590" s="3"/>
      <c r="M590" s="3"/>
      <c r="N590" s="3"/>
      <c r="O590" s="3"/>
      <c r="P590" s="3"/>
      <c r="Q590" s="3"/>
      <c r="R590" s="3"/>
    </row>
    <row r="591" spans="1:18" s="7" customFormat="1" ht="15.75" customHeight="1" x14ac:dyDescent="0.2">
      <c r="A591" s="3"/>
      <c r="B591" s="45"/>
      <c r="C591" s="53"/>
      <c r="D591" s="46"/>
      <c r="E591" s="46"/>
      <c r="F591" s="53"/>
      <c r="G591" s="53"/>
      <c r="H591" s="53"/>
      <c r="I591" s="47"/>
      <c r="J591" s="3"/>
      <c r="K591" s="1"/>
      <c r="L591" s="3"/>
      <c r="M591" s="3"/>
      <c r="N591" s="3"/>
      <c r="O591" s="3"/>
      <c r="P591" s="3"/>
      <c r="Q591" s="3"/>
      <c r="R591" s="3"/>
    </row>
    <row r="592" spans="1:18" s="7" customFormat="1" ht="15.75" customHeight="1" x14ac:dyDescent="0.2">
      <c r="A592" s="3"/>
      <c r="B592" s="44"/>
      <c r="C592" s="54"/>
      <c r="D592" s="41"/>
      <c r="E592" s="41"/>
      <c r="F592" s="54"/>
      <c r="G592" s="54"/>
      <c r="H592" s="54"/>
      <c r="I592" s="43"/>
      <c r="J592" s="3"/>
      <c r="K592" s="1"/>
      <c r="L592" s="3"/>
      <c r="M592" s="3"/>
      <c r="N592" s="3"/>
      <c r="O592" s="3"/>
      <c r="P592" s="3"/>
      <c r="Q592" s="3"/>
      <c r="R592" s="3"/>
    </row>
    <row r="593" spans="1:18" s="7" customFormat="1" ht="15.75" customHeight="1" x14ac:dyDescent="0.2">
      <c r="A593" s="3"/>
      <c r="B593" s="45"/>
      <c r="C593" s="53"/>
      <c r="D593" s="46"/>
      <c r="E593" s="46"/>
      <c r="F593" s="53"/>
      <c r="G593" s="53"/>
      <c r="H593" s="53"/>
      <c r="I593" s="47"/>
      <c r="J593" s="3"/>
      <c r="K593" s="1"/>
      <c r="L593" s="3"/>
      <c r="M593" s="3"/>
      <c r="N593" s="3"/>
      <c r="O593" s="3"/>
      <c r="P593" s="3"/>
      <c r="Q593" s="3"/>
      <c r="R593" s="3"/>
    </row>
    <row r="594" spans="1:18" s="7" customFormat="1" ht="15.75" customHeight="1" x14ac:dyDescent="0.2">
      <c r="A594" s="3"/>
      <c r="B594" s="44"/>
      <c r="C594" s="54"/>
      <c r="D594" s="41"/>
      <c r="E594" s="41"/>
      <c r="F594" s="54"/>
      <c r="G594" s="54"/>
      <c r="H594" s="54"/>
      <c r="I594" s="43"/>
      <c r="J594" s="3"/>
      <c r="K594" s="1"/>
      <c r="L594" s="3"/>
      <c r="M594" s="3"/>
      <c r="N594" s="3"/>
      <c r="O594" s="3"/>
      <c r="P594" s="3"/>
      <c r="Q594" s="3"/>
      <c r="R594" s="3"/>
    </row>
    <row r="595" spans="1:18" s="7" customFormat="1" ht="15.75" customHeight="1" x14ac:dyDescent="0.2">
      <c r="A595" s="3"/>
      <c r="B595" s="45"/>
      <c r="C595" s="53"/>
      <c r="D595" s="46"/>
      <c r="E595" s="46"/>
      <c r="F595" s="53"/>
      <c r="G595" s="53"/>
      <c r="H595" s="53"/>
      <c r="I595" s="47"/>
      <c r="J595" s="3"/>
      <c r="K595" s="1"/>
      <c r="L595" s="3"/>
      <c r="M595" s="3"/>
      <c r="N595" s="3"/>
      <c r="O595" s="3"/>
      <c r="P595" s="3"/>
      <c r="Q595" s="3"/>
      <c r="R595" s="3"/>
    </row>
    <row r="596" spans="1:18" s="7" customFormat="1" ht="15.75" customHeight="1" x14ac:dyDescent="0.2">
      <c r="A596" s="3"/>
      <c r="B596" s="44"/>
      <c r="C596" s="54"/>
      <c r="D596" s="41"/>
      <c r="E596" s="41"/>
      <c r="F596" s="54"/>
      <c r="G596" s="54"/>
      <c r="H596" s="54"/>
      <c r="I596" s="43"/>
      <c r="J596" s="3"/>
      <c r="K596" s="1"/>
      <c r="L596" s="3"/>
      <c r="M596" s="3"/>
      <c r="N596" s="3"/>
      <c r="O596" s="3"/>
      <c r="P596" s="3"/>
      <c r="Q596" s="3"/>
      <c r="R596" s="3"/>
    </row>
    <row r="597" spans="1:18" s="7" customFormat="1" ht="15.75" customHeight="1" x14ac:dyDescent="0.2">
      <c r="A597" s="3"/>
      <c r="B597" s="45"/>
      <c r="C597" s="53"/>
      <c r="D597" s="46"/>
      <c r="E597" s="46"/>
      <c r="F597" s="53"/>
      <c r="G597" s="53"/>
      <c r="H597" s="53"/>
      <c r="I597" s="47"/>
      <c r="J597" s="3"/>
      <c r="K597" s="1"/>
      <c r="L597" s="3"/>
      <c r="M597" s="3"/>
      <c r="N597" s="3"/>
      <c r="O597" s="3"/>
      <c r="P597" s="3"/>
      <c r="Q597" s="3"/>
      <c r="R597" s="3"/>
    </row>
    <row r="598" spans="1:18" s="7" customFormat="1" ht="15.75" customHeight="1" x14ac:dyDescent="0.2">
      <c r="A598" s="3"/>
      <c r="B598" s="44"/>
      <c r="C598" s="54"/>
      <c r="D598" s="41"/>
      <c r="E598" s="41"/>
      <c r="F598" s="54"/>
      <c r="G598" s="54"/>
      <c r="H598" s="54"/>
      <c r="I598" s="43"/>
      <c r="J598" s="3"/>
      <c r="K598" s="1"/>
      <c r="L598" s="3"/>
      <c r="M598" s="3"/>
      <c r="N598" s="3"/>
      <c r="O598" s="3"/>
      <c r="P598" s="3"/>
      <c r="Q598" s="3"/>
      <c r="R598" s="3"/>
    </row>
    <row r="599" spans="1:18" s="7" customFormat="1" ht="15.75" customHeight="1" x14ac:dyDescent="0.2">
      <c r="A599" s="3"/>
      <c r="B599" s="45"/>
      <c r="C599" s="53"/>
      <c r="D599" s="46"/>
      <c r="E599" s="46"/>
      <c r="F599" s="53"/>
      <c r="G599" s="53"/>
      <c r="H599" s="53"/>
      <c r="I599" s="47"/>
      <c r="J599" s="3"/>
      <c r="K599" s="1"/>
      <c r="L599" s="3"/>
      <c r="M599" s="3"/>
      <c r="N599" s="3"/>
      <c r="O599" s="3"/>
      <c r="P599" s="3"/>
      <c r="Q599" s="3"/>
      <c r="R599" s="3"/>
    </row>
    <row r="600" spans="1:18" s="7" customFormat="1" ht="15.75" customHeight="1" x14ac:dyDescent="0.2">
      <c r="A600" s="3"/>
      <c r="B600" s="44"/>
      <c r="C600" s="54"/>
      <c r="D600" s="41"/>
      <c r="E600" s="41"/>
      <c r="F600" s="54"/>
      <c r="G600" s="54"/>
      <c r="H600" s="54"/>
      <c r="I600" s="43"/>
      <c r="J600" s="3"/>
      <c r="K600" s="1"/>
      <c r="L600" s="3"/>
      <c r="M600" s="3"/>
      <c r="N600" s="3"/>
      <c r="O600" s="3"/>
      <c r="P600" s="3"/>
      <c r="Q600" s="3"/>
      <c r="R600" s="3"/>
    </row>
    <row r="601" spans="1:18" s="7" customFormat="1" ht="15.75" customHeight="1" x14ac:dyDescent="0.2">
      <c r="A601" s="3"/>
      <c r="B601" s="45"/>
      <c r="C601" s="53"/>
      <c r="D601" s="46"/>
      <c r="E601" s="46"/>
      <c r="F601" s="53"/>
      <c r="G601" s="53"/>
      <c r="H601" s="53"/>
      <c r="I601" s="47"/>
      <c r="J601" s="3"/>
      <c r="K601" s="1"/>
      <c r="L601" s="3"/>
      <c r="M601" s="3"/>
      <c r="N601" s="3"/>
      <c r="O601" s="3"/>
      <c r="P601" s="3"/>
      <c r="Q601" s="3"/>
      <c r="R601" s="3"/>
    </row>
    <row r="602" spans="1:18" s="7" customFormat="1" ht="15.75" customHeight="1" x14ac:dyDescent="0.2">
      <c r="A602" s="3"/>
      <c r="B602" s="44"/>
      <c r="C602" s="54"/>
      <c r="D602" s="41"/>
      <c r="E602" s="41"/>
      <c r="F602" s="54"/>
      <c r="G602" s="54"/>
      <c r="H602" s="54"/>
      <c r="I602" s="43"/>
      <c r="J602" s="3"/>
      <c r="K602" s="1"/>
      <c r="L602" s="3"/>
      <c r="M602" s="3"/>
      <c r="N602" s="3"/>
      <c r="O602" s="3"/>
      <c r="P602" s="3"/>
      <c r="Q602" s="3"/>
      <c r="R602" s="3"/>
    </row>
    <row r="603" spans="1:18" s="7" customFormat="1" ht="15.75" customHeight="1" x14ac:dyDescent="0.2">
      <c r="A603" s="3"/>
      <c r="B603" s="45"/>
      <c r="C603" s="53"/>
      <c r="D603" s="46"/>
      <c r="E603" s="46"/>
      <c r="F603" s="53"/>
      <c r="G603" s="53"/>
      <c r="H603" s="53"/>
      <c r="I603" s="47"/>
      <c r="J603" s="3"/>
      <c r="K603" s="1"/>
      <c r="L603" s="3"/>
      <c r="M603" s="3"/>
      <c r="N603" s="3"/>
      <c r="O603" s="3"/>
      <c r="P603" s="3"/>
      <c r="Q603" s="3"/>
      <c r="R603" s="3"/>
    </row>
    <row r="604" spans="1:18" s="7" customFormat="1" ht="15.75" customHeight="1" x14ac:dyDescent="0.2">
      <c r="A604" s="3"/>
      <c r="B604" s="44"/>
      <c r="C604" s="54"/>
      <c r="D604" s="41"/>
      <c r="E604" s="41"/>
      <c r="F604" s="54"/>
      <c r="G604" s="54"/>
      <c r="H604" s="54"/>
      <c r="I604" s="43"/>
      <c r="J604" s="3"/>
      <c r="K604" s="1"/>
      <c r="L604" s="3"/>
      <c r="M604" s="3"/>
      <c r="N604" s="3"/>
      <c r="O604" s="3"/>
      <c r="P604" s="3"/>
      <c r="Q604" s="3"/>
      <c r="R604" s="3"/>
    </row>
    <row r="605" spans="1:18" s="7" customFormat="1" ht="15.75" customHeight="1" x14ac:dyDescent="0.2">
      <c r="A605" s="3"/>
      <c r="B605" s="45"/>
      <c r="C605" s="53"/>
      <c r="D605" s="46"/>
      <c r="E605" s="46"/>
      <c r="F605" s="53"/>
      <c r="G605" s="53"/>
      <c r="H605" s="53"/>
      <c r="I605" s="47"/>
      <c r="J605" s="3"/>
      <c r="K605" s="1"/>
      <c r="L605" s="3"/>
      <c r="M605" s="3"/>
      <c r="N605" s="3"/>
      <c r="O605" s="3"/>
      <c r="P605" s="3"/>
      <c r="Q605" s="3"/>
      <c r="R605" s="3"/>
    </row>
    <row r="606" spans="1:18" s="7" customFormat="1" ht="15.75" customHeight="1" x14ac:dyDescent="0.2">
      <c r="A606" s="3"/>
      <c r="B606" s="44"/>
      <c r="C606" s="54"/>
      <c r="D606" s="41"/>
      <c r="E606" s="41"/>
      <c r="F606" s="54"/>
      <c r="G606" s="54"/>
      <c r="H606" s="54"/>
      <c r="I606" s="43"/>
      <c r="J606" s="3"/>
      <c r="K606" s="1"/>
      <c r="L606" s="3"/>
      <c r="M606" s="3"/>
      <c r="N606" s="3"/>
      <c r="O606" s="3"/>
      <c r="P606" s="3"/>
      <c r="Q606" s="3"/>
      <c r="R606" s="3"/>
    </row>
    <row r="607" spans="1:18" s="7" customFormat="1" ht="15.75" customHeight="1" x14ac:dyDescent="0.2">
      <c r="A607" s="3"/>
      <c r="B607" s="45"/>
      <c r="C607" s="53"/>
      <c r="D607" s="46"/>
      <c r="E607" s="46"/>
      <c r="F607" s="53"/>
      <c r="G607" s="53"/>
      <c r="H607" s="53"/>
      <c r="I607" s="47"/>
      <c r="J607" s="3"/>
      <c r="K607" s="1"/>
      <c r="L607" s="3"/>
      <c r="M607" s="3"/>
      <c r="N607" s="3"/>
      <c r="O607" s="3"/>
      <c r="P607" s="3"/>
      <c r="Q607" s="3"/>
      <c r="R607" s="3"/>
    </row>
    <row r="608" spans="1:18" s="7" customFormat="1" ht="15.75" customHeight="1" x14ac:dyDescent="0.2">
      <c r="A608" s="3"/>
      <c r="B608" s="44"/>
      <c r="C608" s="54"/>
      <c r="D608" s="41"/>
      <c r="E608" s="41"/>
      <c r="F608" s="54"/>
      <c r="G608" s="54"/>
      <c r="H608" s="54"/>
      <c r="I608" s="43"/>
      <c r="J608" s="3"/>
      <c r="K608" s="1"/>
      <c r="L608" s="3"/>
      <c r="M608" s="3"/>
      <c r="N608" s="3"/>
      <c r="O608" s="3"/>
      <c r="P608" s="3"/>
      <c r="Q608" s="3"/>
      <c r="R608" s="3"/>
    </row>
    <row r="609" spans="1:18" s="7" customFormat="1" ht="15.75" customHeight="1" x14ac:dyDescent="0.2">
      <c r="A609" s="3"/>
      <c r="B609" s="45"/>
      <c r="C609" s="53"/>
      <c r="D609" s="46"/>
      <c r="E609" s="46"/>
      <c r="F609" s="53"/>
      <c r="G609" s="53"/>
      <c r="H609" s="53"/>
      <c r="I609" s="47"/>
      <c r="J609" s="3"/>
      <c r="K609" s="1"/>
      <c r="L609" s="3"/>
      <c r="M609" s="3"/>
      <c r="N609" s="3"/>
      <c r="O609" s="3"/>
      <c r="P609" s="3"/>
      <c r="Q609" s="3"/>
      <c r="R609" s="3"/>
    </row>
    <row r="610" spans="1:18" s="7" customFormat="1" ht="15.75" customHeight="1" x14ac:dyDescent="0.2">
      <c r="A610" s="3"/>
      <c r="B610" s="44"/>
      <c r="C610" s="54"/>
      <c r="D610" s="41"/>
      <c r="E610" s="41"/>
      <c r="F610" s="54"/>
      <c r="G610" s="54"/>
      <c r="H610" s="54"/>
      <c r="I610" s="43"/>
      <c r="J610" s="3"/>
      <c r="K610" s="1"/>
      <c r="L610" s="3"/>
      <c r="M610" s="3"/>
      <c r="N610" s="3"/>
      <c r="O610" s="3"/>
      <c r="P610" s="3"/>
      <c r="Q610" s="3"/>
      <c r="R610" s="3"/>
    </row>
    <row r="611" spans="1:18" s="7" customFormat="1" ht="15.75" customHeight="1" x14ac:dyDescent="0.2">
      <c r="A611" s="3"/>
      <c r="B611" s="45"/>
      <c r="C611" s="53"/>
      <c r="D611" s="46"/>
      <c r="E611" s="46"/>
      <c r="F611" s="53"/>
      <c r="G611" s="53"/>
      <c r="H611" s="53"/>
      <c r="I611" s="47"/>
      <c r="J611" s="3"/>
      <c r="K611" s="1"/>
      <c r="L611" s="3"/>
      <c r="M611" s="3"/>
      <c r="N611" s="3"/>
      <c r="O611" s="3"/>
      <c r="P611" s="3"/>
      <c r="Q611" s="3"/>
      <c r="R611" s="3"/>
    </row>
    <row r="612" spans="1:18" s="7" customFormat="1" ht="15.75" customHeight="1" x14ac:dyDescent="0.2">
      <c r="A612" s="3"/>
      <c r="B612" s="44"/>
      <c r="C612" s="54"/>
      <c r="D612" s="41"/>
      <c r="E612" s="41"/>
      <c r="F612" s="54"/>
      <c r="G612" s="54"/>
      <c r="H612" s="54"/>
      <c r="I612" s="43"/>
      <c r="J612" s="3"/>
      <c r="K612" s="1"/>
      <c r="L612" s="3"/>
      <c r="M612" s="3"/>
      <c r="N612" s="3"/>
      <c r="O612" s="3"/>
      <c r="P612" s="3"/>
      <c r="Q612" s="3"/>
      <c r="R612" s="3"/>
    </row>
    <row r="613" spans="1:18" s="7" customFormat="1" ht="15.75" customHeight="1" x14ac:dyDescent="0.2">
      <c r="A613" s="3"/>
      <c r="B613" s="45"/>
      <c r="C613" s="53"/>
      <c r="D613" s="46"/>
      <c r="E613" s="46"/>
      <c r="F613" s="53"/>
      <c r="G613" s="53"/>
      <c r="H613" s="53"/>
      <c r="I613" s="47"/>
      <c r="J613" s="3"/>
      <c r="K613" s="1"/>
      <c r="L613" s="3"/>
      <c r="M613" s="3"/>
      <c r="N613" s="3"/>
      <c r="O613" s="3"/>
      <c r="P613" s="3"/>
      <c r="Q613" s="3"/>
      <c r="R613" s="3"/>
    </row>
    <row r="614" spans="1:18" s="7" customFormat="1" ht="15.75" customHeight="1" x14ac:dyDescent="0.2">
      <c r="A614" s="3"/>
      <c r="B614" s="44"/>
      <c r="C614" s="54"/>
      <c r="D614" s="41"/>
      <c r="E614" s="41"/>
      <c r="F614" s="54"/>
      <c r="G614" s="54"/>
      <c r="H614" s="54"/>
      <c r="I614" s="43"/>
      <c r="J614" s="3"/>
      <c r="K614" s="1"/>
      <c r="L614" s="3"/>
      <c r="M614" s="3"/>
      <c r="N614" s="3"/>
      <c r="O614" s="3"/>
      <c r="P614" s="3"/>
      <c r="Q614" s="3"/>
      <c r="R614" s="3"/>
    </row>
    <row r="615" spans="1:18" s="7" customFormat="1" ht="15.75" customHeight="1" x14ac:dyDescent="0.2">
      <c r="A615" s="3"/>
      <c r="B615" s="45"/>
      <c r="C615" s="53"/>
      <c r="D615" s="46"/>
      <c r="E615" s="46"/>
      <c r="F615" s="53"/>
      <c r="G615" s="53"/>
      <c r="H615" s="53"/>
      <c r="I615" s="47"/>
      <c r="J615" s="3"/>
      <c r="K615" s="1"/>
      <c r="L615" s="3"/>
      <c r="M615" s="3"/>
      <c r="N615" s="3"/>
      <c r="O615" s="3"/>
      <c r="P615" s="3"/>
      <c r="Q615" s="3"/>
      <c r="R615" s="3"/>
    </row>
    <row r="616" spans="1:18" s="7" customFormat="1" ht="15.75" customHeight="1" x14ac:dyDescent="0.2">
      <c r="A616" s="3"/>
      <c r="B616" s="44"/>
      <c r="C616" s="54"/>
      <c r="D616" s="41"/>
      <c r="E616" s="41"/>
      <c r="F616" s="54"/>
      <c r="G616" s="54"/>
      <c r="H616" s="54"/>
      <c r="I616" s="43"/>
      <c r="J616" s="3"/>
      <c r="K616" s="1"/>
      <c r="L616" s="3"/>
      <c r="M616" s="3"/>
      <c r="N616" s="3"/>
      <c r="O616" s="3"/>
      <c r="P616" s="3"/>
      <c r="Q616" s="3"/>
      <c r="R616" s="3"/>
    </row>
    <row r="617" spans="1:18" s="7" customFormat="1" ht="15.75" customHeight="1" x14ac:dyDescent="0.2">
      <c r="A617" s="3"/>
      <c r="B617" s="45"/>
      <c r="C617" s="53"/>
      <c r="D617" s="46"/>
      <c r="E617" s="46"/>
      <c r="F617" s="53"/>
      <c r="G617" s="53"/>
      <c r="H617" s="53"/>
      <c r="I617" s="47"/>
      <c r="J617" s="3"/>
      <c r="K617" s="1"/>
      <c r="L617" s="3"/>
      <c r="M617" s="3"/>
      <c r="N617" s="3"/>
      <c r="O617" s="3"/>
      <c r="P617" s="3"/>
      <c r="Q617" s="3"/>
      <c r="R617" s="3"/>
    </row>
    <row r="618" spans="1:18" s="7" customFormat="1" ht="15.75" customHeight="1" x14ac:dyDescent="0.2">
      <c r="A618" s="3"/>
      <c r="B618" s="44"/>
      <c r="C618" s="54"/>
      <c r="D618" s="41"/>
      <c r="E618" s="41"/>
      <c r="F618" s="54"/>
      <c r="G618" s="54"/>
      <c r="H618" s="54"/>
      <c r="I618" s="43"/>
      <c r="J618" s="3"/>
      <c r="K618" s="1"/>
      <c r="L618" s="3"/>
      <c r="M618" s="3"/>
      <c r="N618" s="3"/>
      <c r="O618" s="3"/>
      <c r="P618" s="3"/>
      <c r="Q618" s="3"/>
      <c r="R618" s="3"/>
    </row>
    <row r="619" spans="1:18" s="7" customFormat="1" ht="15.75" customHeight="1" x14ac:dyDescent="0.2">
      <c r="A619" s="3"/>
      <c r="B619" s="45"/>
      <c r="C619" s="53"/>
      <c r="D619" s="46"/>
      <c r="E619" s="46"/>
      <c r="F619" s="53"/>
      <c r="G619" s="53"/>
      <c r="H619" s="53"/>
      <c r="I619" s="47"/>
      <c r="J619" s="3"/>
      <c r="K619" s="1"/>
      <c r="L619" s="3"/>
      <c r="M619" s="3"/>
      <c r="N619" s="3"/>
      <c r="O619" s="3"/>
      <c r="P619" s="3"/>
      <c r="Q619" s="3"/>
      <c r="R619" s="3"/>
    </row>
    <row r="620" spans="1:18" s="7" customFormat="1" ht="15.75" customHeight="1" x14ac:dyDescent="0.2">
      <c r="A620" s="3"/>
      <c r="B620" s="44"/>
      <c r="C620" s="54"/>
      <c r="D620" s="41"/>
      <c r="E620" s="41"/>
      <c r="F620" s="54"/>
      <c r="G620" s="54"/>
      <c r="H620" s="54"/>
      <c r="I620" s="43"/>
      <c r="J620" s="3"/>
      <c r="K620" s="1"/>
      <c r="L620" s="3"/>
      <c r="M620" s="3"/>
      <c r="N620" s="3"/>
      <c r="O620" s="3"/>
      <c r="P620" s="3"/>
      <c r="Q620" s="3"/>
      <c r="R620" s="3"/>
    </row>
    <row r="621" spans="1:18" s="7" customFormat="1" ht="15.75" customHeight="1" x14ac:dyDescent="0.2">
      <c r="A621" s="3"/>
      <c r="B621" s="45"/>
      <c r="C621" s="53"/>
      <c r="D621" s="46"/>
      <c r="E621" s="46"/>
      <c r="F621" s="53"/>
      <c r="G621" s="53"/>
      <c r="H621" s="53"/>
      <c r="I621" s="47"/>
      <c r="J621" s="3"/>
      <c r="K621" s="1"/>
      <c r="L621" s="3"/>
      <c r="M621" s="3"/>
      <c r="N621" s="3"/>
      <c r="O621" s="3"/>
      <c r="P621" s="3"/>
      <c r="Q621" s="3"/>
      <c r="R621" s="3"/>
    </row>
    <row r="622" spans="1:18" s="7" customFormat="1" ht="15.75" customHeight="1" x14ac:dyDescent="0.2">
      <c r="A622" s="3"/>
      <c r="B622" s="44"/>
      <c r="C622" s="54"/>
      <c r="D622" s="41"/>
      <c r="E622" s="41"/>
      <c r="F622" s="54"/>
      <c r="G622" s="54"/>
      <c r="H622" s="54"/>
      <c r="I622" s="43"/>
      <c r="J622" s="3"/>
      <c r="K622" s="1"/>
      <c r="L622" s="3"/>
      <c r="M622" s="3"/>
      <c r="N622" s="3"/>
      <c r="O622" s="3"/>
      <c r="P622" s="3"/>
      <c r="Q622" s="3"/>
      <c r="R622" s="3"/>
    </row>
    <row r="623" spans="1:18" s="7" customFormat="1" ht="15.75" customHeight="1" x14ac:dyDescent="0.2">
      <c r="A623" s="3"/>
      <c r="B623" s="45"/>
      <c r="C623" s="53"/>
      <c r="D623" s="46"/>
      <c r="E623" s="46"/>
      <c r="F623" s="53"/>
      <c r="G623" s="53"/>
      <c r="H623" s="53"/>
      <c r="I623" s="47"/>
      <c r="J623" s="3"/>
      <c r="K623" s="1"/>
      <c r="L623" s="3"/>
      <c r="M623" s="3"/>
      <c r="N623" s="3"/>
      <c r="O623" s="3"/>
      <c r="P623" s="3"/>
      <c r="Q623" s="3"/>
      <c r="R623" s="3"/>
    </row>
    <row r="624" spans="1:18" s="7" customFormat="1" ht="15.75" customHeight="1" x14ac:dyDescent="0.2">
      <c r="A624" s="3"/>
      <c r="B624" s="44"/>
      <c r="C624" s="54"/>
      <c r="D624" s="41"/>
      <c r="E624" s="41"/>
      <c r="F624" s="54"/>
      <c r="G624" s="54"/>
      <c r="H624" s="54"/>
      <c r="I624" s="43"/>
      <c r="J624" s="3"/>
      <c r="K624" s="1"/>
      <c r="L624" s="3"/>
      <c r="M624" s="3"/>
      <c r="N624" s="3"/>
      <c r="O624" s="3"/>
      <c r="P624" s="3"/>
      <c r="Q624" s="3"/>
      <c r="R624" s="3"/>
    </row>
    <row r="625" spans="1:18" s="7" customFormat="1" ht="15.75" customHeight="1" x14ac:dyDescent="0.2">
      <c r="A625" s="3"/>
      <c r="B625" s="45"/>
      <c r="C625" s="53"/>
      <c r="D625" s="46"/>
      <c r="E625" s="46"/>
      <c r="F625" s="53"/>
      <c r="G625" s="53"/>
      <c r="H625" s="53"/>
      <c r="I625" s="47"/>
      <c r="J625" s="3"/>
      <c r="K625" s="1"/>
      <c r="L625" s="3"/>
      <c r="M625" s="3"/>
      <c r="N625" s="3"/>
      <c r="O625" s="3"/>
      <c r="P625" s="3"/>
      <c r="Q625" s="3"/>
      <c r="R625" s="3"/>
    </row>
    <row r="626" spans="1:18" s="7" customFormat="1" ht="15.75" customHeight="1" x14ac:dyDescent="0.2">
      <c r="A626" s="3"/>
      <c r="B626" s="44"/>
      <c r="C626" s="54"/>
      <c r="D626" s="41"/>
      <c r="E626" s="41"/>
      <c r="F626" s="54"/>
      <c r="G626" s="54"/>
      <c r="H626" s="54"/>
      <c r="I626" s="43"/>
      <c r="J626" s="3"/>
      <c r="K626" s="1"/>
      <c r="L626" s="3"/>
      <c r="M626" s="3"/>
      <c r="N626" s="3"/>
      <c r="O626" s="3"/>
      <c r="P626" s="3"/>
      <c r="Q626" s="3"/>
      <c r="R626" s="3"/>
    </row>
    <row r="627" spans="1:18" s="7" customFormat="1" ht="15.75" customHeight="1" x14ac:dyDescent="0.2">
      <c r="A627" s="3"/>
      <c r="B627" s="45"/>
      <c r="C627" s="53"/>
      <c r="D627" s="46"/>
      <c r="E627" s="46"/>
      <c r="F627" s="53"/>
      <c r="G627" s="53"/>
      <c r="H627" s="53"/>
      <c r="I627" s="47"/>
      <c r="J627" s="3"/>
      <c r="K627" s="1"/>
      <c r="L627" s="3"/>
      <c r="M627" s="3"/>
      <c r="N627" s="3"/>
      <c r="O627" s="3"/>
      <c r="P627" s="3"/>
      <c r="Q627" s="3"/>
      <c r="R627" s="3"/>
    </row>
    <row r="628" spans="1:18" s="7" customFormat="1" ht="15.75" customHeight="1" x14ac:dyDescent="0.2">
      <c r="A628" s="3"/>
      <c r="B628" s="44"/>
      <c r="C628" s="54"/>
      <c r="D628" s="41"/>
      <c r="E628" s="41"/>
      <c r="F628" s="54"/>
      <c r="G628" s="54"/>
      <c r="H628" s="54"/>
      <c r="I628" s="43"/>
      <c r="J628" s="3"/>
      <c r="K628" s="1"/>
      <c r="L628" s="3"/>
      <c r="M628" s="3"/>
      <c r="N628" s="3"/>
      <c r="O628" s="3"/>
      <c r="P628" s="3"/>
      <c r="Q628" s="3"/>
      <c r="R628" s="3"/>
    </row>
    <row r="629" spans="1:18" s="7" customFormat="1" ht="15.75" customHeight="1" x14ac:dyDescent="0.2">
      <c r="A629" s="3"/>
      <c r="B629" s="45"/>
      <c r="C629" s="53"/>
      <c r="D629" s="46"/>
      <c r="E629" s="46"/>
      <c r="F629" s="53"/>
      <c r="G629" s="53"/>
      <c r="H629" s="53"/>
      <c r="I629" s="47"/>
      <c r="J629" s="3"/>
      <c r="K629" s="1"/>
      <c r="L629" s="3"/>
      <c r="M629" s="3"/>
      <c r="N629" s="3"/>
      <c r="O629" s="3"/>
      <c r="P629" s="3"/>
      <c r="Q629" s="3"/>
      <c r="R629" s="3"/>
    </row>
    <row r="630" spans="1:18" s="7" customFormat="1" ht="15.75" customHeight="1" x14ac:dyDescent="0.2">
      <c r="A630" s="3"/>
      <c r="B630" s="44"/>
      <c r="C630" s="54"/>
      <c r="D630" s="41"/>
      <c r="E630" s="41"/>
      <c r="F630" s="54"/>
      <c r="G630" s="54"/>
      <c r="H630" s="54"/>
      <c r="I630" s="43"/>
      <c r="J630" s="3"/>
      <c r="K630" s="1"/>
      <c r="L630" s="3"/>
      <c r="M630" s="3"/>
      <c r="N630" s="3"/>
      <c r="O630" s="3"/>
      <c r="P630" s="3"/>
      <c r="Q630" s="3"/>
      <c r="R630" s="3"/>
    </row>
    <row r="631" spans="1:18" s="7" customFormat="1" ht="15.75" customHeight="1" x14ac:dyDescent="0.2">
      <c r="A631" s="3"/>
      <c r="B631" s="45"/>
      <c r="C631" s="53"/>
      <c r="D631" s="46"/>
      <c r="E631" s="46"/>
      <c r="F631" s="53"/>
      <c r="G631" s="53"/>
      <c r="H631" s="53"/>
      <c r="I631" s="47"/>
      <c r="J631" s="3"/>
      <c r="K631" s="1"/>
      <c r="L631" s="3"/>
      <c r="M631" s="3"/>
      <c r="N631" s="3"/>
      <c r="O631" s="3"/>
      <c r="P631" s="3"/>
      <c r="Q631" s="3"/>
      <c r="R631" s="3"/>
    </row>
    <row r="632" spans="1:18" s="7" customFormat="1" ht="15.75" customHeight="1" x14ac:dyDescent="0.2">
      <c r="A632" s="3"/>
      <c r="B632" s="44"/>
      <c r="C632" s="54"/>
      <c r="D632" s="41"/>
      <c r="E632" s="41"/>
      <c r="F632" s="54"/>
      <c r="G632" s="54"/>
      <c r="H632" s="54"/>
      <c r="I632" s="43"/>
      <c r="J632" s="3"/>
      <c r="K632" s="1"/>
      <c r="L632" s="3"/>
      <c r="M632" s="3"/>
      <c r="N632" s="3"/>
      <c r="O632" s="3"/>
      <c r="P632" s="3"/>
      <c r="Q632" s="3"/>
      <c r="R632" s="3"/>
    </row>
    <row r="633" spans="1:18" s="7" customFormat="1" ht="15.75" customHeight="1" x14ac:dyDescent="0.2">
      <c r="A633" s="3"/>
      <c r="B633" s="45"/>
      <c r="C633" s="53"/>
      <c r="D633" s="46"/>
      <c r="E633" s="46"/>
      <c r="F633" s="53"/>
      <c r="G633" s="53"/>
      <c r="H633" s="53"/>
      <c r="I633" s="47"/>
      <c r="J633" s="3"/>
      <c r="K633" s="1"/>
      <c r="L633" s="3"/>
      <c r="M633" s="3"/>
      <c r="N633" s="3"/>
      <c r="O633" s="3"/>
      <c r="P633" s="3"/>
      <c r="Q633" s="3"/>
      <c r="R633" s="3"/>
    </row>
    <row r="634" spans="1:18" s="7" customFormat="1" ht="15.75" customHeight="1" x14ac:dyDescent="0.2">
      <c r="A634" s="3"/>
      <c r="B634" s="44"/>
      <c r="C634" s="54"/>
      <c r="D634" s="41"/>
      <c r="E634" s="41"/>
      <c r="F634" s="54"/>
      <c r="G634" s="54"/>
      <c r="H634" s="54"/>
      <c r="I634" s="43"/>
      <c r="J634" s="3"/>
      <c r="K634" s="1"/>
      <c r="L634" s="3"/>
      <c r="M634" s="3"/>
      <c r="N634" s="3"/>
      <c r="O634" s="3"/>
      <c r="P634" s="3"/>
      <c r="Q634" s="3"/>
      <c r="R634" s="3"/>
    </row>
    <row r="635" spans="1:18" s="7" customFormat="1" ht="15.75" customHeight="1" x14ac:dyDescent="0.2">
      <c r="A635" s="3"/>
      <c r="B635" s="45"/>
      <c r="C635" s="53"/>
      <c r="D635" s="46"/>
      <c r="E635" s="46"/>
      <c r="F635" s="53"/>
      <c r="G635" s="53"/>
      <c r="H635" s="53"/>
      <c r="I635" s="47"/>
      <c r="J635" s="3"/>
      <c r="K635" s="1"/>
      <c r="L635" s="3"/>
      <c r="M635" s="3"/>
      <c r="N635" s="3"/>
      <c r="O635" s="3"/>
      <c r="P635" s="3"/>
      <c r="Q635" s="3"/>
      <c r="R635" s="3"/>
    </row>
    <row r="636" spans="1:18" s="7" customFormat="1" ht="15.75" customHeight="1" x14ac:dyDescent="0.2">
      <c r="A636" s="3"/>
      <c r="B636" s="44"/>
      <c r="C636" s="54"/>
      <c r="D636" s="41"/>
      <c r="E636" s="41"/>
      <c r="F636" s="54"/>
      <c r="G636" s="54"/>
      <c r="H636" s="54"/>
      <c r="I636" s="43"/>
      <c r="J636" s="3"/>
      <c r="K636" s="1"/>
      <c r="L636" s="3"/>
      <c r="M636" s="3"/>
      <c r="N636" s="3"/>
      <c r="O636" s="3"/>
      <c r="P636" s="3"/>
      <c r="Q636" s="3"/>
      <c r="R636" s="3"/>
    </row>
    <row r="637" spans="1:18" s="7" customFormat="1" ht="15.75" customHeight="1" x14ac:dyDescent="0.2">
      <c r="A637" s="3"/>
      <c r="B637" s="45"/>
      <c r="C637" s="53"/>
      <c r="D637" s="46"/>
      <c r="E637" s="46"/>
      <c r="F637" s="53"/>
      <c r="G637" s="53"/>
      <c r="H637" s="53"/>
      <c r="I637" s="47"/>
      <c r="J637" s="3"/>
      <c r="K637" s="1"/>
      <c r="L637" s="3"/>
      <c r="M637" s="3"/>
      <c r="N637" s="3"/>
      <c r="O637" s="3"/>
      <c r="P637" s="3"/>
      <c r="Q637" s="3"/>
      <c r="R637" s="3"/>
    </row>
    <row r="638" spans="1:18" s="7" customFormat="1" ht="15.75" customHeight="1" x14ac:dyDescent="0.2">
      <c r="A638" s="3"/>
      <c r="B638" s="44"/>
      <c r="C638" s="54"/>
      <c r="D638" s="41"/>
      <c r="E638" s="41"/>
      <c r="F638" s="54"/>
      <c r="G638" s="54"/>
      <c r="H638" s="54"/>
      <c r="I638" s="43"/>
      <c r="J638" s="3"/>
      <c r="K638" s="1"/>
      <c r="L638" s="3"/>
      <c r="M638" s="3"/>
      <c r="N638" s="3"/>
      <c r="O638" s="3"/>
      <c r="P638" s="3"/>
      <c r="Q638" s="3"/>
      <c r="R638" s="3"/>
    </row>
    <row r="639" spans="1:18" s="7" customFormat="1" ht="15.75" customHeight="1" x14ac:dyDescent="0.2">
      <c r="A639" s="3"/>
      <c r="B639" s="45"/>
      <c r="C639" s="53"/>
      <c r="D639" s="46"/>
      <c r="E639" s="46"/>
      <c r="F639" s="53"/>
      <c r="G639" s="53"/>
      <c r="H639" s="53"/>
      <c r="I639" s="47"/>
      <c r="J639" s="3"/>
      <c r="K639" s="1"/>
      <c r="L639" s="3"/>
      <c r="M639" s="3"/>
      <c r="N639" s="3"/>
      <c r="O639" s="3"/>
      <c r="P639" s="3"/>
      <c r="Q639" s="3"/>
      <c r="R639" s="3"/>
    </row>
    <row r="640" spans="1:18" s="7" customFormat="1" ht="15.75" customHeight="1" x14ac:dyDescent="0.2">
      <c r="A640" s="3"/>
      <c r="B640" s="44"/>
      <c r="C640" s="54"/>
      <c r="D640" s="41"/>
      <c r="E640" s="41"/>
      <c r="F640" s="54"/>
      <c r="G640" s="54"/>
      <c r="H640" s="54"/>
      <c r="I640" s="43"/>
      <c r="J640" s="3"/>
      <c r="K640" s="1"/>
      <c r="L640" s="3"/>
      <c r="M640" s="3"/>
      <c r="N640" s="3"/>
      <c r="O640" s="3"/>
      <c r="P640" s="3"/>
      <c r="Q640" s="3"/>
      <c r="R640" s="3"/>
    </row>
    <row r="641" spans="1:18" s="7" customFormat="1" ht="15.75" customHeight="1" x14ac:dyDescent="0.2">
      <c r="A641" s="3"/>
      <c r="B641" s="45"/>
      <c r="C641" s="53"/>
      <c r="D641" s="46"/>
      <c r="E641" s="46"/>
      <c r="F641" s="53"/>
      <c r="G641" s="53"/>
      <c r="H641" s="53"/>
      <c r="I641" s="47"/>
      <c r="J641" s="3"/>
      <c r="K641" s="1"/>
      <c r="L641" s="3"/>
      <c r="M641" s="3"/>
      <c r="N641" s="3"/>
      <c r="O641" s="3"/>
      <c r="P641" s="3"/>
      <c r="Q641" s="3"/>
      <c r="R641" s="3"/>
    </row>
    <row r="642" spans="1:18" s="7" customFormat="1" ht="15.75" customHeight="1" x14ac:dyDescent="0.2">
      <c r="A642" s="3"/>
      <c r="B642" s="44"/>
      <c r="C642" s="54"/>
      <c r="D642" s="41"/>
      <c r="E642" s="41"/>
      <c r="F642" s="54"/>
      <c r="G642" s="54"/>
      <c r="H642" s="54"/>
      <c r="I642" s="43"/>
      <c r="J642" s="3"/>
      <c r="K642" s="1"/>
      <c r="L642" s="3"/>
      <c r="M642" s="3"/>
      <c r="N642" s="3"/>
      <c r="O642" s="3"/>
      <c r="P642" s="3"/>
      <c r="Q642" s="3"/>
      <c r="R642" s="3"/>
    </row>
    <row r="643" spans="1:18" s="7" customFormat="1" ht="15.75" customHeight="1" x14ac:dyDescent="0.2">
      <c r="A643" s="3"/>
      <c r="B643" s="45"/>
      <c r="C643" s="53"/>
      <c r="D643" s="46"/>
      <c r="E643" s="46"/>
      <c r="F643" s="53"/>
      <c r="G643" s="53"/>
      <c r="H643" s="53"/>
      <c r="I643" s="47"/>
      <c r="J643" s="3"/>
      <c r="K643" s="1"/>
      <c r="L643" s="3"/>
      <c r="M643" s="3"/>
      <c r="N643" s="3"/>
      <c r="O643" s="3"/>
      <c r="P643" s="3"/>
      <c r="Q643" s="3"/>
      <c r="R643" s="3"/>
    </row>
    <row r="644" spans="1:18" s="7" customFormat="1" ht="15.75" customHeight="1" x14ac:dyDescent="0.2">
      <c r="A644" s="3"/>
      <c r="B644" s="44"/>
      <c r="C644" s="54"/>
      <c r="D644" s="41"/>
      <c r="E644" s="41"/>
      <c r="F644" s="54"/>
      <c r="G644" s="54"/>
      <c r="H644" s="54"/>
      <c r="I644" s="43"/>
      <c r="J644" s="3"/>
      <c r="K644" s="1"/>
      <c r="L644" s="3"/>
      <c r="M644" s="3"/>
      <c r="N644" s="3"/>
      <c r="O644" s="3"/>
      <c r="P644" s="3"/>
      <c r="Q644" s="3"/>
      <c r="R644" s="3"/>
    </row>
    <row r="645" spans="1:18" s="7" customFormat="1" ht="15.75" customHeight="1" x14ac:dyDescent="0.2">
      <c r="A645" s="3"/>
      <c r="B645" s="45"/>
      <c r="C645" s="53"/>
      <c r="D645" s="46"/>
      <c r="E645" s="46"/>
      <c r="F645" s="53"/>
      <c r="G645" s="53"/>
      <c r="H645" s="53"/>
      <c r="I645" s="47"/>
      <c r="J645" s="3"/>
      <c r="K645" s="1"/>
      <c r="L645" s="3"/>
      <c r="M645" s="3"/>
      <c r="N645" s="3"/>
      <c r="O645" s="3"/>
      <c r="P645" s="3"/>
      <c r="Q645" s="3"/>
      <c r="R645" s="3"/>
    </row>
    <row r="646" spans="1:18" s="7" customFormat="1" ht="15.75" customHeight="1" x14ac:dyDescent="0.2">
      <c r="A646" s="3"/>
      <c r="B646" s="44"/>
      <c r="C646" s="54"/>
      <c r="D646" s="41"/>
      <c r="E646" s="41"/>
      <c r="F646" s="54"/>
      <c r="G646" s="54"/>
      <c r="H646" s="54"/>
      <c r="I646" s="43"/>
      <c r="J646" s="3"/>
      <c r="K646" s="1"/>
      <c r="L646" s="3"/>
      <c r="M646" s="3"/>
      <c r="N646" s="3"/>
      <c r="O646" s="3"/>
      <c r="P646" s="3"/>
      <c r="Q646" s="3"/>
      <c r="R646" s="3"/>
    </row>
    <row r="647" spans="1:18" s="7" customFormat="1" ht="15.75" customHeight="1" x14ac:dyDescent="0.2">
      <c r="A647" s="3"/>
      <c r="B647" s="45"/>
      <c r="C647" s="53"/>
      <c r="D647" s="46"/>
      <c r="E647" s="46"/>
      <c r="F647" s="53"/>
      <c r="G647" s="53"/>
      <c r="H647" s="53"/>
      <c r="I647" s="47"/>
      <c r="J647" s="3"/>
      <c r="K647" s="1"/>
      <c r="L647" s="3"/>
      <c r="M647" s="3"/>
      <c r="N647" s="3"/>
      <c r="O647" s="3"/>
      <c r="P647" s="3"/>
      <c r="Q647" s="3"/>
      <c r="R647" s="3"/>
    </row>
    <row r="648" spans="1:18" s="7" customFormat="1" ht="15.75" customHeight="1" x14ac:dyDescent="0.2">
      <c r="A648" s="3"/>
      <c r="B648" s="44"/>
      <c r="C648" s="54"/>
      <c r="D648" s="41"/>
      <c r="E648" s="41"/>
      <c r="F648" s="54"/>
      <c r="G648" s="54"/>
      <c r="H648" s="54"/>
      <c r="I648" s="43"/>
      <c r="J648" s="3"/>
      <c r="K648" s="1"/>
      <c r="L648" s="3"/>
      <c r="M648" s="3"/>
      <c r="N648" s="3"/>
      <c r="O648" s="3"/>
      <c r="P648" s="3"/>
      <c r="Q648" s="3"/>
      <c r="R648" s="3"/>
    </row>
    <row r="649" spans="1:18" s="7" customFormat="1" ht="15.75" customHeight="1" x14ac:dyDescent="0.2">
      <c r="A649" s="3"/>
      <c r="B649" s="45"/>
      <c r="C649" s="53"/>
      <c r="D649" s="46"/>
      <c r="E649" s="46"/>
      <c r="F649" s="53"/>
      <c r="G649" s="53"/>
      <c r="H649" s="53"/>
      <c r="I649" s="47"/>
      <c r="J649" s="3"/>
      <c r="K649" s="1"/>
      <c r="L649" s="3"/>
      <c r="M649" s="3"/>
      <c r="N649" s="3"/>
      <c r="O649" s="3"/>
      <c r="P649" s="3"/>
      <c r="Q649" s="3"/>
      <c r="R649" s="3"/>
    </row>
    <row r="650" spans="1:18" s="7" customFormat="1" ht="15.75" customHeight="1" x14ac:dyDescent="0.2">
      <c r="A650" s="3"/>
      <c r="B650" s="44"/>
      <c r="C650" s="54"/>
      <c r="D650" s="41"/>
      <c r="E650" s="41"/>
      <c r="F650" s="54"/>
      <c r="G650" s="54"/>
      <c r="H650" s="54"/>
      <c r="I650" s="43"/>
      <c r="J650" s="3"/>
      <c r="K650" s="1"/>
      <c r="L650" s="3"/>
      <c r="M650" s="3"/>
      <c r="N650" s="3"/>
      <c r="O650" s="3"/>
      <c r="P650" s="3"/>
      <c r="Q650" s="3"/>
      <c r="R650" s="3"/>
    </row>
    <row r="651" spans="1:18" s="7" customFormat="1" ht="15.75" customHeight="1" x14ac:dyDescent="0.2">
      <c r="A651" s="3"/>
      <c r="B651" s="45"/>
      <c r="C651" s="53"/>
      <c r="D651" s="46"/>
      <c r="E651" s="46"/>
      <c r="F651" s="53"/>
      <c r="G651" s="53"/>
      <c r="H651" s="53"/>
      <c r="I651" s="47"/>
      <c r="J651" s="3"/>
      <c r="K651" s="1"/>
      <c r="L651" s="3"/>
      <c r="M651" s="3"/>
      <c r="N651" s="3"/>
      <c r="O651" s="3"/>
      <c r="P651" s="3"/>
      <c r="Q651" s="3"/>
      <c r="R651" s="3"/>
    </row>
    <row r="652" spans="1:18" s="7" customFormat="1" ht="15.75" customHeight="1" x14ac:dyDescent="0.2">
      <c r="A652" s="3"/>
      <c r="B652" s="44"/>
      <c r="C652" s="54"/>
      <c r="D652" s="41"/>
      <c r="E652" s="41"/>
      <c r="F652" s="54"/>
      <c r="G652" s="54"/>
      <c r="H652" s="54"/>
      <c r="I652" s="43"/>
      <c r="J652" s="3"/>
      <c r="K652" s="1"/>
      <c r="L652" s="3"/>
      <c r="M652" s="3"/>
      <c r="N652" s="3"/>
      <c r="O652" s="3"/>
      <c r="P652" s="3"/>
      <c r="Q652" s="3"/>
      <c r="R652" s="3"/>
    </row>
    <row r="653" spans="1:18" s="7" customFormat="1" ht="15.75" customHeight="1" x14ac:dyDescent="0.2">
      <c r="A653" s="3"/>
      <c r="B653" s="45"/>
      <c r="C653" s="53"/>
      <c r="D653" s="46"/>
      <c r="E653" s="46"/>
      <c r="F653" s="53"/>
      <c r="G653" s="53"/>
      <c r="H653" s="53"/>
      <c r="I653" s="47"/>
      <c r="J653" s="3"/>
      <c r="K653" s="1"/>
      <c r="L653" s="3"/>
      <c r="M653" s="3"/>
      <c r="N653" s="3"/>
      <c r="O653" s="3"/>
      <c r="P653" s="3"/>
      <c r="Q653" s="3"/>
      <c r="R653" s="3"/>
    </row>
    <row r="654" spans="1:18" s="7" customFormat="1" ht="15.75" customHeight="1" x14ac:dyDescent="0.2">
      <c r="A654" s="3"/>
      <c r="B654" s="44"/>
      <c r="C654" s="54"/>
      <c r="D654" s="41"/>
      <c r="E654" s="41"/>
      <c r="F654" s="54"/>
      <c r="G654" s="54"/>
      <c r="H654" s="54"/>
      <c r="I654" s="43"/>
      <c r="J654" s="3"/>
      <c r="K654" s="1"/>
      <c r="L654" s="3"/>
      <c r="M654" s="3"/>
      <c r="N654" s="3"/>
      <c r="O654" s="3"/>
      <c r="P654" s="3"/>
      <c r="Q654" s="3"/>
      <c r="R654" s="3"/>
    </row>
    <row r="655" spans="1:18" s="7" customFormat="1" ht="15.75" customHeight="1" x14ac:dyDescent="0.2">
      <c r="A655" s="3"/>
      <c r="B655" s="45"/>
      <c r="C655" s="53"/>
      <c r="D655" s="46"/>
      <c r="E655" s="46"/>
      <c r="F655" s="53"/>
      <c r="G655" s="53"/>
      <c r="H655" s="53"/>
      <c r="I655" s="47"/>
      <c r="J655" s="3"/>
      <c r="K655" s="1"/>
      <c r="L655" s="3"/>
      <c r="M655" s="3"/>
      <c r="N655" s="3"/>
      <c r="O655" s="3"/>
      <c r="P655" s="3"/>
      <c r="Q655" s="3"/>
      <c r="R655" s="3"/>
    </row>
    <row r="656" spans="1:18" s="7" customFormat="1" ht="15.75" customHeight="1" x14ac:dyDescent="0.2">
      <c r="A656" s="3"/>
      <c r="B656" s="44"/>
      <c r="C656" s="54"/>
      <c r="D656" s="41"/>
      <c r="E656" s="41"/>
      <c r="F656" s="54"/>
      <c r="G656" s="54"/>
      <c r="H656" s="54"/>
      <c r="I656" s="43"/>
      <c r="J656" s="3"/>
      <c r="K656" s="1"/>
      <c r="L656" s="3"/>
      <c r="M656" s="3"/>
      <c r="N656" s="3"/>
      <c r="O656" s="3"/>
      <c r="P656" s="3"/>
      <c r="Q656" s="3"/>
      <c r="R656" s="3"/>
    </row>
    <row r="657" spans="1:18" s="7" customFormat="1" ht="15.75" customHeight="1" x14ac:dyDescent="0.2">
      <c r="A657" s="3"/>
      <c r="B657" s="45"/>
      <c r="C657" s="53"/>
      <c r="D657" s="46"/>
      <c r="E657" s="46"/>
      <c r="F657" s="53"/>
      <c r="G657" s="53"/>
      <c r="H657" s="53"/>
      <c r="I657" s="47"/>
      <c r="J657" s="3"/>
      <c r="K657" s="1"/>
      <c r="L657" s="3"/>
      <c r="M657" s="3"/>
      <c r="N657" s="3"/>
      <c r="O657" s="3"/>
      <c r="P657" s="3"/>
      <c r="Q657" s="3"/>
      <c r="R657" s="3"/>
    </row>
    <row r="658" spans="1:18" s="7" customFormat="1" ht="15.75" customHeight="1" x14ac:dyDescent="0.2">
      <c r="A658" s="3"/>
      <c r="B658" s="44"/>
      <c r="C658" s="54"/>
      <c r="D658" s="41"/>
      <c r="E658" s="41"/>
      <c r="F658" s="54"/>
      <c r="G658" s="54"/>
      <c r="H658" s="54"/>
      <c r="I658" s="43"/>
      <c r="J658" s="3"/>
      <c r="K658" s="1"/>
      <c r="L658" s="3"/>
      <c r="M658" s="3"/>
      <c r="N658" s="3"/>
      <c r="O658" s="3"/>
      <c r="P658" s="3"/>
      <c r="Q658" s="3"/>
      <c r="R658" s="3"/>
    </row>
    <row r="659" spans="1:18" s="7" customFormat="1" ht="15.75" customHeight="1" x14ac:dyDescent="0.2">
      <c r="A659" s="3"/>
      <c r="B659" s="45"/>
      <c r="C659" s="53"/>
      <c r="D659" s="46"/>
      <c r="E659" s="46"/>
      <c r="F659" s="53"/>
      <c r="G659" s="53"/>
      <c r="H659" s="53"/>
      <c r="I659" s="47"/>
      <c r="J659" s="3"/>
      <c r="K659" s="1"/>
      <c r="L659" s="3"/>
      <c r="M659" s="3"/>
      <c r="N659" s="3"/>
      <c r="O659" s="3"/>
      <c r="P659" s="3"/>
      <c r="Q659" s="3"/>
      <c r="R659" s="3"/>
    </row>
    <row r="660" spans="1:18" s="7" customFormat="1" ht="15.75" customHeight="1" x14ac:dyDescent="0.2">
      <c r="A660" s="3"/>
      <c r="B660" s="44"/>
      <c r="C660" s="54"/>
      <c r="D660" s="41"/>
      <c r="E660" s="41"/>
      <c r="F660" s="54"/>
      <c r="G660" s="54"/>
      <c r="H660" s="54"/>
      <c r="I660" s="43"/>
      <c r="J660" s="3"/>
      <c r="K660" s="1"/>
      <c r="L660" s="3"/>
      <c r="M660" s="3"/>
      <c r="N660" s="3"/>
      <c r="O660" s="3"/>
      <c r="P660" s="3"/>
      <c r="Q660" s="3"/>
      <c r="R660" s="3"/>
    </row>
    <row r="661" spans="1:18" s="7" customFormat="1" ht="15.75" customHeight="1" x14ac:dyDescent="0.2">
      <c r="A661" s="3"/>
      <c r="B661" s="45"/>
      <c r="C661" s="53"/>
      <c r="D661" s="46"/>
      <c r="E661" s="46"/>
      <c r="F661" s="53"/>
      <c r="G661" s="53"/>
      <c r="H661" s="53"/>
      <c r="I661" s="47"/>
      <c r="J661" s="3"/>
      <c r="K661" s="1"/>
      <c r="L661" s="3"/>
      <c r="M661" s="3"/>
      <c r="N661" s="3"/>
      <c r="O661" s="3"/>
      <c r="P661" s="3"/>
      <c r="Q661" s="3"/>
      <c r="R661" s="3"/>
    </row>
    <row r="662" spans="1:18" s="7" customFormat="1" ht="15.75" customHeight="1" x14ac:dyDescent="0.2">
      <c r="A662" s="3"/>
      <c r="B662" s="44"/>
      <c r="C662" s="54"/>
      <c r="D662" s="41"/>
      <c r="E662" s="41"/>
      <c r="F662" s="54"/>
      <c r="G662" s="54"/>
      <c r="H662" s="54"/>
      <c r="I662" s="43"/>
      <c r="J662" s="3"/>
      <c r="K662" s="1"/>
      <c r="L662" s="3"/>
      <c r="M662" s="3"/>
      <c r="N662" s="3"/>
      <c r="O662" s="3"/>
      <c r="P662" s="3"/>
      <c r="Q662" s="3"/>
      <c r="R662" s="3"/>
    </row>
    <row r="663" spans="1:18" s="7" customFormat="1" ht="15.75" customHeight="1" x14ac:dyDescent="0.2">
      <c r="A663" s="3"/>
      <c r="B663" s="45"/>
      <c r="C663" s="53"/>
      <c r="D663" s="46"/>
      <c r="E663" s="46"/>
      <c r="F663" s="53"/>
      <c r="G663" s="53"/>
      <c r="H663" s="53"/>
      <c r="I663" s="47"/>
      <c r="J663" s="3"/>
      <c r="K663" s="1"/>
      <c r="L663" s="3"/>
      <c r="M663" s="3"/>
      <c r="N663" s="3"/>
      <c r="O663" s="3"/>
      <c r="P663" s="3"/>
      <c r="Q663" s="3"/>
      <c r="R663" s="3"/>
    </row>
    <row r="664" spans="1:18" s="7" customFormat="1" ht="15.75" customHeight="1" x14ac:dyDescent="0.2">
      <c r="A664" s="3"/>
      <c r="B664" s="44"/>
      <c r="C664" s="54"/>
      <c r="D664" s="41"/>
      <c r="E664" s="41"/>
      <c r="F664" s="54"/>
      <c r="G664" s="54"/>
      <c r="H664" s="54"/>
      <c r="I664" s="43"/>
      <c r="J664" s="3"/>
      <c r="K664" s="1"/>
      <c r="L664" s="3"/>
      <c r="M664" s="3"/>
      <c r="N664" s="3"/>
      <c r="O664" s="3"/>
      <c r="P664" s="3"/>
      <c r="Q664" s="3"/>
      <c r="R664" s="3"/>
    </row>
    <row r="665" spans="1:18" s="7" customFormat="1" ht="15.75" customHeight="1" x14ac:dyDescent="0.2">
      <c r="A665" s="3"/>
      <c r="B665" s="45"/>
      <c r="C665" s="53"/>
      <c r="D665" s="46"/>
      <c r="E665" s="46"/>
      <c r="F665" s="53"/>
      <c r="G665" s="53"/>
      <c r="H665" s="53"/>
      <c r="I665" s="47"/>
      <c r="J665" s="3"/>
      <c r="K665" s="1"/>
      <c r="L665" s="3"/>
      <c r="M665" s="3"/>
      <c r="N665" s="3"/>
      <c r="O665" s="3"/>
      <c r="P665" s="3"/>
      <c r="Q665" s="3"/>
      <c r="R665" s="3"/>
    </row>
    <row r="666" spans="1:18" s="7" customFormat="1" ht="15.75" customHeight="1" x14ac:dyDescent="0.2">
      <c r="A666" s="3"/>
      <c r="B666" s="44"/>
      <c r="C666" s="54"/>
      <c r="D666" s="41"/>
      <c r="E666" s="41"/>
      <c r="F666" s="54"/>
      <c r="G666" s="54"/>
      <c r="H666" s="54"/>
      <c r="I666" s="43"/>
      <c r="J666" s="3"/>
      <c r="K666" s="1"/>
      <c r="L666" s="3"/>
      <c r="M666" s="3"/>
      <c r="N666" s="3"/>
      <c r="O666" s="3"/>
      <c r="P666" s="3"/>
      <c r="Q666" s="3"/>
      <c r="R666" s="3"/>
    </row>
    <row r="667" spans="1:18" s="7" customFormat="1" ht="15.75" customHeight="1" x14ac:dyDescent="0.2">
      <c r="A667" s="3"/>
      <c r="B667" s="45"/>
      <c r="C667" s="53"/>
      <c r="D667" s="46"/>
      <c r="E667" s="46"/>
      <c r="F667" s="53"/>
      <c r="G667" s="53"/>
      <c r="H667" s="53"/>
      <c r="I667" s="47"/>
      <c r="J667" s="3"/>
      <c r="K667" s="1"/>
      <c r="L667" s="3"/>
      <c r="M667" s="3"/>
      <c r="N667" s="3"/>
      <c r="O667" s="3"/>
      <c r="P667" s="3"/>
      <c r="Q667" s="3"/>
      <c r="R667" s="3"/>
    </row>
    <row r="668" spans="1:18" s="7" customFormat="1" ht="15.75" customHeight="1" x14ac:dyDescent="0.2">
      <c r="A668" s="3"/>
      <c r="B668" s="44"/>
      <c r="C668" s="54"/>
      <c r="D668" s="41"/>
      <c r="E668" s="41"/>
      <c r="F668" s="54"/>
      <c r="G668" s="54"/>
      <c r="H668" s="54"/>
      <c r="I668" s="43"/>
      <c r="J668" s="3"/>
      <c r="K668" s="1"/>
      <c r="L668" s="3"/>
      <c r="M668" s="3"/>
      <c r="N668" s="3"/>
      <c r="O668" s="3"/>
      <c r="P668" s="3"/>
      <c r="Q668" s="3"/>
      <c r="R668" s="3"/>
    </row>
    <row r="669" spans="1:18" s="7" customFormat="1" ht="15.75" customHeight="1" x14ac:dyDescent="0.2">
      <c r="A669" s="3"/>
      <c r="B669" s="45"/>
      <c r="C669" s="53"/>
      <c r="D669" s="46"/>
      <c r="E669" s="46"/>
      <c r="F669" s="53"/>
      <c r="G669" s="53"/>
      <c r="H669" s="53"/>
      <c r="I669" s="47"/>
      <c r="J669" s="3"/>
      <c r="K669" s="1"/>
      <c r="L669" s="3"/>
      <c r="M669" s="3"/>
      <c r="N669" s="3"/>
      <c r="O669" s="3"/>
      <c r="P669" s="3"/>
      <c r="Q669" s="3"/>
      <c r="R669" s="3"/>
    </row>
    <row r="670" spans="1:18" s="7" customFormat="1" ht="15.75" customHeight="1" x14ac:dyDescent="0.2">
      <c r="A670" s="3"/>
      <c r="B670" s="44"/>
      <c r="C670" s="54"/>
      <c r="D670" s="41"/>
      <c r="E670" s="41"/>
      <c r="F670" s="54"/>
      <c r="G670" s="54"/>
      <c r="H670" s="54"/>
      <c r="I670" s="43"/>
      <c r="J670" s="3"/>
      <c r="K670" s="1"/>
      <c r="L670" s="3"/>
      <c r="M670" s="3"/>
      <c r="N670" s="3"/>
      <c r="O670" s="3"/>
      <c r="P670" s="3"/>
      <c r="Q670" s="3"/>
      <c r="R670" s="3"/>
    </row>
    <row r="671" spans="1:18" s="7" customFormat="1" ht="15.75" customHeight="1" x14ac:dyDescent="0.2">
      <c r="A671" s="3"/>
      <c r="B671" s="45"/>
      <c r="C671" s="53"/>
      <c r="D671" s="46"/>
      <c r="E671" s="46"/>
      <c r="F671" s="53"/>
      <c r="G671" s="53"/>
      <c r="H671" s="53"/>
      <c r="I671" s="47"/>
      <c r="J671" s="3"/>
      <c r="K671" s="1"/>
      <c r="L671" s="3"/>
      <c r="M671" s="3"/>
      <c r="N671" s="3"/>
      <c r="O671" s="3"/>
      <c r="P671" s="3"/>
      <c r="Q671" s="3"/>
      <c r="R671" s="3"/>
    </row>
    <row r="672" spans="1:18" s="7" customFormat="1" ht="15.75" customHeight="1" x14ac:dyDescent="0.2">
      <c r="A672" s="3"/>
      <c r="B672" s="44"/>
      <c r="C672" s="54"/>
      <c r="D672" s="41"/>
      <c r="E672" s="41"/>
      <c r="F672" s="54"/>
      <c r="G672" s="54"/>
      <c r="H672" s="54"/>
      <c r="I672" s="43"/>
      <c r="J672" s="3"/>
      <c r="K672" s="1"/>
      <c r="L672" s="3"/>
      <c r="M672" s="3"/>
      <c r="N672" s="3"/>
      <c r="O672" s="3"/>
      <c r="P672" s="3"/>
      <c r="Q672" s="3"/>
      <c r="R672" s="3"/>
    </row>
    <row r="673" spans="1:18" s="7" customFormat="1" ht="15.75" customHeight="1" x14ac:dyDescent="0.2">
      <c r="A673" s="3"/>
      <c r="B673" s="45"/>
      <c r="C673" s="53"/>
      <c r="D673" s="46"/>
      <c r="E673" s="46"/>
      <c r="F673" s="53"/>
      <c r="G673" s="53"/>
      <c r="H673" s="53"/>
      <c r="I673" s="47"/>
      <c r="J673" s="3"/>
      <c r="K673" s="1"/>
      <c r="L673" s="3"/>
      <c r="M673" s="3"/>
      <c r="N673" s="3"/>
      <c r="O673" s="3"/>
      <c r="P673" s="3"/>
      <c r="Q673" s="3"/>
      <c r="R673" s="3"/>
    </row>
    <row r="674" spans="1:18" s="7" customFormat="1" ht="15.75" customHeight="1" x14ac:dyDescent="0.2">
      <c r="A674" s="3"/>
      <c r="B674" s="44"/>
      <c r="C674" s="54"/>
      <c r="D674" s="41"/>
      <c r="E674" s="41"/>
      <c r="F674" s="54"/>
      <c r="G674" s="54"/>
      <c r="H674" s="54"/>
      <c r="I674" s="43"/>
      <c r="J674" s="3"/>
      <c r="K674" s="1"/>
      <c r="L674" s="3"/>
      <c r="M674" s="3"/>
      <c r="N674" s="3"/>
      <c r="O674" s="3"/>
      <c r="P674" s="3"/>
      <c r="Q674" s="3"/>
      <c r="R674" s="3"/>
    </row>
    <row r="675" spans="1:18" s="7" customFormat="1" ht="15.75" customHeight="1" x14ac:dyDescent="0.2">
      <c r="A675" s="3"/>
      <c r="B675" s="45"/>
      <c r="C675" s="53"/>
      <c r="D675" s="46"/>
      <c r="E675" s="46"/>
      <c r="F675" s="53"/>
      <c r="G675" s="53"/>
      <c r="H675" s="53"/>
      <c r="I675" s="47"/>
      <c r="J675" s="3"/>
      <c r="K675" s="1"/>
      <c r="L675" s="3"/>
      <c r="M675" s="3"/>
      <c r="N675" s="3"/>
      <c r="O675" s="3"/>
      <c r="P675" s="3"/>
      <c r="Q675" s="3"/>
      <c r="R675" s="3"/>
    </row>
    <row r="676" spans="1:18" s="7" customFormat="1" ht="15.75" customHeight="1" x14ac:dyDescent="0.2">
      <c r="A676" s="3"/>
      <c r="B676" s="44"/>
      <c r="C676" s="54"/>
      <c r="D676" s="41"/>
      <c r="E676" s="41"/>
      <c r="F676" s="54"/>
      <c r="G676" s="54"/>
      <c r="H676" s="54"/>
      <c r="I676" s="43"/>
      <c r="J676" s="3"/>
      <c r="K676" s="1"/>
      <c r="L676" s="3"/>
      <c r="M676" s="3"/>
      <c r="N676" s="3"/>
      <c r="O676" s="3"/>
      <c r="P676" s="3"/>
      <c r="Q676" s="3"/>
      <c r="R676" s="3"/>
    </row>
    <row r="677" spans="1:18" s="7" customFormat="1" ht="15.75" customHeight="1" x14ac:dyDescent="0.2">
      <c r="A677" s="3"/>
      <c r="B677" s="45"/>
      <c r="C677" s="53"/>
      <c r="D677" s="46"/>
      <c r="E677" s="46"/>
      <c r="F677" s="53"/>
      <c r="G677" s="53"/>
      <c r="H677" s="53"/>
      <c r="I677" s="47"/>
      <c r="J677" s="3"/>
      <c r="K677" s="1"/>
      <c r="L677" s="3"/>
      <c r="M677" s="3"/>
      <c r="N677" s="3"/>
      <c r="O677" s="3"/>
      <c r="P677" s="3"/>
      <c r="Q677" s="3"/>
      <c r="R677" s="3"/>
    </row>
    <row r="678" spans="1:18" s="7" customFormat="1" ht="15.75" customHeight="1" x14ac:dyDescent="0.2">
      <c r="A678" s="3"/>
      <c r="B678" s="44"/>
      <c r="C678" s="54"/>
      <c r="D678" s="41"/>
      <c r="E678" s="41"/>
      <c r="F678" s="54"/>
      <c r="G678" s="54"/>
      <c r="H678" s="54"/>
      <c r="I678" s="43"/>
      <c r="J678" s="3"/>
      <c r="K678" s="1"/>
      <c r="L678" s="3"/>
      <c r="M678" s="3"/>
      <c r="N678" s="3"/>
      <c r="O678" s="3"/>
      <c r="P678" s="3"/>
      <c r="Q678" s="3"/>
      <c r="R678" s="3"/>
    </row>
    <row r="679" spans="1:18" s="7" customFormat="1" ht="15.75" customHeight="1" x14ac:dyDescent="0.2">
      <c r="A679" s="3"/>
      <c r="B679" s="45"/>
      <c r="C679" s="53"/>
      <c r="D679" s="46"/>
      <c r="E679" s="46"/>
      <c r="F679" s="53"/>
      <c r="G679" s="53"/>
      <c r="H679" s="53"/>
      <c r="I679" s="47"/>
      <c r="J679" s="3"/>
      <c r="K679" s="1"/>
      <c r="L679" s="3"/>
      <c r="M679" s="3"/>
      <c r="N679" s="3"/>
      <c r="O679" s="3"/>
      <c r="P679" s="3"/>
      <c r="Q679" s="3"/>
      <c r="R679" s="3"/>
    </row>
    <row r="680" spans="1:18" s="7" customFormat="1" ht="15.75" customHeight="1" x14ac:dyDescent="0.2">
      <c r="A680" s="3"/>
      <c r="B680" s="44"/>
      <c r="C680" s="54"/>
      <c r="D680" s="41"/>
      <c r="E680" s="41"/>
      <c r="F680" s="54"/>
      <c r="G680" s="54"/>
      <c r="H680" s="54"/>
      <c r="I680" s="43"/>
      <c r="J680" s="3"/>
      <c r="K680" s="1"/>
      <c r="L680" s="3"/>
      <c r="M680" s="3"/>
      <c r="N680" s="3"/>
      <c r="O680" s="3"/>
      <c r="P680" s="3"/>
      <c r="Q680" s="3"/>
      <c r="R680" s="3"/>
    </row>
    <row r="681" spans="1:18" s="7" customFormat="1" ht="15.75" customHeight="1" x14ac:dyDescent="0.2">
      <c r="A681" s="3"/>
      <c r="B681" s="45"/>
      <c r="C681" s="53"/>
      <c r="D681" s="46"/>
      <c r="E681" s="46"/>
      <c r="F681" s="53"/>
      <c r="G681" s="53"/>
      <c r="H681" s="53"/>
      <c r="I681" s="47"/>
      <c r="J681" s="3"/>
      <c r="K681" s="1"/>
      <c r="L681" s="3"/>
      <c r="M681" s="3"/>
      <c r="N681" s="3"/>
      <c r="O681" s="3"/>
      <c r="P681" s="3"/>
      <c r="Q681" s="3"/>
      <c r="R681" s="3"/>
    </row>
    <row r="682" spans="1:18" s="7" customFormat="1" ht="15.75" customHeight="1" x14ac:dyDescent="0.2">
      <c r="A682" s="3"/>
      <c r="B682" s="44"/>
      <c r="C682" s="54"/>
      <c r="D682" s="41"/>
      <c r="E682" s="41"/>
      <c r="F682" s="54"/>
      <c r="G682" s="54"/>
      <c r="H682" s="54"/>
      <c r="I682" s="43"/>
      <c r="J682" s="3"/>
      <c r="K682" s="1"/>
      <c r="L682" s="3"/>
      <c r="M682" s="3"/>
      <c r="N682" s="3"/>
      <c r="O682" s="3"/>
      <c r="P682" s="3"/>
      <c r="Q682" s="3"/>
      <c r="R682" s="3"/>
    </row>
    <row r="683" spans="1:18" s="7" customFormat="1" ht="15.75" customHeight="1" x14ac:dyDescent="0.2">
      <c r="A683" s="3"/>
      <c r="B683" s="45"/>
      <c r="C683" s="53"/>
      <c r="D683" s="46"/>
      <c r="E683" s="46"/>
      <c r="F683" s="53"/>
      <c r="G683" s="53"/>
      <c r="H683" s="53"/>
      <c r="I683" s="47"/>
      <c r="J683" s="3"/>
      <c r="K683" s="1"/>
      <c r="L683" s="3"/>
      <c r="M683" s="3"/>
      <c r="N683" s="3"/>
      <c r="O683" s="3"/>
      <c r="P683" s="3"/>
      <c r="Q683" s="3"/>
      <c r="R683" s="3"/>
    </row>
    <row r="684" spans="1:18" s="7" customFormat="1" ht="15.75" customHeight="1" x14ac:dyDescent="0.2">
      <c r="A684" s="3"/>
      <c r="B684" s="44"/>
      <c r="C684" s="54"/>
      <c r="D684" s="41"/>
      <c r="E684" s="41"/>
      <c r="F684" s="54"/>
      <c r="G684" s="54"/>
      <c r="H684" s="54"/>
      <c r="I684" s="43"/>
      <c r="J684" s="3"/>
      <c r="K684" s="1"/>
      <c r="L684" s="3"/>
      <c r="M684" s="3"/>
      <c r="N684" s="3"/>
      <c r="O684" s="3"/>
      <c r="P684" s="3"/>
      <c r="Q684" s="3"/>
      <c r="R684" s="3"/>
    </row>
    <row r="685" spans="1:18" s="7" customFormat="1" ht="15.75" customHeight="1" x14ac:dyDescent="0.2">
      <c r="A685" s="3"/>
      <c r="B685" s="45"/>
      <c r="C685" s="53"/>
      <c r="D685" s="46"/>
      <c r="E685" s="46"/>
      <c r="F685" s="53"/>
      <c r="G685" s="53"/>
      <c r="H685" s="53"/>
      <c r="I685" s="47"/>
      <c r="J685" s="3"/>
      <c r="K685" s="1"/>
      <c r="L685" s="3"/>
      <c r="M685" s="3"/>
      <c r="N685" s="3"/>
      <c r="O685" s="3"/>
      <c r="P685" s="3"/>
      <c r="Q685" s="3"/>
      <c r="R685" s="3"/>
    </row>
    <row r="686" spans="1:18" s="7" customFormat="1" ht="15.75" customHeight="1" x14ac:dyDescent="0.2">
      <c r="A686" s="3"/>
      <c r="B686" s="44"/>
      <c r="C686" s="54"/>
      <c r="D686" s="41"/>
      <c r="E686" s="41"/>
      <c r="F686" s="54"/>
      <c r="G686" s="54"/>
      <c r="H686" s="54"/>
      <c r="I686" s="43"/>
      <c r="J686" s="3"/>
      <c r="K686" s="1"/>
      <c r="L686" s="3"/>
      <c r="M686" s="3"/>
      <c r="N686" s="3"/>
      <c r="O686" s="3"/>
      <c r="P686" s="3"/>
      <c r="Q686" s="3"/>
      <c r="R686" s="3"/>
    </row>
    <row r="687" spans="1:18" s="7" customFormat="1" ht="15.75" customHeight="1" x14ac:dyDescent="0.2">
      <c r="A687" s="3"/>
      <c r="B687" s="45"/>
      <c r="C687" s="53"/>
      <c r="D687" s="46"/>
      <c r="E687" s="46"/>
      <c r="F687" s="53"/>
      <c r="G687" s="53"/>
      <c r="H687" s="53"/>
      <c r="I687" s="47"/>
      <c r="J687" s="3"/>
      <c r="K687" s="1"/>
      <c r="L687" s="3"/>
      <c r="M687" s="3"/>
      <c r="N687" s="3"/>
      <c r="O687" s="3"/>
      <c r="P687" s="3"/>
      <c r="Q687" s="3"/>
      <c r="R687" s="3"/>
    </row>
    <row r="688" spans="1:18" s="7" customFormat="1" ht="15.75" customHeight="1" x14ac:dyDescent="0.2">
      <c r="A688" s="3"/>
      <c r="B688" s="44"/>
      <c r="C688" s="54"/>
      <c r="D688" s="41"/>
      <c r="E688" s="41"/>
      <c r="F688" s="54"/>
      <c r="G688" s="54"/>
      <c r="H688" s="54"/>
      <c r="I688" s="43"/>
      <c r="J688" s="3"/>
      <c r="K688" s="1"/>
      <c r="L688" s="3"/>
      <c r="M688" s="3"/>
      <c r="N688" s="3"/>
      <c r="O688" s="3"/>
      <c r="P688" s="3"/>
      <c r="Q688" s="3"/>
      <c r="R688" s="3"/>
    </row>
    <row r="689" spans="1:18" s="7" customFormat="1" ht="15.75" customHeight="1" x14ac:dyDescent="0.2">
      <c r="A689" s="3"/>
      <c r="B689" s="45"/>
      <c r="C689" s="53"/>
      <c r="D689" s="46"/>
      <c r="E689" s="46"/>
      <c r="F689" s="53"/>
      <c r="G689" s="53"/>
      <c r="H689" s="53"/>
      <c r="I689" s="47"/>
      <c r="J689" s="3"/>
      <c r="K689" s="1"/>
      <c r="L689" s="3"/>
      <c r="M689" s="3"/>
      <c r="N689" s="3"/>
      <c r="O689" s="3"/>
      <c r="P689" s="3"/>
      <c r="Q689" s="3"/>
      <c r="R689" s="3"/>
    </row>
    <row r="690" spans="1:18" s="7" customFormat="1" ht="15.75" customHeight="1" x14ac:dyDescent="0.2">
      <c r="A690" s="3"/>
      <c r="B690" s="44"/>
      <c r="C690" s="54"/>
      <c r="D690" s="41"/>
      <c r="E690" s="41"/>
      <c r="F690" s="54"/>
      <c r="G690" s="54"/>
      <c r="H690" s="54"/>
      <c r="I690" s="43"/>
      <c r="J690" s="3"/>
      <c r="K690" s="1"/>
      <c r="L690" s="3"/>
      <c r="M690" s="3"/>
      <c r="N690" s="3"/>
      <c r="O690" s="3"/>
      <c r="P690" s="3"/>
      <c r="Q690" s="3"/>
      <c r="R690" s="3"/>
    </row>
    <row r="691" spans="1:18" s="7" customFormat="1" ht="15.75" customHeight="1" x14ac:dyDescent="0.2">
      <c r="A691" s="3"/>
      <c r="B691" s="45"/>
      <c r="C691" s="53"/>
      <c r="D691" s="46"/>
      <c r="E691" s="46"/>
      <c r="F691" s="53"/>
      <c r="G691" s="53"/>
      <c r="H691" s="53"/>
      <c r="I691" s="47"/>
      <c r="J691" s="3"/>
      <c r="K691" s="1"/>
      <c r="L691" s="3"/>
      <c r="M691" s="3"/>
      <c r="N691" s="3"/>
      <c r="O691" s="3"/>
      <c r="P691" s="3"/>
      <c r="Q691" s="3"/>
      <c r="R691" s="3"/>
    </row>
    <row r="692" spans="1:18" s="7" customFormat="1" ht="15.75" customHeight="1" x14ac:dyDescent="0.2">
      <c r="A692" s="3"/>
      <c r="B692" s="44"/>
      <c r="C692" s="54"/>
      <c r="D692" s="41"/>
      <c r="E692" s="41"/>
      <c r="F692" s="54"/>
      <c r="G692" s="54"/>
      <c r="H692" s="54"/>
      <c r="I692" s="43"/>
      <c r="J692" s="3"/>
      <c r="K692" s="1"/>
      <c r="L692" s="3"/>
      <c r="M692" s="3"/>
      <c r="N692" s="3"/>
      <c r="O692" s="3"/>
      <c r="P692" s="3"/>
      <c r="Q692" s="3"/>
      <c r="R692" s="3"/>
    </row>
    <row r="693" spans="1:18" s="7" customFormat="1" ht="15.75" customHeight="1" x14ac:dyDescent="0.2">
      <c r="A693" s="3"/>
      <c r="B693" s="45"/>
      <c r="C693" s="53"/>
      <c r="D693" s="46"/>
      <c r="E693" s="46"/>
      <c r="F693" s="53"/>
      <c r="G693" s="53"/>
      <c r="H693" s="53"/>
      <c r="I693" s="47"/>
      <c r="J693" s="3"/>
      <c r="K693" s="1"/>
      <c r="L693" s="3"/>
      <c r="M693" s="3"/>
      <c r="N693" s="3"/>
      <c r="O693" s="3"/>
      <c r="P693" s="3"/>
      <c r="Q693" s="3"/>
      <c r="R693" s="3"/>
    </row>
    <row r="694" spans="1:18" s="7" customFormat="1" ht="15.75" customHeight="1" x14ac:dyDescent="0.2">
      <c r="A694" s="3"/>
      <c r="B694" s="44"/>
      <c r="C694" s="54"/>
      <c r="D694" s="41"/>
      <c r="E694" s="41"/>
      <c r="F694" s="54"/>
      <c r="G694" s="54"/>
      <c r="H694" s="54"/>
      <c r="I694" s="43"/>
      <c r="J694" s="3"/>
      <c r="K694" s="1"/>
      <c r="L694" s="3"/>
      <c r="M694" s="3"/>
      <c r="N694" s="3"/>
      <c r="O694" s="3"/>
      <c r="P694" s="3"/>
      <c r="Q694" s="3"/>
      <c r="R694" s="3"/>
    </row>
    <row r="695" spans="1:18" s="7" customFormat="1" ht="15.75" customHeight="1" x14ac:dyDescent="0.2">
      <c r="A695" s="3"/>
      <c r="B695" s="45"/>
      <c r="C695" s="53"/>
      <c r="D695" s="46"/>
      <c r="E695" s="46"/>
      <c r="F695" s="53"/>
      <c r="G695" s="53"/>
      <c r="H695" s="53"/>
      <c r="I695" s="47"/>
      <c r="J695" s="3"/>
      <c r="K695" s="1"/>
      <c r="L695" s="3"/>
      <c r="M695" s="3"/>
      <c r="N695" s="3"/>
      <c r="O695" s="3"/>
      <c r="P695" s="3"/>
      <c r="Q695" s="3"/>
      <c r="R695" s="3"/>
    </row>
    <row r="696" spans="1:18" s="7" customFormat="1" ht="15.75" customHeight="1" x14ac:dyDescent="0.2">
      <c r="A696" s="3"/>
      <c r="B696" s="44"/>
      <c r="C696" s="54"/>
      <c r="D696" s="41"/>
      <c r="E696" s="41"/>
      <c r="F696" s="54"/>
      <c r="G696" s="54"/>
      <c r="H696" s="54"/>
      <c r="I696" s="43"/>
      <c r="J696" s="3"/>
      <c r="K696" s="1"/>
      <c r="L696" s="3"/>
      <c r="M696" s="3"/>
      <c r="N696" s="3"/>
      <c r="O696" s="3"/>
      <c r="P696" s="3"/>
      <c r="Q696" s="3"/>
      <c r="R696" s="3"/>
    </row>
    <row r="697" spans="1:18" s="7" customFormat="1" ht="15.75" customHeight="1" x14ac:dyDescent="0.2">
      <c r="A697" s="3"/>
      <c r="B697" s="45"/>
      <c r="C697" s="53"/>
      <c r="D697" s="46"/>
      <c r="E697" s="46"/>
      <c r="F697" s="53"/>
      <c r="G697" s="53"/>
      <c r="H697" s="53"/>
      <c r="I697" s="47"/>
      <c r="J697" s="3"/>
      <c r="K697" s="1"/>
      <c r="L697" s="3"/>
      <c r="M697" s="3"/>
      <c r="N697" s="3"/>
      <c r="O697" s="3"/>
      <c r="P697" s="3"/>
      <c r="Q697" s="3"/>
      <c r="R697" s="3"/>
    </row>
    <row r="698" spans="1:18" s="7" customFormat="1" ht="15.75" customHeight="1" x14ac:dyDescent="0.2">
      <c r="A698" s="3"/>
      <c r="B698" s="44"/>
      <c r="C698" s="54"/>
      <c r="D698" s="41"/>
      <c r="E698" s="41"/>
      <c r="F698" s="54"/>
      <c r="G698" s="54"/>
      <c r="H698" s="54"/>
      <c r="I698" s="43"/>
      <c r="J698" s="3"/>
      <c r="K698" s="1"/>
      <c r="L698" s="3"/>
      <c r="M698" s="3"/>
      <c r="N698" s="3"/>
      <c r="O698" s="3"/>
      <c r="P698" s="3"/>
      <c r="Q698" s="3"/>
      <c r="R698" s="3"/>
    </row>
    <row r="699" spans="1:18" s="7" customFormat="1" ht="15.75" customHeight="1" x14ac:dyDescent="0.2">
      <c r="A699" s="3"/>
      <c r="B699" s="45"/>
      <c r="C699" s="53"/>
      <c r="D699" s="46"/>
      <c r="E699" s="46"/>
      <c r="F699" s="53"/>
      <c r="G699" s="53"/>
      <c r="H699" s="53"/>
      <c r="I699" s="47"/>
      <c r="J699" s="3"/>
      <c r="K699" s="1"/>
      <c r="L699" s="3"/>
      <c r="M699" s="3"/>
      <c r="N699" s="3"/>
      <c r="O699" s="3"/>
      <c r="P699" s="3"/>
      <c r="Q699" s="3"/>
      <c r="R699" s="3"/>
    </row>
    <row r="700" spans="1:18" s="7" customFormat="1" ht="15.75" customHeight="1" x14ac:dyDescent="0.2">
      <c r="A700" s="3"/>
      <c r="B700" s="44"/>
      <c r="C700" s="54"/>
      <c r="D700" s="41"/>
      <c r="E700" s="41"/>
      <c r="F700" s="54"/>
      <c r="G700" s="54"/>
      <c r="H700" s="54"/>
      <c r="I700" s="43"/>
      <c r="J700" s="3"/>
      <c r="K700" s="1"/>
      <c r="L700" s="3"/>
      <c r="M700" s="3"/>
      <c r="N700" s="3"/>
      <c r="O700" s="3"/>
      <c r="P700" s="3"/>
      <c r="Q700" s="3"/>
      <c r="R700" s="3"/>
    </row>
    <row r="701" spans="1:18" s="7" customFormat="1" ht="15.75" customHeight="1" x14ac:dyDescent="0.2">
      <c r="A701" s="3"/>
      <c r="B701" s="45"/>
      <c r="C701" s="53"/>
      <c r="D701" s="46"/>
      <c r="E701" s="46"/>
      <c r="F701" s="53"/>
      <c r="G701" s="53"/>
      <c r="H701" s="53"/>
      <c r="I701" s="47"/>
      <c r="J701" s="3"/>
      <c r="K701" s="1"/>
      <c r="L701" s="3"/>
      <c r="M701" s="3"/>
      <c r="N701" s="3"/>
      <c r="O701" s="3"/>
      <c r="P701" s="3"/>
      <c r="Q701" s="3"/>
      <c r="R701" s="3"/>
    </row>
    <row r="702" spans="1:18" s="7" customFormat="1" ht="15.75" customHeight="1" x14ac:dyDescent="0.2">
      <c r="A702" s="3"/>
      <c r="B702" s="44"/>
      <c r="C702" s="54"/>
      <c r="D702" s="41"/>
      <c r="E702" s="41"/>
      <c r="F702" s="54"/>
      <c r="G702" s="54"/>
      <c r="H702" s="54"/>
      <c r="I702" s="43"/>
      <c r="J702" s="3"/>
      <c r="K702" s="1"/>
      <c r="L702" s="3"/>
      <c r="M702" s="3"/>
      <c r="N702" s="3"/>
      <c r="O702" s="3"/>
      <c r="P702" s="3"/>
      <c r="Q702" s="3"/>
      <c r="R702" s="3"/>
    </row>
    <row r="703" spans="1:18" s="7" customFormat="1" ht="15.75" customHeight="1" x14ac:dyDescent="0.2">
      <c r="A703" s="3"/>
      <c r="B703" s="45"/>
      <c r="C703" s="53"/>
      <c r="D703" s="46"/>
      <c r="E703" s="46"/>
      <c r="F703" s="53"/>
      <c r="G703" s="53"/>
      <c r="H703" s="53"/>
      <c r="I703" s="47"/>
      <c r="J703" s="3"/>
      <c r="K703" s="1"/>
      <c r="L703" s="3"/>
      <c r="M703" s="3"/>
      <c r="N703" s="3"/>
      <c r="O703" s="3"/>
      <c r="P703" s="3"/>
      <c r="Q703" s="3"/>
      <c r="R703" s="3"/>
    </row>
    <row r="704" spans="1:18" s="7" customFormat="1" ht="15.75" customHeight="1" x14ac:dyDescent="0.2">
      <c r="A704" s="3"/>
      <c r="B704" s="44"/>
      <c r="C704" s="54"/>
      <c r="D704" s="41"/>
      <c r="E704" s="41"/>
      <c r="F704" s="54"/>
      <c r="G704" s="54"/>
      <c r="H704" s="54"/>
      <c r="I704" s="43"/>
      <c r="J704" s="3"/>
      <c r="K704" s="1"/>
      <c r="L704" s="3"/>
      <c r="M704" s="3"/>
      <c r="N704" s="3"/>
      <c r="O704" s="3"/>
      <c r="P704" s="3"/>
      <c r="Q704" s="3"/>
      <c r="R704" s="3"/>
    </row>
    <row r="705" spans="1:18" s="7" customFormat="1" ht="15.75" customHeight="1" x14ac:dyDescent="0.2">
      <c r="A705" s="3"/>
      <c r="B705" s="45"/>
      <c r="C705" s="53"/>
      <c r="D705" s="46"/>
      <c r="E705" s="46"/>
      <c r="F705" s="53"/>
      <c r="G705" s="53"/>
      <c r="H705" s="53"/>
      <c r="I705" s="47"/>
      <c r="J705" s="3"/>
      <c r="K705" s="1"/>
      <c r="L705" s="3"/>
      <c r="M705" s="3"/>
      <c r="N705" s="3"/>
      <c r="O705" s="3"/>
      <c r="P705" s="3"/>
      <c r="Q705" s="3"/>
      <c r="R705" s="3"/>
    </row>
    <row r="706" spans="1:18" s="7" customFormat="1" ht="15.75" customHeight="1" x14ac:dyDescent="0.2">
      <c r="A706" s="3"/>
      <c r="B706" s="44"/>
      <c r="C706" s="54"/>
      <c r="D706" s="41"/>
      <c r="E706" s="41"/>
      <c r="F706" s="54"/>
      <c r="G706" s="54"/>
      <c r="H706" s="54"/>
      <c r="I706" s="43"/>
      <c r="J706" s="3"/>
      <c r="K706" s="1"/>
      <c r="L706" s="3"/>
      <c r="M706" s="3"/>
      <c r="N706" s="3"/>
      <c r="O706" s="3"/>
      <c r="P706" s="3"/>
      <c r="Q706" s="3"/>
      <c r="R706" s="3"/>
    </row>
    <row r="707" spans="1:18" s="7" customFormat="1" ht="15.75" customHeight="1" x14ac:dyDescent="0.2">
      <c r="A707" s="3"/>
      <c r="B707" s="45"/>
      <c r="C707" s="53"/>
      <c r="D707" s="46"/>
      <c r="E707" s="46"/>
      <c r="F707" s="53"/>
      <c r="G707" s="53"/>
      <c r="H707" s="53"/>
      <c r="I707" s="47"/>
      <c r="J707" s="3"/>
      <c r="K707" s="1"/>
      <c r="L707" s="3"/>
      <c r="M707" s="3"/>
      <c r="N707" s="3"/>
      <c r="O707" s="3"/>
      <c r="P707" s="3"/>
      <c r="Q707" s="3"/>
      <c r="R707" s="3"/>
    </row>
    <row r="708" spans="1:18" s="7" customFormat="1" ht="15.75" customHeight="1" x14ac:dyDescent="0.2">
      <c r="A708" s="3"/>
      <c r="B708" s="44"/>
      <c r="C708" s="54"/>
      <c r="D708" s="41"/>
      <c r="E708" s="41"/>
      <c r="F708" s="54"/>
      <c r="G708" s="54"/>
      <c r="H708" s="54"/>
      <c r="I708" s="43"/>
      <c r="J708" s="3"/>
      <c r="K708" s="1"/>
      <c r="L708" s="3"/>
      <c r="M708" s="3"/>
      <c r="N708" s="3"/>
      <c r="O708" s="3"/>
      <c r="P708" s="3"/>
      <c r="Q708" s="3"/>
      <c r="R708" s="3"/>
    </row>
    <row r="709" spans="1:18" s="7" customFormat="1" ht="15.75" customHeight="1" x14ac:dyDescent="0.2">
      <c r="A709" s="3"/>
      <c r="B709" s="45"/>
      <c r="C709" s="53"/>
      <c r="D709" s="46"/>
      <c r="E709" s="46"/>
      <c r="F709" s="53"/>
      <c r="G709" s="53"/>
      <c r="H709" s="53"/>
      <c r="I709" s="47"/>
      <c r="J709" s="3"/>
      <c r="K709" s="1"/>
      <c r="L709" s="3"/>
      <c r="M709" s="3"/>
      <c r="N709" s="3"/>
      <c r="O709" s="3"/>
      <c r="P709" s="3"/>
      <c r="Q709" s="3"/>
      <c r="R709" s="3"/>
    </row>
    <row r="710" spans="1:18" s="7" customFormat="1" ht="15.75" customHeight="1" x14ac:dyDescent="0.2">
      <c r="A710" s="3"/>
      <c r="B710" s="44"/>
      <c r="C710" s="54"/>
      <c r="D710" s="41"/>
      <c r="E710" s="41"/>
      <c r="F710" s="54"/>
      <c r="G710" s="54"/>
      <c r="H710" s="54"/>
      <c r="I710" s="43"/>
      <c r="J710" s="3"/>
      <c r="K710" s="1"/>
      <c r="L710" s="3"/>
      <c r="M710" s="3"/>
      <c r="N710" s="3"/>
      <c r="O710" s="3"/>
      <c r="P710" s="3"/>
      <c r="Q710" s="3"/>
      <c r="R710" s="3"/>
    </row>
    <row r="711" spans="1:18" s="7" customFormat="1" ht="15.75" customHeight="1" x14ac:dyDescent="0.2">
      <c r="A711" s="3"/>
      <c r="B711" s="45"/>
      <c r="C711" s="53"/>
      <c r="D711" s="46"/>
      <c r="E711" s="46"/>
      <c r="F711" s="53"/>
      <c r="G711" s="53"/>
      <c r="H711" s="53"/>
      <c r="I711" s="47"/>
      <c r="J711" s="3"/>
      <c r="K711" s="1"/>
      <c r="L711" s="3"/>
      <c r="M711" s="3"/>
      <c r="N711" s="3"/>
      <c r="O711" s="3"/>
      <c r="P711" s="3"/>
      <c r="Q711" s="3"/>
      <c r="R711" s="3"/>
    </row>
    <row r="712" spans="1:18" s="7" customFormat="1" ht="15.75" customHeight="1" x14ac:dyDescent="0.2">
      <c r="A712" s="3"/>
      <c r="B712" s="44"/>
      <c r="C712" s="54"/>
      <c r="D712" s="41"/>
      <c r="E712" s="41"/>
      <c r="F712" s="54"/>
      <c r="G712" s="54"/>
      <c r="H712" s="54"/>
      <c r="I712" s="43"/>
      <c r="J712" s="3"/>
      <c r="K712" s="1"/>
      <c r="L712" s="3"/>
      <c r="M712" s="3"/>
      <c r="N712" s="3"/>
      <c r="O712" s="3"/>
      <c r="P712" s="3"/>
      <c r="Q712" s="3"/>
      <c r="R712" s="3"/>
    </row>
    <row r="713" spans="1:18" s="7" customFormat="1" ht="15.75" customHeight="1" x14ac:dyDescent="0.2">
      <c r="A713" s="3"/>
      <c r="B713" s="45"/>
      <c r="C713" s="53"/>
      <c r="D713" s="46"/>
      <c r="E713" s="46"/>
      <c r="F713" s="53"/>
      <c r="G713" s="53"/>
      <c r="H713" s="53"/>
      <c r="I713" s="47"/>
      <c r="J713" s="3"/>
      <c r="K713" s="1"/>
      <c r="L713" s="3"/>
      <c r="M713" s="3"/>
      <c r="N713" s="3"/>
      <c r="O713" s="3"/>
      <c r="P713" s="3"/>
      <c r="Q713" s="3"/>
      <c r="R713" s="3"/>
    </row>
    <row r="714" spans="1:18" s="7" customFormat="1" ht="15.75" customHeight="1" x14ac:dyDescent="0.2">
      <c r="A714" s="3"/>
      <c r="B714" s="44"/>
      <c r="C714" s="54"/>
      <c r="D714" s="41"/>
      <c r="E714" s="41"/>
      <c r="F714" s="54"/>
      <c r="G714" s="54"/>
      <c r="H714" s="54"/>
      <c r="I714" s="43"/>
      <c r="J714" s="3"/>
      <c r="K714" s="1"/>
      <c r="L714" s="3"/>
      <c r="M714" s="3"/>
      <c r="N714" s="3"/>
      <c r="O714" s="3"/>
      <c r="P714" s="3"/>
      <c r="Q714" s="3"/>
      <c r="R714" s="3"/>
    </row>
    <row r="715" spans="1:18" s="7" customFormat="1" ht="15.75" customHeight="1" x14ac:dyDescent="0.2">
      <c r="A715" s="3"/>
      <c r="B715" s="45"/>
      <c r="C715" s="53"/>
      <c r="D715" s="46"/>
      <c r="E715" s="46"/>
      <c r="F715" s="53"/>
      <c r="G715" s="53"/>
      <c r="H715" s="53"/>
      <c r="I715" s="47"/>
      <c r="J715" s="3"/>
      <c r="K715" s="1"/>
      <c r="L715" s="3"/>
      <c r="M715" s="3"/>
      <c r="N715" s="3"/>
      <c r="O715" s="3"/>
      <c r="P715" s="3"/>
      <c r="Q715" s="3"/>
      <c r="R715" s="3"/>
    </row>
    <row r="716" spans="1:18" s="7" customFormat="1" ht="15.75" customHeight="1" x14ac:dyDescent="0.2">
      <c r="A716" s="3"/>
      <c r="B716" s="44"/>
      <c r="C716" s="54"/>
      <c r="D716" s="41"/>
      <c r="E716" s="41"/>
      <c r="F716" s="54"/>
      <c r="G716" s="54"/>
      <c r="H716" s="54"/>
      <c r="I716" s="43"/>
      <c r="J716" s="3"/>
      <c r="K716" s="1"/>
      <c r="L716" s="3"/>
      <c r="M716" s="3"/>
      <c r="N716" s="3"/>
      <c r="O716" s="3"/>
      <c r="P716" s="3"/>
      <c r="Q716" s="3"/>
      <c r="R716" s="3"/>
    </row>
    <row r="717" spans="1:18" s="7" customFormat="1" ht="15.75" customHeight="1" x14ac:dyDescent="0.2">
      <c r="A717" s="3"/>
      <c r="B717" s="45"/>
      <c r="C717" s="53"/>
      <c r="D717" s="46"/>
      <c r="E717" s="46"/>
      <c r="F717" s="53"/>
      <c r="G717" s="53"/>
      <c r="H717" s="53"/>
      <c r="I717" s="47"/>
      <c r="J717" s="3"/>
      <c r="K717" s="1"/>
      <c r="L717" s="3"/>
      <c r="M717" s="3"/>
      <c r="N717" s="3"/>
      <c r="O717" s="3"/>
      <c r="P717" s="3"/>
      <c r="Q717" s="3"/>
      <c r="R717" s="3"/>
    </row>
    <row r="718" spans="1:18" s="7" customFormat="1" ht="15.75" customHeight="1" x14ac:dyDescent="0.2">
      <c r="A718" s="3"/>
      <c r="B718" s="44"/>
      <c r="C718" s="54"/>
      <c r="D718" s="41"/>
      <c r="E718" s="41"/>
      <c r="F718" s="54"/>
      <c r="G718" s="54"/>
      <c r="H718" s="54"/>
      <c r="I718" s="43"/>
      <c r="J718" s="3"/>
      <c r="K718" s="1"/>
      <c r="L718" s="3"/>
      <c r="M718" s="3"/>
      <c r="N718" s="3"/>
      <c r="O718" s="3"/>
      <c r="P718" s="3"/>
      <c r="Q718" s="3"/>
      <c r="R718" s="3"/>
    </row>
    <row r="719" spans="1:18" s="7" customFormat="1" ht="15.75" customHeight="1" x14ac:dyDescent="0.2">
      <c r="A719" s="3"/>
      <c r="B719" s="45"/>
      <c r="C719" s="53"/>
      <c r="D719" s="46"/>
      <c r="E719" s="46"/>
      <c r="F719" s="53"/>
      <c r="G719" s="53"/>
      <c r="H719" s="53"/>
      <c r="I719" s="47"/>
      <c r="J719" s="3"/>
      <c r="K719" s="1"/>
      <c r="L719" s="3"/>
      <c r="M719" s="3"/>
      <c r="N719" s="3"/>
      <c r="O719" s="3"/>
      <c r="P719" s="3"/>
      <c r="Q719" s="3"/>
      <c r="R719" s="3"/>
    </row>
    <row r="720" spans="1:18" s="7" customFormat="1" ht="15.75" customHeight="1" x14ac:dyDescent="0.2">
      <c r="A720" s="3"/>
      <c r="B720" s="44"/>
      <c r="C720" s="54"/>
      <c r="D720" s="41"/>
      <c r="E720" s="41"/>
      <c r="F720" s="54"/>
      <c r="G720" s="54"/>
      <c r="H720" s="54"/>
      <c r="I720" s="43"/>
      <c r="J720" s="3"/>
      <c r="K720" s="1"/>
      <c r="L720" s="3"/>
      <c r="M720" s="3"/>
      <c r="N720" s="3"/>
      <c r="O720" s="3"/>
      <c r="P720" s="3"/>
      <c r="Q720" s="3"/>
      <c r="R720" s="3"/>
    </row>
    <row r="721" spans="1:18" s="7" customFormat="1" ht="15.75" customHeight="1" x14ac:dyDescent="0.2">
      <c r="A721" s="3"/>
      <c r="B721" s="45"/>
      <c r="C721" s="53"/>
      <c r="D721" s="46"/>
      <c r="E721" s="46"/>
      <c r="F721" s="53"/>
      <c r="G721" s="53"/>
      <c r="H721" s="53"/>
      <c r="I721" s="47"/>
      <c r="J721" s="3"/>
      <c r="K721" s="1"/>
      <c r="L721" s="3"/>
      <c r="M721" s="3"/>
      <c r="N721" s="3"/>
      <c r="O721" s="3"/>
      <c r="P721" s="3"/>
      <c r="Q721" s="3"/>
      <c r="R721" s="3"/>
    </row>
    <row r="722" spans="1:18" s="7" customFormat="1" ht="15.75" customHeight="1" x14ac:dyDescent="0.2">
      <c r="A722" s="3"/>
      <c r="B722" s="44"/>
      <c r="C722" s="54"/>
      <c r="D722" s="41"/>
      <c r="E722" s="41"/>
      <c r="F722" s="54"/>
      <c r="G722" s="54"/>
      <c r="H722" s="54"/>
      <c r="I722" s="43"/>
      <c r="J722" s="3"/>
      <c r="K722" s="1"/>
      <c r="L722" s="3"/>
      <c r="M722" s="3"/>
      <c r="N722" s="3"/>
      <c r="O722" s="3"/>
      <c r="P722" s="3"/>
      <c r="Q722" s="3"/>
      <c r="R722" s="3"/>
    </row>
    <row r="723" spans="1:18" s="7" customFormat="1" ht="15.75" customHeight="1" x14ac:dyDescent="0.2">
      <c r="A723" s="3"/>
      <c r="B723" s="45"/>
      <c r="C723" s="53"/>
      <c r="D723" s="46"/>
      <c r="E723" s="46"/>
      <c r="F723" s="53"/>
      <c r="G723" s="53"/>
      <c r="H723" s="53"/>
      <c r="I723" s="47"/>
      <c r="J723" s="3"/>
      <c r="K723" s="1"/>
      <c r="L723" s="3"/>
      <c r="M723" s="3"/>
      <c r="N723" s="3"/>
      <c r="O723" s="3"/>
      <c r="P723" s="3"/>
      <c r="Q723" s="3"/>
      <c r="R723" s="3"/>
    </row>
    <row r="724" spans="1:18" s="7" customFormat="1" ht="15.75" customHeight="1" x14ac:dyDescent="0.2">
      <c r="A724" s="3"/>
      <c r="B724" s="44"/>
      <c r="C724" s="54"/>
      <c r="D724" s="41"/>
      <c r="E724" s="41"/>
      <c r="F724" s="54"/>
      <c r="G724" s="54"/>
      <c r="H724" s="54"/>
      <c r="I724" s="43"/>
      <c r="J724" s="3"/>
      <c r="K724" s="1"/>
      <c r="L724" s="3"/>
      <c r="M724" s="3"/>
      <c r="N724" s="3"/>
      <c r="O724" s="3"/>
      <c r="P724" s="3"/>
      <c r="Q724" s="3"/>
      <c r="R724" s="3"/>
    </row>
    <row r="725" spans="1:18" s="7" customFormat="1" ht="15.75" customHeight="1" x14ac:dyDescent="0.2">
      <c r="A725" s="3"/>
      <c r="B725" s="45"/>
      <c r="C725" s="53"/>
      <c r="D725" s="46"/>
      <c r="E725" s="46"/>
      <c r="F725" s="53"/>
      <c r="G725" s="53"/>
      <c r="H725" s="53"/>
      <c r="I725" s="47"/>
      <c r="J725" s="3"/>
      <c r="K725" s="1"/>
      <c r="L725" s="3"/>
      <c r="M725" s="3"/>
      <c r="N725" s="3"/>
      <c r="O725" s="3"/>
      <c r="P725" s="3"/>
      <c r="Q725" s="3"/>
      <c r="R725" s="3"/>
    </row>
    <row r="726" spans="1:18" s="7" customFormat="1" ht="15.75" customHeight="1" x14ac:dyDescent="0.2">
      <c r="A726" s="3"/>
      <c r="B726" s="44"/>
      <c r="C726" s="54"/>
      <c r="D726" s="41"/>
      <c r="E726" s="41"/>
      <c r="F726" s="54"/>
      <c r="G726" s="54"/>
      <c r="H726" s="54"/>
      <c r="I726" s="43"/>
      <c r="J726" s="3"/>
      <c r="K726" s="1"/>
      <c r="L726" s="3"/>
      <c r="M726" s="3"/>
      <c r="N726" s="3"/>
      <c r="O726" s="3"/>
      <c r="P726" s="3"/>
      <c r="Q726" s="3"/>
      <c r="R726" s="3"/>
    </row>
    <row r="727" spans="1:18" s="7" customFormat="1" ht="15.75" customHeight="1" x14ac:dyDescent="0.2">
      <c r="A727" s="3"/>
      <c r="B727" s="45"/>
      <c r="C727" s="53"/>
      <c r="D727" s="46"/>
      <c r="E727" s="46"/>
      <c r="F727" s="53"/>
      <c r="G727" s="53"/>
      <c r="H727" s="53"/>
      <c r="I727" s="47"/>
      <c r="J727" s="3"/>
      <c r="K727" s="1"/>
      <c r="L727" s="3"/>
      <c r="M727" s="3"/>
      <c r="N727" s="3"/>
      <c r="O727" s="3"/>
      <c r="P727" s="3"/>
      <c r="Q727" s="3"/>
      <c r="R727" s="3"/>
    </row>
    <row r="728" spans="1:18" s="7" customFormat="1" ht="15.75" customHeight="1" x14ac:dyDescent="0.2">
      <c r="A728" s="3"/>
      <c r="B728" s="44"/>
      <c r="C728" s="54"/>
      <c r="D728" s="41"/>
      <c r="E728" s="41"/>
      <c r="F728" s="54"/>
      <c r="G728" s="54"/>
      <c r="H728" s="54"/>
      <c r="I728" s="43"/>
      <c r="J728" s="3"/>
      <c r="K728" s="1"/>
      <c r="L728" s="3"/>
      <c r="M728" s="3"/>
      <c r="N728" s="3"/>
      <c r="O728" s="3"/>
      <c r="P728" s="3"/>
      <c r="Q728" s="3"/>
      <c r="R728" s="3"/>
    </row>
    <row r="729" spans="1:18" s="7" customFormat="1" ht="15.75" customHeight="1" x14ac:dyDescent="0.2">
      <c r="A729" s="3"/>
      <c r="B729" s="45"/>
      <c r="C729" s="53"/>
      <c r="D729" s="46"/>
      <c r="E729" s="46"/>
      <c r="F729" s="53"/>
      <c r="G729" s="53"/>
      <c r="H729" s="53"/>
      <c r="I729" s="47"/>
      <c r="J729" s="3"/>
      <c r="K729" s="1"/>
      <c r="L729" s="3"/>
      <c r="M729" s="3"/>
      <c r="N729" s="3"/>
      <c r="O729" s="3"/>
      <c r="P729" s="3"/>
      <c r="Q729" s="3"/>
      <c r="R729" s="3"/>
    </row>
    <row r="730" spans="1:18" s="7" customFormat="1" ht="15.75" customHeight="1" x14ac:dyDescent="0.2">
      <c r="A730" s="3"/>
      <c r="B730" s="44"/>
      <c r="C730" s="54"/>
      <c r="D730" s="41"/>
      <c r="E730" s="41"/>
      <c r="F730" s="54"/>
      <c r="G730" s="54"/>
      <c r="H730" s="54"/>
      <c r="I730" s="43"/>
      <c r="J730" s="3"/>
      <c r="K730" s="1"/>
      <c r="L730" s="3"/>
      <c r="M730" s="3"/>
      <c r="N730" s="3"/>
      <c r="O730" s="3"/>
      <c r="P730" s="3"/>
      <c r="Q730" s="3"/>
      <c r="R730" s="3"/>
    </row>
    <row r="731" spans="1:18" s="7" customFormat="1" ht="15.75" customHeight="1" x14ac:dyDescent="0.2">
      <c r="A731" s="3"/>
      <c r="B731" s="45"/>
      <c r="C731" s="53"/>
      <c r="D731" s="46"/>
      <c r="E731" s="46"/>
      <c r="F731" s="53"/>
      <c r="G731" s="53"/>
      <c r="H731" s="53"/>
      <c r="I731" s="47"/>
      <c r="J731" s="3"/>
      <c r="K731" s="1"/>
      <c r="L731" s="3"/>
      <c r="M731" s="3"/>
      <c r="N731" s="3"/>
      <c r="O731" s="3"/>
      <c r="P731" s="3"/>
      <c r="Q731" s="3"/>
      <c r="R731" s="3"/>
    </row>
    <row r="732" spans="1:18" s="7" customFormat="1" ht="15.75" customHeight="1" x14ac:dyDescent="0.2">
      <c r="A732" s="3"/>
      <c r="B732" s="44"/>
      <c r="C732" s="54"/>
      <c r="D732" s="41"/>
      <c r="E732" s="41"/>
      <c r="F732" s="54"/>
      <c r="G732" s="54"/>
      <c r="H732" s="54"/>
      <c r="I732" s="43"/>
      <c r="J732" s="3"/>
      <c r="K732" s="1"/>
      <c r="L732" s="3"/>
      <c r="M732" s="3"/>
      <c r="N732" s="3"/>
      <c r="O732" s="3"/>
      <c r="P732" s="3"/>
      <c r="Q732" s="3"/>
      <c r="R732" s="3"/>
    </row>
    <row r="733" spans="1:18" s="7" customFormat="1" ht="15.75" customHeight="1" x14ac:dyDescent="0.2">
      <c r="A733" s="3"/>
      <c r="B733" s="45"/>
      <c r="C733" s="53"/>
      <c r="D733" s="46"/>
      <c r="E733" s="46"/>
      <c r="F733" s="53"/>
      <c r="G733" s="53"/>
      <c r="H733" s="53"/>
      <c r="I733" s="47"/>
      <c r="J733" s="3"/>
      <c r="K733" s="1"/>
      <c r="L733" s="3"/>
      <c r="M733" s="3"/>
      <c r="N733" s="3"/>
      <c r="O733" s="3"/>
      <c r="P733" s="3"/>
      <c r="Q733" s="3"/>
      <c r="R733" s="3"/>
    </row>
    <row r="734" spans="1:18" s="7" customFormat="1" ht="15.75" customHeight="1" x14ac:dyDescent="0.2">
      <c r="A734" s="3"/>
      <c r="B734" s="44"/>
      <c r="C734" s="54"/>
      <c r="D734" s="41"/>
      <c r="E734" s="41"/>
      <c r="F734" s="54"/>
      <c r="G734" s="54"/>
      <c r="H734" s="54"/>
      <c r="I734" s="43"/>
      <c r="J734" s="3"/>
      <c r="K734" s="1"/>
      <c r="L734" s="3"/>
      <c r="M734" s="3"/>
      <c r="N734" s="3"/>
      <c r="O734" s="3"/>
      <c r="P734" s="3"/>
      <c r="Q734" s="3"/>
      <c r="R734" s="3"/>
    </row>
    <row r="735" spans="1:18" s="7" customFormat="1" ht="15.75" customHeight="1" x14ac:dyDescent="0.2">
      <c r="A735" s="3"/>
      <c r="B735" s="45"/>
      <c r="C735" s="53"/>
      <c r="D735" s="46"/>
      <c r="E735" s="46"/>
      <c r="F735" s="53"/>
      <c r="G735" s="53"/>
      <c r="H735" s="53"/>
      <c r="I735" s="47"/>
      <c r="J735" s="3"/>
      <c r="K735" s="1"/>
      <c r="L735" s="3"/>
      <c r="M735" s="3"/>
      <c r="N735" s="3"/>
      <c r="O735" s="3"/>
      <c r="P735" s="3"/>
      <c r="Q735" s="3"/>
      <c r="R735" s="3"/>
    </row>
    <row r="736" spans="1:18" s="7" customFormat="1" ht="15.75" customHeight="1" x14ac:dyDescent="0.2">
      <c r="A736" s="3"/>
      <c r="B736" s="44"/>
      <c r="C736" s="54"/>
      <c r="D736" s="41"/>
      <c r="E736" s="41"/>
      <c r="F736" s="54"/>
      <c r="G736" s="54"/>
      <c r="H736" s="54"/>
      <c r="I736" s="43"/>
      <c r="J736" s="3"/>
      <c r="K736" s="1"/>
      <c r="L736" s="3"/>
      <c r="M736" s="3"/>
      <c r="N736" s="3"/>
      <c r="O736" s="3"/>
      <c r="P736" s="3"/>
      <c r="Q736" s="3"/>
      <c r="R736" s="3"/>
    </row>
    <row r="737" spans="1:18" s="7" customFormat="1" ht="15.75" customHeight="1" x14ac:dyDescent="0.2">
      <c r="A737" s="3"/>
      <c r="B737" s="45"/>
      <c r="C737" s="53"/>
      <c r="D737" s="46"/>
      <c r="E737" s="46"/>
      <c r="F737" s="53"/>
      <c r="G737" s="53"/>
      <c r="H737" s="53"/>
      <c r="I737" s="47"/>
      <c r="J737" s="3"/>
      <c r="K737" s="1"/>
      <c r="L737" s="3"/>
      <c r="M737" s="3"/>
      <c r="N737" s="3"/>
      <c r="O737" s="3"/>
      <c r="P737" s="3"/>
      <c r="Q737" s="3"/>
      <c r="R737" s="3"/>
    </row>
    <row r="738" spans="1:18" s="7" customFormat="1" ht="15.75" customHeight="1" x14ac:dyDescent="0.2">
      <c r="A738" s="3"/>
      <c r="B738" s="44"/>
      <c r="C738" s="54"/>
      <c r="D738" s="41"/>
      <c r="E738" s="41"/>
      <c r="F738" s="54"/>
      <c r="G738" s="54"/>
      <c r="H738" s="54"/>
      <c r="I738" s="43"/>
      <c r="J738" s="3"/>
      <c r="K738" s="1"/>
      <c r="L738" s="3"/>
      <c r="M738" s="3"/>
      <c r="N738" s="3"/>
      <c r="O738" s="3"/>
      <c r="P738" s="3"/>
      <c r="Q738" s="3"/>
      <c r="R738" s="3"/>
    </row>
    <row r="739" spans="1:18" s="7" customFormat="1" ht="15.75" customHeight="1" x14ac:dyDescent="0.2">
      <c r="A739" s="3"/>
      <c r="B739" s="45"/>
      <c r="C739" s="53"/>
      <c r="D739" s="46"/>
      <c r="E739" s="46"/>
      <c r="F739" s="53"/>
      <c r="G739" s="53"/>
      <c r="H739" s="53"/>
      <c r="I739" s="47"/>
      <c r="J739" s="3"/>
      <c r="K739" s="1"/>
      <c r="L739" s="3"/>
      <c r="M739" s="3"/>
      <c r="N739" s="3"/>
      <c r="O739" s="3"/>
      <c r="P739" s="3"/>
      <c r="Q739" s="3"/>
      <c r="R739" s="3"/>
    </row>
    <row r="740" spans="1:18" s="7" customFormat="1" ht="15.75" customHeight="1" x14ac:dyDescent="0.2">
      <c r="A740" s="3"/>
      <c r="B740" s="44"/>
      <c r="C740" s="54"/>
      <c r="D740" s="41"/>
      <c r="E740" s="41"/>
      <c r="F740" s="54"/>
      <c r="G740" s="54"/>
      <c r="H740" s="54"/>
      <c r="I740" s="43"/>
      <c r="J740" s="3"/>
      <c r="K740" s="1"/>
      <c r="L740" s="3"/>
      <c r="M740" s="3"/>
      <c r="N740" s="3"/>
      <c r="O740" s="3"/>
      <c r="P740" s="3"/>
      <c r="Q740" s="3"/>
      <c r="R740" s="3"/>
    </row>
    <row r="741" spans="1:18" s="7" customFormat="1" ht="15.75" customHeight="1" x14ac:dyDescent="0.2">
      <c r="A741" s="3"/>
      <c r="B741" s="45"/>
      <c r="C741" s="53"/>
      <c r="D741" s="46"/>
      <c r="E741" s="46"/>
      <c r="F741" s="53"/>
      <c r="G741" s="53"/>
      <c r="H741" s="53"/>
      <c r="I741" s="47"/>
      <c r="J741" s="3"/>
      <c r="K741" s="1"/>
      <c r="L741" s="3"/>
      <c r="M741" s="3"/>
      <c r="N741" s="3"/>
      <c r="O741" s="3"/>
      <c r="P741" s="3"/>
      <c r="Q741" s="3"/>
      <c r="R741" s="3"/>
    </row>
    <row r="742" spans="1:18" s="7" customFormat="1" ht="15.75" customHeight="1" x14ac:dyDescent="0.2">
      <c r="A742" s="3"/>
      <c r="B742" s="44"/>
      <c r="C742" s="54"/>
      <c r="D742" s="41"/>
      <c r="E742" s="41"/>
      <c r="F742" s="54"/>
      <c r="G742" s="54"/>
      <c r="H742" s="54"/>
      <c r="I742" s="43"/>
      <c r="J742" s="3"/>
      <c r="K742" s="1"/>
      <c r="L742" s="3"/>
      <c r="M742" s="3"/>
      <c r="N742" s="3"/>
      <c r="O742" s="3"/>
      <c r="P742" s="3"/>
      <c r="Q742" s="3"/>
      <c r="R742" s="3"/>
    </row>
    <row r="743" spans="1:18" s="7" customFormat="1" ht="15.75" customHeight="1" x14ac:dyDescent="0.2">
      <c r="A743" s="3"/>
      <c r="B743" s="45"/>
      <c r="C743" s="53"/>
      <c r="D743" s="46"/>
      <c r="E743" s="46"/>
      <c r="F743" s="53"/>
      <c r="G743" s="53"/>
      <c r="H743" s="53"/>
      <c r="I743" s="47"/>
      <c r="J743" s="3"/>
      <c r="K743" s="1"/>
      <c r="L743" s="3"/>
      <c r="M743" s="3"/>
      <c r="N743" s="3"/>
      <c r="O743" s="3"/>
      <c r="P743" s="3"/>
      <c r="Q743" s="3"/>
      <c r="R743" s="3"/>
    </row>
    <row r="744" spans="1:18" s="7" customFormat="1" ht="15.75" customHeight="1" x14ac:dyDescent="0.2">
      <c r="A744" s="3"/>
      <c r="B744" s="44"/>
      <c r="C744" s="54"/>
      <c r="D744" s="41"/>
      <c r="E744" s="41"/>
      <c r="F744" s="54"/>
      <c r="G744" s="54"/>
      <c r="H744" s="54"/>
      <c r="I744" s="43"/>
      <c r="J744" s="3"/>
      <c r="K744" s="1"/>
      <c r="L744" s="3"/>
      <c r="M744" s="3"/>
      <c r="N744" s="3"/>
      <c r="O744" s="3"/>
      <c r="P744" s="3"/>
      <c r="Q744" s="3"/>
      <c r="R744" s="3"/>
    </row>
    <row r="745" spans="1:18" s="7" customFormat="1" ht="15.75" customHeight="1" x14ac:dyDescent="0.2">
      <c r="A745" s="3"/>
      <c r="B745" s="45"/>
      <c r="C745" s="53"/>
      <c r="D745" s="46"/>
      <c r="E745" s="46"/>
      <c r="F745" s="53"/>
      <c r="G745" s="53"/>
      <c r="H745" s="53"/>
      <c r="I745" s="47"/>
      <c r="J745" s="3"/>
      <c r="K745" s="1"/>
      <c r="L745" s="3"/>
      <c r="M745" s="3"/>
      <c r="N745" s="3"/>
      <c r="O745" s="3"/>
      <c r="P745" s="3"/>
      <c r="Q745" s="3"/>
      <c r="R745" s="3"/>
    </row>
    <row r="746" spans="1:18" s="7" customFormat="1" ht="15.75" customHeight="1" x14ac:dyDescent="0.2">
      <c r="A746" s="3"/>
      <c r="B746" s="44"/>
      <c r="C746" s="54"/>
      <c r="D746" s="41"/>
      <c r="E746" s="41"/>
      <c r="F746" s="54"/>
      <c r="G746" s="54"/>
      <c r="H746" s="54"/>
      <c r="I746" s="43"/>
      <c r="J746" s="3"/>
      <c r="K746" s="1"/>
      <c r="L746" s="3"/>
      <c r="M746" s="3"/>
      <c r="N746" s="3"/>
      <c r="O746" s="3"/>
      <c r="P746" s="3"/>
      <c r="Q746" s="3"/>
      <c r="R746" s="3"/>
    </row>
    <row r="747" spans="1:18" s="7" customFormat="1" ht="15.75" customHeight="1" x14ac:dyDescent="0.2">
      <c r="A747" s="3"/>
      <c r="B747" s="45"/>
      <c r="C747" s="53"/>
      <c r="D747" s="46"/>
      <c r="E747" s="46"/>
      <c r="F747" s="53"/>
      <c r="G747" s="53"/>
      <c r="H747" s="53"/>
      <c r="I747" s="47"/>
      <c r="J747" s="3"/>
      <c r="K747" s="1"/>
      <c r="L747" s="3"/>
      <c r="M747" s="3"/>
      <c r="N747" s="3"/>
      <c r="O747" s="3"/>
      <c r="P747" s="3"/>
      <c r="Q747" s="3"/>
      <c r="R747" s="3"/>
    </row>
    <row r="748" spans="1:18" s="7" customFormat="1" ht="15.75" customHeight="1" x14ac:dyDescent="0.2">
      <c r="A748" s="3"/>
      <c r="B748" s="44"/>
      <c r="C748" s="54"/>
      <c r="D748" s="41"/>
      <c r="E748" s="41"/>
      <c r="F748" s="54"/>
      <c r="G748" s="54"/>
      <c r="H748" s="54"/>
      <c r="I748" s="43"/>
      <c r="J748" s="3"/>
      <c r="K748" s="1"/>
      <c r="L748" s="3"/>
      <c r="M748" s="3"/>
      <c r="N748" s="3"/>
      <c r="O748" s="3"/>
      <c r="P748" s="3"/>
      <c r="Q748" s="3"/>
      <c r="R748" s="3"/>
    </row>
    <row r="749" spans="1:18" s="7" customFormat="1" ht="15.75" customHeight="1" x14ac:dyDescent="0.2">
      <c r="A749" s="3"/>
      <c r="B749" s="45"/>
      <c r="C749" s="53"/>
      <c r="D749" s="46"/>
      <c r="E749" s="46"/>
      <c r="F749" s="53"/>
      <c r="G749" s="53"/>
      <c r="H749" s="53"/>
      <c r="I749" s="47"/>
      <c r="J749" s="3"/>
      <c r="K749" s="1"/>
      <c r="L749" s="3"/>
      <c r="M749" s="3"/>
      <c r="N749" s="3"/>
      <c r="O749" s="3"/>
      <c r="P749" s="3"/>
      <c r="Q749" s="3"/>
      <c r="R749" s="3"/>
    </row>
    <row r="750" spans="1:18" s="7" customFormat="1" ht="15.75" customHeight="1" x14ac:dyDescent="0.2">
      <c r="A750" s="3"/>
      <c r="B750" s="44"/>
      <c r="C750" s="54"/>
      <c r="D750" s="41"/>
      <c r="E750" s="41"/>
      <c r="F750" s="54"/>
      <c r="G750" s="54"/>
      <c r="H750" s="54"/>
      <c r="I750" s="43"/>
      <c r="J750" s="3"/>
      <c r="K750" s="1"/>
      <c r="L750" s="3"/>
      <c r="M750" s="3"/>
      <c r="N750" s="3"/>
      <c r="O750" s="3"/>
      <c r="P750" s="3"/>
      <c r="Q750" s="3"/>
      <c r="R750" s="3"/>
    </row>
    <row r="751" spans="1:18" s="7" customFormat="1" ht="15.75" customHeight="1" x14ac:dyDescent="0.2">
      <c r="A751" s="3"/>
      <c r="B751" s="45"/>
      <c r="C751" s="53"/>
      <c r="D751" s="46"/>
      <c r="E751" s="46"/>
      <c r="F751" s="53"/>
      <c r="G751" s="53"/>
      <c r="H751" s="53"/>
      <c r="I751" s="47"/>
      <c r="J751" s="3"/>
      <c r="K751" s="1"/>
      <c r="L751" s="3"/>
      <c r="M751" s="3"/>
      <c r="N751" s="3"/>
      <c r="O751" s="3"/>
      <c r="P751" s="3"/>
      <c r="Q751" s="3"/>
      <c r="R751" s="3"/>
    </row>
    <row r="752" spans="1:18" s="7" customFormat="1" ht="15.75" customHeight="1" x14ac:dyDescent="0.2">
      <c r="A752" s="3"/>
      <c r="B752" s="44"/>
      <c r="C752" s="54"/>
      <c r="D752" s="41"/>
      <c r="E752" s="41"/>
      <c r="F752" s="54"/>
      <c r="G752" s="54"/>
      <c r="H752" s="54"/>
      <c r="I752" s="43"/>
      <c r="J752" s="3"/>
      <c r="K752" s="1"/>
      <c r="L752" s="3"/>
      <c r="M752" s="3"/>
      <c r="N752" s="3"/>
      <c r="O752" s="3"/>
      <c r="P752" s="3"/>
      <c r="Q752" s="3"/>
      <c r="R752" s="3"/>
    </row>
    <row r="753" spans="1:18" s="7" customFormat="1" ht="15.75" customHeight="1" x14ac:dyDescent="0.2">
      <c r="A753" s="3"/>
      <c r="B753" s="45"/>
      <c r="C753" s="53"/>
      <c r="D753" s="46"/>
      <c r="E753" s="46"/>
      <c r="F753" s="53"/>
      <c r="G753" s="53"/>
      <c r="H753" s="53"/>
      <c r="I753" s="47"/>
      <c r="J753" s="3"/>
      <c r="K753" s="1"/>
      <c r="L753" s="3"/>
      <c r="M753" s="3"/>
      <c r="N753" s="3"/>
      <c r="O753" s="3"/>
      <c r="P753" s="3"/>
      <c r="Q753" s="3"/>
      <c r="R753" s="3"/>
    </row>
    <row r="754" spans="1:18" s="7" customFormat="1" ht="15.75" customHeight="1" x14ac:dyDescent="0.2">
      <c r="A754" s="3"/>
      <c r="B754" s="44"/>
      <c r="C754" s="54"/>
      <c r="D754" s="41"/>
      <c r="E754" s="41"/>
      <c r="F754" s="54"/>
      <c r="G754" s="54"/>
      <c r="H754" s="54"/>
      <c r="I754" s="43"/>
      <c r="J754" s="3"/>
      <c r="K754" s="1"/>
      <c r="L754" s="3"/>
      <c r="M754" s="3"/>
      <c r="N754" s="3"/>
      <c r="O754" s="3"/>
      <c r="P754" s="3"/>
      <c r="Q754" s="3"/>
      <c r="R754" s="3"/>
    </row>
    <row r="755" spans="1:18" s="7" customFormat="1" ht="15.75" customHeight="1" x14ac:dyDescent="0.2">
      <c r="A755" s="3"/>
      <c r="B755" s="45"/>
      <c r="C755" s="53"/>
      <c r="D755" s="46"/>
      <c r="E755" s="46"/>
      <c r="F755" s="53"/>
      <c r="G755" s="53"/>
      <c r="H755" s="53"/>
      <c r="I755" s="47"/>
      <c r="J755" s="3"/>
      <c r="K755" s="1"/>
      <c r="L755" s="3"/>
      <c r="M755" s="3"/>
      <c r="N755" s="3"/>
      <c r="O755" s="3"/>
      <c r="P755" s="3"/>
      <c r="Q755" s="3"/>
      <c r="R755" s="3"/>
    </row>
    <row r="756" spans="1:18" s="7" customFormat="1" ht="15.75" customHeight="1" x14ac:dyDescent="0.2">
      <c r="A756" s="3"/>
      <c r="B756" s="44"/>
      <c r="C756" s="54"/>
      <c r="D756" s="41"/>
      <c r="E756" s="41"/>
      <c r="F756" s="54"/>
      <c r="G756" s="54"/>
      <c r="H756" s="54"/>
      <c r="I756" s="43"/>
      <c r="J756" s="3"/>
      <c r="K756" s="1"/>
      <c r="L756" s="3"/>
      <c r="M756" s="3"/>
      <c r="N756" s="3"/>
      <c r="O756" s="3"/>
      <c r="P756" s="3"/>
      <c r="Q756" s="3"/>
      <c r="R756" s="3"/>
    </row>
    <row r="757" spans="1:18" s="7" customFormat="1" ht="15.75" customHeight="1" x14ac:dyDescent="0.2">
      <c r="A757" s="3"/>
      <c r="B757" s="45"/>
      <c r="C757" s="53"/>
      <c r="D757" s="46"/>
      <c r="E757" s="46"/>
      <c r="F757" s="53"/>
      <c r="G757" s="53"/>
      <c r="H757" s="53"/>
      <c r="I757" s="47"/>
      <c r="J757" s="3"/>
      <c r="K757" s="1"/>
      <c r="L757" s="3"/>
      <c r="M757" s="3"/>
      <c r="N757" s="3"/>
      <c r="O757" s="3"/>
      <c r="P757" s="3"/>
      <c r="Q757" s="3"/>
      <c r="R757" s="3"/>
    </row>
    <row r="758" spans="1:18" s="7" customFormat="1" ht="15.75" customHeight="1" x14ac:dyDescent="0.2">
      <c r="A758" s="3"/>
      <c r="B758" s="44"/>
      <c r="C758" s="54"/>
      <c r="D758" s="41"/>
      <c r="E758" s="41"/>
      <c r="F758" s="54"/>
      <c r="G758" s="54"/>
      <c r="H758" s="54"/>
      <c r="I758" s="43"/>
      <c r="J758" s="3"/>
      <c r="K758" s="1"/>
      <c r="L758" s="3"/>
      <c r="M758" s="3"/>
      <c r="N758" s="3"/>
      <c r="O758" s="3"/>
      <c r="P758" s="3"/>
      <c r="Q758" s="3"/>
      <c r="R758" s="3"/>
    </row>
    <row r="759" spans="1:18" s="7" customFormat="1" ht="15.75" customHeight="1" x14ac:dyDescent="0.2">
      <c r="A759" s="3"/>
      <c r="B759" s="45"/>
      <c r="C759" s="53"/>
      <c r="D759" s="46"/>
      <c r="E759" s="46"/>
      <c r="F759" s="53"/>
      <c r="G759" s="53"/>
      <c r="H759" s="53"/>
      <c r="I759" s="47"/>
      <c r="J759" s="3"/>
      <c r="K759" s="1"/>
      <c r="L759" s="3"/>
      <c r="M759" s="3"/>
      <c r="N759" s="3"/>
      <c r="O759" s="3"/>
      <c r="P759" s="3"/>
      <c r="Q759" s="3"/>
      <c r="R759" s="3"/>
    </row>
    <row r="760" spans="1:18" s="7" customFormat="1" ht="15.75" customHeight="1" x14ac:dyDescent="0.2">
      <c r="A760" s="3"/>
      <c r="B760" s="44"/>
      <c r="C760" s="54"/>
      <c r="D760" s="41"/>
      <c r="E760" s="41"/>
      <c r="F760" s="54"/>
      <c r="G760" s="54"/>
      <c r="H760" s="54"/>
      <c r="I760" s="43"/>
      <c r="J760" s="3"/>
      <c r="K760" s="1"/>
      <c r="L760" s="3"/>
      <c r="M760" s="3"/>
      <c r="N760" s="3"/>
      <c r="O760" s="3"/>
      <c r="P760" s="3"/>
      <c r="Q760" s="3"/>
      <c r="R760" s="3"/>
    </row>
    <row r="761" spans="1:18" s="7" customFormat="1" ht="15.75" customHeight="1" x14ac:dyDescent="0.2">
      <c r="A761" s="3"/>
      <c r="B761" s="45"/>
      <c r="C761" s="53"/>
      <c r="D761" s="46"/>
      <c r="E761" s="46"/>
      <c r="F761" s="53"/>
      <c r="G761" s="53"/>
      <c r="H761" s="53"/>
      <c r="I761" s="47"/>
      <c r="J761" s="3"/>
      <c r="K761" s="1"/>
      <c r="L761" s="3"/>
      <c r="M761" s="3"/>
      <c r="N761" s="3"/>
      <c r="O761" s="3"/>
      <c r="P761" s="3"/>
      <c r="Q761" s="3"/>
      <c r="R761" s="3"/>
    </row>
    <row r="762" spans="1:18" s="7" customFormat="1" ht="15.75" customHeight="1" x14ac:dyDescent="0.2">
      <c r="A762" s="3"/>
      <c r="B762" s="44"/>
      <c r="C762" s="54"/>
      <c r="D762" s="41"/>
      <c r="E762" s="41"/>
      <c r="F762" s="54"/>
      <c r="G762" s="54"/>
      <c r="H762" s="54"/>
      <c r="I762" s="43"/>
      <c r="J762" s="3"/>
      <c r="K762" s="1"/>
      <c r="L762" s="3"/>
      <c r="M762" s="3"/>
      <c r="N762" s="3"/>
      <c r="O762" s="3"/>
      <c r="P762" s="3"/>
      <c r="Q762" s="3"/>
      <c r="R762" s="3"/>
    </row>
    <row r="763" spans="1:18" s="7" customFormat="1" ht="15.75" customHeight="1" x14ac:dyDescent="0.2">
      <c r="A763" s="3"/>
      <c r="B763" s="45"/>
      <c r="C763" s="53"/>
      <c r="D763" s="46"/>
      <c r="E763" s="46"/>
      <c r="F763" s="53"/>
      <c r="G763" s="53"/>
      <c r="H763" s="53"/>
      <c r="I763" s="47"/>
      <c r="J763" s="3"/>
      <c r="K763" s="1"/>
      <c r="L763" s="3"/>
      <c r="M763" s="3"/>
      <c r="N763" s="3"/>
      <c r="O763" s="3"/>
      <c r="P763" s="3"/>
      <c r="Q763" s="3"/>
      <c r="R763" s="3"/>
    </row>
    <row r="764" spans="1:18" s="7" customFormat="1" ht="15.75" customHeight="1" x14ac:dyDescent="0.2">
      <c r="A764" s="3"/>
      <c r="B764" s="44"/>
      <c r="C764" s="54"/>
      <c r="D764" s="41"/>
      <c r="E764" s="41"/>
      <c r="F764" s="54"/>
      <c r="G764" s="54"/>
      <c r="H764" s="54"/>
      <c r="I764" s="43"/>
      <c r="J764" s="3"/>
      <c r="K764" s="1"/>
      <c r="L764" s="3"/>
      <c r="M764" s="3"/>
      <c r="N764" s="3"/>
      <c r="O764" s="3"/>
      <c r="P764" s="3"/>
      <c r="Q764" s="3"/>
      <c r="R764" s="3"/>
    </row>
    <row r="765" spans="1:18" s="7" customFormat="1" ht="15.75" customHeight="1" x14ac:dyDescent="0.2">
      <c r="A765" s="3"/>
      <c r="B765" s="45"/>
      <c r="C765" s="53"/>
      <c r="D765" s="46"/>
      <c r="E765" s="46"/>
      <c r="F765" s="53"/>
      <c r="G765" s="53"/>
      <c r="H765" s="53"/>
      <c r="I765" s="47"/>
      <c r="J765" s="3"/>
      <c r="K765" s="1"/>
      <c r="L765" s="3"/>
      <c r="M765" s="3"/>
      <c r="N765" s="3"/>
      <c r="O765" s="3"/>
      <c r="P765" s="3"/>
      <c r="Q765" s="3"/>
      <c r="R765" s="3"/>
    </row>
    <row r="766" spans="1:18" s="7" customFormat="1" ht="15.75" customHeight="1" x14ac:dyDescent="0.2">
      <c r="A766" s="3"/>
      <c r="B766" s="44"/>
      <c r="C766" s="54"/>
      <c r="D766" s="41"/>
      <c r="E766" s="41"/>
      <c r="F766" s="54"/>
      <c r="G766" s="54"/>
      <c r="H766" s="54"/>
      <c r="I766" s="43"/>
      <c r="J766" s="3"/>
      <c r="K766" s="1"/>
      <c r="L766" s="3"/>
      <c r="M766" s="3"/>
      <c r="N766" s="3"/>
      <c r="O766" s="3"/>
      <c r="P766" s="3"/>
      <c r="Q766" s="3"/>
      <c r="R766" s="3"/>
    </row>
    <row r="767" spans="1:18" s="7" customFormat="1" ht="15.75" customHeight="1" x14ac:dyDescent="0.2">
      <c r="A767" s="3"/>
      <c r="B767" s="45"/>
      <c r="C767" s="53"/>
      <c r="D767" s="46"/>
      <c r="E767" s="46"/>
      <c r="F767" s="53"/>
      <c r="G767" s="53"/>
      <c r="H767" s="53"/>
      <c r="I767" s="47"/>
      <c r="J767" s="3"/>
      <c r="K767" s="1"/>
      <c r="L767" s="3"/>
      <c r="M767" s="3"/>
      <c r="N767" s="3"/>
      <c r="O767" s="3"/>
      <c r="P767" s="3"/>
      <c r="Q767" s="3"/>
      <c r="R767" s="3"/>
    </row>
    <row r="768" spans="1:18" s="7" customFormat="1" ht="15.75" customHeight="1" x14ac:dyDescent="0.2">
      <c r="A768" s="3"/>
      <c r="B768" s="44"/>
      <c r="C768" s="54"/>
      <c r="D768" s="41"/>
      <c r="E768" s="41"/>
      <c r="F768" s="54"/>
      <c r="G768" s="54"/>
      <c r="H768" s="54"/>
      <c r="I768" s="43"/>
      <c r="J768" s="3"/>
      <c r="K768" s="1"/>
      <c r="L768" s="3"/>
      <c r="M768" s="3"/>
      <c r="N768" s="3"/>
      <c r="O768" s="3"/>
      <c r="P768" s="3"/>
      <c r="Q768" s="3"/>
      <c r="R768" s="3"/>
    </row>
    <row r="769" spans="1:18" s="7" customFormat="1" ht="15.75" customHeight="1" x14ac:dyDescent="0.2">
      <c r="A769" s="3"/>
      <c r="B769" s="45"/>
      <c r="C769" s="53"/>
      <c r="D769" s="46"/>
      <c r="E769" s="46"/>
      <c r="F769" s="53"/>
      <c r="G769" s="53"/>
      <c r="H769" s="53"/>
      <c r="I769" s="47"/>
      <c r="J769" s="3"/>
      <c r="K769" s="1"/>
      <c r="L769" s="3"/>
      <c r="M769" s="3"/>
      <c r="N769" s="3"/>
      <c r="O769" s="3"/>
      <c r="P769" s="3"/>
      <c r="Q769" s="3"/>
      <c r="R769" s="3"/>
    </row>
    <row r="770" spans="1:18" s="7" customFormat="1" ht="15.75" customHeight="1" x14ac:dyDescent="0.2">
      <c r="A770" s="3"/>
      <c r="B770" s="44"/>
      <c r="C770" s="54"/>
      <c r="D770" s="41"/>
      <c r="E770" s="41"/>
      <c r="F770" s="54"/>
      <c r="G770" s="54"/>
      <c r="H770" s="54"/>
      <c r="I770" s="43"/>
      <c r="J770" s="3"/>
      <c r="K770" s="1"/>
      <c r="L770" s="3"/>
      <c r="M770" s="3"/>
      <c r="N770" s="3"/>
      <c r="O770" s="3"/>
      <c r="P770" s="3"/>
      <c r="Q770" s="3"/>
      <c r="R770" s="3"/>
    </row>
    <row r="771" spans="1:18" s="7" customFormat="1" ht="15.75" customHeight="1" x14ac:dyDescent="0.2">
      <c r="A771" s="3"/>
      <c r="B771" s="45"/>
      <c r="C771" s="53"/>
      <c r="D771" s="46"/>
      <c r="E771" s="46"/>
      <c r="F771" s="53"/>
      <c r="G771" s="53"/>
      <c r="H771" s="53"/>
      <c r="I771" s="47"/>
      <c r="J771" s="3"/>
      <c r="K771" s="1"/>
      <c r="L771" s="3"/>
      <c r="M771" s="3"/>
      <c r="N771" s="3"/>
      <c r="O771" s="3"/>
      <c r="P771" s="3"/>
      <c r="Q771" s="3"/>
      <c r="R771" s="3"/>
    </row>
    <row r="772" spans="1:18" s="7" customFormat="1" ht="15.75" customHeight="1" x14ac:dyDescent="0.2">
      <c r="A772" s="3"/>
      <c r="B772" s="44"/>
      <c r="C772" s="54"/>
      <c r="D772" s="41"/>
      <c r="E772" s="41"/>
      <c r="F772" s="54"/>
      <c r="G772" s="54"/>
      <c r="H772" s="54"/>
      <c r="I772" s="43"/>
      <c r="J772" s="3"/>
      <c r="K772" s="1"/>
      <c r="L772" s="3"/>
      <c r="M772" s="3"/>
      <c r="N772" s="3"/>
      <c r="O772" s="3"/>
      <c r="P772" s="3"/>
      <c r="Q772" s="3"/>
      <c r="R772" s="3"/>
    </row>
    <row r="773" spans="1:18" s="7" customFormat="1" ht="15.75" customHeight="1" x14ac:dyDescent="0.2">
      <c r="A773" s="3"/>
      <c r="B773" s="45"/>
      <c r="C773" s="53"/>
      <c r="D773" s="46"/>
      <c r="E773" s="46"/>
      <c r="F773" s="53"/>
      <c r="G773" s="53"/>
      <c r="H773" s="53"/>
      <c r="I773" s="47"/>
      <c r="J773" s="3"/>
      <c r="K773" s="1"/>
      <c r="L773" s="3"/>
      <c r="M773" s="3"/>
      <c r="N773" s="3"/>
      <c r="O773" s="3"/>
      <c r="P773" s="3"/>
      <c r="Q773" s="3"/>
      <c r="R773" s="3"/>
    </row>
    <row r="774" spans="1:18" s="7" customFormat="1" ht="15.75" customHeight="1" x14ac:dyDescent="0.2">
      <c r="A774" s="3"/>
      <c r="B774" s="44"/>
      <c r="C774" s="54"/>
      <c r="D774" s="41"/>
      <c r="E774" s="41"/>
      <c r="F774" s="54"/>
      <c r="G774" s="54"/>
      <c r="H774" s="54"/>
      <c r="I774" s="43"/>
      <c r="J774" s="3"/>
      <c r="K774" s="1"/>
      <c r="L774" s="3"/>
      <c r="M774" s="3"/>
      <c r="N774" s="3"/>
      <c r="O774" s="3"/>
      <c r="P774" s="3"/>
      <c r="Q774" s="3"/>
      <c r="R774" s="3"/>
    </row>
    <row r="775" spans="1:18" s="7" customFormat="1" ht="15.75" customHeight="1" x14ac:dyDescent="0.2">
      <c r="A775" s="3"/>
      <c r="B775" s="45"/>
      <c r="C775" s="53"/>
      <c r="D775" s="46"/>
      <c r="E775" s="46"/>
      <c r="F775" s="53"/>
      <c r="G775" s="53"/>
      <c r="H775" s="53"/>
      <c r="I775" s="47"/>
      <c r="J775" s="3"/>
      <c r="K775" s="1"/>
      <c r="L775" s="3"/>
      <c r="M775" s="3"/>
      <c r="N775" s="3"/>
      <c r="O775" s="3"/>
      <c r="P775" s="3"/>
      <c r="Q775" s="3"/>
      <c r="R775" s="3"/>
    </row>
    <row r="776" spans="1:18" s="7" customFormat="1" ht="15.75" customHeight="1" x14ac:dyDescent="0.2">
      <c r="A776" s="3"/>
      <c r="B776" s="44"/>
      <c r="C776" s="54"/>
      <c r="D776" s="41"/>
      <c r="E776" s="41"/>
      <c r="F776" s="54"/>
      <c r="G776" s="54"/>
      <c r="H776" s="54"/>
      <c r="I776" s="43"/>
      <c r="J776" s="3"/>
      <c r="K776" s="1"/>
      <c r="L776" s="3"/>
      <c r="M776" s="3"/>
      <c r="N776" s="3"/>
      <c r="O776" s="3"/>
      <c r="P776" s="3"/>
      <c r="Q776" s="3"/>
      <c r="R776" s="3"/>
    </row>
    <row r="777" spans="1:18" s="7" customFormat="1" ht="15.75" customHeight="1" x14ac:dyDescent="0.2">
      <c r="A777" s="3"/>
      <c r="B777" s="45"/>
      <c r="C777" s="53"/>
      <c r="D777" s="46"/>
      <c r="E777" s="46"/>
      <c r="F777" s="53"/>
      <c r="G777" s="53"/>
      <c r="H777" s="53"/>
      <c r="I777" s="47"/>
      <c r="J777" s="3"/>
      <c r="K777" s="1"/>
      <c r="L777" s="3"/>
      <c r="M777" s="3"/>
      <c r="N777" s="3"/>
      <c r="O777" s="3"/>
      <c r="P777" s="3"/>
      <c r="Q777" s="3"/>
      <c r="R777" s="3"/>
    </row>
    <row r="778" spans="1:18" s="7" customFormat="1" ht="15.75" customHeight="1" x14ac:dyDescent="0.2">
      <c r="A778" s="3"/>
      <c r="B778" s="44"/>
      <c r="C778" s="54"/>
      <c r="D778" s="41"/>
      <c r="E778" s="41"/>
      <c r="F778" s="54"/>
      <c r="G778" s="54"/>
      <c r="H778" s="54"/>
      <c r="I778" s="43"/>
      <c r="J778" s="3"/>
      <c r="K778" s="1"/>
      <c r="L778" s="3"/>
      <c r="M778" s="3"/>
      <c r="N778" s="3"/>
      <c r="O778" s="3"/>
      <c r="P778" s="3"/>
      <c r="Q778" s="3"/>
      <c r="R778" s="3"/>
    </row>
    <row r="779" spans="1:18" s="7" customFormat="1" ht="15.75" customHeight="1" x14ac:dyDescent="0.2">
      <c r="A779" s="3"/>
      <c r="B779" s="45"/>
      <c r="C779" s="53"/>
      <c r="D779" s="46"/>
      <c r="E779" s="46"/>
      <c r="F779" s="53"/>
      <c r="G779" s="53"/>
      <c r="H779" s="53"/>
      <c r="I779" s="47"/>
      <c r="J779" s="3"/>
      <c r="K779" s="1"/>
      <c r="L779" s="3"/>
      <c r="M779" s="3"/>
      <c r="N779" s="3"/>
      <c r="O779" s="3"/>
      <c r="P779" s="3"/>
      <c r="Q779" s="3"/>
      <c r="R779" s="3"/>
    </row>
    <row r="780" spans="1:18" s="7" customFormat="1" ht="15.75" customHeight="1" x14ac:dyDescent="0.2">
      <c r="A780" s="3"/>
      <c r="B780" s="44"/>
      <c r="C780" s="54"/>
      <c r="D780" s="41"/>
      <c r="E780" s="41"/>
      <c r="F780" s="54"/>
      <c r="G780" s="54"/>
      <c r="H780" s="54"/>
      <c r="I780" s="43"/>
      <c r="J780" s="3"/>
      <c r="K780" s="1"/>
      <c r="L780" s="3"/>
      <c r="M780" s="3"/>
      <c r="N780" s="3"/>
      <c r="O780" s="3"/>
      <c r="P780" s="3"/>
      <c r="Q780" s="3"/>
      <c r="R780" s="3"/>
    </row>
    <row r="781" spans="1:18" s="7" customFormat="1" ht="15.75" customHeight="1" x14ac:dyDescent="0.2">
      <c r="A781" s="3"/>
      <c r="B781" s="45"/>
      <c r="C781" s="53"/>
      <c r="D781" s="46"/>
      <c r="E781" s="46"/>
      <c r="F781" s="53"/>
      <c r="G781" s="53"/>
      <c r="H781" s="53"/>
      <c r="I781" s="47"/>
      <c r="J781" s="3"/>
      <c r="K781" s="1"/>
      <c r="L781" s="3"/>
      <c r="M781" s="3"/>
      <c r="N781" s="3"/>
      <c r="O781" s="3"/>
      <c r="P781" s="3"/>
      <c r="Q781" s="3"/>
      <c r="R781" s="3"/>
    </row>
    <row r="782" spans="1:18" s="7" customFormat="1" ht="15.75" customHeight="1" x14ac:dyDescent="0.2">
      <c r="A782" s="3"/>
      <c r="B782" s="44"/>
      <c r="C782" s="54"/>
      <c r="D782" s="41"/>
      <c r="E782" s="41"/>
      <c r="F782" s="54"/>
      <c r="G782" s="54"/>
      <c r="H782" s="54"/>
      <c r="I782" s="43"/>
      <c r="J782" s="3"/>
      <c r="K782" s="1"/>
      <c r="L782" s="3"/>
      <c r="M782" s="3"/>
      <c r="N782" s="3"/>
      <c r="O782" s="3"/>
      <c r="P782" s="3"/>
      <c r="Q782" s="3"/>
      <c r="R782" s="3"/>
    </row>
    <row r="783" spans="1:18" s="7" customFormat="1" ht="15.75" customHeight="1" x14ac:dyDescent="0.2">
      <c r="A783" s="3"/>
      <c r="B783" s="45"/>
      <c r="C783" s="53"/>
      <c r="D783" s="46"/>
      <c r="E783" s="46"/>
      <c r="F783" s="53"/>
      <c r="G783" s="53"/>
      <c r="H783" s="53"/>
      <c r="I783" s="47"/>
      <c r="J783" s="3"/>
      <c r="K783" s="1"/>
      <c r="L783" s="3"/>
      <c r="M783" s="3"/>
      <c r="N783" s="3"/>
      <c r="O783" s="3"/>
      <c r="P783" s="3"/>
      <c r="Q783" s="3"/>
      <c r="R783" s="3"/>
    </row>
    <row r="784" spans="1:18" s="7" customFormat="1" ht="15.75" customHeight="1" x14ac:dyDescent="0.2">
      <c r="A784" s="3"/>
      <c r="B784" s="44"/>
      <c r="C784" s="54"/>
      <c r="D784" s="41"/>
      <c r="E784" s="41"/>
      <c r="F784" s="54"/>
      <c r="G784" s="54"/>
      <c r="H784" s="54"/>
      <c r="I784" s="43"/>
      <c r="J784" s="3"/>
      <c r="K784" s="1"/>
      <c r="L784" s="3"/>
      <c r="M784" s="3"/>
      <c r="N784" s="3"/>
      <c r="O784" s="3"/>
      <c r="P784" s="3"/>
      <c r="Q784" s="3"/>
      <c r="R784" s="3"/>
    </row>
    <row r="785" spans="1:18" s="7" customFormat="1" ht="15.75" customHeight="1" x14ac:dyDescent="0.2">
      <c r="A785" s="3"/>
      <c r="B785" s="45"/>
      <c r="C785" s="53"/>
      <c r="D785" s="46"/>
      <c r="E785" s="46"/>
      <c r="F785" s="53"/>
      <c r="G785" s="53"/>
      <c r="H785" s="53"/>
      <c r="I785" s="47"/>
      <c r="J785" s="3"/>
      <c r="K785" s="1"/>
      <c r="L785" s="3"/>
      <c r="M785" s="3"/>
      <c r="N785" s="3"/>
      <c r="O785" s="3"/>
      <c r="P785" s="3"/>
      <c r="Q785" s="3"/>
      <c r="R785" s="3"/>
    </row>
    <row r="786" spans="1:18" s="7" customFormat="1" ht="15.75" customHeight="1" x14ac:dyDescent="0.2">
      <c r="A786" s="3"/>
      <c r="B786" s="44"/>
      <c r="C786" s="54"/>
      <c r="D786" s="41"/>
      <c r="E786" s="41"/>
      <c r="F786" s="54"/>
      <c r="G786" s="54"/>
      <c r="H786" s="54"/>
      <c r="I786" s="43"/>
      <c r="J786" s="3"/>
      <c r="K786" s="1"/>
      <c r="L786" s="3"/>
      <c r="M786" s="3"/>
      <c r="N786" s="3"/>
      <c r="O786" s="3"/>
      <c r="P786" s="3"/>
      <c r="Q786" s="3"/>
      <c r="R786" s="3"/>
    </row>
    <row r="787" spans="1:18" s="7" customFormat="1" ht="15.75" customHeight="1" x14ac:dyDescent="0.2">
      <c r="A787" s="3"/>
      <c r="B787" s="45"/>
      <c r="C787" s="53"/>
      <c r="D787" s="46"/>
      <c r="E787" s="46"/>
      <c r="F787" s="53"/>
      <c r="G787" s="53"/>
      <c r="H787" s="53"/>
      <c r="I787" s="47"/>
      <c r="J787" s="3"/>
      <c r="K787" s="1"/>
      <c r="L787" s="3"/>
      <c r="M787" s="3"/>
      <c r="N787" s="3"/>
      <c r="O787" s="3"/>
      <c r="P787" s="3"/>
      <c r="Q787" s="3"/>
      <c r="R787" s="3"/>
    </row>
    <row r="788" spans="1:18" s="7" customFormat="1" ht="15.75" customHeight="1" x14ac:dyDescent="0.2">
      <c r="A788" s="3"/>
      <c r="B788" s="44"/>
      <c r="C788" s="54"/>
      <c r="D788" s="41"/>
      <c r="E788" s="41"/>
      <c r="F788" s="54"/>
      <c r="G788" s="54"/>
      <c r="H788" s="54"/>
      <c r="I788" s="43"/>
      <c r="J788" s="3"/>
      <c r="K788" s="1"/>
      <c r="L788" s="3"/>
      <c r="M788" s="3"/>
      <c r="N788" s="3"/>
      <c r="O788" s="3"/>
      <c r="P788" s="3"/>
      <c r="Q788" s="3"/>
      <c r="R788" s="3"/>
    </row>
    <row r="789" spans="1:18" s="7" customFormat="1" ht="15.75" customHeight="1" x14ac:dyDescent="0.2">
      <c r="A789" s="3"/>
      <c r="B789" s="45"/>
      <c r="C789" s="53"/>
      <c r="D789" s="46"/>
      <c r="E789" s="46"/>
      <c r="F789" s="53"/>
      <c r="G789" s="53"/>
      <c r="H789" s="53"/>
      <c r="I789" s="47"/>
      <c r="J789" s="3"/>
      <c r="K789" s="1"/>
      <c r="L789" s="3"/>
      <c r="M789" s="3"/>
      <c r="N789" s="3"/>
      <c r="O789" s="3"/>
      <c r="P789" s="3"/>
      <c r="Q789" s="3"/>
      <c r="R789" s="3"/>
    </row>
    <row r="790" spans="1:18" s="7" customFormat="1" ht="15.75" customHeight="1" x14ac:dyDescent="0.2">
      <c r="A790" s="3"/>
      <c r="B790" s="44"/>
      <c r="C790" s="54"/>
      <c r="D790" s="41"/>
      <c r="E790" s="41"/>
      <c r="F790" s="54"/>
      <c r="G790" s="54"/>
      <c r="H790" s="54"/>
      <c r="I790" s="43"/>
      <c r="J790" s="3"/>
      <c r="K790" s="1"/>
      <c r="L790" s="3"/>
      <c r="M790" s="3"/>
      <c r="N790" s="3"/>
      <c r="O790" s="3"/>
      <c r="P790" s="3"/>
      <c r="Q790" s="3"/>
      <c r="R790" s="3"/>
    </row>
    <row r="791" spans="1:18" s="7" customFormat="1" ht="15.75" customHeight="1" x14ac:dyDescent="0.2">
      <c r="A791" s="3"/>
      <c r="B791" s="45"/>
      <c r="C791" s="53"/>
      <c r="D791" s="46"/>
      <c r="E791" s="46"/>
      <c r="F791" s="53"/>
      <c r="G791" s="53"/>
      <c r="H791" s="53"/>
      <c r="I791" s="47"/>
      <c r="J791" s="3"/>
      <c r="K791" s="1"/>
      <c r="L791" s="3"/>
      <c r="M791" s="3"/>
      <c r="N791" s="3"/>
      <c r="O791" s="3"/>
      <c r="P791" s="3"/>
      <c r="Q791" s="3"/>
      <c r="R791" s="3"/>
    </row>
    <row r="792" spans="1:18" s="7" customFormat="1" ht="15.75" customHeight="1" x14ac:dyDescent="0.2">
      <c r="A792" s="3"/>
      <c r="B792" s="44"/>
      <c r="C792" s="54"/>
      <c r="D792" s="41"/>
      <c r="E792" s="41"/>
      <c r="F792" s="54"/>
      <c r="G792" s="54"/>
      <c r="H792" s="54"/>
      <c r="I792" s="43"/>
      <c r="J792" s="3"/>
      <c r="K792" s="1"/>
      <c r="L792" s="3"/>
      <c r="M792" s="3"/>
      <c r="N792" s="3"/>
      <c r="O792" s="3"/>
      <c r="P792" s="3"/>
      <c r="Q792" s="3"/>
      <c r="R792" s="3"/>
    </row>
    <row r="793" spans="1:18" s="7" customFormat="1" ht="15.75" customHeight="1" x14ac:dyDescent="0.2">
      <c r="A793" s="3"/>
      <c r="B793" s="45"/>
      <c r="C793" s="53"/>
      <c r="D793" s="46"/>
      <c r="E793" s="46"/>
      <c r="F793" s="53"/>
      <c r="G793" s="53"/>
      <c r="H793" s="53"/>
      <c r="I793" s="47"/>
      <c r="J793" s="3"/>
      <c r="K793" s="1"/>
      <c r="L793" s="3"/>
      <c r="M793" s="3"/>
      <c r="N793" s="3"/>
      <c r="O793" s="3"/>
      <c r="P793" s="3"/>
      <c r="Q793" s="3"/>
      <c r="R793" s="3"/>
    </row>
    <row r="794" spans="1:18" s="7" customFormat="1" ht="15.75" customHeight="1" x14ac:dyDescent="0.2">
      <c r="A794" s="3"/>
      <c r="B794" s="44"/>
      <c r="C794" s="54"/>
      <c r="D794" s="41"/>
      <c r="E794" s="41"/>
      <c r="F794" s="54"/>
      <c r="G794" s="54"/>
      <c r="H794" s="54"/>
      <c r="I794" s="43"/>
      <c r="J794" s="3"/>
      <c r="K794" s="1"/>
      <c r="L794" s="3"/>
      <c r="M794" s="3"/>
      <c r="N794" s="3"/>
      <c r="O794" s="3"/>
      <c r="P794" s="3"/>
      <c r="Q794" s="3"/>
      <c r="R794" s="3"/>
    </row>
    <row r="795" spans="1:18" s="7" customFormat="1" ht="15.75" customHeight="1" x14ac:dyDescent="0.2">
      <c r="A795" s="3"/>
      <c r="B795" s="45"/>
      <c r="C795" s="53"/>
      <c r="D795" s="46"/>
      <c r="E795" s="46"/>
      <c r="F795" s="53"/>
      <c r="G795" s="53"/>
      <c r="H795" s="53"/>
      <c r="I795" s="47"/>
      <c r="J795" s="3"/>
      <c r="K795" s="1"/>
      <c r="L795" s="3"/>
      <c r="M795" s="3"/>
      <c r="N795" s="3"/>
      <c r="O795" s="3"/>
      <c r="P795" s="3"/>
      <c r="Q795" s="3"/>
      <c r="R795" s="3"/>
    </row>
    <row r="796" spans="1:18" s="7" customFormat="1" ht="15.75" customHeight="1" x14ac:dyDescent="0.2">
      <c r="A796" s="3"/>
      <c r="B796" s="44"/>
      <c r="C796" s="54"/>
      <c r="D796" s="41"/>
      <c r="E796" s="41"/>
      <c r="F796" s="54"/>
      <c r="G796" s="54"/>
      <c r="H796" s="54"/>
      <c r="I796" s="43"/>
      <c r="J796" s="3"/>
      <c r="K796" s="1"/>
      <c r="L796" s="3"/>
      <c r="M796" s="3"/>
      <c r="N796" s="3"/>
      <c r="O796" s="3"/>
      <c r="P796" s="3"/>
      <c r="Q796" s="3"/>
      <c r="R796" s="3"/>
    </row>
    <row r="797" spans="1:18" s="7" customFormat="1" ht="15.75" customHeight="1" x14ac:dyDescent="0.2">
      <c r="A797" s="3"/>
      <c r="B797" s="45"/>
      <c r="C797" s="53"/>
      <c r="D797" s="46"/>
      <c r="E797" s="46"/>
      <c r="F797" s="53"/>
      <c r="G797" s="53"/>
      <c r="H797" s="53"/>
      <c r="I797" s="47"/>
      <c r="J797" s="3"/>
      <c r="K797" s="1"/>
      <c r="L797" s="3"/>
      <c r="M797" s="3"/>
      <c r="N797" s="3"/>
      <c r="O797" s="3"/>
      <c r="P797" s="3"/>
      <c r="Q797" s="3"/>
      <c r="R797" s="3"/>
    </row>
    <row r="798" spans="1:18" s="7" customFormat="1" ht="15.75" customHeight="1" x14ac:dyDescent="0.2">
      <c r="A798" s="3"/>
      <c r="B798" s="44"/>
      <c r="C798" s="54"/>
      <c r="D798" s="41"/>
      <c r="E798" s="41"/>
      <c r="F798" s="54"/>
      <c r="G798" s="54"/>
      <c r="H798" s="54"/>
      <c r="I798" s="43"/>
      <c r="J798" s="3"/>
      <c r="K798" s="1"/>
      <c r="L798" s="3"/>
      <c r="M798" s="3"/>
      <c r="N798" s="3"/>
      <c r="O798" s="3"/>
      <c r="P798" s="3"/>
      <c r="Q798" s="3"/>
      <c r="R798" s="3"/>
    </row>
    <row r="799" spans="1:18" s="7" customFormat="1" ht="15.75" customHeight="1" x14ac:dyDescent="0.2">
      <c r="A799" s="3"/>
      <c r="B799" s="45"/>
      <c r="C799" s="53"/>
      <c r="D799" s="46"/>
      <c r="E799" s="46"/>
      <c r="F799" s="53"/>
      <c r="G799" s="53"/>
      <c r="H799" s="53"/>
      <c r="I799" s="47"/>
      <c r="J799" s="3"/>
      <c r="K799" s="1"/>
      <c r="L799" s="3"/>
      <c r="M799" s="3"/>
      <c r="N799" s="3"/>
      <c r="O799" s="3"/>
      <c r="P799" s="3"/>
      <c r="Q799" s="3"/>
      <c r="R799" s="3"/>
    </row>
    <row r="800" spans="1:18" s="7" customFormat="1" ht="15.75" customHeight="1" x14ac:dyDescent="0.2">
      <c r="A800" s="3"/>
      <c r="B800" s="44"/>
      <c r="C800" s="54"/>
      <c r="D800" s="41"/>
      <c r="E800" s="41"/>
      <c r="F800" s="54"/>
      <c r="G800" s="54"/>
      <c r="H800" s="54"/>
      <c r="I800" s="43"/>
      <c r="J800" s="3"/>
      <c r="K800" s="1"/>
      <c r="L800" s="3"/>
      <c r="M800" s="3"/>
      <c r="N800" s="3"/>
      <c r="O800" s="3"/>
      <c r="P800" s="3"/>
      <c r="Q800" s="3"/>
      <c r="R800" s="3"/>
    </row>
    <row r="801" spans="1:18" s="7" customFormat="1" ht="15.75" customHeight="1" x14ac:dyDescent="0.2">
      <c r="A801" s="3"/>
      <c r="B801" s="45"/>
      <c r="C801" s="53"/>
      <c r="D801" s="46"/>
      <c r="E801" s="46"/>
      <c r="F801" s="53"/>
      <c r="G801" s="53"/>
      <c r="H801" s="53"/>
      <c r="I801" s="47"/>
      <c r="J801" s="3"/>
      <c r="K801" s="1"/>
      <c r="L801" s="3"/>
      <c r="M801" s="3"/>
      <c r="N801" s="3"/>
      <c r="O801" s="3"/>
      <c r="P801" s="3"/>
      <c r="Q801" s="3"/>
      <c r="R801" s="3"/>
    </row>
    <row r="802" spans="1:18" s="7" customFormat="1" ht="15.75" customHeight="1" x14ac:dyDescent="0.2">
      <c r="A802" s="3"/>
      <c r="B802" s="44"/>
      <c r="C802" s="54"/>
      <c r="D802" s="41"/>
      <c r="E802" s="41"/>
      <c r="F802" s="54"/>
      <c r="G802" s="54"/>
      <c r="H802" s="54"/>
      <c r="I802" s="43"/>
      <c r="J802" s="3"/>
      <c r="K802" s="1"/>
      <c r="L802" s="3"/>
      <c r="M802" s="3"/>
      <c r="N802" s="3"/>
      <c r="O802" s="3"/>
      <c r="P802" s="3"/>
      <c r="Q802" s="3"/>
      <c r="R802" s="3"/>
    </row>
    <row r="803" spans="1:18" s="7" customFormat="1" ht="15.75" customHeight="1" x14ac:dyDescent="0.2">
      <c r="A803" s="3"/>
      <c r="B803" s="45"/>
      <c r="C803" s="53"/>
      <c r="D803" s="46"/>
      <c r="E803" s="46"/>
      <c r="F803" s="53"/>
      <c r="G803" s="53"/>
      <c r="H803" s="53"/>
      <c r="I803" s="47"/>
      <c r="J803" s="3"/>
      <c r="K803" s="1"/>
      <c r="L803" s="3"/>
      <c r="M803" s="3"/>
      <c r="N803" s="3"/>
      <c r="O803" s="3"/>
      <c r="P803" s="3"/>
      <c r="Q803" s="3"/>
      <c r="R803" s="3"/>
    </row>
    <row r="804" spans="1:18" s="7" customFormat="1" ht="15.75" customHeight="1" x14ac:dyDescent="0.2">
      <c r="A804" s="3"/>
      <c r="B804" s="44"/>
      <c r="C804" s="54"/>
      <c r="D804" s="41"/>
      <c r="E804" s="41"/>
      <c r="F804" s="54"/>
      <c r="G804" s="54"/>
      <c r="H804" s="54"/>
      <c r="I804" s="43"/>
      <c r="J804" s="3"/>
      <c r="K804" s="1"/>
      <c r="L804" s="3"/>
      <c r="M804" s="3"/>
      <c r="N804" s="3"/>
      <c r="O804" s="3"/>
      <c r="P804" s="3"/>
      <c r="Q804" s="3"/>
      <c r="R804" s="3"/>
    </row>
    <row r="805" spans="1:18" s="7" customFormat="1" ht="15.75" customHeight="1" x14ac:dyDescent="0.2">
      <c r="A805" s="3"/>
      <c r="B805" s="45"/>
      <c r="C805" s="53"/>
      <c r="D805" s="46"/>
      <c r="E805" s="46"/>
      <c r="F805" s="53"/>
      <c r="G805" s="53"/>
      <c r="H805" s="53"/>
      <c r="I805" s="47"/>
      <c r="J805" s="3"/>
      <c r="K805" s="1"/>
      <c r="L805" s="3"/>
      <c r="M805" s="3"/>
      <c r="N805" s="3"/>
      <c r="O805" s="3"/>
      <c r="P805" s="3"/>
      <c r="Q805" s="3"/>
      <c r="R805" s="3"/>
    </row>
    <row r="806" spans="1:18" s="7" customFormat="1" ht="15.75" customHeight="1" x14ac:dyDescent="0.2">
      <c r="A806" s="3"/>
      <c r="B806" s="44"/>
      <c r="C806" s="54"/>
      <c r="D806" s="41"/>
      <c r="E806" s="41"/>
      <c r="F806" s="54"/>
      <c r="G806" s="54"/>
      <c r="H806" s="54"/>
      <c r="I806" s="43"/>
      <c r="J806" s="3"/>
      <c r="K806" s="1"/>
      <c r="L806" s="3"/>
      <c r="M806" s="3"/>
      <c r="N806" s="3"/>
      <c r="O806" s="3"/>
      <c r="P806" s="3"/>
      <c r="Q806" s="3"/>
      <c r="R806" s="3"/>
    </row>
    <row r="807" spans="1:18" s="7" customFormat="1" ht="15.75" customHeight="1" x14ac:dyDescent="0.2">
      <c r="A807" s="3"/>
      <c r="B807" s="45"/>
      <c r="C807" s="53"/>
      <c r="D807" s="46"/>
      <c r="E807" s="46"/>
      <c r="F807" s="53"/>
      <c r="G807" s="53"/>
      <c r="H807" s="53"/>
      <c r="I807" s="47"/>
      <c r="J807" s="3"/>
      <c r="K807" s="1"/>
      <c r="L807" s="3"/>
      <c r="M807" s="3"/>
      <c r="N807" s="3"/>
      <c r="O807" s="3"/>
      <c r="P807" s="3"/>
      <c r="Q807" s="3"/>
      <c r="R807" s="3"/>
    </row>
    <row r="808" spans="1:18" s="7" customFormat="1" ht="15.75" customHeight="1" x14ac:dyDescent="0.2">
      <c r="A808" s="3"/>
      <c r="B808" s="44"/>
      <c r="C808" s="54"/>
      <c r="D808" s="41"/>
      <c r="E808" s="41"/>
      <c r="F808" s="54"/>
      <c r="G808" s="54"/>
      <c r="H808" s="54"/>
      <c r="I808" s="43"/>
      <c r="J808" s="3"/>
      <c r="K808" s="1"/>
      <c r="L808" s="3"/>
      <c r="M808" s="3"/>
      <c r="N808" s="3"/>
      <c r="O808" s="3"/>
      <c r="P808" s="3"/>
      <c r="Q808" s="3"/>
      <c r="R808" s="3"/>
    </row>
    <row r="809" spans="1:18" s="7" customFormat="1" ht="15.75" customHeight="1" x14ac:dyDescent="0.2">
      <c r="A809" s="3"/>
      <c r="B809" s="45"/>
      <c r="C809" s="53"/>
      <c r="D809" s="46"/>
      <c r="E809" s="46"/>
      <c r="F809" s="53"/>
      <c r="G809" s="53"/>
      <c r="H809" s="53"/>
      <c r="I809" s="47"/>
      <c r="J809" s="3"/>
      <c r="K809" s="1"/>
      <c r="L809" s="3"/>
      <c r="M809" s="3"/>
      <c r="N809" s="3"/>
      <c r="O809" s="3"/>
      <c r="P809" s="3"/>
      <c r="Q809" s="3"/>
      <c r="R809" s="3"/>
    </row>
    <row r="810" spans="1:18" s="7" customFormat="1" ht="15.75" customHeight="1" x14ac:dyDescent="0.2">
      <c r="A810" s="3"/>
      <c r="B810" s="44"/>
      <c r="C810" s="54"/>
      <c r="D810" s="41"/>
      <c r="E810" s="41"/>
      <c r="F810" s="54"/>
      <c r="G810" s="54"/>
      <c r="H810" s="54"/>
      <c r="I810" s="43"/>
      <c r="J810" s="3"/>
      <c r="K810" s="1"/>
      <c r="L810" s="3"/>
      <c r="M810" s="3"/>
      <c r="N810" s="3"/>
      <c r="O810" s="3"/>
      <c r="P810" s="3"/>
      <c r="Q810" s="3"/>
      <c r="R810" s="3"/>
    </row>
    <row r="811" spans="1:18" s="7" customFormat="1" ht="15.75" customHeight="1" x14ac:dyDescent="0.2">
      <c r="A811" s="3"/>
      <c r="B811" s="45"/>
      <c r="C811" s="53"/>
      <c r="D811" s="46"/>
      <c r="E811" s="46"/>
      <c r="F811" s="53"/>
      <c r="G811" s="53"/>
      <c r="H811" s="53"/>
      <c r="I811" s="47"/>
      <c r="J811" s="3"/>
      <c r="K811" s="1"/>
      <c r="L811" s="3"/>
      <c r="M811" s="3"/>
      <c r="N811" s="3"/>
      <c r="O811" s="3"/>
      <c r="P811" s="3"/>
      <c r="Q811" s="3"/>
      <c r="R811" s="3"/>
    </row>
    <row r="812" spans="1:18" s="7" customFormat="1" ht="15.75" customHeight="1" x14ac:dyDescent="0.2">
      <c r="A812" s="3"/>
      <c r="B812" s="44"/>
      <c r="C812" s="54"/>
      <c r="D812" s="41"/>
      <c r="E812" s="41"/>
      <c r="F812" s="54"/>
      <c r="G812" s="54"/>
      <c r="H812" s="54"/>
      <c r="I812" s="43"/>
      <c r="J812" s="3"/>
      <c r="K812" s="1"/>
      <c r="L812" s="3"/>
      <c r="M812" s="3"/>
      <c r="N812" s="3"/>
      <c r="O812" s="3"/>
      <c r="P812" s="3"/>
      <c r="Q812" s="3"/>
      <c r="R812" s="3"/>
    </row>
    <row r="813" spans="1:18" s="7" customFormat="1" ht="15.75" customHeight="1" x14ac:dyDescent="0.2">
      <c r="A813" s="3"/>
      <c r="B813" s="45"/>
      <c r="C813" s="53"/>
      <c r="D813" s="46"/>
      <c r="E813" s="46"/>
      <c r="F813" s="53"/>
      <c r="G813" s="53"/>
      <c r="H813" s="53"/>
      <c r="I813" s="47"/>
      <c r="J813" s="3"/>
      <c r="K813" s="1"/>
      <c r="L813" s="3"/>
      <c r="M813" s="3"/>
      <c r="N813" s="3"/>
      <c r="O813" s="3"/>
      <c r="P813" s="3"/>
      <c r="Q813" s="3"/>
      <c r="R813" s="3"/>
    </row>
    <row r="814" spans="1:18" s="7" customFormat="1" ht="15.75" customHeight="1" x14ac:dyDescent="0.2">
      <c r="A814" s="3"/>
      <c r="B814" s="44"/>
      <c r="C814" s="54"/>
      <c r="D814" s="41"/>
      <c r="E814" s="41"/>
      <c r="F814" s="54"/>
      <c r="G814" s="54"/>
      <c r="H814" s="54"/>
      <c r="I814" s="43"/>
      <c r="J814" s="3"/>
      <c r="K814" s="1"/>
      <c r="L814" s="3"/>
      <c r="M814" s="3"/>
      <c r="N814" s="3"/>
      <c r="O814" s="3"/>
      <c r="P814" s="3"/>
      <c r="Q814" s="3"/>
      <c r="R814" s="3"/>
    </row>
    <row r="815" spans="1:18" s="7" customFormat="1" ht="15.75" customHeight="1" x14ac:dyDescent="0.2">
      <c r="A815" s="3"/>
      <c r="B815" s="45"/>
      <c r="C815" s="53"/>
      <c r="D815" s="46"/>
      <c r="E815" s="46"/>
      <c r="F815" s="53"/>
      <c r="G815" s="53"/>
      <c r="H815" s="53"/>
      <c r="I815" s="47"/>
      <c r="J815" s="3"/>
      <c r="K815" s="1"/>
      <c r="L815" s="3"/>
      <c r="M815" s="3"/>
      <c r="N815" s="3"/>
      <c r="O815" s="3"/>
      <c r="P815" s="3"/>
      <c r="Q815" s="3"/>
      <c r="R815" s="3"/>
    </row>
    <row r="816" spans="1:18" s="7" customFormat="1" ht="15.75" customHeight="1" x14ac:dyDescent="0.2">
      <c r="A816" s="3"/>
      <c r="B816" s="44"/>
      <c r="C816" s="54"/>
      <c r="D816" s="41"/>
      <c r="E816" s="41"/>
      <c r="F816" s="54"/>
      <c r="G816" s="54"/>
      <c r="H816" s="54"/>
      <c r="I816" s="43"/>
      <c r="J816" s="3"/>
      <c r="K816" s="1"/>
      <c r="L816" s="3"/>
      <c r="M816" s="3"/>
      <c r="N816" s="3"/>
      <c r="O816" s="3"/>
      <c r="P816" s="3"/>
      <c r="Q816" s="3"/>
      <c r="R816" s="3"/>
    </row>
    <row r="817" spans="1:18" s="7" customFormat="1" ht="15.75" customHeight="1" x14ac:dyDescent="0.2">
      <c r="A817" s="3"/>
      <c r="B817" s="45"/>
      <c r="C817" s="53"/>
      <c r="D817" s="46"/>
      <c r="E817" s="46"/>
      <c r="F817" s="53"/>
      <c r="G817" s="53"/>
      <c r="H817" s="53"/>
      <c r="I817" s="47"/>
      <c r="J817" s="3"/>
      <c r="K817" s="1"/>
      <c r="L817" s="3"/>
      <c r="M817" s="3"/>
      <c r="N817" s="3"/>
      <c r="O817" s="3"/>
      <c r="P817" s="3"/>
      <c r="Q817" s="3"/>
      <c r="R817" s="3"/>
    </row>
    <row r="818" spans="1:18" s="7" customFormat="1" ht="15.75" customHeight="1" x14ac:dyDescent="0.2">
      <c r="A818" s="3"/>
      <c r="B818" s="44"/>
      <c r="C818" s="54"/>
      <c r="D818" s="41"/>
      <c r="E818" s="41"/>
      <c r="F818" s="54"/>
      <c r="G818" s="54"/>
      <c r="H818" s="54"/>
      <c r="I818" s="43"/>
      <c r="J818" s="3"/>
      <c r="K818" s="1"/>
      <c r="L818" s="3"/>
      <c r="M818" s="3"/>
      <c r="N818" s="3"/>
      <c r="O818" s="3"/>
      <c r="P818" s="3"/>
      <c r="Q818" s="3"/>
      <c r="R818" s="3"/>
    </row>
    <row r="819" spans="1:18" s="7" customFormat="1" ht="15.75" customHeight="1" x14ac:dyDescent="0.2">
      <c r="A819" s="3"/>
      <c r="B819" s="45"/>
      <c r="C819" s="53"/>
      <c r="D819" s="46"/>
      <c r="E819" s="46"/>
      <c r="F819" s="53"/>
      <c r="G819" s="53"/>
      <c r="H819" s="53"/>
      <c r="I819" s="47"/>
      <c r="J819" s="3"/>
      <c r="K819" s="1"/>
      <c r="L819" s="3"/>
      <c r="M819" s="3"/>
      <c r="N819" s="3"/>
      <c r="O819" s="3"/>
      <c r="P819" s="3"/>
      <c r="Q819" s="3"/>
      <c r="R819" s="3"/>
    </row>
    <row r="820" spans="1:18" s="7" customFormat="1" ht="15.75" customHeight="1" x14ac:dyDescent="0.2">
      <c r="A820" s="3"/>
      <c r="B820" s="44"/>
      <c r="C820" s="54"/>
      <c r="D820" s="41"/>
      <c r="E820" s="41"/>
      <c r="F820" s="54"/>
      <c r="G820" s="54"/>
      <c r="H820" s="54"/>
      <c r="I820" s="43"/>
      <c r="J820" s="3"/>
      <c r="K820" s="1"/>
      <c r="L820" s="3"/>
      <c r="M820" s="3"/>
      <c r="N820" s="3"/>
      <c r="O820" s="3"/>
      <c r="P820" s="3"/>
      <c r="Q820" s="3"/>
      <c r="R820" s="3"/>
    </row>
    <row r="821" spans="1:18" s="7" customFormat="1" ht="15.75" customHeight="1" x14ac:dyDescent="0.2">
      <c r="A821" s="3"/>
      <c r="B821" s="45"/>
      <c r="C821" s="53"/>
      <c r="D821" s="46"/>
      <c r="E821" s="46"/>
      <c r="F821" s="53"/>
      <c r="G821" s="53"/>
      <c r="H821" s="53"/>
      <c r="I821" s="47"/>
      <c r="J821" s="3"/>
      <c r="K821" s="1"/>
      <c r="L821" s="3"/>
      <c r="M821" s="3"/>
      <c r="N821" s="3"/>
      <c r="O821" s="3"/>
      <c r="P821" s="3"/>
      <c r="Q821" s="3"/>
      <c r="R821" s="3"/>
    </row>
    <row r="822" spans="1:18" s="7" customFormat="1" ht="15.75" customHeight="1" x14ac:dyDescent="0.2">
      <c r="A822" s="3"/>
      <c r="B822" s="44"/>
      <c r="C822" s="54"/>
      <c r="D822" s="41"/>
      <c r="E822" s="41"/>
      <c r="F822" s="54"/>
      <c r="G822" s="54"/>
      <c r="H822" s="54"/>
      <c r="I822" s="43"/>
      <c r="J822" s="3"/>
      <c r="K822" s="1"/>
      <c r="L822" s="3"/>
      <c r="M822" s="3"/>
      <c r="N822" s="3"/>
      <c r="O822" s="3"/>
      <c r="P822" s="3"/>
      <c r="Q822" s="3"/>
      <c r="R822" s="3"/>
    </row>
    <row r="823" spans="1:18" s="7" customFormat="1" ht="15.75" customHeight="1" x14ac:dyDescent="0.2">
      <c r="A823" s="3"/>
      <c r="B823" s="45"/>
      <c r="C823" s="53"/>
      <c r="D823" s="46"/>
      <c r="E823" s="46"/>
      <c r="F823" s="53"/>
      <c r="G823" s="53"/>
      <c r="H823" s="53"/>
      <c r="I823" s="47"/>
      <c r="J823" s="3"/>
      <c r="K823" s="1"/>
      <c r="L823" s="3"/>
      <c r="M823" s="3"/>
      <c r="N823" s="3"/>
      <c r="O823" s="3"/>
      <c r="P823" s="3"/>
      <c r="Q823" s="3"/>
      <c r="R823" s="3"/>
    </row>
    <row r="824" spans="1:18" s="7" customFormat="1" ht="15.75" customHeight="1" x14ac:dyDescent="0.2">
      <c r="A824" s="3"/>
      <c r="B824" s="44"/>
      <c r="C824" s="54"/>
      <c r="D824" s="41"/>
      <c r="E824" s="41"/>
      <c r="F824" s="54"/>
      <c r="G824" s="54"/>
      <c r="H824" s="54"/>
      <c r="I824" s="43"/>
      <c r="J824" s="3"/>
      <c r="K824" s="1"/>
      <c r="L824" s="3"/>
      <c r="M824" s="3"/>
      <c r="N824" s="3"/>
      <c r="O824" s="3"/>
      <c r="P824" s="3"/>
      <c r="Q824" s="3"/>
      <c r="R824" s="3"/>
    </row>
    <row r="825" spans="1:18" s="7" customFormat="1" ht="15.75" customHeight="1" x14ac:dyDescent="0.2">
      <c r="A825" s="3"/>
      <c r="B825" s="45"/>
      <c r="C825" s="53"/>
      <c r="D825" s="46"/>
      <c r="E825" s="46"/>
      <c r="F825" s="53"/>
      <c r="G825" s="53"/>
      <c r="H825" s="53"/>
      <c r="I825" s="47"/>
      <c r="J825" s="3"/>
      <c r="K825" s="1"/>
      <c r="L825" s="3"/>
      <c r="M825" s="3"/>
      <c r="N825" s="3"/>
      <c r="O825" s="3"/>
      <c r="P825" s="3"/>
      <c r="Q825" s="3"/>
      <c r="R825" s="3"/>
    </row>
    <row r="826" spans="1:18" s="7" customFormat="1" ht="15.75" customHeight="1" x14ac:dyDescent="0.2">
      <c r="A826" s="3"/>
      <c r="B826" s="44"/>
      <c r="C826" s="54"/>
      <c r="D826" s="41"/>
      <c r="E826" s="41"/>
      <c r="F826" s="54"/>
      <c r="G826" s="54"/>
      <c r="H826" s="54"/>
      <c r="I826" s="43"/>
      <c r="J826" s="3"/>
      <c r="K826" s="1"/>
      <c r="L826" s="3"/>
      <c r="M826" s="3"/>
      <c r="N826" s="3"/>
      <c r="O826" s="3"/>
      <c r="P826" s="3"/>
      <c r="Q826" s="3"/>
      <c r="R826" s="3"/>
    </row>
    <row r="827" spans="1:18" s="7" customFormat="1" ht="15.75" customHeight="1" x14ac:dyDescent="0.2">
      <c r="A827" s="3"/>
      <c r="B827" s="45"/>
      <c r="C827" s="53"/>
      <c r="D827" s="46"/>
      <c r="E827" s="46"/>
      <c r="F827" s="53"/>
      <c r="G827" s="53"/>
      <c r="H827" s="53"/>
      <c r="I827" s="47"/>
      <c r="J827" s="3"/>
      <c r="K827" s="1"/>
      <c r="L827" s="3"/>
      <c r="M827" s="3"/>
      <c r="N827" s="3"/>
      <c r="O827" s="3"/>
      <c r="P827" s="3"/>
      <c r="Q827" s="3"/>
      <c r="R827" s="3"/>
    </row>
    <row r="828" spans="1:18" s="7" customFormat="1" ht="15.75" customHeight="1" x14ac:dyDescent="0.2">
      <c r="A828" s="3"/>
      <c r="B828" s="44"/>
      <c r="C828" s="54"/>
      <c r="D828" s="41"/>
      <c r="E828" s="41"/>
      <c r="F828" s="54"/>
      <c r="G828" s="54"/>
      <c r="H828" s="54"/>
      <c r="I828" s="43"/>
      <c r="J828" s="3"/>
      <c r="K828" s="1"/>
      <c r="L828" s="3"/>
      <c r="M828" s="3"/>
      <c r="N828" s="3"/>
      <c r="O828" s="3"/>
      <c r="P828" s="3"/>
      <c r="Q828" s="3"/>
      <c r="R828" s="3"/>
    </row>
    <row r="829" spans="1:18" s="7" customFormat="1" ht="15.75" customHeight="1" x14ac:dyDescent="0.2">
      <c r="A829" s="3"/>
      <c r="B829" s="45"/>
      <c r="C829" s="53"/>
      <c r="D829" s="46"/>
      <c r="E829" s="46"/>
      <c r="F829" s="53"/>
      <c r="G829" s="53"/>
      <c r="H829" s="53"/>
      <c r="I829" s="47"/>
      <c r="J829" s="3"/>
      <c r="K829" s="1"/>
      <c r="L829" s="3"/>
      <c r="M829" s="3"/>
      <c r="N829" s="3"/>
      <c r="O829" s="3"/>
      <c r="P829" s="3"/>
      <c r="Q829" s="3"/>
      <c r="R829" s="3"/>
    </row>
    <row r="830" spans="1:18" s="7" customFormat="1" ht="15.75" customHeight="1" x14ac:dyDescent="0.2">
      <c r="A830" s="3"/>
      <c r="B830" s="44"/>
      <c r="C830" s="54"/>
      <c r="D830" s="41"/>
      <c r="E830" s="41"/>
      <c r="F830" s="54"/>
      <c r="G830" s="54"/>
      <c r="H830" s="54"/>
      <c r="I830" s="43"/>
      <c r="J830" s="3"/>
      <c r="K830" s="1"/>
      <c r="L830" s="3"/>
      <c r="M830" s="3"/>
      <c r="N830" s="3"/>
      <c r="O830" s="3"/>
      <c r="P830" s="3"/>
      <c r="Q830" s="3"/>
      <c r="R830" s="3"/>
    </row>
    <row r="831" spans="1:18" s="7" customFormat="1" ht="15.75" customHeight="1" x14ac:dyDescent="0.2">
      <c r="A831" s="3"/>
      <c r="B831" s="45"/>
      <c r="C831" s="53"/>
      <c r="D831" s="46"/>
      <c r="E831" s="46"/>
      <c r="F831" s="53"/>
      <c r="G831" s="53"/>
      <c r="H831" s="53"/>
      <c r="I831" s="47"/>
      <c r="J831" s="3"/>
      <c r="K831" s="1"/>
      <c r="L831" s="3"/>
      <c r="M831" s="3"/>
      <c r="N831" s="3"/>
      <c r="O831" s="3"/>
      <c r="P831" s="3"/>
      <c r="Q831" s="3"/>
      <c r="R831" s="3"/>
    </row>
    <row r="832" spans="1:18" s="7" customFormat="1" ht="15.75" customHeight="1" x14ac:dyDescent="0.2">
      <c r="A832" s="3"/>
      <c r="B832" s="44"/>
      <c r="C832" s="54"/>
      <c r="D832" s="41"/>
      <c r="E832" s="41"/>
      <c r="F832" s="54"/>
      <c r="G832" s="54"/>
      <c r="H832" s="54"/>
      <c r="I832" s="43"/>
      <c r="J832" s="3"/>
      <c r="K832" s="1"/>
      <c r="L832" s="3"/>
      <c r="M832" s="3"/>
      <c r="N832" s="3"/>
      <c r="O832" s="3"/>
      <c r="P832" s="3"/>
      <c r="Q832" s="3"/>
      <c r="R832" s="3"/>
    </row>
    <row r="833" spans="1:18" s="7" customFormat="1" ht="15.75" customHeight="1" x14ac:dyDescent="0.2">
      <c r="A833" s="3"/>
      <c r="B833" s="45"/>
      <c r="C833" s="53"/>
      <c r="D833" s="46"/>
      <c r="E833" s="46"/>
      <c r="F833" s="53"/>
      <c r="G833" s="53"/>
      <c r="H833" s="53"/>
      <c r="I833" s="47"/>
      <c r="J833" s="3"/>
      <c r="K833" s="1"/>
      <c r="L833" s="3"/>
      <c r="M833" s="3"/>
      <c r="N833" s="3"/>
      <c r="O833" s="3"/>
      <c r="P833" s="3"/>
      <c r="Q833" s="3"/>
      <c r="R833" s="3"/>
    </row>
    <row r="834" spans="1:18" s="7" customFormat="1" ht="15.75" customHeight="1" x14ac:dyDescent="0.2">
      <c r="A834" s="3"/>
      <c r="B834" s="44"/>
      <c r="C834" s="54"/>
      <c r="D834" s="41"/>
      <c r="E834" s="41"/>
      <c r="F834" s="54"/>
      <c r="G834" s="54"/>
      <c r="H834" s="54"/>
      <c r="I834" s="43"/>
      <c r="J834" s="3"/>
      <c r="K834" s="1"/>
      <c r="L834" s="3"/>
      <c r="M834" s="3"/>
      <c r="N834" s="3"/>
      <c r="O834" s="3"/>
      <c r="P834" s="3"/>
      <c r="Q834" s="3"/>
      <c r="R834" s="3"/>
    </row>
    <row r="835" spans="1:18" s="7" customFormat="1" ht="15.75" customHeight="1" x14ac:dyDescent="0.2">
      <c r="A835" s="3"/>
      <c r="B835" s="45"/>
      <c r="C835" s="53"/>
      <c r="D835" s="46"/>
      <c r="E835" s="46"/>
      <c r="F835" s="53"/>
      <c r="G835" s="53"/>
      <c r="H835" s="53"/>
      <c r="I835" s="47"/>
      <c r="J835" s="3"/>
      <c r="K835" s="1"/>
      <c r="L835" s="3"/>
      <c r="M835" s="3"/>
      <c r="N835" s="3"/>
      <c r="O835" s="3"/>
      <c r="P835" s="3"/>
      <c r="Q835" s="3"/>
      <c r="R835" s="3"/>
    </row>
    <row r="836" spans="1:18" s="7" customFormat="1" ht="15.75" customHeight="1" x14ac:dyDescent="0.2">
      <c r="A836" s="3"/>
      <c r="B836" s="44"/>
      <c r="C836" s="54"/>
      <c r="D836" s="41"/>
      <c r="E836" s="41"/>
      <c r="F836" s="54"/>
      <c r="G836" s="54"/>
      <c r="H836" s="54"/>
      <c r="I836" s="43"/>
      <c r="J836" s="3"/>
      <c r="K836" s="1"/>
      <c r="L836" s="3"/>
      <c r="M836" s="3"/>
      <c r="N836" s="3"/>
      <c r="O836" s="3"/>
      <c r="P836" s="3"/>
      <c r="Q836" s="3"/>
      <c r="R836" s="3"/>
    </row>
    <row r="837" spans="1:18" s="7" customFormat="1" ht="15.75" customHeight="1" x14ac:dyDescent="0.2">
      <c r="A837" s="3"/>
      <c r="B837" s="45"/>
      <c r="C837" s="53"/>
      <c r="D837" s="46"/>
      <c r="E837" s="46"/>
      <c r="F837" s="53"/>
      <c r="G837" s="53"/>
      <c r="H837" s="53"/>
      <c r="I837" s="47"/>
      <c r="J837" s="3"/>
      <c r="K837" s="1"/>
      <c r="L837" s="3"/>
      <c r="M837" s="3"/>
      <c r="N837" s="3"/>
      <c r="O837" s="3"/>
      <c r="P837" s="3"/>
      <c r="Q837" s="3"/>
      <c r="R837" s="3"/>
    </row>
    <row r="838" spans="1:18" s="7" customFormat="1" ht="15.75" customHeight="1" x14ac:dyDescent="0.2">
      <c r="A838" s="3"/>
      <c r="B838" s="44"/>
      <c r="C838" s="54"/>
      <c r="D838" s="41"/>
      <c r="E838" s="41"/>
      <c r="F838" s="54"/>
      <c r="G838" s="54"/>
      <c r="H838" s="54"/>
      <c r="I838" s="43"/>
      <c r="J838" s="3"/>
      <c r="K838" s="1"/>
      <c r="L838" s="3"/>
      <c r="M838" s="3"/>
      <c r="N838" s="3"/>
      <c r="O838" s="3"/>
      <c r="P838" s="3"/>
      <c r="Q838" s="3"/>
      <c r="R838" s="3"/>
    </row>
    <row r="839" spans="1:18" s="7" customFormat="1" ht="15.75" customHeight="1" x14ac:dyDescent="0.2">
      <c r="A839" s="3"/>
      <c r="B839" s="45"/>
      <c r="C839" s="53"/>
      <c r="D839" s="46"/>
      <c r="E839" s="46"/>
      <c r="F839" s="53"/>
      <c r="G839" s="53"/>
      <c r="H839" s="53"/>
      <c r="I839" s="47"/>
      <c r="J839" s="3"/>
      <c r="K839" s="1"/>
      <c r="L839" s="3"/>
      <c r="M839" s="3"/>
      <c r="N839" s="3"/>
      <c r="O839" s="3"/>
      <c r="P839" s="3"/>
      <c r="Q839" s="3"/>
      <c r="R839" s="3"/>
    </row>
    <row r="840" spans="1:18" s="7" customFormat="1" ht="15.75" customHeight="1" x14ac:dyDescent="0.2">
      <c r="A840" s="3"/>
      <c r="B840" s="44"/>
      <c r="C840" s="54"/>
      <c r="D840" s="41"/>
      <c r="E840" s="41"/>
      <c r="F840" s="54"/>
      <c r="G840" s="54"/>
      <c r="H840" s="54"/>
      <c r="I840" s="43"/>
      <c r="J840" s="3"/>
      <c r="K840" s="1"/>
      <c r="L840" s="3"/>
      <c r="M840" s="3"/>
      <c r="N840" s="3"/>
      <c r="O840" s="3"/>
      <c r="P840" s="3"/>
      <c r="Q840" s="3"/>
      <c r="R840" s="3"/>
    </row>
    <row r="841" spans="1:18" s="7" customFormat="1" ht="15.75" customHeight="1" x14ac:dyDescent="0.2">
      <c r="A841" s="3"/>
      <c r="B841" s="45"/>
      <c r="C841" s="53"/>
      <c r="D841" s="46"/>
      <c r="E841" s="46"/>
      <c r="F841" s="53"/>
      <c r="G841" s="53"/>
      <c r="H841" s="53"/>
      <c r="I841" s="47"/>
      <c r="J841" s="3"/>
      <c r="K841" s="1"/>
      <c r="L841" s="3"/>
      <c r="M841" s="3"/>
      <c r="N841" s="3"/>
      <c r="O841" s="3"/>
      <c r="P841" s="3"/>
      <c r="Q841" s="3"/>
      <c r="R841" s="3"/>
    </row>
    <row r="842" spans="1:18" s="7" customFormat="1" ht="15.75" customHeight="1" x14ac:dyDescent="0.2">
      <c r="A842" s="3"/>
      <c r="B842" s="44"/>
      <c r="C842" s="54"/>
      <c r="D842" s="41"/>
      <c r="E842" s="41"/>
      <c r="F842" s="54"/>
      <c r="G842" s="54"/>
      <c r="H842" s="54"/>
      <c r="I842" s="43"/>
      <c r="J842" s="3"/>
      <c r="K842" s="1"/>
      <c r="L842" s="3"/>
      <c r="M842" s="3"/>
      <c r="N842" s="3"/>
      <c r="O842" s="3"/>
      <c r="P842" s="3"/>
      <c r="Q842" s="3"/>
      <c r="R842" s="3"/>
    </row>
    <row r="843" spans="1:18" s="7" customFormat="1" ht="15.75" customHeight="1" x14ac:dyDescent="0.2">
      <c r="A843" s="3"/>
      <c r="B843" s="45"/>
      <c r="C843" s="53"/>
      <c r="D843" s="46"/>
      <c r="E843" s="46"/>
      <c r="F843" s="53"/>
      <c r="G843" s="53"/>
      <c r="H843" s="53"/>
      <c r="I843" s="47"/>
      <c r="J843" s="3"/>
      <c r="K843" s="1"/>
      <c r="L843" s="3"/>
      <c r="M843" s="3"/>
      <c r="N843" s="3"/>
      <c r="O843" s="3"/>
      <c r="P843" s="3"/>
      <c r="Q843" s="3"/>
      <c r="R843" s="3"/>
    </row>
    <row r="844" spans="1:18" s="7" customFormat="1" ht="15.75" customHeight="1" x14ac:dyDescent="0.2">
      <c r="A844" s="3"/>
      <c r="B844" s="44"/>
      <c r="C844" s="54"/>
      <c r="D844" s="41"/>
      <c r="E844" s="41"/>
      <c r="F844" s="54"/>
      <c r="G844" s="54"/>
      <c r="H844" s="54"/>
      <c r="I844" s="43"/>
      <c r="J844" s="3"/>
      <c r="K844" s="1"/>
      <c r="L844" s="3"/>
      <c r="M844" s="3"/>
      <c r="N844" s="3"/>
      <c r="O844" s="3"/>
      <c r="P844" s="3"/>
      <c r="Q844" s="3"/>
      <c r="R844" s="3"/>
    </row>
    <row r="845" spans="1:18" s="7" customFormat="1" ht="15.75" customHeight="1" x14ac:dyDescent="0.2">
      <c r="A845" s="3"/>
      <c r="B845" s="45"/>
      <c r="C845" s="53"/>
      <c r="D845" s="46"/>
      <c r="E845" s="46"/>
      <c r="F845" s="53"/>
      <c r="G845" s="53"/>
      <c r="H845" s="53"/>
      <c r="I845" s="47"/>
      <c r="J845" s="3"/>
      <c r="K845" s="1"/>
      <c r="L845" s="3"/>
      <c r="M845" s="3"/>
      <c r="N845" s="3"/>
      <c r="O845" s="3"/>
      <c r="P845" s="3"/>
      <c r="Q845" s="3"/>
      <c r="R845" s="3"/>
    </row>
    <row r="846" spans="1:18" s="7" customFormat="1" ht="15.75" customHeight="1" x14ac:dyDescent="0.2">
      <c r="A846" s="3"/>
      <c r="B846" s="44"/>
      <c r="C846" s="54"/>
      <c r="D846" s="41"/>
      <c r="E846" s="41"/>
      <c r="F846" s="54"/>
      <c r="G846" s="54"/>
      <c r="H846" s="54"/>
      <c r="I846" s="43"/>
      <c r="J846" s="3"/>
      <c r="K846" s="1"/>
      <c r="L846" s="3"/>
      <c r="M846" s="3"/>
      <c r="N846" s="3"/>
      <c r="O846" s="3"/>
      <c r="P846" s="3"/>
      <c r="Q846" s="3"/>
      <c r="R846" s="3"/>
    </row>
    <row r="847" spans="1:18" s="7" customFormat="1" ht="15.75" customHeight="1" x14ac:dyDescent="0.2">
      <c r="A847" s="3"/>
      <c r="B847" s="45"/>
      <c r="C847" s="53"/>
      <c r="D847" s="46"/>
      <c r="E847" s="46"/>
      <c r="F847" s="53"/>
      <c r="G847" s="53"/>
      <c r="H847" s="53"/>
      <c r="I847" s="47"/>
      <c r="J847" s="3"/>
      <c r="K847" s="1"/>
      <c r="L847" s="3"/>
      <c r="M847" s="3"/>
      <c r="N847" s="3"/>
      <c r="O847" s="3"/>
      <c r="P847" s="3"/>
      <c r="Q847" s="3"/>
      <c r="R847" s="3"/>
    </row>
    <row r="848" spans="1:18" s="7" customFormat="1" ht="15.75" customHeight="1" x14ac:dyDescent="0.2">
      <c r="A848" s="3"/>
      <c r="B848" s="44"/>
      <c r="C848" s="54"/>
      <c r="D848" s="41"/>
      <c r="E848" s="41"/>
      <c r="F848" s="54"/>
      <c r="G848" s="54"/>
      <c r="H848" s="54"/>
      <c r="I848" s="43"/>
      <c r="J848" s="3"/>
      <c r="K848" s="1"/>
      <c r="L848" s="3"/>
      <c r="M848" s="3"/>
      <c r="N848" s="3"/>
      <c r="O848" s="3"/>
      <c r="P848" s="3"/>
      <c r="Q848" s="3"/>
      <c r="R848" s="3"/>
    </row>
    <row r="849" spans="1:18" s="7" customFormat="1" ht="15.75" customHeight="1" x14ac:dyDescent="0.2">
      <c r="A849" s="3"/>
      <c r="B849" s="45"/>
      <c r="C849" s="53"/>
      <c r="D849" s="46"/>
      <c r="E849" s="46"/>
      <c r="F849" s="53"/>
      <c r="G849" s="53"/>
      <c r="H849" s="53"/>
      <c r="I849" s="47"/>
      <c r="J849" s="3"/>
      <c r="K849" s="1"/>
      <c r="L849" s="3"/>
      <c r="M849" s="3"/>
      <c r="N849" s="3"/>
      <c r="O849" s="3"/>
      <c r="P849" s="3"/>
      <c r="Q849" s="3"/>
      <c r="R849" s="3"/>
    </row>
    <row r="850" spans="1:18" s="7" customFormat="1" ht="15.75" customHeight="1" x14ac:dyDescent="0.2">
      <c r="A850" s="3"/>
      <c r="B850" s="44"/>
      <c r="C850" s="54"/>
      <c r="D850" s="41"/>
      <c r="E850" s="41"/>
      <c r="F850" s="54"/>
      <c r="G850" s="54"/>
      <c r="H850" s="54"/>
      <c r="I850" s="43"/>
      <c r="J850" s="3"/>
      <c r="K850" s="1"/>
      <c r="L850" s="3"/>
      <c r="M850" s="3"/>
      <c r="N850" s="3"/>
      <c r="O850" s="3"/>
      <c r="P850" s="3"/>
      <c r="Q850" s="3"/>
      <c r="R850" s="3"/>
    </row>
    <row r="851" spans="1:18" s="7" customFormat="1" ht="15.75" customHeight="1" x14ac:dyDescent="0.2">
      <c r="A851" s="3"/>
      <c r="B851" s="45"/>
      <c r="C851" s="53"/>
      <c r="D851" s="46"/>
      <c r="E851" s="46"/>
      <c r="F851" s="53"/>
      <c r="G851" s="53"/>
      <c r="H851" s="53"/>
      <c r="I851" s="47"/>
      <c r="J851" s="3"/>
      <c r="K851" s="1"/>
      <c r="L851" s="3"/>
      <c r="M851" s="3"/>
      <c r="N851" s="3"/>
      <c r="O851" s="3"/>
      <c r="P851" s="3"/>
      <c r="Q851" s="3"/>
      <c r="R851" s="3"/>
    </row>
    <row r="852" spans="1:18" s="7" customFormat="1" ht="15.75" customHeight="1" x14ac:dyDescent="0.2">
      <c r="A852" s="3"/>
      <c r="B852" s="44"/>
      <c r="C852" s="54"/>
      <c r="D852" s="41"/>
      <c r="E852" s="41"/>
      <c r="F852" s="54"/>
      <c r="G852" s="54"/>
      <c r="H852" s="54"/>
      <c r="I852" s="43"/>
      <c r="J852" s="3"/>
      <c r="K852" s="1"/>
      <c r="L852" s="3"/>
      <c r="M852" s="3"/>
      <c r="N852" s="3"/>
      <c r="O852" s="3"/>
      <c r="P852" s="3"/>
      <c r="Q852" s="3"/>
      <c r="R852" s="3"/>
    </row>
    <row r="853" spans="1:18" s="7" customFormat="1" ht="15.75" customHeight="1" x14ac:dyDescent="0.2">
      <c r="A853" s="3"/>
      <c r="B853" s="45"/>
      <c r="C853" s="53"/>
      <c r="D853" s="46"/>
      <c r="E853" s="46"/>
      <c r="F853" s="53"/>
      <c r="G853" s="53"/>
      <c r="H853" s="53"/>
      <c r="I853" s="47"/>
      <c r="J853" s="3"/>
      <c r="K853" s="1"/>
      <c r="L853" s="3"/>
      <c r="M853" s="3"/>
      <c r="N853" s="3"/>
      <c r="O853" s="3"/>
      <c r="P853" s="3"/>
      <c r="Q853" s="3"/>
      <c r="R853" s="3"/>
    </row>
    <row r="854" spans="1:18" s="7" customFormat="1" ht="15.75" customHeight="1" x14ac:dyDescent="0.2">
      <c r="A854" s="3"/>
      <c r="B854" s="44"/>
      <c r="C854" s="54"/>
      <c r="D854" s="41"/>
      <c r="E854" s="41"/>
      <c r="F854" s="54"/>
      <c r="G854" s="54"/>
      <c r="H854" s="54"/>
      <c r="I854" s="43"/>
      <c r="J854" s="3"/>
      <c r="K854" s="1"/>
      <c r="L854" s="3"/>
      <c r="M854" s="3"/>
      <c r="N854" s="3"/>
      <c r="O854" s="3"/>
      <c r="P854" s="3"/>
      <c r="Q854" s="3"/>
      <c r="R854" s="3"/>
    </row>
    <row r="855" spans="1:18" s="7" customFormat="1" ht="15.75" customHeight="1" x14ac:dyDescent="0.2">
      <c r="A855" s="3"/>
      <c r="B855" s="45"/>
      <c r="C855" s="53"/>
      <c r="D855" s="46"/>
      <c r="E855" s="46"/>
      <c r="F855" s="53"/>
      <c r="G855" s="53"/>
      <c r="H855" s="53"/>
      <c r="I855" s="47"/>
      <c r="J855" s="3"/>
      <c r="K855" s="1"/>
      <c r="L855" s="3"/>
      <c r="M855" s="3"/>
      <c r="N855" s="3"/>
      <c r="O855" s="3"/>
      <c r="P855" s="3"/>
      <c r="Q855" s="3"/>
      <c r="R855" s="3"/>
    </row>
    <row r="856" spans="1:18" s="7" customFormat="1" ht="15.75" customHeight="1" x14ac:dyDescent="0.2">
      <c r="A856" s="3"/>
      <c r="B856" s="44"/>
      <c r="C856" s="54"/>
      <c r="D856" s="41"/>
      <c r="E856" s="41"/>
      <c r="F856" s="54"/>
      <c r="G856" s="54"/>
      <c r="H856" s="54"/>
      <c r="I856" s="43"/>
      <c r="J856" s="3"/>
      <c r="K856" s="1"/>
      <c r="L856" s="3"/>
      <c r="M856" s="3"/>
      <c r="N856" s="3"/>
      <c r="O856" s="3"/>
      <c r="P856" s="3"/>
      <c r="Q856" s="3"/>
      <c r="R856" s="3"/>
    </row>
    <row r="857" spans="1:18" s="7" customFormat="1" ht="15.75" customHeight="1" x14ac:dyDescent="0.2">
      <c r="A857" s="3"/>
      <c r="B857" s="45"/>
      <c r="C857" s="53"/>
      <c r="D857" s="46"/>
      <c r="E857" s="46"/>
      <c r="F857" s="53"/>
      <c r="G857" s="53"/>
      <c r="H857" s="53"/>
      <c r="I857" s="47"/>
      <c r="J857" s="3"/>
      <c r="K857" s="1"/>
      <c r="L857" s="3"/>
      <c r="M857" s="3"/>
      <c r="N857" s="3"/>
      <c r="O857" s="3"/>
      <c r="P857" s="3"/>
      <c r="Q857" s="3"/>
      <c r="R857" s="3"/>
    </row>
    <row r="858" spans="1:18" s="7" customFormat="1" ht="15.75" customHeight="1" x14ac:dyDescent="0.2">
      <c r="A858" s="3"/>
      <c r="B858" s="44"/>
      <c r="C858" s="54"/>
      <c r="D858" s="41"/>
      <c r="E858" s="41"/>
      <c r="F858" s="54"/>
      <c r="G858" s="54"/>
      <c r="H858" s="54"/>
      <c r="I858" s="43"/>
      <c r="J858" s="3"/>
      <c r="K858" s="1"/>
      <c r="L858" s="3"/>
      <c r="M858" s="3"/>
      <c r="N858" s="3"/>
      <c r="O858" s="3"/>
      <c r="P858" s="3"/>
      <c r="Q858" s="3"/>
      <c r="R858" s="3"/>
    </row>
    <row r="859" spans="1:18" s="7" customFormat="1" ht="15.75" customHeight="1" x14ac:dyDescent="0.2">
      <c r="A859" s="3"/>
      <c r="B859" s="45"/>
      <c r="C859" s="53"/>
      <c r="D859" s="46"/>
      <c r="E859" s="46"/>
      <c r="F859" s="53"/>
      <c r="G859" s="53"/>
      <c r="H859" s="53"/>
      <c r="I859" s="47"/>
      <c r="J859" s="3"/>
      <c r="K859" s="1"/>
      <c r="L859" s="3"/>
      <c r="M859" s="3"/>
      <c r="N859" s="3"/>
      <c r="O859" s="3"/>
      <c r="P859" s="3"/>
      <c r="Q859" s="3"/>
      <c r="R859" s="3"/>
    </row>
    <row r="860" spans="1:18" s="7" customFormat="1" ht="15.75" customHeight="1" x14ac:dyDescent="0.2">
      <c r="A860" s="3"/>
      <c r="B860" s="44"/>
      <c r="C860" s="54"/>
      <c r="D860" s="41"/>
      <c r="E860" s="41"/>
      <c r="F860" s="54"/>
      <c r="G860" s="54"/>
      <c r="H860" s="54"/>
      <c r="I860" s="43"/>
      <c r="J860" s="3"/>
      <c r="K860" s="1"/>
      <c r="L860" s="3"/>
      <c r="M860" s="3"/>
      <c r="N860" s="3"/>
      <c r="O860" s="3"/>
      <c r="P860" s="3"/>
      <c r="Q860" s="3"/>
      <c r="R860" s="3"/>
    </row>
    <row r="861" spans="1:18" s="7" customFormat="1" ht="15.75" customHeight="1" x14ac:dyDescent="0.2">
      <c r="A861" s="3"/>
      <c r="B861" s="45"/>
      <c r="C861" s="53"/>
      <c r="D861" s="46"/>
      <c r="E861" s="46"/>
      <c r="F861" s="53"/>
      <c r="G861" s="53"/>
      <c r="H861" s="53"/>
      <c r="I861" s="47"/>
      <c r="J861" s="3"/>
      <c r="K861" s="1"/>
      <c r="L861" s="3"/>
      <c r="M861" s="3"/>
      <c r="N861" s="3"/>
      <c r="O861" s="3"/>
      <c r="P861" s="3"/>
      <c r="Q861" s="3"/>
      <c r="R861" s="3"/>
    </row>
    <row r="862" spans="1:18" s="7" customFormat="1" ht="15.75" customHeight="1" x14ac:dyDescent="0.2">
      <c r="A862" s="3"/>
      <c r="B862" s="44"/>
      <c r="C862" s="54"/>
      <c r="D862" s="41"/>
      <c r="E862" s="41"/>
      <c r="F862" s="54"/>
      <c r="G862" s="54"/>
      <c r="H862" s="54"/>
      <c r="I862" s="43"/>
      <c r="J862" s="3"/>
      <c r="K862" s="1"/>
      <c r="L862" s="3"/>
      <c r="M862" s="3"/>
      <c r="N862" s="3"/>
      <c r="O862" s="3"/>
      <c r="P862" s="3"/>
      <c r="Q862" s="3"/>
      <c r="R862" s="3"/>
    </row>
    <row r="863" spans="1:18" s="7" customFormat="1" ht="15.75" customHeight="1" x14ac:dyDescent="0.2">
      <c r="A863" s="3"/>
      <c r="B863" s="45"/>
      <c r="C863" s="53"/>
      <c r="D863" s="46"/>
      <c r="E863" s="46"/>
      <c r="F863" s="53"/>
      <c r="G863" s="53"/>
      <c r="H863" s="53"/>
      <c r="I863" s="47"/>
      <c r="J863" s="3"/>
      <c r="K863" s="1"/>
      <c r="L863" s="3"/>
      <c r="M863" s="3"/>
      <c r="N863" s="3"/>
      <c r="O863" s="3"/>
      <c r="P863" s="3"/>
      <c r="Q863" s="3"/>
      <c r="R863" s="3"/>
    </row>
    <row r="864" spans="1:18" s="7" customFormat="1" ht="15.75" customHeight="1" x14ac:dyDescent="0.2">
      <c r="A864" s="3"/>
      <c r="B864" s="44"/>
      <c r="C864" s="54"/>
      <c r="D864" s="41"/>
      <c r="E864" s="41"/>
      <c r="F864" s="54"/>
      <c r="G864" s="54"/>
      <c r="H864" s="54"/>
      <c r="I864" s="43"/>
      <c r="J864" s="3"/>
      <c r="K864" s="1"/>
      <c r="L864" s="3"/>
      <c r="M864" s="3"/>
      <c r="N864" s="3"/>
      <c r="O864" s="3"/>
      <c r="P864" s="3"/>
      <c r="Q864" s="3"/>
      <c r="R864" s="3"/>
    </row>
    <row r="865" spans="1:18" s="7" customFormat="1" ht="15.75" customHeight="1" x14ac:dyDescent="0.2">
      <c r="A865" s="3"/>
      <c r="B865" s="45"/>
      <c r="C865" s="53"/>
      <c r="D865" s="46"/>
      <c r="E865" s="46"/>
      <c r="F865" s="53"/>
      <c r="G865" s="53"/>
      <c r="H865" s="53"/>
      <c r="I865" s="47"/>
      <c r="J865" s="3"/>
      <c r="K865" s="1"/>
      <c r="L865" s="3"/>
      <c r="M865" s="3"/>
      <c r="N865" s="3"/>
      <c r="O865" s="3"/>
      <c r="P865" s="3"/>
      <c r="Q865" s="3"/>
      <c r="R865" s="3"/>
    </row>
    <row r="866" spans="1:18" s="7" customFormat="1" ht="15.75" customHeight="1" x14ac:dyDescent="0.2">
      <c r="A866" s="3"/>
      <c r="B866" s="44"/>
      <c r="C866" s="54"/>
      <c r="D866" s="41"/>
      <c r="E866" s="41"/>
      <c r="F866" s="54"/>
      <c r="G866" s="54"/>
      <c r="H866" s="54"/>
      <c r="I866" s="43"/>
      <c r="J866" s="3"/>
      <c r="K866" s="1"/>
      <c r="L866" s="3"/>
      <c r="M866" s="3"/>
      <c r="N866" s="3"/>
      <c r="O866" s="3"/>
      <c r="P866" s="3"/>
      <c r="Q866" s="3"/>
      <c r="R866" s="3"/>
    </row>
    <row r="867" spans="1:18" s="7" customFormat="1" ht="15.75" customHeight="1" x14ac:dyDescent="0.2">
      <c r="A867" s="3"/>
      <c r="B867" s="45"/>
      <c r="C867" s="53"/>
      <c r="D867" s="46"/>
      <c r="E867" s="46"/>
      <c r="F867" s="53"/>
      <c r="G867" s="53"/>
      <c r="H867" s="53"/>
      <c r="I867" s="47"/>
      <c r="J867" s="3"/>
      <c r="K867" s="1"/>
      <c r="L867" s="3"/>
      <c r="M867" s="3"/>
      <c r="N867" s="3"/>
      <c r="O867" s="3"/>
      <c r="P867" s="3"/>
      <c r="Q867" s="3"/>
      <c r="R867" s="3"/>
    </row>
    <row r="868" spans="1:18" s="7" customFormat="1" ht="15.75" customHeight="1" x14ac:dyDescent="0.2">
      <c r="A868" s="3"/>
      <c r="B868" s="44"/>
      <c r="C868" s="54"/>
      <c r="D868" s="41"/>
      <c r="E868" s="41"/>
      <c r="F868" s="54"/>
      <c r="G868" s="54"/>
      <c r="H868" s="54"/>
      <c r="I868" s="43"/>
      <c r="J868" s="3"/>
      <c r="K868" s="1"/>
      <c r="L868" s="3"/>
      <c r="M868" s="3"/>
      <c r="N868" s="3"/>
      <c r="O868" s="3"/>
      <c r="P868" s="3"/>
      <c r="Q868" s="3"/>
      <c r="R868" s="3"/>
    </row>
    <row r="869" spans="1:18" s="7" customFormat="1" ht="15.75" customHeight="1" x14ac:dyDescent="0.2">
      <c r="A869" s="3"/>
      <c r="B869" s="45"/>
      <c r="C869" s="53"/>
      <c r="D869" s="46"/>
      <c r="E869" s="46"/>
      <c r="F869" s="53"/>
      <c r="G869" s="53"/>
      <c r="H869" s="53"/>
      <c r="I869" s="47"/>
      <c r="J869" s="3"/>
      <c r="K869" s="1"/>
      <c r="L869" s="3"/>
      <c r="M869" s="3"/>
      <c r="N869" s="3"/>
      <c r="O869" s="3"/>
      <c r="P869" s="3"/>
      <c r="Q869" s="3"/>
      <c r="R869" s="3"/>
    </row>
    <row r="870" spans="1:18" s="7" customFormat="1" ht="15.75" customHeight="1" x14ac:dyDescent="0.2">
      <c r="A870" s="3"/>
      <c r="B870" s="44"/>
      <c r="C870" s="54"/>
      <c r="D870" s="41"/>
      <c r="E870" s="41"/>
      <c r="F870" s="54"/>
      <c r="G870" s="54"/>
      <c r="H870" s="54"/>
      <c r="I870" s="43"/>
      <c r="J870" s="3"/>
      <c r="K870" s="1"/>
      <c r="L870" s="3"/>
      <c r="M870" s="3"/>
      <c r="N870" s="3"/>
      <c r="O870" s="3"/>
      <c r="P870" s="3"/>
      <c r="Q870" s="3"/>
      <c r="R870" s="3"/>
    </row>
    <row r="871" spans="1:18" s="7" customFormat="1" ht="15.75" customHeight="1" x14ac:dyDescent="0.2">
      <c r="A871" s="3"/>
      <c r="B871" s="45"/>
      <c r="C871" s="53"/>
      <c r="D871" s="46"/>
      <c r="E871" s="46"/>
      <c r="F871" s="53"/>
      <c r="G871" s="53"/>
      <c r="H871" s="53"/>
      <c r="I871" s="47"/>
      <c r="J871" s="3"/>
      <c r="K871" s="1"/>
      <c r="L871" s="3"/>
      <c r="M871" s="3"/>
      <c r="N871" s="3"/>
      <c r="O871" s="3"/>
      <c r="P871" s="3"/>
      <c r="Q871" s="3"/>
      <c r="R871" s="3"/>
    </row>
    <row r="872" spans="1:18" s="7" customFormat="1" ht="15.75" customHeight="1" x14ac:dyDescent="0.2">
      <c r="A872" s="3"/>
      <c r="B872" s="44"/>
      <c r="C872" s="54"/>
      <c r="D872" s="41"/>
      <c r="E872" s="41"/>
      <c r="F872" s="54"/>
      <c r="G872" s="54"/>
      <c r="H872" s="54"/>
      <c r="I872" s="43"/>
      <c r="J872" s="3"/>
      <c r="K872" s="1"/>
      <c r="L872" s="3"/>
      <c r="M872" s="3"/>
      <c r="N872" s="3"/>
      <c r="O872" s="3"/>
      <c r="P872" s="3"/>
      <c r="Q872" s="3"/>
      <c r="R872" s="3"/>
    </row>
    <row r="873" spans="1:18" s="7" customFormat="1" ht="15.75" customHeight="1" x14ac:dyDescent="0.2">
      <c r="A873" s="3"/>
      <c r="B873" s="45"/>
      <c r="C873" s="53"/>
      <c r="D873" s="46"/>
      <c r="E873" s="46"/>
      <c r="F873" s="53"/>
      <c r="G873" s="53"/>
      <c r="H873" s="53"/>
      <c r="I873" s="47"/>
      <c r="J873" s="3"/>
      <c r="K873" s="1"/>
      <c r="L873" s="3"/>
      <c r="M873" s="3"/>
      <c r="N873" s="3"/>
      <c r="O873" s="3"/>
      <c r="P873" s="3"/>
      <c r="Q873" s="3"/>
      <c r="R873" s="3"/>
    </row>
    <row r="874" spans="1:18" s="7" customFormat="1" ht="15.75" customHeight="1" x14ac:dyDescent="0.2">
      <c r="A874" s="3"/>
      <c r="B874" s="44"/>
      <c r="C874" s="54"/>
      <c r="D874" s="41"/>
      <c r="E874" s="41"/>
      <c r="F874" s="54"/>
      <c r="G874" s="54"/>
      <c r="H874" s="54"/>
      <c r="I874" s="43"/>
      <c r="J874" s="3"/>
      <c r="K874" s="1"/>
      <c r="L874" s="3"/>
      <c r="M874" s="3"/>
      <c r="N874" s="3"/>
      <c r="O874" s="3"/>
      <c r="P874" s="3"/>
      <c r="Q874" s="3"/>
      <c r="R874" s="3"/>
    </row>
    <row r="875" spans="1:18" s="7" customFormat="1" ht="15.75" customHeight="1" x14ac:dyDescent="0.2">
      <c r="A875" s="3"/>
      <c r="B875" s="45"/>
      <c r="C875" s="53"/>
      <c r="D875" s="46"/>
      <c r="E875" s="46"/>
      <c r="F875" s="53"/>
      <c r="G875" s="53"/>
      <c r="H875" s="53"/>
      <c r="I875" s="47"/>
      <c r="J875" s="3"/>
      <c r="K875" s="1"/>
      <c r="L875" s="3"/>
      <c r="M875" s="3"/>
      <c r="N875" s="3"/>
      <c r="O875" s="3"/>
      <c r="P875" s="3"/>
      <c r="Q875" s="3"/>
      <c r="R875" s="3"/>
    </row>
    <row r="876" spans="1:18" s="7" customFormat="1" ht="15.75" customHeight="1" x14ac:dyDescent="0.2">
      <c r="A876" s="3"/>
      <c r="B876" s="44"/>
      <c r="C876" s="54"/>
      <c r="D876" s="41"/>
      <c r="E876" s="41"/>
      <c r="F876" s="54"/>
      <c r="G876" s="54"/>
      <c r="H876" s="54"/>
      <c r="I876" s="43"/>
      <c r="J876" s="3"/>
      <c r="K876" s="1"/>
      <c r="L876" s="3"/>
      <c r="M876" s="3"/>
      <c r="N876" s="3"/>
      <c r="O876" s="3"/>
      <c r="P876" s="3"/>
      <c r="Q876" s="3"/>
      <c r="R876" s="3"/>
    </row>
    <row r="877" spans="1:18" s="7" customFormat="1" ht="15.75" customHeight="1" x14ac:dyDescent="0.2">
      <c r="A877" s="3"/>
      <c r="B877" s="45"/>
      <c r="C877" s="53"/>
      <c r="D877" s="46"/>
      <c r="E877" s="46"/>
      <c r="F877" s="53"/>
      <c r="G877" s="53"/>
      <c r="H877" s="53"/>
      <c r="I877" s="47"/>
      <c r="J877" s="3"/>
      <c r="K877" s="1"/>
      <c r="L877" s="3"/>
      <c r="M877" s="3"/>
      <c r="N877" s="3"/>
      <c r="O877" s="3"/>
      <c r="P877" s="3"/>
      <c r="Q877" s="3"/>
      <c r="R877" s="3"/>
    </row>
    <row r="878" spans="1:18" s="7" customFormat="1" ht="15.75" customHeight="1" x14ac:dyDescent="0.2">
      <c r="A878" s="3"/>
      <c r="B878" s="44"/>
      <c r="C878" s="54"/>
      <c r="D878" s="41"/>
      <c r="E878" s="41"/>
      <c r="F878" s="54"/>
      <c r="G878" s="54"/>
      <c r="H878" s="54"/>
      <c r="I878" s="43"/>
      <c r="J878" s="3"/>
      <c r="K878" s="1"/>
      <c r="L878" s="3"/>
      <c r="M878" s="3"/>
      <c r="N878" s="3"/>
      <c r="O878" s="3"/>
      <c r="P878" s="3"/>
      <c r="Q878" s="3"/>
      <c r="R878" s="3"/>
    </row>
    <row r="879" spans="1:18" s="7" customFormat="1" ht="15.75" customHeight="1" x14ac:dyDescent="0.2">
      <c r="A879" s="3"/>
      <c r="B879" s="45"/>
      <c r="C879" s="53"/>
      <c r="D879" s="46"/>
      <c r="E879" s="46"/>
      <c r="F879" s="53"/>
      <c r="G879" s="53"/>
      <c r="H879" s="53"/>
      <c r="I879" s="47"/>
      <c r="J879" s="3"/>
      <c r="K879" s="1"/>
      <c r="L879" s="3"/>
      <c r="M879" s="3"/>
      <c r="N879" s="3"/>
      <c r="O879" s="3"/>
      <c r="P879" s="3"/>
      <c r="Q879" s="3"/>
      <c r="R879" s="3"/>
    </row>
    <row r="880" spans="1:18" s="7" customFormat="1" ht="15.75" customHeight="1" x14ac:dyDescent="0.2">
      <c r="A880" s="3"/>
      <c r="B880" s="44"/>
      <c r="C880" s="54"/>
      <c r="D880" s="41"/>
      <c r="E880" s="41"/>
      <c r="F880" s="54"/>
      <c r="G880" s="54"/>
      <c r="H880" s="54"/>
      <c r="I880" s="43"/>
      <c r="J880" s="3"/>
      <c r="K880" s="1"/>
      <c r="L880" s="3"/>
      <c r="M880" s="3"/>
      <c r="N880" s="3"/>
      <c r="O880" s="3"/>
      <c r="P880" s="3"/>
      <c r="Q880" s="3"/>
      <c r="R880" s="3"/>
    </row>
    <row r="881" spans="1:18" s="7" customFormat="1" ht="15.75" customHeight="1" x14ac:dyDescent="0.2">
      <c r="A881" s="3"/>
      <c r="B881" s="45"/>
      <c r="C881" s="53"/>
      <c r="D881" s="46"/>
      <c r="E881" s="46"/>
      <c r="F881" s="53"/>
      <c r="G881" s="53"/>
      <c r="H881" s="53"/>
      <c r="I881" s="47"/>
      <c r="J881" s="3"/>
      <c r="K881" s="1"/>
      <c r="L881" s="3"/>
      <c r="M881" s="3"/>
      <c r="N881" s="3"/>
      <c r="O881" s="3"/>
      <c r="P881" s="3"/>
      <c r="Q881" s="3"/>
      <c r="R881" s="3"/>
    </row>
    <row r="882" spans="1:18" s="7" customFormat="1" ht="15.75" customHeight="1" x14ac:dyDescent="0.2">
      <c r="A882" s="3"/>
      <c r="B882" s="44"/>
      <c r="C882" s="54"/>
      <c r="D882" s="41"/>
      <c r="E882" s="41"/>
      <c r="F882" s="54"/>
      <c r="G882" s="54"/>
      <c r="H882" s="54"/>
      <c r="I882" s="43"/>
      <c r="J882" s="3"/>
      <c r="K882" s="1"/>
      <c r="L882" s="3"/>
      <c r="M882" s="3"/>
      <c r="N882" s="3"/>
      <c r="O882" s="3"/>
      <c r="P882" s="3"/>
      <c r="Q882" s="3"/>
      <c r="R882" s="3"/>
    </row>
    <row r="883" spans="1:18" s="7" customFormat="1" ht="15.75" customHeight="1" x14ac:dyDescent="0.2">
      <c r="A883" s="3"/>
      <c r="B883" s="45"/>
      <c r="C883" s="53"/>
      <c r="D883" s="46"/>
      <c r="E883" s="46"/>
      <c r="F883" s="53"/>
      <c r="G883" s="53"/>
      <c r="H883" s="53"/>
      <c r="I883" s="47"/>
      <c r="J883" s="3"/>
      <c r="K883" s="1"/>
      <c r="L883" s="3"/>
      <c r="M883" s="3"/>
      <c r="N883" s="3"/>
      <c r="O883" s="3"/>
      <c r="P883" s="3"/>
      <c r="Q883" s="3"/>
      <c r="R883" s="3"/>
    </row>
    <row r="884" spans="1:18" s="7" customFormat="1" ht="15.75" customHeight="1" x14ac:dyDescent="0.2">
      <c r="A884" s="3"/>
      <c r="B884" s="44"/>
      <c r="C884" s="54"/>
      <c r="D884" s="41"/>
      <c r="E884" s="41"/>
      <c r="F884" s="54"/>
      <c r="G884" s="54"/>
      <c r="H884" s="54"/>
      <c r="I884" s="43"/>
      <c r="J884" s="3"/>
      <c r="K884" s="1"/>
      <c r="L884" s="3"/>
      <c r="M884" s="3"/>
      <c r="N884" s="3"/>
      <c r="O884" s="3"/>
      <c r="P884" s="3"/>
      <c r="Q884" s="3"/>
      <c r="R884" s="3"/>
    </row>
    <row r="885" spans="1:18" s="7" customFormat="1" ht="15.75" customHeight="1" x14ac:dyDescent="0.2">
      <c r="A885" s="3"/>
      <c r="B885" s="45"/>
      <c r="C885" s="53"/>
      <c r="D885" s="46"/>
      <c r="E885" s="46"/>
      <c r="F885" s="53"/>
      <c r="G885" s="53"/>
      <c r="H885" s="53"/>
      <c r="I885" s="47"/>
      <c r="J885" s="3"/>
      <c r="K885" s="1"/>
      <c r="L885" s="3"/>
      <c r="M885" s="3"/>
      <c r="N885" s="3"/>
      <c r="O885" s="3"/>
      <c r="P885" s="3"/>
      <c r="Q885" s="3"/>
      <c r="R885" s="3"/>
    </row>
    <row r="886" spans="1:18" s="7" customFormat="1" ht="15.75" customHeight="1" x14ac:dyDescent="0.2">
      <c r="A886" s="3"/>
      <c r="B886" s="44"/>
      <c r="C886" s="54"/>
      <c r="D886" s="41"/>
      <c r="E886" s="41"/>
      <c r="F886" s="54"/>
      <c r="G886" s="54"/>
      <c r="H886" s="54"/>
      <c r="I886" s="43"/>
      <c r="J886" s="3"/>
      <c r="K886" s="1"/>
      <c r="L886" s="3"/>
      <c r="M886" s="3"/>
      <c r="N886" s="3"/>
      <c r="O886" s="3"/>
      <c r="P886" s="3"/>
      <c r="Q886" s="3"/>
      <c r="R886" s="3"/>
    </row>
    <row r="887" spans="1:18" s="7" customFormat="1" ht="15.75" customHeight="1" x14ac:dyDescent="0.2">
      <c r="A887" s="3"/>
      <c r="B887" s="45"/>
      <c r="C887" s="53"/>
      <c r="D887" s="46"/>
      <c r="E887" s="46"/>
      <c r="F887" s="53"/>
      <c r="G887" s="53"/>
      <c r="H887" s="53"/>
      <c r="I887" s="47"/>
      <c r="J887" s="3"/>
      <c r="K887" s="1"/>
      <c r="L887" s="3"/>
      <c r="M887" s="3"/>
      <c r="N887" s="3"/>
      <c r="O887" s="3"/>
      <c r="P887" s="3"/>
      <c r="Q887" s="3"/>
      <c r="R887" s="3"/>
    </row>
    <row r="888" spans="1:18" s="7" customFormat="1" ht="15.75" customHeight="1" x14ac:dyDescent="0.2">
      <c r="A888" s="3"/>
      <c r="B888" s="44"/>
      <c r="C888" s="54"/>
      <c r="D888" s="41"/>
      <c r="E888" s="41"/>
      <c r="F888" s="54"/>
      <c r="G888" s="54"/>
      <c r="H888" s="54"/>
      <c r="I888" s="43"/>
      <c r="J888" s="3"/>
      <c r="K888" s="1"/>
      <c r="L888" s="3"/>
      <c r="M888" s="3"/>
      <c r="N888" s="3"/>
      <c r="O888" s="3"/>
      <c r="P888" s="3"/>
      <c r="Q888" s="3"/>
      <c r="R888" s="3"/>
    </row>
    <row r="889" spans="1:18" s="7" customFormat="1" ht="15.75" customHeight="1" x14ac:dyDescent="0.2">
      <c r="A889" s="3"/>
      <c r="B889" s="45"/>
      <c r="C889" s="53"/>
      <c r="D889" s="46"/>
      <c r="E889" s="46"/>
      <c r="F889" s="53"/>
      <c r="G889" s="53"/>
      <c r="H889" s="53"/>
      <c r="I889" s="47"/>
      <c r="J889" s="3"/>
      <c r="K889" s="1"/>
      <c r="L889" s="3"/>
      <c r="M889" s="3"/>
      <c r="N889" s="3"/>
      <c r="O889" s="3"/>
      <c r="P889" s="3"/>
      <c r="Q889" s="3"/>
      <c r="R889" s="3"/>
    </row>
    <row r="890" spans="1:18" s="7" customFormat="1" ht="15.75" customHeight="1" x14ac:dyDescent="0.2">
      <c r="A890" s="3"/>
      <c r="B890" s="44"/>
      <c r="C890" s="54"/>
      <c r="D890" s="41"/>
      <c r="E890" s="41"/>
      <c r="F890" s="54"/>
      <c r="G890" s="54"/>
      <c r="H890" s="54"/>
      <c r="I890" s="43"/>
      <c r="J890" s="3"/>
      <c r="K890" s="1"/>
      <c r="L890" s="3"/>
      <c r="M890" s="3"/>
      <c r="N890" s="3"/>
      <c r="O890" s="3"/>
      <c r="P890" s="3"/>
      <c r="Q890" s="3"/>
      <c r="R890" s="3"/>
    </row>
    <row r="891" spans="1:18" s="7" customFormat="1" ht="15.75" customHeight="1" x14ac:dyDescent="0.2">
      <c r="A891" s="3"/>
      <c r="B891" s="45"/>
      <c r="C891" s="53"/>
      <c r="D891" s="46"/>
      <c r="E891" s="46"/>
      <c r="F891" s="53"/>
      <c r="G891" s="53"/>
      <c r="H891" s="53"/>
      <c r="I891" s="47"/>
      <c r="J891" s="3"/>
      <c r="K891" s="1"/>
      <c r="L891" s="3"/>
      <c r="M891" s="3"/>
      <c r="N891" s="3"/>
      <c r="O891" s="3"/>
      <c r="P891" s="3"/>
      <c r="Q891" s="3"/>
      <c r="R891" s="3"/>
    </row>
    <row r="892" spans="1:18" s="7" customFormat="1" ht="15.75" customHeight="1" x14ac:dyDescent="0.2">
      <c r="A892" s="3"/>
      <c r="B892" s="44"/>
      <c r="C892" s="54"/>
      <c r="D892" s="41"/>
      <c r="E892" s="41"/>
      <c r="F892" s="54"/>
      <c r="G892" s="54"/>
      <c r="H892" s="54"/>
      <c r="I892" s="43"/>
      <c r="J892" s="3"/>
      <c r="K892" s="1"/>
      <c r="L892" s="3"/>
      <c r="M892" s="3"/>
      <c r="N892" s="3"/>
      <c r="O892" s="3"/>
      <c r="P892" s="3"/>
      <c r="Q892" s="3"/>
      <c r="R892" s="3"/>
    </row>
    <row r="893" spans="1:18" s="7" customFormat="1" ht="15.75" customHeight="1" x14ac:dyDescent="0.2">
      <c r="A893" s="3"/>
      <c r="B893" s="45"/>
      <c r="C893" s="53"/>
      <c r="D893" s="46"/>
      <c r="E893" s="46"/>
      <c r="F893" s="53"/>
      <c r="G893" s="53"/>
      <c r="H893" s="53"/>
      <c r="I893" s="47"/>
      <c r="J893" s="3"/>
      <c r="K893" s="1"/>
      <c r="L893" s="3"/>
      <c r="M893" s="3"/>
      <c r="N893" s="3"/>
      <c r="O893" s="3"/>
      <c r="P893" s="3"/>
      <c r="Q893" s="3"/>
      <c r="R893" s="3"/>
    </row>
    <row r="894" spans="1:18" s="7" customFormat="1" ht="15.75" customHeight="1" x14ac:dyDescent="0.2">
      <c r="A894" s="3"/>
      <c r="B894" s="44"/>
      <c r="C894" s="54"/>
      <c r="D894" s="41"/>
      <c r="E894" s="41"/>
      <c r="F894" s="54"/>
      <c r="G894" s="54"/>
      <c r="H894" s="54"/>
      <c r="I894" s="43"/>
      <c r="J894" s="3"/>
      <c r="K894" s="1"/>
      <c r="L894" s="3"/>
      <c r="M894" s="3"/>
      <c r="N894" s="3"/>
      <c r="O894" s="3"/>
      <c r="P894" s="3"/>
      <c r="Q894" s="3"/>
      <c r="R894" s="3"/>
    </row>
    <row r="895" spans="1:18" s="7" customFormat="1" ht="15.75" customHeight="1" x14ac:dyDescent="0.2">
      <c r="A895" s="3"/>
      <c r="B895" s="45"/>
      <c r="C895" s="53"/>
      <c r="D895" s="46"/>
      <c r="E895" s="46"/>
      <c r="F895" s="53"/>
      <c r="G895" s="53"/>
      <c r="H895" s="53"/>
      <c r="I895" s="47"/>
      <c r="J895" s="3"/>
      <c r="K895" s="1"/>
      <c r="L895" s="3"/>
      <c r="M895" s="3"/>
      <c r="N895" s="3"/>
      <c r="O895" s="3"/>
      <c r="P895" s="3"/>
      <c r="Q895" s="3"/>
      <c r="R895" s="3"/>
    </row>
    <row r="896" spans="1:18" s="7" customFormat="1" ht="15.75" customHeight="1" x14ac:dyDescent="0.2">
      <c r="A896" s="3"/>
      <c r="B896" s="44"/>
      <c r="C896" s="54"/>
      <c r="D896" s="41"/>
      <c r="E896" s="41"/>
      <c r="F896" s="54"/>
      <c r="G896" s="54"/>
      <c r="H896" s="54"/>
      <c r="I896" s="43"/>
      <c r="J896" s="3"/>
      <c r="K896" s="1"/>
      <c r="L896" s="3"/>
      <c r="M896" s="3"/>
      <c r="N896" s="3"/>
      <c r="O896" s="3"/>
      <c r="P896" s="3"/>
      <c r="Q896" s="3"/>
      <c r="R896" s="3"/>
    </row>
    <row r="897" spans="1:18" s="7" customFormat="1" ht="15.75" customHeight="1" x14ac:dyDescent="0.2">
      <c r="A897" s="3"/>
      <c r="B897" s="45"/>
      <c r="C897" s="53"/>
      <c r="D897" s="46"/>
      <c r="E897" s="46"/>
      <c r="F897" s="53"/>
      <c r="G897" s="53"/>
      <c r="H897" s="53"/>
      <c r="I897" s="47"/>
      <c r="J897" s="3"/>
      <c r="K897" s="1"/>
      <c r="L897" s="3"/>
      <c r="M897" s="3"/>
      <c r="N897" s="3"/>
      <c r="O897" s="3"/>
      <c r="P897" s="3"/>
      <c r="Q897" s="3"/>
      <c r="R897" s="3"/>
    </row>
    <row r="898" spans="1:18" s="7" customFormat="1" ht="15.75" customHeight="1" x14ac:dyDescent="0.2">
      <c r="A898" s="3"/>
      <c r="B898" s="44"/>
      <c r="C898" s="54"/>
      <c r="D898" s="41"/>
      <c r="E898" s="41"/>
      <c r="F898" s="54"/>
      <c r="G898" s="54"/>
      <c r="H898" s="54"/>
      <c r="I898" s="43"/>
      <c r="J898" s="3"/>
      <c r="K898" s="1"/>
      <c r="L898" s="3"/>
      <c r="M898" s="3"/>
      <c r="N898" s="3"/>
      <c r="O898" s="3"/>
      <c r="P898" s="3"/>
      <c r="Q898" s="3"/>
      <c r="R898" s="3"/>
    </row>
    <row r="899" spans="1:18" s="7" customFormat="1" ht="15.75" customHeight="1" x14ac:dyDescent="0.2">
      <c r="A899" s="3"/>
      <c r="B899" s="45"/>
      <c r="C899" s="53"/>
      <c r="D899" s="46"/>
      <c r="E899" s="46"/>
      <c r="F899" s="53"/>
      <c r="G899" s="53"/>
      <c r="H899" s="53"/>
      <c r="I899" s="47"/>
      <c r="J899" s="3"/>
      <c r="K899" s="1"/>
      <c r="L899" s="3"/>
      <c r="M899" s="3"/>
      <c r="N899" s="3"/>
      <c r="O899" s="3"/>
      <c r="P899" s="3"/>
      <c r="Q899" s="3"/>
      <c r="R899" s="3"/>
    </row>
    <row r="900" spans="1:18" s="7" customFormat="1" ht="15.75" customHeight="1" x14ac:dyDescent="0.2">
      <c r="A900" s="3"/>
      <c r="B900" s="44"/>
      <c r="C900" s="54"/>
      <c r="D900" s="41"/>
      <c r="E900" s="41"/>
      <c r="F900" s="54"/>
      <c r="G900" s="54"/>
      <c r="H900" s="54"/>
      <c r="I900" s="43"/>
      <c r="J900" s="3"/>
      <c r="K900" s="1"/>
      <c r="L900" s="3"/>
      <c r="M900" s="3"/>
      <c r="N900" s="3"/>
      <c r="O900" s="3"/>
      <c r="P900" s="3"/>
      <c r="Q900" s="3"/>
      <c r="R900" s="3"/>
    </row>
    <row r="901" spans="1:18" s="7" customFormat="1" ht="15.75" customHeight="1" x14ac:dyDescent="0.2">
      <c r="A901" s="3"/>
      <c r="B901" s="45"/>
      <c r="C901" s="53"/>
      <c r="D901" s="46"/>
      <c r="E901" s="46"/>
      <c r="F901" s="53"/>
      <c r="G901" s="53"/>
      <c r="H901" s="53"/>
      <c r="I901" s="47"/>
      <c r="J901" s="3"/>
      <c r="K901" s="1"/>
      <c r="L901" s="3"/>
      <c r="M901" s="3"/>
      <c r="N901" s="3"/>
      <c r="O901" s="3"/>
      <c r="P901" s="3"/>
      <c r="Q901" s="3"/>
      <c r="R901" s="3"/>
    </row>
    <row r="902" spans="1:18" s="7" customFormat="1" ht="15.75" customHeight="1" x14ac:dyDescent="0.2">
      <c r="A902" s="3"/>
      <c r="B902" s="44"/>
      <c r="C902" s="54"/>
      <c r="D902" s="41"/>
      <c r="E902" s="41"/>
      <c r="F902" s="54"/>
      <c r="G902" s="54"/>
      <c r="H902" s="54"/>
      <c r="I902" s="43"/>
      <c r="J902" s="3"/>
      <c r="K902" s="1"/>
      <c r="L902" s="3"/>
      <c r="M902" s="3"/>
      <c r="N902" s="3"/>
      <c r="O902" s="3"/>
      <c r="P902" s="3"/>
      <c r="Q902" s="3"/>
      <c r="R902" s="3"/>
    </row>
    <row r="903" spans="1:18" s="7" customFormat="1" ht="15.75" customHeight="1" x14ac:dyDescent="0.2">
      <c r="A903" s="3"/>
      <c r="B903" s="45"/>
      <c r="C903" s="53"/>
      <c r="D903" s="46"/>
      <c r="E903" s="46"/>
      <c r="F903" s="53"/>
      <c r="G903" s="53"/>
      <c r="H903" s="53"/>
      <c r="I903" s="47"/>
      <c r="J903" s="3"/>
      <c r="K903" s="1"/>
      <c r="L903" s="3"/>
      <c r="M903" s="3"/>
      <c r="N903" s="3"/>
      <c r="O903" s="3"/>
      <c r="P903" s="3"/>
      <c r="Q903" s="3"/>
      <c r="R903" s="3"/>
    </row>
    <row r="904" spans="1:18" s="7" customFormat="1" ht="15.75" customHeight="1" x14ac:dyDescent="0.2">
      <c r="A904" s="3"/>
      <c r="B904" s="44"/>
      <c r="C904" s="54"/>
      <c r="D904" s="41"/>
      <c r="E904" s="41"/>
      <c r="F904" s="54"/>
      <c r="G904" s="54"/>
      <c r="H904" s="54"/>
      <c r="I904" s="43"/>
      <c r="J904" s="3"/>
      <c r="K904" s="1"/>
      <c r="L904" s="3"/>
      <c r="M904" s="3"/>
      <c r="N904" s="3"/>
      <c r="O904" s="3"/>
      <c r="P904" s="3"/>
      <c r="Q904" s="3"/>
      <c r="R904" s="3"/>
    </row>
    <row r="905" spans="1:18" s="7" customFormat="1" ht="15.75" customHeight="1" x14ac:dyDescent="0.2">
      <c r="A905" s="3"/>
      <c r="B905" s="45"/>
      <c r="C905" s="53"/>
      <c r="D905" s="46"/>
      <c r="E905" s="46"/>
      <c r="F905" s="53"/>
      <c r="G905" s="53"/>
      <c r="H905" s="53"/>
      <c r="I905" s="47"/>
      <c r="J905" s="3"/>
      <c r="K905" s="1"/>
      <c r="L905" s="3"/>
      <c r="M905" s="3"/>
      <c r="N905" s="3"/>
      <c r="O905" s="3"/>
      <c r="P905" s="3"/>
      <c r="Q905" s="3"/>
      <c r="R905" s="3"/>
    </row>
    <row r="906" spans="1:18" s="7" customFormat="1" ht="15.75" customHeight="1" x14ac:dyDescent="0.2">
      <c r="A906" s="3"/>
      <c r="B906" s="44"/>
      <c r="C906" s="54"/>
      <c r="D906" s="41"/>
      <c r="E906" s="41"/>
      <c r="F906" s="54"/>
      <c r="G906" s="54"/>
      <c r="H906" s="54"/>
      <c r="I906" s="43"/>
      <c r="J906" s="3"/>
      <c r="K906" s="1"/>
      <c r="L906" s="3"/>
      <c r="M906" s="3"/>
      <c r="N906" s="3"/>
      <c r="O906" s="3"/>
      <c r="P906" s="3"/>
      <c r="Q906" s="3"/>
      <c r="R906" s="3"/>
    </row>
    <row r="907" spans="1:18" s="7" customFormat="1" ht="15.75" customHeight="1" x14ac:dyDescent="0.2">
      <c r="A907" s="3"/>
      <c r="B907" s="45"/>
      <c r="C907" s="53"/>
      <c r="D907" s="46"/>
      <c r="E907" s="46"/>
      <c r="F907" s="53"/>
      <c r="G907" s="53"/>
      <c r="H907" s="53"/>
      <c r="I907" s="47"/>
      <c r="J907" s="3"/>
      <c r="K907" s="1"/>
      <c r="L907" s="3"/>
      <c r="M907" s="3"/>
      <c r="N907" s="3"/>
      <c r="O907" s="3"/>
      <c r="P907" s="3"/>
      <c r="Q907" s="3"/>
      <c r="R907" s="3"/>
    </row>
    <row r="908" spans="1:18" s="7" customFormat="1" ht="15.75" customHeight="1" x14ac:dyDescent="0.2">
      <c r="A908" s="3"/>
      <c r="B908" s="44"/>
      <c r="C908" s="54"/>
      <c r="D908" s="41"/>
      <c r="E908" s="41"/>
      <c r="F908" s="54"/>
      <c r="G908" s="54"/>
      <c r="H908" s="54"/>
      <c r="I908" s="43"/>
      <c r="J908" s="3"/>
      <c r="K908" s="1"/>
      <c r="L908" s="3"/>
      <c r="M908" s="3"/>
      <c r="N908" s="3"/>
      <c r="O908" s="3"/>
      <c r="P908" s="3"/>
      <c r="Q908" s="3"/>
      <c r="R908" s="3"/>
    </row>
    <row r="909" spans="1:18" s="7" customFormat="1" ht="15.75" customHeight="1" x14ac:dyDescent="0.2">
      <c r="A909" s="3"/>
      <c r="B909" s="45"/>
      <c r="C909" s="53"/>
      <c r="D909" s="46"/>
      <c r="E909" s="46"/>
      <c r="F909" s="53"/>
      <c r="G909" s="53"/>
      <c r="H909" s="53"/>
      <c r="I909" s="47"/>
      <c r="J909" s="3"/>
      <c r="K909" s="1"/>
      <c r="L909" s="3"/>
      <c r="M909" s="3"/>
      <c r="N909" s="3"/>
      <c r="O909" s="3"/>
      <c r="P909" s="3"/>
      <c r="Q909" s="3"/>
      <c r="R909" s="3"/>
    </row>
    <row r="910" spans="1:18" s="7" customFormat="1" ht="15.75" customHeight="1" x14ac:dyDescent="0.2">
      <c r="A910" s="3"/>
      <c r="B910" s="44"/>
      <c r="C910" s="54"/>
      <c r="D910" s="41"/>
      <c r="E910" s="41"/>
      <c r="F910" s="54"/>
      <c r="G910" s="54"/>
      <c r="H910" s="54"/>
      <c r="I910" s="43"/>
      <c r="J910" s="3"/>
      <c r="K910" s="1"/>
      <c r="L910" s="3"/>
      <c r="M910" s="3"/>
      <c r="N910" s="3"/>
      <c r="O910" s="3"/>
      <c r="P910" s="3"/>
      <c r="Q910" s="3"/>
      <c r="R910" s="3"/>
    </row>
    <row r="911" spans="1:18" s="7" customFormat="1" ht="15.75" customHeight="1" x14ac:dyDescent="0.2">
      <c r="A911" s="3"/>
      <c r="B911" s="45"/>
      <c r="C911" s="53"/>
      <c r="D911" s="46"/>
      <c r="E911" s="46"/>
      <c r="F911" s="53"/>
      <c r="G911" s="53"/>
      <c r="H911" s="53"/>
      <c r="I911" s="47"/>
      <c r="J911" s="3"/>
      <c r="K911" s="1"/>
      <c r="L911" s="3"/>
      <c r="M911" s="3"/>
      <c r="N911" s="3"/>
      <c r="O911" s="3"/>
      <c r="P911" s="3"/>
      <c r="Q911" s="3"/>
      <c r="R911" s="3"/>
    </row>
    <row r="912" spans="1:18" s="7" customFormat="1" ht="15.75" customHeight="1" x14ac:dyDescent="0.2">
      <c r="A912" s="3"/>
      <c r="B912" s="44"/>
      <c r="C912" s="54"/>
      <c r="D912" s="41"/>
      <c r="E912" s="41"/>
      <c r="F912" s="54"/>
      <c r="G912" s="54"/>
      <c r="H912" s="54"/>
      <c r="I912" s="43"/>
      <c r="J912" s="3"/>
      <c r="K912" s="1"/>
      <c r="L912" s="3"/>
      <c r="M912" s="3"/>
      <c r="N912" s="3"/>
      <c r="O912" s="3"/>
      <c r="P912" s="3"/>
      <c r="Q912" s="3"/>
      <c r="R912" s="3"/>
    </row>
    <row r="913" spans="1:18" s="7" customFormat="1" ht="15.75" customHeight="1" x14ac:dyDescent="0.2">
      <c r="A913" s="3"/>
      <c r="B913" s="45"/>
      <c r="C913" s="53"/>
      <c r="D913" s="46"/>
      <c r="E913" s="46"/>
      <c r="F913" s="53"/>
      <c r="G913" s="53"/>
      <c r="H913" s="53"/>
      <c r="I913" s="47"/>
      <c r="J913" s="3"/>
      <c r="K913" s="1"/>
      <c r="L913" s="3"/>
      <c r="M913" s="3"/>
      <c r="N913" s="3"/>
      <c r="O913" s="3"/>
      <c r="P913" s="3"/>
      <c r="Q913" s="3"/>
      <c r="R913" s="3"/>
    </row>
    <row r="914" spans="1:18" s="7" customFormat="1" ht="15.75" customHeight="1" x14ac:dyDescent="0.2">
      <c r="A914" s="3"/>
      <c r="B914" s="44"/>
      <c r="C914" s="54"/>
      <c r="D914" s="41"/>
      <c r="E914" s="41"/>
      <c r="F914" s="54"/>
      <c r="G914" s="54"/>
      <c r="H914" s="54"/>
      <c r="I914" s="43"/>
      <c r="J914" s="3"/>
      <c r="K914" s="1"/>
      <c r="L914" s="3"/>
      <c r="M914" s="3"/>
      <c r="N914" s="3"/>
      <c r="O914" s="3"/>
      <c r="P914" s="3"/>
      <c r="Q914" s="3"/>
      <c r="R914" s="3"/>
    </row>
    <row r="915" spans="1:18" s="7" customFormat="1" ht="15.75" customHeight="1" x14ac:dyDescent="0.2">
      <c r="A915" s="3"/>
      <c r="B915" s="45"/>
      <c r="C915" s="53"/>
      <c r="D915" s="46"/>
      <c r="E915" s="46"/>
      <c r="F915" s="53"/>
      <c r="G915" s="53"/>
      <c r="H915" s="53"/>
      <c r="I915" s="47"/>
      <c r="J915" s="3"/>
      <c r="K915" s="1"/>
      <c r="L915" s="3"/>
      <c r="M915" s="3"/>
      <c r="N915" s="3"/>
      <c r="O915" s="3"/>
      <c r="P915" s="3"/>
      <c r="Q915" s="3"/>
      <c r="R915" s="3"/>
    </row>
    <row r="916" spans="1:18" s="7" customFormat="1" ht="15.75" customHeight="1" x14ac:dyDescent="0.2">
      <c r="A916" s="3"/>
      <c r="B916" s="44"/>
      <c r="C916" s="54"/>
      <c r="D916" s="41"/>
      <c r="E916" s="41"/>
      <c r="F916" s="54"/>
      <c r="G916" s="54"/>
      <c r="H916" s="54"/>
      <c r="I916" s="43"/>
      <c r="J916" s="3"/>
      <c r="K916" s="1"/>
      <c r="L916" s="3"/>
      <c r="M916" s="3"/>
      <c r="N916" s="3"/>
      <c r="O916" s="3"/>
      <c r="P916" s="3"/>
      <c r="Q916" s="3"/>
      <c r="R916" s="3"/>
    </row>
    <row r="917" spans="1:18" s="7" customFormat="1" ht="15.75" customHeight="1" x14ac:dyDescent="0.2">
      <c r="A917" s="3"/>
      <c r="B917" s="45"/>
      <c r="C917" s="53"/>
      <c r="D917" s="46"/>
      <c r="E917" s="46"/>
      <c r="F917" s="53"/>
      <c r="G917" s="53"/>
      <c r="H917" s="53"/>
      <c r="I917" s="47"/>
      <c r="J917" s="3"/>
      <c r="K917" s="1"/>
      <c r="L917" s="3"/>
      <c r="M917" s="3"/>
      <c r="N917" s="3"/>
      <c r="O917" s="3"/>
      <c r="P917" s="3"/>
      <c r="Q917" s="3"/>
      <c r="R917" s="3"/>
    </row>
    <row r="918" spans="1:18" s="7" customFormat="1" ht="15.75" customHeight="1" x14ac:dyDescent="0.2">
      <c r="A918" s="3"/>
      <c r="B918" s="44"/>
      <c r="C918" s="54"/>
      <c r="D918" s="41"/>
      <c r="E918" s="41"/>
      <c r="F918" s="54"/>
      <c r="G918" s="54"/>
      <c r="H918" s="54"/>
      <c r="I918" s="43"/>
      <c r="J918" s="3"/>
      <c r="K918" s="1"/>
      <c r="L918" s="3"/>
      <c r="M918" s="3"/>
      <c r="N918" s="3"/>
      <c r="O918" s="3"/>
      <c r="P918" s="3"/>
      <c r="Q918" s="3"/>
      <c r="R918" s="3"/>
    </row>
    <row r="919" spans="1:18" s="7" customFormat="1" ht="15.75" customHeight="1" x14ac:dyDescent="0.2">
      <c r="A919" s="3"/>
      <c r="B919" s="45"/>
      <c r="C919" s="53"/>
      <c r="D919" s="46"/>
      <c r="E919" s="46"/>
      <c r="F919" s="53"/>
      <c r="G919" s="53"/>
      <c r="H919" s="53"/>
      <c r="I919" s="47"/>
      <c r="J919" s="3"/>
      <c r="K919" s="1"/>
      <c r="L919" s="3"/>
      <c r="M919" s="3"/>
      <c r="N919" s="3"/>
      <c r="O919" s="3"/>
      <c r="P919" s="3"/>
      <c r="Q919" s="3"/>
      <c r="R919" s="3"/>
    </row>
    <row r="920" spans="1:18" s="7" customFormat="1" ht="15.75" customHeight="1" x14ac:dyDescent="0.2">
      <c r="A920" s="3"/>
      <c r="B920" s="44"/>
      <c r="C920" s="54"/>
      <c r="D920" s="41"/>
      <c r="E920" s="41"/>
      <c r="F920" s="54"/>
      <c r="G920" s="54"/>
      <c r="H920" s="54"/>
      <c r="I920" s="43"/>
      <c r="J920" s="3"/>
      <c r="K920" s="1"/>
      <c r="L920" s="3"/>
      <c r="M920" s="3"/>
      <c r="N920" s="3"/>
      <c r="O920" s="3"/>
      <c r="P920" s="3"/>
      <c r="Q920" s="3"/>
      <c r="R920" s="3"/>
    </row>
    <row r="921" spans="1:18" s="7" customFormat="1" ht="15.75" customHeight="1" x14ac:dyDescent="0.2">
      <c r="A921" s="3"/>
      <c r="B921" s="45"/>
      <c r="C921" s="53"/>
      <c r="D921" s="46"/>
      <c r="E921" s="46"/>
      <c r="F921" s="53"/>
      <c r="G921" s="53"/>
      <c r="H921" s="53"/>
      <c r="I921" s="47"/>
      <c r="J921" s="3"/>
      <c r="K921" s="1"/>
      <c r="L921" s="3"/>
      <c r="M921" s="3"/>
      <c r="N921" s="3"/>
      <c r="O921" s="3"/>
      <c r="P921" s="3"/>
      <c r="Q921" s="3"/>
      <c r="R921" s="3"/>
    </row>
    <row r="922" spans="1:18" s="7" customFormat="1" ht="15.75" customHeight="1" x14ac:dyDescent="0.2">
      <c r="A922" s="3"/>
      <c r="B922" s="44"/>
      <c r="C922" s="54"/>
      <c r="D922" s="41"/>
      <c r="E922" s="41"/>
      <c r="F922" s="54"/>
      <c r="G922" s="54"/>
      <c r="H922" s="54"/>
      <c r="I922" s="43"/>
      <c r="J922" s="3"/>
      <c r="K922" s="1"/>
      <c r="L922" s="3"/>
      <c r="M922" s="3"/>
      <c r="N922" s="3"/>
      <c r="O922" s="3"/>
      <c r="P922" s="3"/>
      <c r="Q922" s="3"/>
      <c r="R922" s="3"/>
    </row>
    <row r="923" spans="1:18" s="7" customFormat="1" ht="15.75" customHeight="1" x14ac:dyDescent="0.2">
      <c r="A923" s="3"/>
      <c r="B923" s="45"/>
      <c r="C923" s="53"/>
      <c r="D923" s="46"/>
      <c r="E923" s="46"/>
      <c r="F923" s="53"/>
      <c r="G923" s="53"/>
      <c r="H923" s="53"/>
      <c r="I923" s="47"/>
      <c r="J923" s="3"/>
      <c r="K923" s="1"/>
      <c r="L923" s="3"/>
      <c r="M923" s="3"/>
      <c r="N923" s="3"/>
      <c r="O923" s="3"/>
      <c r="P923" s="3"/>
      <c r="Q923" s="3"/>
      <c r="R923" s="3"/>
    </row>
    <row r="924" spans="1:18" s="7" customFormat="1" ht="15.75" customHeight="1" x14ac:dyDescent="0.2">
      <c r="A924" s="3"/>
      <c r="B924" s="44"/>
      <c r="C924" s="54"/>
      <c r="D924" s="41"/>
      <c r="E924" s="41"/>
      <c r="F924" s="54"/>
      <c r="G924" s="54"/>
      <c r="H924" s="54"/>
      <c r="I924" s="43"/>
      <c r="J924" s="3"/>
      <c r="K924" s="1"/>
      <c r="L924" s="3"/>
      <c r="M924" s="3"/>
      <c r="N924" s="3"/>
      <c r="O924" s="3"/>
      <c r="P924" s="3"/>
      <c r="Q924" s="3"/>
      <c r="R924" s="3"/>
    </row>
    <row r="925" spans="1:18" s="7" customFormat="1" ht="15.75" customHeight="1" x14ac:dyDescent="0.2">
      <c r="A925" s="3"/>
      <c r="B925" s="45"/>
      <c r="C925" s="53"/>
      <c r="D925" s="46"/>
      <c r="E925" s="46"/>
      <c r="F925" s="53"/>
      <c r="G925" s="53"/>
      <c r="H925" s="53"/>
      <c r="I925" s="47"/>
      <c r="J925" s="3"/>
      <c r="K925" s="1"/>
      <c r="L925" s="3"/>
      <c r="M925" s="3"/>
      <c r="N925" s="3"/>
      <c r="O925" s="3"/>
      <c r="P925" s="3"/>
      <c r="Q925" s="3"/>
      <c r="R925" s="3"/>
    </row>
    <row r="926" spans="1:18" s="7" customFormat="1" ht="15.75" customHeight="1" x14ac:dyDescent="0.2">
      <c r="A926" s="3"/>
      <c r="B926" s="44"/>
      <c r="C926" s="54"/>
      <c r="D926" s="41"/>
      <c r="E926" s="41"/>
      <c r="F926" s="54"/>
      <c r="G926" s="54"/>
      <c r="H926" s="54"/>
      <c r="I926" s="43"/>
      <c r="J926" s="3"/>
      <c r="K926" s="1"/>
      <c r="L926" s="3"/>
      <c r="M926" s="3"/>
      <c r="N926" s="3"/>
      <c r="O926" s="3"/>
      <c r="P926" s="3"/>
      <c r="Q926" s="3"/>
      <c r="R926" s="3"/>
    </row>
    <row r="927" spans="1:18" s="7" customFormat="1" ht="15.75" customHeight="1" x14ac:dyDescent="0.2">
      <c r="A927" s="3"/>
      <c r="B927" s="45"/>
      <c r="C927" s="53"/>
      <c r="D927" s="46"/>
      <c r="E927" s="46"/>
      <c r="F927" s="53"/>
      <c r="G927" s="53"/>
      <c r="H927" s="53"/>
      <c r="I927" s="47"/>
      <c r="J927" s="3"/>
      <c r="K927" s="1"/>
      <c r="L927" s="3"/>
      <c r="M927" s="3"/>
      <c r="N927" s="3"/>
      <c r="O927" s="3"/>
      <c r="P927" s="3"/>
      <c r="Q927" s="3"/>
      <c r="R927" s="3"/>
    </row>
    <row r="928" spans="1:18" s="7" customFormat="1" ht="15.75" customHeight="1" x14ac:dyDescent="0.2">
      <c r="A928" s="3"/>
      <c r="B928" s="44"/>
      <c r="C928" s="54"/>
      <c r="D928" s="41"/>
      <c r="E928" s="41"/>
      <c r="F928" s="54"/>
      <c r="G928" s="54"/>
      <c r="H928" s="54"/>
      <c r="I928" s="43"/>
      <c r="J928" s="3"/>
      <c r="K928" s="1"/>
      <c r="L928" s="3"/>
      <c r="M928" s="3"/>
      <c r="N928" s="3"/>
      <c r="O928" s="3"/>
      <c r="P928" s="3"/>
      <c r="Q928" s="3"/>
      <c r="R928" s="3"/>
    </row>
    <row r="929" spans="1:18" s="7" customFormat="1" ht="15.75" customHeight="1" x14ac:dyDescent="0.2">
      <c r="A929" s="3"/>
      <c r="B929" s="45"/>
      <c r="C929" s="53"/>
      <c r="D929" s="46"/>
      <c r="E929" s="46"/>
      <c r="F929" s="53"/>
      <c r="G929" s="53"/>
      <c r="H929" s="53"/>
      <c r="I929" s="47"/>
      <c r="J929" s="3"/>
      <c r="K929" s="1"/>
      <c r="L929" s="3"/>
      <c r="M929" s="3"/>
      <c r="N929" s="3"/>
      <c r="O929" s="3"/>
      <c r="P929" s="3"/>
      <c r="Q929" s="3"/>
      <c r="R929" s="3"/>
    </row>
    <row r="930" spans="1:18" s="7" customFormat="1" ht="15.75" customHeight="1" x14ac:dyDescent="0.2">
      <c r="A930" s="3"/>
      <c r="B930" s="44"/>
      <c r="C930" s="54"/>
      <c r="D930" s="41"/>
      <c r="E930" s="41"/>
      <c r="F930" s="54"/>
      <c r="G930" s="54"/>
      <c r="H930" s="54"/>
      <c r="I930" s="43"/>
      <c r="J930" s="3"/>
      <c r="K930" s="1"/>
      <c r="L930" s="3"/>
      <c r="M930" s="3"/>
      <c r="N930" s="3"/>
      <c r="O930" s="3"/>
      <c r="P930" s="3"/>
      <c r="Q930" s="3"/>
      <c r="R930" s="3"/>
    </row>
    <row r="931" spans="1:18" s="7" customFormat="1" ht="15.75" customHeight="1" x14ac:dyDescent="0.2">
      <c r="A931" s="3"/>
      <c r="B931" s="45"/>
      <c r="C931" s="53"/>
      <c r="D931" s="46"/>
      <c r="E931" s="46"/>
      <c r="F931" s="53"/>
      <c r="G931" s="53"/>
      <c r="H931" s="53"/>
      <c r="I931" s="47"/>
      <c r="J931" s="3"/>
      <c r="K931" s="1"/>
      <c r="L931" s="3"/>
      <c r="M931" s="3"/>
      <c r="N931" s="3"/>
      <c r="O931" s="3"/>
      <c r="P931" s="3"/>
      <c r="Q931" s="3"/>
      <c r="R931" s="3"/>
    </row>
    <row r="932" spans="1:18" s="7" customFormat="1" ht="15.75" customHeight="1" x14ac:dyDescent="0.2">
      <c r="A932" s="3"/>
      <c r="B932" s="44"/>
      <c r="C932" s="54"/>
      <c r="D932" s="41"/>
      <c r="E932" s="41"/>
      <c r="F932" s="54"/>
      <c r="G932" s="54"/>
      <c r="H932" s="54"/>
      <c r="I932" s="43"/>
      <c r="J932" s="3"/>
      <c r="K932" s="1"/>
      <c r="L932" s="3"/>
      <c r="M932" s="3"/>
      <c r="N932" s="3"/>
      <c r="O932" s="3"/>
      <c r="P932" s="3"/>
      <c r="Q932" s="3"/>
      <c r="R932" s="3"/>
    </row>
    <row r="933" spans="1:18" s="7" customFormat="1" ht="15.75" customHeight="1" x14ac:dyDescent="0.2">
      <c r="A933" s="3"/>
      <c r="B933" s="45"/>
      <c r="C933" s="53"/>
      <c r="D933" s="46"/>
      <c r="E933" s="46"/>
      <c r="F933" s="53"/>
      <c r="G933" s="53"/>
      <c r="H933" s="53"/>
      <c r="I933" s="47"/>
      <c r="J933" s="3"/>
      <c r="K933" s="1"/>
      <c r="L933" s="3"/>
      <c r="M933" s="3"/>
      <c r="N933" s="3"/>
      <c r="O933" s="3"/>
      <c r="P933" s="3"/>
      <c r="Q933" s="3"/>
      <c r="R933" s="3"/>
    </row>
    <row r="934" spans="1:18" s="7" customFormat="1" ht="15.75" customHeight="1" x14ac:dyDescent="0.2">
      <c r="A934" s="3"/>
      <c r="B934" s="44"/>
      <c r="C934" s="54"/>
      <c r="D934" s="41"/>
      <c r="E934" s="41"/>
      <c r="F934" s="54"/>
      <c r="G934" s="54"/>
      <c r="H934" s="54"/>
      <c r="I934" s="43"/>
      <c r="J934" s="3"/>
      <c r="K934" s="1"/>
      <c r="L934" s="3"/>
      <c r="M934" s="3"/>
      <c r="N934" s="3"/>
      <c r="O934" s="3"/>
      <c r="P934" s="3"/>
      <c r="Q934" s="3"/>
      <c r="R934" s="3"/>
    </row>
    <row r="935" spans="1:18" s="7" customFormat="1" ht="15.75" customHeight="1" x14ac:dyDescent="0.2">
      <c r="A935" s="3"/>
      <c r="B935" s="45"/>
      <c r="C935" s="53"/>
      <c r="D935" s="46"/>
      <c r="E935" s="46"/>
      <c r="F935" s="53"/>
      <c r="G935" s="53"/>
      <c r="H935" s="53"/>
      <c r="I935" s="47"/>
      <c r="J935" s="3"/>
      <c r="K935" s="1"/>
      <c r="L935" s="3"/>
      <c r="M935" s="3"/>
      <c r="N935" s="3"/>
      <c r="O935" s="3"/>
      <c r="P935" s="3"/>
      <c r="Q935" s="3"/>
      <c r="R935" s="3"/>
    </row>
    <row r="936" spans="1:18" s="7" customFormat="1" ht="15.75" customHeight="1" x14ac:dyDescent="0.2">
      <c r="A936" s="3"/>
      <c r="B936" s="44"/>
      <c r="C936" s="54"/>
      <c r="D936" s="41"/>
      <c r="E936" s="41"/>
      <c r="F936" s="54"/>
      <c r="G936" s="54"/>
      <c r="H936" s="54"/>
      <c r="I936" s="43"/>
      <c r="J936" s="3"/>
      <c r="K936" s="1"/>
      <c r="L936" s="3"/>
      <c r="M936" s="3"/>
      <c r="N936" s="3"/>
      <c r="O936" s="3"/>
      <c r="P936" s="3"/>
      <c r="Q936" s="3"/>
      <c r="R936" s="3"/>
    </row>
    <row r="937" spans="1:18" s="7" customFormat="1" ht="15.75" customHeight="1" x14ac:dyDescent="0.2">
      <c r="A937" s="3"/>
      <c r="B937" s="45"/>
      <c r="C937" s="53"/>
      <c r="D937" s="46"/>
      <c r="E937" s="46"/>
      <c r="F937" s="53"/>
      <c r="G937" s="53"/>
      <c r="H937" s="53"/>
      <c r="I937" s="47"/>
      <c r="J937" s="3"/>
      <c r="K937" s="1"/>
      <c r="L937" s="3"/>
      <c r="M937" s="3"/>
      <c r="N937" s="3"/>
      <c r="O937" s="3"/>
      <c r="P937" s="3"/>
      <c r="Q937" s="3"/>
      <c r="R937" s="3"/>
    </row>
    <row r="938" spans="1:18" s="7" customFormat="1" ht="15.75" customHeight="1" x14ac:dyDescent="0.2">
      <c r="A938" s="3"/>
      <c r="B938" s="44"/>
      <c r="C938" s="54"/>
      <c r="D938" s="41"/>
      <c r="E938" s="41"/>
      <c r="F938" s="54"/>
      <c r="G938" s="54"/>
      <c r="H938" s="54"/>
      <c r="I938" s="43"/>
      <c r="J938" s="3"/>
      <c r="K938" s="1"/>
      <c r="L938" s="3"/>
      <c r="M938" s="3"/>
      <c r="N938" s="3"/>
      <c r="O938" s="3"/>
      <c r="P938" s="3"/>
      <c r="Q938" s="3"/>
      <c r="R938" s="3"/>
    </row>
    <row r="939" spans="1:18" s="7" customFormat="1" ht="15.75" customHeight="1" x14ac:dyDescent="0.2">
      <c r="A939" s="3"/>
      <c r="B939" s="45"/>
      <c r="C939" s="53"/>
      <c r="D939" s="46"/>
      <c r="E939" s="46"/>
      <c r="F939" s="53"/>
      <c r="G939" s="53"/>
      <c r="H939" s="53"/>
      <c r="I939" s="47"/>
      <c r="J939" s="3"/>
      <c r="K939" s="1"/>
      <c r="L939" s="3"/>
      <c r="M939" s="3"/>
      <c r="N939" s="3"/>
      <c r="O939" s="3"/>
      <c r="P939" s="3"/>
      <c r="Q939" s="3"/>
      <c r="R939" s="3"/>
    </row>
    <row r="940" spans="1:18" s="7" customFormat="1" ht="15.75" customHeight="1" x14ac:dyDescent="0.2">
      <c r="A940" s="3"/>
      <c r="B940" s="44"/>
      <c r="C940" s="54"/>
      <c r="D940" s="41"/>
      <c r="E940" s="41"/>
      <c r="F940" s="54"/>
      <c r="G940" s="54"/>
      <c r="H940" s="54"/>
      <c r="I940" s="43"/>
      <c r="J940" s="3"/>
      <c r="K940" s="1"/>
      <c r="L940" s="3"/>
      <c r="M940" s="3"/>
      <c r="N940" s="3"/>
      <c r="O940" s="3"/>
      <c r="P940" s="3"/>
      <c r="Q940" s="3"/>
      <c r="R940" s="3"/>
    </row>
    <row r="941" spans="1:18" s="7" customFormat="1" ht="15.75" customHeight="1" x14ac:dyDescent="0.2">
      <c r="A941" s="3"/>
      <c r="B941" s="45"/>
      <c r="C941" s="53"/>
      <c r="D941" s="46"/>
      <c r="E941" s="46"/>
      <c r="F941" s="53"/>
      <c r="G941" s="53"/>
      <c r="H941" s="53"/>
      <c r="I941" s="47"/>
      <c r="J941" s="3"/>
      <c r="K941" s="1"/>
      <c r="L941" s="3"/>
      <c r="M941" s="3"/>
      <c r="N941" s="3"/>
      <c r="O941" s="3"/>
      <c r="P941" s="3"/>
      <c r="Q941" s="3"/>
      <c r="R941" s="3"/>
    </row>
    <row r="942" spans="1:18" s="7" customFormat="1" ht="15.75" customHeight="1" x14ac:dyDescent="0.2">
      <c r="A942" s="3"/>
      <c r="B942" s="44"/>
      <c r="C942" s="54"/>
      <c r="D942" s="41"/>
      <c r="E942" s="41"/>
      <c r="F942" s="54"/>
      <c r="G942" s="54"/>
      <c r="H942" s="54"/>
      <c r="I942" s="43"/>
      <c r="J942" s="3"/>
      <c r="K942" s="1"/>
      <c r="L942" s="3"/>
      <c r="M942" s="3"/>
      <c r="N942" s="3"/>
      <c r="O942" s="3"/>
      <c r="P942" s="3"/>
      <c r="Q942" s="3"/>
      <c r="R942" s="3"/>
    </row>
    <row r="943" spans="1:18" s="7" customFormat="1" ht="15.75" customHeight="1" x14ac:dyDescent="0.2">
      <c r="A943" s="3"/>
      <c r="B943" s="45"/>
      <c r="C943" s="53"/>
      <c r="D943" s="46"/>
      <c r="E943" s="46"/>
      <c r="F943" s="53"/>
      <c r="G943" s="53"/>
      <c r="H943" s="53"/>
      <c r="I943" s="47"/>
      <c r="J943" s="3"/>
      <c r="K943" s="1"/>
      <c r="L943" s="3"/>
      <c r="M943" s="3"/>
      <c r="N943" s="3"/>
      <c r="O943" s="3"/>
      <c r="P943" s="3"/>
      <c r="Q943" s="3"/>
      <c r="R943" s="3"/>
    </row>
    <row r="944" spans="1:18" s="7" customFormat="1" ht="15.75" customHeight="1" x14ac:dyDescent="0.2">
      <c r="A944" s="3"/>
      <c r="B944" s="44"/>
      <c r="C944" s="54"/>
      <c r="D944" s="41"/>
      <c r="E944" s="41"/>
      <c r="F944" s="54"/>
      <c r="G944" s="54"/>
      <c r="H944" s="54"/>
      <c r="I944" s="43"/>
      <c r="J944" s="3"/>
      <c r="K944" s="1"/>
      <c r="L944" s="3"/>
      <c r="M944" s="3"/>
      <c r="N944" s="3"/>
      <c r="O944" s="3"/>
      <c r="P944" s="3"/>
      <c r="Q944" s="3"/>
      <c r="R944" s="3"/>
    </row>
    <row r="945" spans="1:18" s="7" customFormat="1" ht="15.75" customHeight="1" x14ac:dyDescent="0.2">
      <c r="A945" s="3"/>
      <c r="B945" s="45"/>
      <c r="C945" s="53"/>
      <c r="D945" s="46"/>
      <c r="E945" s="46"/>
      <c r="F945" s="53"/>
      <c r="G945" s="53"/>
      <c r="H945" s="53"/>
      <c r="I945" s="47"/>
      <c r="J945" s="3"/>
      <c r="K945" s="1"/>
      <c r="L945" s="3"/>
      <c r="M945" s="3"/>
      <c r="N945" s="3"/>
      <c r="O945" s="3"/>
      <c r="P945" s="3"/>
      <c r="Q945" s="3"/>
      <c r="R945" s="3"/>
    </row>
    <row r="946" spans="1:18" s="7" customFormat="1" ht="15.75" customHeight="1" x14ac:dyDescent="0.2">
      <c r="A946" s="3"/>
      <c r="B946" s="44"/>
      <c r="C946" s="54"/>
      <c r="D946" s="41"/>
      <c r="E946" s="41"/>
      <c r="F946" s="54"/>
      <c r="G946" s="54"/>
      <c r="H946" s="54"/>
      <c r="I946" s="43"/>
      <c r="J946" s="3"/>
      <c r="K946" s="1"/>
      <c r="L946" s="3"/>
      <c r="M946" s="3"/>
      <c r="N946" s="3"/>
      <c r="O946" s="3"/>
      <c r="P946" s="3"/>
      <c r="Q946" s="3"/>
      <c r="R946" s="3"/>
    </row>
    <row r="947" spans="1:18" s="7" customFormat="1" ht="15.75" customHeight="1" x14ac:dyDescent="0.2">
      <c r="A947" s="3"/>
      <c r="B947" s="45"/>
      <c r="C947" s="53"/>
      <c r="D947" s="46"/>
      <c r="E947" s="46"/>
      <c r="F947" s="53"/>
      <c r="G947" s="53"/>
      <c r="H947" s="53"/>
      <c r="I947" s="47"/>
      <c r="J947" s="3"/>
      <c r="K947" s="1"/>
      <c r="L947" s="3"/>
      <c r="M947" s="3"/>
      <c r="N947" s="3"/>
      <c r="O947" s="3"/>
      <c r="P947" s="3"/>
      <c r="Q947" s="3"/>
      <c r="R947" s="3"/>
    </row>
    <row r="948" spans="1:18" s="7" customFormat="1" ht="15.75" customHeight="1" x14ac:dyDescent="0.2">
      <c r="A948" s="3"/>
      <c r="B948" s="44"/>
      <c r="C948" s="54"/>
      <c r="D948" s="41"/>
      <c r="E948" s="41"/>
      <c r="F948" s="54"/>
      <c r="G948" s="54"/>
      <c r="H948" s="54"/>
      <c r="I948" s="43"/>
      <c r="J948" s="3"/>
      <c r="K948" s="1"/>
      <c r="L948" s="3"/>
      <c r="M948" s="3"/>
      <c r="N948" s="3"/>
      <c r="O948" s="3"/>
      <c r="P948" s="3"/>
      <c r="Q948" s="3"/>
      <c r="R948" s="3"/>
    </row>
    <row r="949" spans="1:18" ht="15.75" customHeight="1" x14ac:dyDescent="0.2">
      <c r="B949" s="45"/>
      <c r="C949" s="53"/>
      <c r="D949" s="46"/>
      <c r="E949" s="46"/>
      <c r="F949" s="53"/>
      <c r="G949" s="53"/>
      <c r="H949" s="53"/>
      <c r="I949" s="47"/>
    </row>
    <row r="950" spans="1:18" ht="15.75" customHeight="1" x14ac:dyDescent="0.2">
      <c r="B950" s="44"/>
      <c r="C950" s="54"/>
      <c r="D950" s="41"/>
      <c r="E950" s="41"/>
      <c r="F950" s="54"/>
      <c r="G950" s="54"/>
      <c r="H950" s="54"/>
      <c r="I950" s="43"/>
    </row>
    <row r="951" spans="1:18" ht="15.75" customHeight="1" x14ac:dyDescent="0.2">
      <c r="B951" s="45"/>
      <c r="C951" s="53"/>
      <c r="D951" s="46"/>
      <c r="E951" s="46"/>
      <c r="F951" s="53"/>
      <c r="G951" s="53"/>
      <c r="H951" s="53"/>
      <c r="I951" s="47"/>
    </row>
    <row r="952" spans="1:18" ht="15.75" customHeight="1" x14ac:dyDescent="0.2">
      <c r="B952" s="44"/>
      <c r="C952" s="54"/>
      <c r="D952" s="41"/>
      <c r="E952" s="41"/>
      <c r="F952" s="54"/>
      <c r="G952" s="54"/>
      <c r="H952" s="54"/>
      <c r="I952" s="43"/>
    </row>
    <row r="953" spans="1:18" ht="15.75" customHeight="1" x14ac:dyDescent="0.2">
      <c r="B953" s="45"/>
      <c r="C953" s="53"/>
      <c r="D953" s="46"/>
      <c r="E953" s="46"/>
      <c r="F953" s="53"/>
      <c r="G953" s="53"/>
      <c r="H953" s="53"/>
      <c r="I953" s="47"/>
    </row>
    <row r="954" spans="1:18" ht="15.75" customHeight="1" x14ac:dyDescent="0.2">
      <c r="B954" s="44"/>
      <c r="C954" s="54"/>
      <c r="D954" s="41"/>
      <c r="E954" s="41"/>
      <c r="F954" s="54"/>
      <c r="G954" s="54"/>
      <c r="H954" s="54"/>
      <c r="I954" s="43"/>
    </row>
    <row r="955" spans="1:18" ht="15.75" customHeight="1" x14ac:dyDescent="0.2">
      <c r="B955" s="45"/>
      <c r="C955" s="53"/>
      <c r="D955" s="46"/>
      <c r="E955" s="46"/>
      <c r="F955" s="53"/>
      <c r="G955" s="53"/>
      <c r="H955" s="53"/>
      <c r="I955" s="47"/>
    </row>
    <row r="956" spans="1:18" ht="15.75" customHeight="1" x14ac:dyDescent="0.2">
      <c r="B956" s="44"/>
      <c r="C956" s="54"/>
      <c r="D956" s="41"/>
      <c r="E956" s="41"/>
      <c r="F956" s="54"/>
      <c r="G956" s="54"/>
      <c r="H956" s="54"/>
      <c r="I956" s="43"/>
    </row>
    <row r="957" spans="1:18" ht="15.75" customHeight="1" x14ac:dyDescent="0.2">
      <c r="B957" s="45"/>
      <c r="C957" s="53"/>
      <c r="D957" s="46"/>
      <c r="E957" s="46"/>
      <c r="F957" s="53"/>
      <c r="G957" s="53"/>
      <c r="H957" s="53"/>
      <c r="I957" s="47"/>
    </row>
    <row r="958" spans="1:18" ht="15.75" customHeight="1" x14ac:dyDescent="0.2">
      <c r="B958" s="44"/>
      <c r="C958" s="54"/>
      <c r="D958" s="41"/>
      <c r="E958" s="41"/>
      <c r="F958" s="54"/>
      <c r="G958" s="54"/>
      <c r="H958" s="54"/>
      <c r="I958" s="43"/>
    </row>
    <row r="959" spans="1:18" ht="15.75" customHeight="1" x14ac:dyDescent="0.2">
      <c r="B959" s="45"/>
      <c r="C959" s="53"/>
      <c r="D959" s="46"/>
      <c r="E959" s="46"/>
      <c r="F959" s="53"/>
      <c r="G959" s="53"/>
      <c r="H959" s="53"/>
      <c r="I959" s="47"/>
    </row>
    <row r="960" spans="1:18" ht="15.75" customHeight="1" x14ac:dyDescent="0.2">
      <c r="B960" s="44"/>
      <c r="C960" s="54"/>
      <c r="D960" s="41"/>
      <c r="E960" s="41"/>
      <c r="F960" s="54"/>
      <c r="G960" s="54"/>
      <c r="H960" s="54"/>
      <c r="I960" s="43"/>
    </row>
    <row r="961" spans="2:9" ht="15.75" customHeight="1" x14ac:dyDescent="0.2">
      <c r="B961" s="45"/>
      <c r="C961" s="53"/>
      <c r="D961" s="46"/>
      <c r="E961" s="46"/>
      <c r="F961" s="53"/>
      <c r="G961" s="53"/>
      <c r="H961" s="53"/>
      <c r="I961" s="47"/>
    </row>
    <row r="962" spans="2:9" ht="15.75" customHeight="1" x14ac:dyDescent="0.2">
      <c r="B962" s="44"/>
      <c r="C962" s="54"/>
      <c r="D962" s="41"/>
      <c r="E962" s="41"/>
      <c r="F962" s="54"/>
      <c r="G962" s="54"/>
      <c r="H962" s="54"/>
      <c r="I962" s="43"/>
    </row>
    <row r="963" spans="2:9" ht="15.75" customHeight="1" x14ac:dyDescent="0.2">
      <c r="B963" s="45"/>
      <c r="C963" s="53"/>
      <c r="D963" s="46"/>
      <c r="E963" s="46"/>
      <c r="F963" s="53"/>
      <c r="G963" s="53"/>
      <c r="H963" s="53"/>
      <c r="I963" s="47"/>
    </row>
    <row r="964" spans="2:9" ht="15.75" customHeight="1" x14ac:dyDescent="0.2">
      <c r="B964" s="44"/>
      <c r="C964" s="54"/>
      <c r="D964" s="41"/>
      <c r="E964" s="41"/>
      <c r="F964" s="54"/>
      <c r="G964" s="54"/>
      <c r="H964" s="54"/>
      <c r="I964" s="43"/>
    </row>
    <row r="965" spans="2:9" ht="15.75" customHeight="1" x14ac:dyDescent="0.2">
      <c r="B965" s="45"/>
      <c r="C965" s="53"/>
      <c r="D965" s="46"/>
      <c r="E965" s="46"/>
      <c r="F965" s="53"/>
      <c r="G965" s="53"/>
      <c r="H965" s="53"/>
      <c r="I965" s="47"/>
    </row>
    <row r="966" spans="2:9" ht="15.75" customHeight="1" x14ac:dyDescent="0.2">
      <c r="B966" s="44"/>
      <c r="C966" s="54"/>
      <c r="D966" s="41"/>
      <c r="E966" s="41"/>
      <c r="F966" s="54"/>
      <c r="G966" s="54"/>
      <c r="H966" s="54"/>
      <c r="I966" s="43"/>
    </row>
    <row r="967" spans="2:9" ht="15.75" customHeight="1" x14ac:dyDescent="0.2">
      <c r="B967" s="45"/>
      <c r="C967" s="53"/>
      <c r="D967" s="46"/>
      <c r="E967" s="46"/>
      <c r="F967" s="53"/>
      <c r="G967" s="53"/>
      <c r="H967" s="53"/>
      <c r="I967" s="47"/>
    </row>
    <row r="968" spans="2:9" ht="15.75" customHeight="1" x14ac:dyDescent="0.2">
      <c r="B968" s="44"/>
      <c r="C968" s="54"/>
      <c r="D968" s="41"/>
      <c r="E968" s="41"/>
      <c r="F968" s="54"/>
      <c r="G968" s="54"/>
      <c r="H968" s="54"/>
      <c r="I968" s="43"/>
    </row>
    <row r="969" spans="2:9" ht="15.75" customHeight="1" x14ac:dyDescent="0.2">
      <c r="B969" s="45"/>
      <c r="C969" s="53"/>
      <c r="D969" s="46"/>
      <c r="E969" s="46"/>
      <c r="F969" s="53"/>
      <c r="G969" s="53"/>
      <c r="H969" s="53"/>
      <c r="I969" s="47"/>
    </row>
    <row r="970" spans="2:9" ht="15.75" customHeight="1" x14ac:dyDescent="0.2">
      <c r="B970" s="44"/>
      <c r="C970" s="54"/>
      <c r="D970" s="41"/>
      <c r="E970" s="41"/>
      <c r="F970" s="54"/>
      <c r="G970" s="54"/>
      <c r="H970" s="54"/>
      <c r="I970" s="43"/>
    </row>
    <row r="971" spans="2:9" ht="15.75" customHeight="1" x14ac:dyDescent="0.2">
      <c r="B971" s="45"/>
      <c r="C971" s="53"/>
      <c r="D971" s="46"/>
      <c r="E971" s="46"/>
      <c r="F971" s="53"/>
      <c r="G971" s="53"/>
      <c r="H971" s="53"/>
      <c r="I971" s="47"/>
    </row>
    <row r="972" spans="2:9" ht="15.75" customHeight="1" x14ac:dyDescent="0.2">
      <c r="B972" s="44"/>
      <c r="C972" s="54"/>
      <c r="D972" s="41"/>
      <c r="E972" s="41"/>
      <c r="F972" s="54"/>
      <c r="G972" s="54"/>
      <c r="H972" s="54"/>
      <c r="I972" s="43"/>
    </row>
    <row r="973" spans="2:9" ht="15.75" customHeight="1" x14ac:dyDescent="0.2">
      <c r="B973" s="45"/>
      <c r="C973" s="53"/>
      <c r="D973" s="46"/>
      <c r="E973" s="46"/>
      <c r="F973" s="53"/>
      <c r="G973" s="53"/>
      <c r="H973" s="53"/>
      <c r="I973" s="47"/>
    </row>
    <row r="974" spans="2:9" ht="15.75" customHeight="1" x14ac:dyDescent="0.2">
      <c r="B974" s="44"/>
      <c r="C974" s="54"/>
      <c r="D974" s="41"/>
      <c r="E974" s="41"/>
      <c r="F974" s="54"/>
      <c r="G974" s="54"/>
      <c r="H974" s="54"/>
      <c r="I974" s="43"/>
    </row>
    <row r="975" spans="2:9" ht="15.75" customHeight="1" x14ac:dyDescent="0.2">
      <c r="B975" s="45"/>
      <c r="C975" s="53"/>
      <c r="D975" s="46"/>
      <c r="E975" s="46"/>
      <c r="F975" s="53"/>
      <c r="G975" s="53"/>
      <c r="H975" s="53"/>
      <c r="I975" s="47"/>
    </row>
    <row r="976" spans="2:9" ht="15.75" customHeight="1" x14ac:dyDescent="0.2">
      <c r="B976" s="44"/>
      <c r="C976" s="54"/>
      <c r="D976" s="41"/>
      <c r="E976" s="41"/>
      <c r="F976" s="54"/>
      <c r="G976" s="54"/>
      <c r="H976" s="54"/>
      <c r="I976" s="43"/>
    </row>
    <row r="977" spans="2:9" ht="15.75" customHeight="1" x14ac:dyDescent="0.2">
      <c r="B977" s="45"/>
      <c r="C977" s="53"/>
      <c r="D977" s="46"/>
      <c r="E977" s="46"/>
      <c r="F977" s="53"/>
      <c r="G977" s="53"/>
      <c r="H977" s="53"/>
      <c r="I977" s="47"/>
    </row>
    <row r="978" spans="2:9" ht="15.75" customHeight="1" x14ac:dyDescent="0.2">
      <c r="B978" s="44"/>
      <c r="C978" s="54"/>
      <c r="D978" s="41"/>
      <c r="E978" s="41"/>
      <c r="F978" s="54"/>
      <c r="G978" s="54"/>
      <c r="H978" s="54"/>
      <c r="I978" s="43"/>
    </row>
    <row r="979" spans="2:9" ht="15.75" customHeight="1" x14ac:dyDescent="0.2">
      <c r="B979" s="45"/>
      <c r="C979" s="53"/>
      <c r="D979" s="46"/>
      <c r="E979" s="46"/>
      <c r="F979" s="53"/>
      <c r="G979" s="53"/>
      <c r="H979" s="53"/>
      <c r="I979" s="47"/>
    </row>
    <row r="980" spans="2:9" ht="15.75" customHeight="1" x14ac:dyDescent="0.2">
      <c r="B980" s="44"/>
      <c r="C980" s="54"/>
      <c r="D980" s="41"/>
      <c r="E980" s="41"/>
      <c r="F980" s="54"/>
      <c r="G980" s="54"/>
      <c r="H980" s="54"/>
      <c r="I980" s="43"/>
    </row>
    <row r="981" spans="2:9" ht="15.75" customHeight="1" x14ac:dyDescent="0.2">
      <c r="B981" s="45"/>
      <c r="C981" s="53"/>
      <c r="D981" s="46"/>
      <c r="E981" s="46"/>
      <c r="F981" s="53"/>
      <c r="G981" s="53"/>
      <c r="H981" s="53"/>
      <c r="I981" s="47"/>
    </row>
    <row r="982" spans="2:9" ht="15.75" customHeight="1" x14ac:dyDescent="0.2">
      <c r="B982" s="44"/>
      <c r="C982" s="54"/>
      <c r="D982" s="41"/>
      <c r="E982" s="41"/>
      <c r="F982" s="54"/>
      <c r="G982" s="54"/>
      <c r="H982" s="54"/>
      <c r="I982" s="43"/>
    </row>
    <row r="983" spans="2:9" ht="15.75" customHeight="1" x14ac:dyDescent="0.2">
      <c r="B983" s="45"/>
      <c r="C983" s="53"/>
      <c r="D983" s="46"/>
      <c r="E983" s="46"/>
      <c r="F983" s="53"/>
      <c r="G983" s="53"/>
      <c r="H983" s="53"/>
      <c r="I983" s="47"/>
    </row>
    <row r="984" spans="2:9" ht="15.75" customHeight="1" x14ac:dyDescent="0.2">
      <c r="B984" s="44"/>
      <c r="C984" s="54"/>
      <c r="D984" s="41"/>
      <c r="E984" s="41"/>
      <c r="F984" s="54"/>
      <c r="G984" s="54"/>
      <c r="H984" s="54"/>
      <c r="I984" s="43"/>
    </row>
    <row r="985" spans="2:9" ht="15.75" customHeight="1" x14ac:dyDescent="0.2">
      <c r="B985" s="45"/>
      <c r="C985" s="53"/>
      <c r="D985" s="46"/>
      <c r="E985" s="46"/>
      <c r="F985" s="53"/>
      <c r="G985" s="53"/>
      <c r="H985" s="53"/>
      <c r="I985" s="47"/>
    </row>
    <row r="986" spans="2:9" ht="15.75" customHeight="1" x14ac:dyDescent="0.2">
      <c r="B986" s="44"/>
      <c r="C986" s="54"/>
      <c r="D986" s="41"/>
      <c r="E986" s="41"/>
      <c r="F986" s="54"/>
      <c r="G986" s="54"/>
      <c r="H986" s="54"/>
      <c r="I986" s="43"/>
    </row>
    <row r="987" spans="2:9" ht="15.75" customHeight="1" x14ac:dyDescent="0.2">
      <c r="B987" s="45"/>
      <c r="C987" s="53"/>
      <c r="D987" s="46"/>
      <c r="E987" s="46"/>
      <c r="F987" s="53"/>
      <c r="G987" s="53"/>
      <c r="H987" s="53"/>
      <c r="I987" s="47"/>
    </row>
    <row r="988" spans="2:9" ht="15.75" customHeight="1" x14ac:dyDescent="0.2">
      <c r="B988" s="44"/>
      <c r="C988" s="54"/>
      <c r="D988" s="41"/>
      <c r="E988" s="41"/>
      <c r="F988" s="54"/>
      <c r="G988" s="54"/>
      <c r="H988" s="54"/>
      <c r="I988" s="43"/>
    </row>
    <row r="989" spans="2:9" ht="15.75" customHeight="1" x14ac:dyDescent="0.2">
      <c r="B989" s="45"/>
      <c r="C989" s="53"/>
      <c r="D989" s="46"/>
      <c r="E989" s="46"/>
      <c r="F989" s="53"/>
      <c r="G989" s="53"/>
      <c r="H989" s="53"/>
      <c r="I989" s="47"/>
    </row>
    <row r="990" spans="2:9" ht="15.75" customHeight="1" x14ac:dyDescent="0.2">
      <c r="B990" s="44"/>
      <c r="C990" s="54"/>
      <c r="D990" s="41"/>
      <c r="E990" s="41"/>
      <c r="F990" s="54"/>
      <c r="G990" s="54"/>
      <c r="H990" s="54"/>
      <c r="I990" s="43"/>
    </row>
    <row r="991" spans="2:9" ht="15.75" customHeight="1" x14ac:dyDescent="0.2">
      <c r="B991" s="45"/>
      <c r="C991" s="53"/>
      <c r="D991" s="46"/>
      <c r="E991" s="46"/>
      <c r="F991" s="53"/>
      <c r="G991" s="53"/>
      <c r="H991" s="53"/>
      <c r="I991" s="47"/>
    </row>
    <row r="992" spans="2:9" ht="15.75" customHeight="1" x14ac:dyDescent="0.2">
      <c r="B992" s="44"/>
      <c r="C992" s="54"/>
      <c r="D992" s="41"/>
      <c r="E992" s="41"/>
      <c r="F992" s="54"/>
      <c r="G992" s="54"/>
      <c r="H992" s="54"/>
      <c r="I992" s="43"/>
    </row>
    <row r="993" spans="2:9" ht="15.75" customHeight="1" x14ac:dyDescent="0.2">
      <c r="B993" s="45"/>
      <c r="C993" s="53"/>
      <c r="D993" s="46"/>
      <c r="E993" s="46"/>
      <c r="F993" s="53"/>
      <c r="G993" s="53"/>
      <c r="H993" s="53"/>
      <c r="I993" s="47"/>
    </row>
    <row r="994" spans="2:9" ht="15.75" customHeight="1" x14ac:dyDescent="0.2">
      <c r="B994" s="44"/>
      <c r="C994" s="54"/>
      <c r="D994" s="41"/>
      <c r="E994" s="41"/>
      <c r="F994" s="54"/>
      <c r="G994" s="54"/>
      <c r="H994" s="54"/>
      <c r="I994" s="43"/>
    </row>
    <row r="995" spans="2:9" ht="15.75" customHeight="1" x14ac:dyDescent="0.2">
      <c r="B995" s="45"/>
      <c r="C995" s="53"/>
      <c r="D995" s="46"/>
      <c r="E995" s="46"/>
      <c r="F995" s="53"/>
      <c r="G995" s="53"/>
      <c r="H995" s="53"/>
      <c r="I995" s="47"/>
    </row>
    <row r="996" spans="2:9" ht="15.75" customHeight="1" x14ac:dyDescent="0.2">
      <c r="B996" s="44"/>
      <c r="C996" s="54"/>
      <c r="D996" s="41"/>
      <c r="E996" s="41"/>
      <c r="F996" s="54"/>
      <c r="G996" s="54"/>
      <c r="H996" s="54"/>
      <c r="I996" s="43"/>
    </row>
    <row r="997" spans="2:9" ht="15.75" customHeight="1" x14ac:dyDescent="0.2">
      <c r="B997" s="45"/>
      <c r="C997" s="53"/>
      <c r="D997" s="46"/>
      <c r="E997" s="46"/>
      <c r="F997" s="53"/>
      <c r="G997" s="53"/>
      <c r="H997" s="53"/>
      <c r="I997" s="47"/>
    </row>
    <row r="998" spans="2:9" ht="15.75" customHeight="1" x14ac:dyDescent="0.2">
      <c r="B998" s="44"/>
      <c r="C998" s="54"/>
      <c r="D998" s="41"/>
      <c r="E998" s="41"/>
      <c r="F998" s="54"/>
      <c r="G998" s="54"/>
      <c r="H998" s="54"/>
      <c r="I998" s="43"/>
    </row>
    <row r="999" spans="2:9" ht="15.75" customHeight="1" x14ac:dyDescent="0.2">
      <c r="B999" s="45"/>
      <c r="C999" s="53"/>
      <c r="D999" s="46"/>
      <c r="E999" s="46"/>
      <c r="F999" s="53"/>
      <c r="G999" s="53"/>
      <c r="H999" s="53"/>
      <c r="I999" s="47"/>
    </row>
    <row r="1000" spans="2:9" ht="15.75" customHeight="1" x14ac:dyDescent="0.2">
      <c r="B1000" s="44"/>
      <c r="C1000" s="54"/>
      <c r="D1000" s="41"/>
      <c r="E1000" s="41"/>
      <c r="F1000" s="54"/>
      <c r="G1000" s="54"/>
      <c r="H1000" s="54"/>
      <c r="I1000" s="43"/>
    </row>
    <row r="1001" spans="2:9" ht="15.75" customHeight="1" x14ac:dyDescent="0.2">
      <c r="B1001" s="45"/>
      <c r="C1001" s="53"/>
      <c r="D1001" s="46"/>
      <c r="E1001" s="46"/>
      <c r="F1001" s="53"/>
      <c r="G1001" s="53"/>
      <c r="H1001" s="53"/>
      <c r="I1001" s="47"/>
    </row>
    <row r="1002" spans="2:9" ht="15.75" customHeight="1" x14ac:dyDescent="0.2">
      <c r="B1002" s="44"/>
      <c r="C1002" s="54"/>
      <c r="D1002" s="41"/>
      <c r="E1002" s="41"/>
      <c r="F1002" s="54"/>
      <c r="G1002" s="54"/>
      <c r="H1002" s="54"/>
      <c r="I1002" s="43"/>
    </row>
    <row r="1003" spans="2:9" ht="15.75" customHeight="1" x14ac:dyDescent="0.2">
      <c r="B1003" s="45"/>
      <c r="C1003" s="53"/>
      <c r="D1003" s="46"/>
      <c r="E1003" s="46"/>
      <c r="F1003" s="53"/>
      <c r="G1003" s="53"/>
      <c r="H1003" s="53"/>
      <c r="I1003" s="47"/>
    </row>
    <row r="1004" spans="2:9" ht="15.75" customHeight="1" x14ac:dyDescent="0.2">
      <c r="B1004" s="44"/>
      <c r="C1004" s="54"/>
      <c r="D1004" s="41"/>
      <c r="E1004" s="41"/>
      <c r="F1004" s="54"/>
      <c r="G1004" s="54"/>
      <c r="H1004" s="54"/>
      <c r="I1004" s="43"/>
    </row>
    <row r="1005" spans="2:9" ht="15.75" customHeight="1" x14ac:dyDescent="0.2">
      <c r="B1005" s="45"/>
      <c r="C1005" s="53"/>
      <c r="D1005" s="46"/>
      <c r="E1005" s="46"/>
      <c r="F1005" s="53"/>
      <c r="G1005" s="53"/>
      <c r="H1005" s="53"/>
      <c r="I1005" s="47"/>
    </row>
    <row r="1006" spans="2:9" ht="15.75" customHeight="1" x14ac:dyDescent="0.2">
      <c r="B1006" s="44"/>
      <c r="C1006" s="54"/>
      <c r="D1006" s="41"/>
      <c r="E1006" s="41"/>
      <c r="F1006" s="54"/>
      <c r="G1006" s="54"/>
      <c r="H1006" s="54"/>
      <c r="I1006" s="43"/>
    </row>
    <row r="1007" spans="2:9" ht="15.75" customHeight="1" x14ac:dyDescent="0.2">
      <c r="B1007" s="5" t="s">
        <v>57</v>
      </c>
    </row>
  </sheetData>
  <dataConsolidate/>
  <mergeCells count="34">
    <mergeCell ref="F46:H46"/>
    <mergeCell ref="E31:H31"/>
    <mergeCell ref="C19:I19"/>
    <mergeCell ref="D12:E12"/>
    <mergeCell ref="D14:E14"/>
    <mergeCell ref="D15:E15"/>
    <mergeCell ref="D16:E16"/>
    <mergeCell ref="D17:E17"/>
    <mergeCell ref="D22:E22"/>
    <mergeCell ref="D23:E23"/>
    <mergeCell ref="D24:E24"/>
    <mergeCell ref="D25:E25"/>
    <mergeCell ref="D26:E26"/>
    <mergeCell ref="D13:E13"/>
    <mergeCell ref="F41:H41"/>
    <mergeCell ref="F42:H42"/>
    <mergeCell ref="F43:H43"/>
    <mergeCell ref="F44:H44"/>
    <mergeCell ref="F45:H45"/>
    <mergeCell ref="F36:H36"/>
    <mergeCell ref="F37:H37"/>
    <mergeCell ref="F38:H38"/>
    <mergeCell ref="F39:H39"/>
    <mergeCell ref="F40:H40"/>
    <mergeCell ref="F32:H32"/>
    <mergeCell ref="F33:H33"/>
    <mergeCell ref="F34:H34"/>
    <mergeCell ref="F35:H35"/>
    <mergeCell ref="C27:I27"/>
    <mergeCell ref="B2:H2"/>
    <mergeCell ref="C4:I4"/>
    <mergeCell ref="C6:I6"/>
    <mergeCell ref="C8:I8"/>
    <mergeCell ref="C10:I10"/>
  </mergeCells>
  <dataValidations count="1">
    <dataValidation type="list" allowBlank="1" showInputMessage="1" showErrorMessage="1" sqref="C32:C1006">
      <formula1 xml:space="preserve"> équipe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2" operator="notContains" id="{A1DCF2C9-EC17-4734-B955-25F6E48504AE}">
            <xm:f>ISERROR(SEARCH("-",I23))</xm:f>
            <xm:f>"-"</xm:f>
            <x14:dxf>
              <font>
                <color rgb="FFFF0000"/>
              </font>
            </x14:dxf>
          </x14:cfRule>
          <xm:sqref>I23:I25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'synthèse chantiers'!$B$12:$B$48</xm:f>
          </x14:formula1>
          <xm:sqref>D32:E1006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R1007"/>
  <sheetViews>
    <sheetView showGridLines="0" workbookViewId="0">
      <selection activeCell="E31" sqref="E31:I31"/>
    </sheetView>
  </sheetViews>
  <sheetFormatPr baseColWidth="10" defaultColWidth="14.42578125" defaultRowHeight="15.75" customHeight="1" x14ac:dyDescent="0.2"/>
  <cols>
    <col min="1" max="1" width="2" style="3" customWidth="1"/>
    <col min="2" max="2" width="17.140625" style="2" bestFit="1" customWidth="1"/>
    <col min="3" max="3" width="14.42578125" style="7"/>
    <col min="4" max="4" width="17" style="3" customWidth="1"/>
    <col min="5" max="5" width="8.85546875" style="3" customWidth="1"/>
    <col min="6" max="8" width="15.85546875" style="3" customWidth="1"/>
    <col min="9" max="9" width="13" style="2" bestFit="1" customWidth="1"/>
    <col min="10" max="10" width="14.42578125" style="3"/>
    <col min="11" max="11" width="14.42578125" style="1"/>
    <col min="12" max="16384" width="14.42578125" style="3"/>
  </cols>
  <sheetData>
    <row r="1" spans="2:11" ht="15.75" customHeight="1" thickBot="1" x14ac:dyDescent="0.25"/>
    <row r="2" spans="2:11" ht="30.75" customHeight="1" thickBot="1" x14ac:dyDescent="0.3">
      <c r="B2" s="79" t="str">
        <f ca="1">MID(CELL("filename",A1),FIND("]",CELL("filename",A1))+1,99)</f>
        <v>l'atelier</v>
      </c>
      <c r="C2" s="80"/>
      <c r="D2" s="80"/>
      <c r="E2" s="80"/>
      <c r="F2" s="80"/>
      <c r="G2" s="80"/>
      <c r="H2" s="80"/>
      <c r="I2" s="30" t="str">
        <f>paramètres!B4</f>
        <v>2017 / 2018</v>
      </c>
    </row>
    <row r="3" spans="2:11" s="8" customFormat="1" ht="6" customHeight="1" x14ac:dyDescent="0.2">
      <c r="B3" s="19"/>
      <c r="C3" s="19"/>
      <c r="D3" s="19"/>
      <c r="E3" s="19"/>
      <c r="F3" s="19"/>
      <c r="G3" s="19"/>
      <c r="H3" s="19"/>
      <c r="I3" s="19"/>
      <c r="K3" s="20"/>
    </row>
    <row r="4" spans="2:11" ht="92.25" customHeight="1" x14ac:dyDescent="0.2">
      <c r="B4" s="23" t="s">
        <v>33</v>
      </c>
      <c r="C4" s="88" t="s">
        <v>36</v>
      </c>
      <c r="D4" s="89"/>
      <c r="E4" s="89"/>
      <c r="F4" s="89"/>
      <c r="G4" s="89"/>
      <c r="H4" s="89"/>
      <c r="I4" s="89"/>
    </row>
    <row r="5" spans="2:11" s="25" customFormat="1" ht="4.5" customHeight="1" x14ac:dyDescent="0.2">
      <c r="B5" s="21"/>
      <c r="C5" s="29"/>
      <c r="D5" s="29"/>
      <c r="E5" s="29"/>
      <c r="F5" s="29"/>
      <c r="G5" s="29"/>
      <c r="H5" s="29"/>
      <c r="I5" s="29"/>
      <c r="K5" s="28"/>
    </row>
    <row r="6" spans="2:11" ht="3" customHeight="1" x14ac:dyDescent="0.2">
      <c r="B6" s="22"/>
      <c r="C6" s="87"/>
      <c r="D6" s="87"/>
      <c r="E6" s="87"/>
      <c r="F6" s="87"/>
      <c r="G6" s="87"/>
      <c r="H6" s="87"/>
      <c r="I6" s="87"/>
    </row>
    <row r="7" spans="2:11" s="25" customFormat="1" ht="4.5" customHeight="1" x14ac:dyDescent="0.2">
      <c r="B7" s="26"/>
      <c r="C7" s="27"/>
      <c r="D7" s="27"/>
      <c r="E7" s="27"/>
      <c r="F7" s="27"/>
      <c r="G7" s="27"/>
      <c r="H7" s="27"/>
      <c r="I7" s="27"/>
      <c r="K7" s="28"/>
    </row>
    <row r="8" spans="2:11" ht="40.5" customHeight="1" x14ac:dyDescent="0.2">
      <c r="B8" s="23" t="s">
        <v>8</v>
      </c>
      <c r="C8" s="88" t="s">
        <v>35</v>
      </c>
      <c r="D8" s="89"/>
      <c r="E8" s="89"/>
      <c r="F8" s="89"/>
      <c r="G8" s="89"/>
      <c r="H8" s="89"/>
      <c r="I8" s="89"/>
    </row>
    <row r="9" spans="2:11" s="25" customFormat="1" ht="4.5" customHeight="1" x14ac:dyDescent="0.2">
      <c r="B9" s="21"/>
      <c r="C9" s="29"/>
      <c r="D9" s="29"/>
      <c r="E9" s="29"/>
      <c r="F9" s="29"/>
      <c r="G9" s="29"/>
      <c r="H9" s="29"/>
      <c r="I9" s="29"/>
      <c r="K9" s="28"/>
    </row>
    <row r="10" spans="2:11" ht="3" customHeight="1" x14ac:dyDescent="0.2">
      <c r="B10" s="22"/>
      <c r="C10" s="87"/>
      <c r="D10" s="87"/>
      <c r="E10" s="87"/>
      <c r="F10" s="87"/>
      <c r="G10" s="87"/>
      <c r="H10" s="87"/>
      <c r="I10" s="87"/>
    </row>
    <row r="11" spans="2:11" ht="14.25" customHeight="1" x14ac:dyDescent="0.2">
      <c r="B11" s="23"/>
      <c r="C11" s="24"/>
      <c r="D11" s="24"/>
      <c r="E11" s="24"/>
      <c r="F11" s="24"/>
      <c r="G11" s="24"/>
      <c r="H11" s="24"/>
      <c r="I11" s="24"/>
    </row>
    <row r="12" spans="2:11" ht="18.75" customHeight="1" x14ac:dyDescent="0.2">
      <c r="B12" s="3"/>
      <c r="C12" s="3"/>
      <c r="D12" s="109" t="s">
        <v>66</v>
      </c>
      <c r="E12" s="109"/>
      <c r="F12" s="51"/>
      <c r="G12" s="1"/>
      <c r="I12" s="3"/>
      <c r="K12" s="3"/>
    </row>
    <row r="13" spans="2:11" ht="18.75" customHeight="1" x14ac:dyDescent="0.2">
      <c r="B13" s="3"/>
      <c r="C13" s="3"/>
      <c r="D13" s="115" t="s">
        <v>69</v>
      </c>
      <c r="E13" s="115"/>
      <c r="F13" s="108" t="str">
        <f>IF(F12=F14,"ok","erreur")</f>
        <v>ok</v>
      </c>
      <c r="G13" s="1"/>
      <c r="I13" s="3"/>
      <c r="K13" s="3"/>
    </row>
    <row r="14" spans="2:11" ht="21" customHeight="1" thickBot="1" x14ac:dyDescent="0.25">
      <c r="B14" s="3"/>
      <c r="C14" s="3"/>
      <c r="D14" s="109" t="s">
        <v>78</v>
      </c>
      <c r="E14" s="109"/>
      <c r="F14" s="116">
        <f>SUM(F15:F17)</f>
        <v>0</v>
      </c>
      <c r="G14" s="1"/>
      <c r="I14" s="3"/>
      <c r="K14" s="3"/>
    </row>
    <row r="15" spans="2:11" ht="15.75" customHeight="1" thickTop="1" x14ac:dyDescent="0.2">
      <c r="B15" s="5"/>
      <c r="D15" s="109" t="s">
        <v>1</v>
      </c>
      <c r="E15" s="109"/>
      <c r="F15" s="113">
        <f>VLOOKUP(D15,$D$23:$F$25,3,FALSE)/paramètres!$J$4*VLOOKUP(D15,paramètres!$G$4:$H$6,2,FALSE)</f>
        <v>0</v>
      </c>
      <c r="G15" s="112"/>
      <c r="I15" s="3"/>
      <c r="K15" s="3"/>
    </row>
    <row r="16" spans="2:11" ht="15.75" customHeight="1" x14ac:dyDescent="0.2">
      <c r="D16" s="109" t="s">
        <v>2</v>
      </c>
      <c r="E16" s="109"/>
      <c r="F16" s="114">
        <f>VLOOKUP(D16,$D$23:$F$25,3,FALSE)/paramètres!$J$4*VLOOKUP(D16,paramètres!$G$4:$H$6,2,FALSE)</f>
        <v>0</v>
      </c>
      <c r="G16" s="112"/>
      <c r="I16" s="3"/>
      <c r="K16" s="3"/>
    </row>
    <row r="17" spans="2:11" ht="15.75" customHeight="1" x14ac:dyDescent="0.2">
      <c r="C17" s="8"/>
      <c r="D17" s="109" t="s">
        <v>3</v>
      </c>
      <c r="E17" s="109"/>
      <c r="F17" s="114">
        <f>VLOOKUP(D17,$D$23:$F$25,3,FALSE)/paramètres!$J$4*VLOOKUP(D17,paramètres!$G$4:$H$6,2,FALSE)</f>
        <v>0</v>
      </c>
      <c r="G17" s="112"/>
      <c r="I17" s="3"/>
      <c r="K17" s="3"/>
    </row>
    <row r="18" spans="2:11" s="25" customFormat="1" ht="12.75" customHeight="1" x14ac:dyDescent="0.2">
      <c r="B18" s="21"/>
      <c r="C18" s="29"/>
      <c r="D18" s="29"/>
      <c r="E18" s="29"/>
      <c r="F18" s="29"/>
      <c r="G18" s="29"/>
      <c r="H18" s="29"/>
      <c r="I18" s="29"/>
      <c r="K18" s="28"/>
    </row>
    <row r="19" spans="2:11" ht="3" customHeight="1" x14ac:dyDescent="0.2">
      <c r="B19" s="22"/>
      <c r="C19" s="87"/>
      <c r="D19" s="87"/>
      <c r="E19" s="87"/>
      <c r="F19" s="87"/>
      <c r="G19" s="87"/>
      <c r="H19" s="87"/>
      <c r="I19" s="87"/>
    </row>
    <row r="20" spans="2:11" s="25" customFormat="1" ht="4.5" customHeight="1" x14ac:dyDescent="0.2">
      <c r="B20" s="26"/>
      <c r="C20" s="27"/>
      <c r="D20" s="27"/>
      <c r="E20" s="27"/>
      <c r="F20" s="27"/>
      <c r="G20" s="27"/>
      <c r="H20" s="27"/>
      <c r="I20" s="27"/>
      <c r="K20" s="28"/>
    </row>
    <row r="21" spans="2:11" ht="34.5" customHeight="1" x14ac:dyDescent="0.2">
      <c r="B21" s="3"/>
      <c r="C21" s="3"/>
      <c r="D21" s="9"/>
      <c r="E21" s="9"/>
      <c r="F21" s="71" t="str">
        <f>'synthèse chantiers'!C4</f>
        <v>temps prévu</v>
      </c>
      <c r="G21" s="71" t="str">
        <f>'synthèse chantiers'!D4</f>
        <v>temps passé</v>
      </c>
      <c r="H21" s="71" t="str">
        <f>'synthèse chantiers'!E4</f>
        <v>temps restant</v>
      </c>
      <c r="I21" s="71" t="str">
        <f>'synthèse chantiers'!F4</f>
        <v>dépassement</v>
      </c>
    </row>
    <row r="22" spans="2:11" ht="21" customHeight="1" thickBot="1" x14ac:dyDescent="0.25">
      <c r="B22" s="3"/>
      <c r="C22" s="3"/>
      <c r="D22" s="109" t="s">
        <v>49</v>
      </c>
      <c r="E22" s="109"/>
      <c r="F22" s="37">
        <f>SUM(F23:F25)</f>
        <v>0</v>
      </c>
      <c r="G22" s="37">
        <f>SUM(G23:G25)</f>
        <v>0</v>
      </c>
      <c r="H22" s="37">
        <f>SUM(H23:H25)</f>
        <v>0</v>
      </c>
      <c r="I22" s="37">
        <f>SUM(I23:I25)</f>
        <v>0</v>
      </c>
    </row>
    <row r="23" spans="2:11" ht="15.75" customHeight="1" thickTop="1" x14ac:dyDescent="0.2">
      <c r="B23" s="5"/>
      <c r="D23" s="109" t="s">
        <v>1</v>
      </c>
      <c r="E23" s="109"/>
      <c r="F23" s="31"/>
      <c r="G23" s="17">
        <f>SUMIF($C$32:$C$1007,"*s.*",$H$32:$H$1007)</f>
        <v>0</v>
      </c>
      <c r="H23" s="17">
        <f>IF(F23-G23&gt;0,F23-G23,0)</f>
        <v>0</v>
      </c>
      <c r="I23" s="17" t="str">
        <f>IF(G23&gt;F23,G23-F23,"-")</f>
        <v>-</v>
      </c>
      <c r="J23" s="111"/>
    </row>
    <row r="24" spans="2:11" ht="15.75" customHeight="1" x14ac:dyDescent="0.2">
      <c r="D24" s="109" t="s">
        <v>2</v>
      </c>
      <c r="E24" s="109"/>
      <c r="F24" s="32"/>
      <c r="G24" s="18">
        <f>SUMIF($C$32:$C$1007,"*a.*",$H$32:$H$1007)</f>
        <v>0</v>
      </c>
      <c r="H24" s="17">
        <f>IF(F24-G24&gt;0,F24-G24,0)</f>
        <v>0</v>
      </c>
      <c r="I24" s="17" t="str">
        <f>IF(G24&gt;F24,G24-F24,"-")</f>
        <v>-</v>
      </c>
      <c r="J24" s="111"/>
    </row>
    <row r="25" spans="2:11" ht="15.75" customHeight="1" x14ac:dyDescent="0.2">
      <c r="C25" s="8"/>
      <c r="D25" s="109" t="s">
        <v>3</v>
      </c>
      <c r="E25" s="109"/>
      <c r="F25" s="32"/>
      <c r="G25" s="18">
        <f>SUMIF($C$32:$C$1007,"*st.*",$H$32:$H$1007)</f>
        <v>0</v>
      </c>
      <c r="H25" s="17">
        <f>IF(F25-G25&gt;0,F25-G25,0)</f>
        <v>0</v>
      </c>
      <c r="I25" s="17" t="str">
        <f>IF(G25&gt;F25,G25-F25,"-")</f>
        <v>-</v>
      </c>
      <c r="J25" s="111"/>
    </row>
    <row r="26" spans="2:11" ht="15.75" customHeight="1" x14ac:dyDescent="0.2">
      <c r="D26" s="110" t="s">
        <v>69</v>
      </c>
      <c r="E26" s="110"/>
      <c r="G26" s="108" t="str">
        <f>IF(G22=I29,"ok","erreur")</f>
        <v>ok</v>
      </c>
    </row>
    <row r="27" spans="2:11" ht="3" customHeight="1" x14ac:dyDescent="0.2">
      <c r="B27" s="22"/>
      <c r="C27" s="87"/>
      <c r="D27" s="87"/>
      <c r="E27" s="87"/>
      <c r="F27" s="87"/>
      <c r="G27" s="87"/>
      <c r="H27" s="87"/>
      <c r="I27" s="87"/>
    </row>
    <row r="28" spans="2:11" customFormat="1" ht="12.75" x14ac:dyDescent="0.2"/>
    <row r="29" spans="2:11" ht="15.75" customHeight="1" x14ac:dyDescent="0.2">
      <c r="G29" s="15"/>
      <c r="H29" s="15" t="s">
        <v>77</v>
      </c>
      <c r="I29" s="50">
        <f>SUM(I32:I1007)</f>
        <v>0</v>
      </c>
    </row>
    <row r="30" spans="2:11" ht="15.75" customHeight="1" x14ac:dyDescent="0.2">
      <c r="G30" s="10"/>
      <c r="H30" s="10"/>
      <c r="I30" s="11"/>
    </row>
    <row r="31" spans="2:11" ht="15.75" customHeight="1" x14ac:dyDescent="0.2">
      <c r="B31" s="52" t="s">
        <v>31</v>
      </c>
      <c r="C31" s="52" t="s">
        <v>32</v>
      </c>
      <c r="D31" s="52" t="s">
        <v>52</v>
      </c>
      <c r="E31" s="85" t="s">
        <v>53</v>
      </c>
      <c r="F31" s="85"/>
      <c r="G31" s="85"/>
      <c r="H31" s="85"/>
      <c r="I31" s="52" t="s">
        <v>54</v>
      </c>
    </row>
    <row r="32" spans="2:11" ht="12.75" x14ac:dyDescent="0.2">
      <c r="B32" s="44"/>
      <c r="C32" s="54"/>
      <c r="D32" s="41"/>
      <c r="E32" s="41"/>
      <c r="F32" s="86"/>
      <c r="G32" s="86"/>
      <c r="H32" s="86"/>
      <c r="I32" s="43"/>
    </row>
    <row r="33" spans="2:9" ht="15.75" customHeight="1" x14ac:dyDescent="0.2">
      <c r="B33" s="45"/>
      <c r="C33" s="53"/>
      <c r="D33" s="46"/>
      <c r="E33" s="46"/>
      <c r="F33" s="84"/>
      <c r="G33" s="84"/>
      <c r="H33" s="84"/>
      <c r="I33" s="47"/>
    </row>
    <row r="34" spans="2:9" ht="15.75" customHeight="1" x14ac:dyDescent="0.2">
      <c r="B34" s="44"/>
      <c r="C34" s="54"/>
      <c r="D34" s="41"/>
      <c r="E34" s="41"/>
      <c r="F34" s="83"/>
      <c r="G34" s="83"/>
      <c r="H34" s="83"/>
      <c r="I34" s="43"/>
    </row>
    <row r="35" spans="2:9" ht="15.75" customHeight="1" x14ac:dyDescent="0.2">
      <c r="B35" s="45"/>
      <c r="C35" s="53"/>
      <c r="D35" s="46"/>
      <c r="E35" s="46"/>
      <c r="F35" s="84"/>
      <c r="G35" s="84"/>
      <c r="H35" s="84"/>
      <c r="I35" s="47"/>
    </row>
    <row r="36" spans="2:9" ht="15.75" customHeight="1" x14ac:dyDescent="0.2">
      <c r="B36" s="44"/>
      <c r="C36" s="54"/>
      <c r="D36" s="41"/>
      <c r="E36" s="41"/>
      <c r="F36" s="83"/>
      <c r="G36" s="83"/>
      <c r="H36" s="83"/>
      <c r="I36" s="43"/>
    </row>
    <row r="37" spans="2:9" ht="15.75" customHeight="1" x14ac:dyDescent="0.2">
      <c r="B37" s="45"/>
      <c r="C37" s="53"/>
      <c r="D37" s="46"/>
      <c r="E37" s="46"/>
      <c r="F37" s="84"/>
      <c r="G37" s="84"/>
      <c r="H37" s="84"/>
      <c r="I37" s="47"/>
    </row>
    <row r="38" spans="2:9" ht="15.75" customHeight="1" x14ac:dyDescent="0.2">
      <c r="B38" s="44"/>
      <c r="C38" s="54"/>
      <c r="D38" s="41"/>
      <c r="E38" s="41"/>
      <c r="F38" s="83"/>
      <c r="G38" s="83"/>
      <c r="H38" s="83"/>
      <c r="I38" s="43"/>
    </row>
    <row r="39" spans="2:9" ht="15.75" customHeight="1" x14ac:dyDescent="0.2">
      <c r="B39" s="45"/>
      <c r="C39" s="53"/>
      <c r="D39" s="46"/>
      <c r="E39" s="46"/>
      <c r="F39" s="84"/>
      <c r="G39" s="84"/>
      <c r="H39" s="84"/>
      <c r="I39" s="47"/>
    </row>
    <row r="40" spans="2:9" ht="15.75" customHeight="1" x14ac:dyDescent="0.2">
      <c r="B40" s="44"/>
      <c r="C40" s="54"/>
      <c r="D40" s="41"/>
      <c r="E40" s="41"/>
      <c r="F40" s="83"/>
      <c r="G40" s="83"/>
      <c r="H40" s="83"/>
      <c r="I40" s="43"/>
    </row>
    <row r="41" spans="2:9" ht="15.75" customHeight="1" x14ac:dyDescent="0.2">
      <c r="B41" s="45"/>
      <c r="C41" s="53"/>
      <c r="D41" s="46"/>
      <c r="E41" s="46"/>
      <c r="F41" s="84"/>
      <c r="G41" s="84"/>
      <c r="H41" s="84"/>
      <c r="I41" s="47"/>
    </row>
    <row r="42" spans="2:9" ht="15.75" customHeight="1" x14ac:dyDescent="0.2">
      <c r="B42" s="44"/>
      <c r="C42" s="54"/>
      <c r="D42" s="41"/>
      <c r="E42" s="41"/>
      <c r="F42" s="83"/>
      <c r="G42" s="83"/>
      <c r="H42" s="83"/>
      <c r="I42" s="43"/>
    </row>
    <row r="43" spans="2:9" ht="15.75" customHeight="1" x14ac:dyDescent="0.2">
      <c r="B43" s="45"/>
      <c r="C43" s="53"/>
      <c r="D43" s="46"/>
      <c r="E43" s="46"/>
      <c r="F43" s="84"/>
      <c r="G43" s="84"/>
      <c r="H43" s="84"/>
      <c r="I43" s="47"/>
    </row>
    <row r="44" spans="2:9" ht="15.75" customHeight="1" x14ac:dyDescent="0.2">
      <c r="B44" s="44"/>
      <c r="C44" s="54"/>
      <c r="D44" s="41"/>
      <c r="E44" s="41"/>
      <c r="F44" s="83"/>
      <c r="G44" s="83"/>
      <c r="H44" s="83"/>
      <c r="I44" s="43"/>
    </row>
    <row r="45" spans="2:9" ht="15.75" customHeight="1" x14ac:dyDescent="0.2">
      <c r="B45" s="45"/>
      <c r="C45" s="53"/>
      <c r="D45" s="46"/>
      <c r="E45" s="46"/>
      <c r="F45" s="84"/>
      <c r="G45" s="84"/>
      <c r="H45" s="84"/>
      <c r="I45" s="47"/>
    </row>
    <row r="46" spans="2:9" ht="15.75" customHeight="1" x14ac:dyDescent="0.2">
      <c r="B46" s="44"/>
      <c r="C46" s="54"/>
      <c r="D46" s="41"/>
      <c r="E46" s="41"/>
      <c r="F46" s="83"/>
      <c r="G46" s="83"/>
      <c r="H46" s="83"/>
      <c r="I46" s="43"/>
    </row>
    <row r="47" spans="2:9" ht="15.75" customHeight="1" x14ac:dyDescent="0.2">
      <c r="B47" s="45"/>
      <c r="C47" s="53"/>
      <c r="D47" s="46"/>
      <c r="E47" s="46"/>
      <c r="F47" s="53"/>
      <c r="G47" s="53"/>
      <c r="H47" s="53"/>
      <c r="I47" s="47"/>
    </row>
    <row r="48" spans="2:9" ht="15.75" customHeight="1" x14ac:dyDescent="0.2">
      <c r="B48" s="44"/>
      <c r="C48" s="54"/>
      <c r="D48" s="41"/>
      <c r="E48" s="41"/>
      <c r="F48" s="54"/>
      <c r="G48" s="54"/>
      <c r="H48" s="54"/>
      <c r="I48" s="43"/>
    </row>
    <row r="49" spans="1:18" ht="15.75" customHeight="1" x14ac:dyDescent="0.2">
      <c r="B49" s="45"/>
      <c r="C49" s="53"/>
      <c r="D49" s="46"/>
      <c r="E49" s="46"/>
      <c r="F49" s="53"/>
      <c r="G49" s="53"/>
      <c r="H49" s="53"/>
      <c r="I49" s="47"/>
    </row>
    <row r="50" spans="1:18" ht="15.75" customHeight="1" x14ac:dyDescent="0.2">
      <c r="B50" s="44"/>
      <c r="C50" s="54"/>
      <c r="D50" s="41"/>
      <c r="E50" s="41"/>
      <c r="F50" s="54"/>
      <c r="G50" s="54"/>
      <c r="H50" s="54"/>
      <c r="I50" s="43"/>
    </row>
    <row r="51" spans="1:18" ht="15.75" customHeight="1" x14ac:dyDescent="0.2">
      <c r="B51" s="45"/>
      <c r="C51" s="53"/>
      <c r="D51" s="46"/>
      <c r="E51" s="46"/>
      <c r="F51" s="53"/>
      <c r="G51" s="53"/>
      <c r="H51" s="53"/>
      <c r="I51" s="47"/>
    </row>
    <row r="52" spans="1:18" ht="15.75" customHeight="1" x14ac:dyDescent="0.2">
      <c r="B52" s="44"/>
      <c r="C52" s="54"/>
      <c r="D52" s="41"/>
      <c r="E52" s="41"/>
      <c r="F52" s="54"/>
      <c r="G52" s="54"/>
      <c r="H52" s="54"/>
      <c r="I52" s="43"/>
    </row>
    <row r="53" spans="1:18" s="7" customFormat="1" ht="15.75" customHeight="1" x14ac:dyDescent="0.2">
      <c r="A53" s="3"/>
      <c r="B53" s="45"/>
      <c r="C53" s="53"/>
      <c r="D53" s="46"/>
      <c r="E53" s="46"/>
      <c r="F53" s="53"/>
      <c r="G53" s="53"/>
      <c r="H53" s="53"/>
      <c r="I53" s="47"/>
      <c r="J53" s="3"/>
      <c r="K53" s="1"/>
      <c r="L53" s="3"/>
      <c r="M53" s="3"/>
      <c r="N53" s="3"/>
      <c r="O53" s="3"/>
      <c r="P53" s="3"/>
      <c r="Q53" s="3"/>
      <c r="R53" s="3"/>
    </row>
    <row r="54" spans="1:18" s="7" customFormat="1" ht="15.75" customHeight="1" x14ac:dyDescent="0.2">
      <c r="A54" s="3"/>
      <c r="B54" s="44"/>
      <c r="C54" s="54"/>
      <c r="D54" s="41"/>
      <c r="E54" s="41"/>
      <c r="F54" s="54"/>
      <c r="G54" s="54"/>
      <c r="H54" s="54"/>
      <c r="I54" s="43"/>
      <c r="J54" s="3"/>
      <c r="K54" s="1"/>
      <c r="L54" s="3"/>
      <c r="M54" s="3"/>
      <c r="N54" s="3"/>
      <c r="O54" s="3"/>
      <c r="P54" s="3"/>
      <c r="Q54" s="3"/>
      <c r="R54" s="3"/>
    </row>
    <row r="55" spans="1:18" s="7" customFormat="1" ht="15.75" customHeight="1" x14ac:dyDescent="0.2">
      <c r="A55" s="3"/>
      <c r="B55" s="45"/>
      <c r="C55" s="53"/>
      <c r="D55" s="46"/>
      <c r="E55" s="46"/>
      <c r="F55" s="53"/>
      <c r="G55" s="53"/>
      <c r="H55" s="53"/>
      <c r="I55" s="47"/>
      <c r="J55" s="3"/>
      <c r="K55" s="1"/>
      <c r="L55" s="3"/>
      <c r="M55" s="3"/>
      <c r="N55" s="3"/>
      <c r="O55" s="3"/>
      <c r="P55" s="3"/>
      <c r="Q55" s="3"/>
      <c r="R55" s="3"/>
    </row>
    <row r="56" spans="1:18" s="7" customFormat="1" ht="15.75" customHeight="1" x14ac:dyDescent="0.2">
      <c r="A56" s="3"/>
      <c r="B56" s="44"/>
      <c r="C56" s="54"/>
      <c r="D56" s="41"/>
      <c r="E56" s="41"/>
      <c r="F56" s="54"/>
      <c r="G56" s="54"/>
      <c r="H56" s="54"/>
      <c r="I56" s="43"/>
      <c r="J56" s="3"/>
      <c r="K56" s="1"/>
      <c r="L56" s="3"/>
      <c r="M56" s="3"/>
      <c r="N56" s="3"/>
      <c r="O56" s="3"/>
      <c r="P56" s="3"/>
      <c r="Q56" s="3"/>
      <c r="R56" s="3"/>
    </row>
    <row r="57" spans="1:18" s="7" customFormat="1" ht="15.75" customHeight="1" x14ac:dyDescent="0.2">
      <c r="A57" s="3"/>
      <c r="B57" s="45"/>
      <c r="C57" s="53"/>
      <c r="D57" s="46"/>
      <c r="E57" s="46"/>
      <c r="F57" s="53"/>
      <c r="G57" s="53"/>
      <c r="H57" s="53"/>
      <c r="I57" s="47"/>
      <c r="J57" s="3"/>
      <c r="K57" s="1"/>
      <c r="L57" s="3"/>
      <c r="M57" s="3"/>
      <c r="N57" s="3"/>
      <c r="O57" s="3"/>
      <c r="P57" s="3"/>
      <c r="Q57" s="3"/>
      <c r="R57" s="3"/>
    </row>
    <row r="58" spans="1:18" s="7" customFormat="1" ht="15.75" customHeight="1" x14ac:dyDescent="0.2">
      <c r="A58" s="3"/>
      <c r="B58" s="44"/>
      <c r="C58" s="54"/>
      <c r="D58" s="41"/>
      <c r="E58" s="41"/>
      <c r="F58" s="54"/>
      <c r="G58" s="54"/>
      <c r="H58" s="54"/>
      <c r="I58" s="43"/>
      <c r="J58" s="3"/>
      <c r="K58" s="1"/>
      <c r="L58" s="3"/>
      <c r="M58" s="3"/>
      <c r="N58" s="3"/>
      <c r="O58" s="3"/>
      <c r="P58" s="3"/>
      <c r="Q58" s="3"/>
      <c r="R58" s="3"/>
    </row>
    <row r="59" spans="1:18" s="7" customFormat="1" ht="15.75" customHeight="1" x14ac:dyDescent="0.2">
      <c r="A59" s="3"/>
      <c r="B59" s="45"/>
      <c r="C59" s="53"/>
      <c r="D59" s="46"/>
      <c r="E59" s="46"/>
      <c r="F59" s="53"/>
      <c r="G59" s="53"/>
      <c r="H59" s="53"/>
      <c r="I59" s="47"/>
      <c r="J59" s="3"/>
      <c r="K59" s="1"/>
      <c r="L59" s="3"/>
      <c r="M59" s="3"/>
      <c r="N59" s="3"/>
      <c r="O59" s="3"/>
      <c r="P59" s="3"/>
      <c r="Q59" s="3"/>
      <c r="R59" s="3"/>
    </row>
    <row r="60" spans="1:18" s="7" customFormat="1" ht="15.75" customHeight="1" x14ac:dyDescent="0.2">
      <c r="A60" s="3"/>
      <c r="B60" s="44"/>
      <c r="C60" s="54"/>
      <c r="D60" s="41"/>
      <c r="E60" s="41"/>
      <c r="F60" s="54"/>
      <c r="G60" s="54"/>
      <c r="H60" s="54"/>
      <c r="I60" s="43"/>
      <c r="J60" s="3"/>
      <c r="K60" s="1"/>
      <c r="L60" s="3"/>
      <c r="M60" s="3"/>
      <c r="N60" s="3"/>
      <c r="O60" s="3"/>
      <c r="P60" s="3"/>
      <c r="Q60" s="3"/>
      <c r="R60" s="3"/>
    </row>
    <row r="61" spans="1:18" s="7" customFormat="1" ht="15.75" customHeight="1" x14ac:dyDescent="0.2">
      <c r="A61" s="3"/>
      <c r="B61" s="45"/>
      <c r="C61" s="53"/>
      <c r="D61" s="46"/>
      <c r="E61" s="46"/>
      <c r="F61" s="53"/>
      <c r="G61" s="53"/>
      <c r="H61" s="53"/>
      <c r="I61" s="47"/>
      <c r="J61" s="3"/>
      <c r="K61" s="1"/>
      <c r="L61" s="3"/>
      <c r="M61" s="3"/>
      <c r="N61" s="3"/>
      <c r="O61" s="3"/>
      <c r="P61" s="3"/>
      <c r="Q61" s="3"/>
      <c r="R61" s="3"/>
    </row>
    <row r="62" spans="1:18" s="7" customFormat="1" ht="15.75" customHeight="1" x14ac:dyDescent="0.2">
      <c r="A62" s="3"/>
      <c r="B62" s="44"/>
      <c r="C62" s="54"/>
      <c r="D62" s="41"/>
      <c r="E62" s="41"/>
      <c r="F62" s="54"/>
      <c r="G62" s="54"/>
      <c r="H62" s="54"/>
      <c r="I62" s="43"/>
      <c r="J62" s="3"/>
      <c r="K62" s="1"/>
      <c r="L62" s="3"/>
      <c r="M62" s="3"/>
      <c r="N62" s="3"/>
      <c r="O62" s="3"/>
      <c r="P62" s="3"/>
      <c r="Q62" s="3"/>
      <c r="R62" s="3"/>
    </row>
    <row r="63" spans="1:18" s="7" customFormat="1" ht="15.75" customHeight="1" x14ac:dyDescent="0.2">
      <c r="A63" s="3"/>
      <c r="B63" s="45"/>
      <c r="C63" s="53"/>
      <c r="D63" s="46"/>
      <c r="E63" s="46"/>
      <c r="F63" s="53"/>
      <c r="G63" s="53"/>
      <c r="H63" s="53"/>
      <c r="I63" s="47"/>
      <c r="J63" s="3"/>
      <c r="K63" s="1"/>
      <c r="L63" s="3"/>
      <c r="M63" s="3"/>
      <c r="N63" s="3"/>
      <c r="O63" s="3"/>
      <c r="P63" s="3"/>
      <c r="Q63" s="3"/>
      <c r="R63" s="3"/>
    </row>
    <row r="64" spans="1:18" s="7" customFormat="1" ht="15.75" customHeight="1" x14ac:dyDescent="0.2">
      <c r="A64" s="3"/>
      <c r="B64" s="44"/>
      <c r="C64" s="54"/>
      <c r="D64" s="41"/>
      <c r="E64" s="41"/>
      <c r="F64" s="54"/>
      <c r="G64" s="54"/>
      <c r="H64" s="54"/>
      <c r="I64" s="43"/>
      <c r="J64" s="3"/>
      <c r="K64" s="1"/>
      <c r="L64" s="3"/>
      <c r="M64" s="3"/>
      <c r="N64" s="3"/>
      <c r="O64" s="3"/>
      <c r="P64" s="3"/>
      <c r="Q64" s="3"/>
      <c r="R64" s="3"/>
    </row>
    <row r="65" spans="1:18" s="7" customFormat="1" ht="15.75" customHeight="1" x14ac:dyDescent="0.2">
      <c r="A65" s="3"/>
      <c r="B65" s="45"/>
      <c r="C65" s="53"/>
      <c r="D65" s="46"/>
      <c r="E65" s="46"/>
      <c r="F65" s="53"/>
      <c r="G65" s="53"/>
      <c r="H65" s="53"/>
      <c r="I65" s="47"/>
      <c r="J65" s="3"/>
      <c r="K65" s="1"/>
      <c r="L65" s="3"/>
      <c r="M65" s="3"/>
      <c r="N65" s="3"/>
      <c r="O65" s="3"/>
      <c r="P65" s="3"/>
      <c r="Q65" s="3"/>
      <c r="R65" s="3"/>
    </row>
    <row r="66" spans="1:18" s="7" customFormat="1" ht="15.75" customHeight="1" x14ac:dyDescent="0.2">
      <c r="A66" s="3"/>
      <c r="B66" s="44"/>
      <c r="C66" s="54"/>
      <c r="D66" s="41"/>
      <c r="E66" s="41"/>
      <c r="F66" s="54"/>
      <c r="G66" s="54"/>
      <c r="H66" s="54"/>
      <c r="I66" s="43"/>
      <c r="J66" s="3"/>
      <c r="K66" s="1"/>
      <c r="L66" s="3"/>
      <c r="M66" s="3"/>
      <c r="N66" s="3"/>
      <c r="O66" s="3"/>
      <c r="P66" s="3"/>
      <c r="Q66" s="3"/>
      <c r="R66" s="3"/>
    </row>
    <row r="67" spans="1:18" s="7" customFormat="1" ht="15.75" customHeight="1" x14ac:dyDescent="0.2">
      <c r="A67" s="3"/>
      <c r="B67" s="45"/>
      <c r="C67" s="53"/>
      <c r="D67" s="46"/>
      <c r="E67" s="46"/>
      <c r="F67" s="53"/>
      <c r="G67" s="53"/>
      <c r="H67" s="53"/>
      <c r="I67" s="47"/>
      <c r="J67" s="3"/>
      <c r="K67" s="1"/>
      <c r="L67" s="3"/>
      <c r="M67" s="3"/>
      <c r="N67" s="3"/>
      <c r="O67" s="3"/>
      <c r="P67" s="3"/>
      <c r="Q67" s="3"/>
      <c r="R67" s="3"/>
    </row>
    <row r="68" spans="1:18" s="7" customFormat="1" ht="15.75" customHeight="1" x14ac:dyDescent="0.2">
      <c r="A68" s="3"/>
      <c r="B68" s="44"/>
      <c r="C68" s="54"/>
      <c r="D68" s="41"/>
      <c r="E68" s="41"/>
      <c r="F68" s="54"/>
      <c r="G68" s="54"/>
      <c r="H68" s="54"/>
      <c r="I68" s="43"/>
      <c r="J68" s="3"/>
      <c r="K68" s="1"/>
      <c r="L68" s="3"/>
      <c r="M68" s="3"/>
      <c r="N68" s="3"/>
      <c r="O68" s="3"/>
      <c r="P68" s="3"/>
      <c r="Q68" s="3"/>
      <c r="R68" s="3"/>
    </row>
    <row r="69" spans="1:18" s="7" customFormat="1" ht="15.75" customHeight="1" x14ac:dyDescent="0.2">
      <c r="A69" s="3"/>
      <c r="B69" s="45"/>
      <c r="C69" s="53"/>
      <c r="D69" s="46"/>
      <c r="E69" s="46"/>
      <c r="F69" s="53"/>
      <c r="G69" s="53"/>
      <c r="H69" s="53"/>
      <c r="I69" s="47"/>
      <c r="J69" s="3"/>
      <c r="K69" s="1"/>
      <c r="L69" s="3"/>
      <c r="M69" s="3"/>
      <c r="N69" s="3"/>
      <c r="O69" s="3"/>
      <c r="P69" s="3"/>
      <c r="Q69" s="3"/>
      <c r="R69" s="3"/>
    </row>
    <row r="70" spans="1:18" s="7" customFormat="1" ht="15.75" customHeight="1" x14ac:dyDescent="0.2">
      <c r="A70" s="3"/>
      <c r="B70" s="44"/>
      <c r="C70" s="54"/>
      <c r="D70" s="41"/>
      <c r="E70" s="41"/>
      <c r="F70" s="54"/>
      <c r="G70" s="54"/>
      <c r="H70" s="54"/>
      <c r="I70" s="43"/>
      <c r="J70" s="3"/>
      <c r="K70" s="1"/>
      <c r="L70" s="3"/>
      <c r="M70" s="3"/>
      <c r="N70" s="3"/>
      <c r="O70" s="3"/>
      <c r="P70" s="3"/>
      <c r="Q70" s="3"/>
      <c r="R70" s="3"/>
    </row>
    <row r="71" spans="1:18" s="7" customFormat="1" ht="15.75" customHeight="1" x14ac:dyDescent="0.2">
      <c r="A71" s="3"/>
      <c r="B71" s="45"/>
      <c r="C71" s="53"/>
      <c r="D71" s="46"/>
      <c r="E71" s="46"/>
      <c r="F71" s="53"/>
      <c r="G71" s="53"/>
      <c r="H71" s="53"/>
      <c r="I71" s="47"/>
      <c r="J71" s="3"/>
      <c r="K71" s="1"/>
      <c r="L71" s="3"/>
      <c r="M71" s="3"/>
      <c r="N71" s="3"/>
      <c r="O71" s="3"/>
      <c r="P71" s="3"/>
      <c r="Q71" s="3"/>
      <c r="R71" s="3"/>
    </row>
    <row r="72" spans="1:18" s="7" customFormat="1" ht="15.75" customHeight="1" x14ac:dyDescent="0.2">
      <c r="A72" s="3"/>
      <c r="B72" s="44"/>
      <c r="C72" s="54"/>
      <c r="D72" s="41"/>
      <c r="E72" s="41"/>
      <c r="F72" s="54"/>
      <c r="G72" s="54"/>
      <c r="H72" s="54"/>
      <c r="I72" s="43"/>
      <c r="J72" s="3"/>
      <c r="K72" s="1"/>
      <c r="L72" s="3"/>
      <c r="M72" s="3"/>
      <c r="N72" s="3"/>
      <c r="O72" s="3"/>
      <c r="P72" s="3"/>
      <c r="Q72" s="3"/>
      <c r="R72" s="3"/>
    </row>
    <row r="73" spans="1:18" s="7" customFormat="1" ht="15.75" customHeight="1" x14ac:dyDescent="0.2">
      <c r="A73" s="3"/>
      <c r="B73" s="45"/>
      <c r="C73" s="53"/>
      <c r="D73" s="46"/>
      <c r="E73" s="46"/>
      <c r="F73" s="53"/>
      <c r="G73" s="53"/>
      <c r="H73" s="53"/>
      <c r="I73" s="47"/>
      <c r="J73" s="3"/>
      <c r="K73" s="1"/>
      <c r="L73" s="3"/>
      <c r="M73" s="3"/>
      <c r="N73" s="3"/>
      <c r="O73" s="3"/>
      <c r="P73" s="3"/>
      <c r="Q73" s="3"/>
      <c r="R73" s="3"/>
    </row>
    <row r="74" spans="1:18" s="7" customFormat="1" ht="15.75" customHeight="1" x14ac:dyDescent="0.2">
      <c r="A74" s="3"/>
      <c r="B74" s="44"/>
      <c r="C74" s="54"/>
      <c r="D74" s="41"/>
      <c r="E74" s="41"/>
      <c r="F74" s="54"/>
      <c r="G74" s="54"/>
      <c r="H74" s="54"/>
      <c r="I74" s="43"/>
      <c r="J74" s="3"/>
      <c r="K74" s="1"/>
      <c r="L74" s="3"/>
      <c r="M74" s="3"/>
      <c r="N74" s="3"/>
      <c r="O74" s="3"/>
      <c r="P74" s="3"/>
      <c r="Q74" s="3"/>
      <c r="R74" s="3"/>
    </row>
    <row r="75" spans="1:18" s="7" customFormat="1" ht="15.75" customHeight="1" x14ac:dyDescent="0.2">
      <c r="A75" s="3"/>
      <c r="B75" s="45"/>
      <c r="C75" s="53"/>
      <c r="D75" s="46"/>
      <c r="E75" s="46"/>
      <c r="F75" s="53"/>
      <c r="G75" s="53"/>
      <c r="H75" s="53"/>
      <c r="I75" s="47"/>
      <c r="J75" s="3"/>
      <c r="K75" s="1"/>
      <c r="L75" s="3"/>
      <c r="M75" s="3"/>
      <c r="N75" s="3"/>
      <c r="O75" s="3"/>
      <c r="P75" s="3"/>
      <c r="Q75" s="3"/>
      <c r="R75" s="3"/>
    </row>
    <row r="76" spans="1:18" s="7" customFormat="1" ht="15.75" customHeight="1" x14ac:dyDescent="0.2">
      <c r="A76" s="3"/>
      <c r="B76" s="44"/>
      <c r="C76" s="54"/>
      <c r="D76" s="41"/>
      <c r="E76" s="41"/>
      <c r="F76" s="54"/>
      <c r="G76" s="54"/>
      <c r="H76" s="54"/>
      <c r="I76" s="43"/>
      <c r="J76" s="3"/>
      <c r="K76" s="1"/>
      <c r="L76" s="3"/>
      <c r="M76" s="3"/>
      <c r="N76" s="3"/>
      <c r="O76" s="3"/>
      <c r="P76" s="3"/>
      <c r="Q76" s="3"/>
      <c r="R76" s="3"/>
    </row>
    <row r="77" spans="1:18" s="7" customFormat="1" ht="15.75" customHeight="1" x14ac:dyDescent="0.2">
      <c r="A77" s="3"/>
      <c r="B77" s="45"/>
      <c r="C77" s="53"/>
      <c r="D77" s="46"/>
      <c r="E77" s="46"/>
      <c r="F77" s="53"/>
      <c r="G77" s="53"/>
      <c r="H77" s="53"/>
      <c r="I77" s="47"/>
      <c r="J77" s="3"/>
      <c r="K77" s="1"/>
      <c r="L77" s="3"/>
      <c r="M77" s="3"/>
      <c r="N77" s="3"/>
      <c r="O77" s="3"/>
      <c r="P77" s="3"/>
      <c r="Q77" s="3"/>
      <c r="R77" s="3"/>
    </row>
    <row r="78" spans="1:18" s="7" customFormat="1" ht="15.75" customHeight="1" x14ac:dyDescent="0.2">
      <c r="A78" s="3"/>
      <c r="B78" s="44"/>
      <c r="C78" s="54"/>
      <c r="D78" s="41"/>
      <c r="E78" s="41"/>
      <c r="F78" s="54"/>
      <c r="G78" s="54"/>
      <c r="H78" s="54"/>
      <c r="I78" s="43"/>
      <c r="J78" s="3"/>
      <c r="K78" s="1"/>
      <c r="L78" s="3"/>
      <c r="M78" s="3"/>
      <c r="N78" s="3"/>
      <c r="O78" s="3"/>
      <c r="P78" s="3"/>
      <c r="Q78" s="3"/>
      <c r="R78" s="3"/>
    </row>
    <row r="79" spans="1:18" s="7" customFormat="1" ht="15.75" customHeight="1" x14ac:dyDescent="0.2">
      <c r="A79" s="3"/>
      <c r="B79" s="45"/>
      <c r="C79" s="53"/>
      <c r="D79" s="46"/>
      <c r="E79" s="46"/>
      <c r="F79" s="53"/>
      <c r="G79" s="53"/>
      <c r="H79" s="53"/>
      <c r="I79" s="47"/>
      <c r="J79" s="3"/>
      <c r="K79" s="1"/>
      <c r="L79" s="3"/>
      <c r="M79" s="3"/>
      <c r="N79" s="3"/>
      <c r="O79" s="3"/>
      <c r="P79" s="3"/>
      <c r="Q79" s="3"/>
      <c r="R79" s="3"/>
    </row>
    <row r="80" spans="1:18" s="7" customFormat="1" ht="15.75" customHeight="1" x14ac:dyDescent="0.2">
      <c r="A80" s="3"/>
      <c r="B80" s="44"/>
      <c r="C80" s="54"/>
      <c r="D80" s="41"/>
      <c r="E80" s="41"/>
      <c r="F80" s="54"/>
      <c r="G80" s="54"/>
      <c r="H80" s="54"/>
      <c r="I80" s="43"/>
      <c r="J80" s="3"/>
      <c r="K80" s="1"/>
      <c r="L80" s="3"/>
      <c r="M80" s="3"/>
      <c r="N80" s="3"/>
      <c r="O80" s="3"/>
      <c r="P80" s="3"/>
      <c r="Q80" s="3"/>
      <c r="R80" s="3"/>
    </row>
    <row r="81" spans="1:18" s="7" customFormat="1" ht="15.75" customHeight="1" x14ac:dyDescent="0.2">
      <c r="A81" s="3"/>
      <c r="B81" s="45"/>
      <c r="C81" s="53"/>
      <c r="D81" s="46"/>
      <c r="E81" s="46"/>
      <c r="F81" s="53"/>
      <c r="G81" s="53"/>
      <c r="H81" s="53"/>
      <c r="I81" s="47"/>
      <c r="J81" s="3"/>
      <c r="K81" s="1"/>
      <c r="L81" s="3"/>
      <c r="M81" s="3"/>
      <c r="N81" s="3"/>
      <c r="O81" s="3"/>
      <c r="P81" s="3"/>
      <c r="Q81" s="3"/>
      <c r="R81" s="3"/>
    </row>
    <row r="82" spans="1:18" s="7" customFormat="1" ht="15.75" customHeight="1" x14ac:dyDescent="0.2">
      <c r="A82" s="3"/>
      <c r="B82" s="44"/>
      <c r="C82" s="54"/>
      <c r="D82" s="41"/>
      <c r="E82" s="41"/>
      <c r="F82" s="54"/>
      <c r="G82" s="54"/>
      <c r="H82" s="54"/>
      <c r="I82" s="43"/>
      <c r="J82" s="3"/>
      <c r="K82" s="1"/>
      <c r="L82" s="3"/>
      <c r="M82" s="3"/>
      <c r="N82" s="3"/>
      <c r="O82" s="3"/>
      <c r="P82" s="3"/>
      <c r="Q82" s="3"/>
      <c r="R82" s="3"/>
    </row>
    <row r="83" spans="1:18" s="7" customFormat="1" ht="15.75" customHeight="1" x14ac:dyDescent="0.2">
      <c r="A83" s="3"/>
      <c r="B83" s="45"/>
      <c r="C83" s="53"/>
      <c r="D83" s="46"/>
      <c r="E83" s="46"/>
      <c r="F83" s="53"/>
      <c r="G83" s="53"/>
      <c r="H83" s="53"/>
      <c r="I83" s="47"/>
      <c r="J83" s="3"/>
      <c r="K83" s="1"/>
      <c r="L83" s="3"/>
      <c r="M83" s="3"/>
      <c r="N83" s="3"/>
      <c r="O83" s="3"/>
      <c r="P83" s="3"/>
      <c r="Q83" s="3"/>
      <c r="R83" s="3"/>
    </row>
    <row r="84" spans="1:18" s="7" customFormat="1" ht="15.75" customHeight="1" x14ac:dyDescent="0.2">
      <c r="A84" s="3"/>
      <c r="B84" s="44"/>
      <c r="C84" s="54"/>
      <c r="D84" s="41"/>
      <c r="E84" s="41"/>
      <c r="F84" s="54"/>
      <c r="G84" s="54"/>
      <c r="H84" s="54"/>
      <c r="I84" s="43"/>
      <c r="J84" s="3"/>
      <c r="K84" s="1"/>
      <c r="L84" s="3"/>
      <c r="M84" s="3"/>
      <c r="N84" s="3"/>
      <c r="O84" s="3"/>
      <c r="P84" s="3"/>
      <c r="Q84" s="3"/>
      <c r="R84" s="3"/>
    </row>
    <row r="85" spans="1:18" s="7" customFormat="1" ht="15.75" customHeight="1" x14ac:dyDescent="0.2">
      <c r="A85" s="3"/>
      <c r="B85" s="45"/>
      <c r="C85" s="53"/>
      <c r="D85" s="46"/>
      <c r="E85" s="46"/>
      <c r="F85" s="53"/>
      <c r="G85" s="53"/>
      <c r="H85" s="53"/>
      <c r="I85" s="47"/>
      <c r="J85" s="3"/>
      <c r="K85" s="1"/>
      <c r="L85" s="3"/>
      <c r="M85" s="3"/>
      <c r="N85" s="3"/>
      <c r="O85" s="3"/>
      <c r="P85" s="3"/>
      <c r="Q85" s="3"/>
      <c r="R85" s="3"/>
    </row>
    <row r="86" spans="1:18" s="7" customFormat="1" ht="15.75" customHeight="1" x14ac:dyDescent="0.2">
      <c r="A86" s="3"/>
      <c r="B86" s="44"/>
      <c r="C86" s="54"/>
      <c r="D86" s="41"/>
      <c r="E86" s="41"/>
      <c r="F86" s="54"/>
      <c r="G86" s="54"/>
      <c r="H86" s="54"/>
      <c r="I86" s="43"/>
      <c r="J86" s="3"/>
      <c r="K86" s="1"/>
      <c r="L86" s="3"/>
      <c r="M86" s="3"/>
      <c r="N86" s="3"/>
      <c r="O86" s="3"/>
      <c r="P86" s="3"/>
      <c r="Q86" s="3"/>
      <c r="R86" s="3"/>
    </row>
    <row r="87" spans="1:18" s="7" customFormat="1" ht="15.75" customHeight="1" x14ac:dyDescent="0.2">
      <c r="A87" s="3"/>
      <c r="B87" s="45"/>
      <c r="C87" s="53"/>
      <c r="D87" s="46"/>
      <c r="E87" s="46"/>
      <c r="F87" s="53"/>
      <c r="G87" s="53"/>
      <c r="H87" s="53"/>
      <c r="I87" s="47"/>
      <c r="J87" s="3"/>
      <c r="K87" s="1"/>
      <c r="L87" s="3"/>
      <c r="M87" s="3"/>
      <c r="N87" s="3"/>
      <c r="O87" s="3"/>
      <c r="P87" s="3"/>
      <c r="Q87" s="3"/>
      <c r="R87" s="3"/>
    </row>
    <row r="88" spans="1:18" s="7" customFormat="1" ht="15.75" customHeight="1" x14ac:dyDescent="0.2">
      <c r="A88" s="3"/>
      <c r="B88" s="44"/>
      <c r="C88" s="54"/>
      <c r="D88" s="41"/>
      <c r="E88" s="41"/>
      <c r="F88" s="54"/>
      <c r="G88" s="54"/>
      <c r="H88" s="54"/>
      <c r="I88" s="43"/>
      <c r="J88" s="3"/>
      <c r="K88" s="1"/>
      <c r="L88" s="3"/>
      <c r="M88" s="3"/>
      <c r="N88" s="3"/>
      <c r="O88" s="3"/>
      <c r="P88" s="3"/>
      <c r="Q88" s="3"/>
      <c r="R88" s="3"/>
    </row>
    <row r="89" spans="1:18" s="7" customFormat="1" ht="15.75" customHeight="1" x14ac:dyDescent="0.2">
      <c r="A89" s="3"/>
      <c r="B89" s="45"/>
      <c r="C89" s="53"/>
      <c r="D89" s="46"/>
      <c r="E89" s="46"/>
      <c r="F89" s="53"/>
      <c r="G89" s="53"/>
      <c r="H89" s="53"/>
      <c r="I89" s="47"/>
      <c r="J89" s="3"/>
      <c r="K89" s="1"/>
      <c r="L89" s="3"/>
      <c r="M89" s="3"/>
      <c r="N89" s="3"/>
      <c r="O89" s="3"/>
      <c r="P89" s="3"/>
      <c r="Q89" s="3"/>
      <c r="R89" s="3"/>
    </row>
    <row r="90" spans="1:18" s="7" customFormat="1" ht="15.75" customHeight="1" x14ac:dyDescent="0.2">
      <c r="A90" s="3"/>
      <c r="B90" s="44"/>
      <c r="C90" s="54"/>
      <c r="D90" s="41"/>
      <c r="E90" s="41"/>
      <c r="F90" s="54"/>
      <c r="G90" s="54"/>
      <c r="H90" s="54"/>
      <c r="I90" s="43"/>
      <c r="J90" s="3"/>
      <c r="K90" s="1"/>
      <c r="L90" s="3"/>
      <c r="M90" s="3"/>
      <c r="N90" s="3"/>
      <c r="O90" s="3"/>
      <c r="P90" s="3"/>
      <c r="Q90" s="3"/>
      <c r="R90" s="3"/>
    </row>
    <row r="91" spans="1:18" s="7" customFormat="1" ht="15.75" customHeight="1" x14ac:dyDescent="0.2">
      <c r="A91" s="3"/>
      <c r="B91" s="45"/>
      <c r="C91" s="53"/>
      <c r="D91" s="46"/>
      <c r="E91" s="46"/>
      <c r="F91" s="53"/>
      <c r="G91" s="53"/>
      <c r="H91" s="53"/>
      <c r="I91" s="47"/>
      <c r="J91" s="3"/>
      <c r="K91" s="1"/>
      <c r="L91" s="3"/>
      <c r="M91" s="3"/>
      <c r="N91" s="3"/>
      <c r="O91" s="3"/>
      <c r="P91" s="3"/>
      <c r="Q91" s="3"/>
      <c r="R91" s="3"/>
    </row>
    <row r="92" spans="1:18" s="7" customFormat="1" ht="15.75" customHeight="1" x14ac:dyDescent="0.2">
      <c r="A92" s="3"/>
      <c r="B92" s="44"/>
      <c r="C92" s="54"/>
      <c r="D92" s="41"/>
      <c r="E92" s="41"/>
      <c r="F92" s="54"/>
      <c r="G92" s="54"/>
      <c r="H92" s="54"/>
      <c r="I92" s="43"/>
      <c r="J92" s="3"/>
      <c r="K92" s="1"/>
      <c r="L92" s="3"/>
      <c r="M92" s="3"/>
      <c r="N92" s="3"/>
      <c r="O92" s="3"/>
      <c r="P92" s="3"/>
      <c r="Q92" s="3"/>
      <c r="R92" s="3"/>
    </row>
    <row r="93" spans="1:18" s="7" customFormat="1" ht="15.75" customHeight="1" x14ac:dyDescent="0.2">
      <c r="A93" s="3"/>
      <c r="B93" s="45"/>
      <c r="C93" s="53"/>
      <c r="D93" s="46"/>
      <c r="E93" s="46"/>
      <c r="F93" s="53"/>
      <c r="G93" s="53"/>
      <c r="H93" s="53"/>
      <c r="I93" s="47"/>
      <c r="J93" s="3"/>
      <c r="K93" s="1"/>
      <c r="L93" s="3"/>
      <c r="M93" s="3"/>
      <c r="N93" s="3"/>
      <c r="O93" s="3"/>
      <c r="P93" s="3"/>
      <c r="Q93" s="3"/>
      <c r="R93" s="3"/>
    </row>
    <row r="94" spans="1:18" s="7" customFormat="1" ht="15.75" customHeight="1" x14ac:dyDescent="0.2">
      <c r="A94" s="3"/>
      <c r="B94" s="44"/>
      <c r="C94" s="54"/>
      <c r="D94" s="41"/>
      <c r="E94" s="41"/>
      <c r="F94" s="54"/>
      <c r="G94" s="54"/>
      <c r="H94" s="54"/>
      <c r="I94" s="43"/>
      <c r="J94" s="3"/>
      <c r="K94" s="1"/>
      <c r="L94" s="3"/>
      <c r="M94" s="3"/>
      <c r="N94" s="3"/>
      <c r="O94" s="3"/>
      <c r="P94" s="3"/>
      <c r="Q94" s="3"/>
      <c r="R94" s="3"/>
    </row>
    <row r="95" spans="1:18" s="7" customFormat="1" ht="15.75" customHeight="1" x14ac:dyDescent="0.2">
      <c r="A95" s="3"/>
      <c r="B95" s="45"/>
      <c r="C95" s="53"/>
      <c r="D95" s="46"/>
      <c r="E95" s="46"/>
      <c r="F95" s="53"/>
      <c r="G95" s="53"/>
      <c r="H95" s="53"/>
      <c r="I95" s="47"/>
      <c r="J95" s="3"/>
      <c r="K95" s="1"/>
      <c r="L95" s="3"/>
      <c r="M95" s="3"/>
      <c r="N95" s="3"/>
      <c r="O95" s="3"/>
      <c r="P95" s="3"/>
      <c r="Q95" s="3"/>
      <c r="R95" s="3"/>
    </row>
    <row r="96" spans="1:18" s="7" customFormat="1" ht="15.75" customHeight="1" x14ac:dyDescent="0.2">
      <c r="A96" s="3"/>
      <c r="B96" s="44"/>
      <c r="C96" s="54"/>
      <c r="D96" s="41"/>
      <c r="E96" s="41"/>
      <c r="F96" s="54"/>
      <c r="G96" s="54"/>
      <c r="H96" s="54"/>
      <c r="I96" s="43"/>
      <c r="J96" s="3"/>
      <c r="K96" s="1"/>
      <c r="L96" s="3"/>
      <c r="M96" s="3"/>
      <c r="N96" s="3"/>
      <c r="O96" s="3"/>
      <c r="P96" s="3"/>
      <c r="Q96" s="3"/>
      <c r="R96" s="3"/>
    </row>
    <row r="97" spans="1:18" s="7" customFormat="1" ht="15.75" customHeight="1" x14ac:dyDescent="0.2">
      <c r="A97" s="3"/>
      <c r="B97" s="45"/>
      <c r="C97" s="53"/>
      <c r="D97" s="46"/>
      <c r="E97" s="46"/>
      <c r="F97" s="53"/>
      <c r="G97" s="53"/>
      <c r="H97" s="53"/>
      <c r="I97" s="47"/>
      <c r="J97" s="3"/>
      <c r="K97" s="1"/>
      <c r="L97" s="3"/>
      <c r="M97" s="3"/>
      <c r="N97" s="3"/>
      <c r="O97" s="3"/>
      <c r="P97" s="3"/>
      <c r="Q97" s="3"/>
      <c r="R97" s="3"/>
    </row>
    <row r="98" spans="1:18" s="7" customFormat="1" ht="15.75" customHeight="1" x14ac:dyDescent="0.2">
      <c r="A98" s="3"/>
      <c r="B98" s="44"/>
      <c r="C98" s="54"/>
      <c r="D98" s="41"/>
      <c r="E98" s="41"/>
      <c r="F98" s="54"/>
      <c r="G98" s="54"/>
      <c r="H98" s="54"/>
      <c r="I98" s="43"/>
      <c r="J98" s="3"/>
      <c r="K98" s="1"/>
      <c r="L98" s="3"/>
      <c r="M98" s="3"/>
      <c r="N98" s="3"/>
      <c r="O98" s="3"/>
      <c r="P98" s="3"/>
      <c r="Q98" s="3"/>
      <c r="R98" s="3"/>
    </row>
    <row r="99" spans="1:18" s="7" customFormat="1" ht="15.75" customHeight="1" x14ac:dyDescent="0.2">
      <c r="A99" s="3"/>
      <c r="B99" s="45"/>
      <c r="C99" s="53"/>
      <c r="D99" s="46"/>
      <c r="E99" s="46"/>
      <c r="F99" s="53"/>
      <c r="G99" s="53"/>
      <c r="H99" s="53"/>
      <c r="I99" s="47"/>
      <c r="J99" s="3"/>
      <c r="K99" s="1"/>
      <c r="L99" s="3"/>
      <c r="M99" s="3"/>
      <c r="N99" s="3"/>
      <c r="O99" s="3"/>
      <c r="P99" s="3"/>
      <c r="Q99" s="3"/>
      <c r="R99" s="3"/>
    </row>
    <row r="100" spans="1:18" s="7" customFormat="1" ht="15.75" customHeight="1" x14ac:dyDescent="0.2">
      <c r="A100" s="3"/>
      <c r="B100" s="44"/>
      <c r="C100" s="54"/>
      <c r="D100" s="41"/>
      <c r="E100" s="41"/>
      <c r="F100" s="54"/>
      <c r="G100" s="54"/>
      <c r="H100" s="54"/>
      <c r="I100" s="43"/>
      <c r="J100" s="3"/>
      <c r="K100" s="1"/>
      <c r="L100" s="3"/>
      <c r="M100" s="3"/>
      <c r="N100" s="3"/>
      <c r="O100" s="3"/>
      <c r="P100" s="3"/>
      <c r="Q100" s="3"/>
      <c r="R100" s="3"/>
    </row>
    <row r="101" spans="1:18" s="7" customFormat="1" ht="15.75" customHeight="1" x14ac:dyDescent="0.2">
      <c r="A101" s="3"/>
      <c r="B101" s="45"/>
      <c r="C101" s="53"/>
      <c r="D101" s="46"/>
      <c r="E101" s="46"/>
      <c r="F101" s="53"/>
      <c r="G101" s="53"/>
      <c r="H101" s="53"/>
      <c r="I101" s="47"/>
      <c r="J101" s="3"/>
      <c r="K101" s="1"/>
      <c r="L101" s="3"/>
      <c r="M101" s="3"/>
      <c r="N101" s="3"/>
      <c r="O101" s="3"/>
      <c r="P101" s="3"/>
      <c r="Q101" s="3"/>
      <c r="R101" s="3"/>
    </row>
    <row r="102" spans="1:18" s="7" customFormat="1" ht="15.75" customHeight="1" x14ac:dyDescent="0.2">
      <c r="A102" s="3"/>
      <c r="B102" s="44"/>
      <c r="C102" s="54"/>
      <c r="D102" s="41"/>
      <c r="E102" s="41"/>
      <c r="F102" s="54"/>
      <c r="G102" s="54"/>
      <c r="H102" s="54"/>
      <c r="I102" s="43"/>
      <c r="J102" s="3"/>
      <c r="K102" s="1"/>
      <c r="L102" s="3"/>
      <c r="M102" s="3"/>
      <c r="N102" s="3"/>
      <c r="O102" s="3"/>
      <c r="P102" s="3"/>
      <c r="Q102" s="3"/>
      <c r="R102" s="3"/>
    </row>
    <row r="103" spans="1:18" s="7" customFormat="1" ht="15.75" customHeight="1" x14ac:dyDescent="0.2">
      <c r="A103" s="3"/>
      <c r="B103" s="45"/>
      <c r="C103" s="53"/>
      <c r="D103" s="46"/>
      <c r="E103" s="46"/>
      <c r="F103" s="53"/>
      <c r="G103" s="53"/>
      <c r="H103" s="53"/>
      <c r="I103" s="47"/>
      <c r="J103" s="3"/>
      <c r="K103" s="1"/>
      <c r="L103" s="3"/>
      <c r="M103" s="3"/>
      <c r="N103" s="3"/>
      <c r="O103" s="3"/>
      <c r="P103" s="3"/>
      <c r="Q103" s="3"/>
      <c r="R103" s="3"/>
    </row>
    <row r="104" spans="1:18" s="7" customFormat="1" ht="15.75" customHeight="1" x14ac:dyDescent="0.2">
      <c r="A104" s="3"/>
      <c r="B104" s="44"/>
      <c r="C104" s="54"/>
      <c r="D104" s="41"/>
      <c r="E104" s="41"/>
      <c r="F104" s="54"/>
      <c r="G104" s="54"/>
      <c r="H104" s="54"/>
      <c r="I104" s="43"/>
      <c r="J104" s="3"/>
      <c r="K104" s="1"/>
      <c r="L104" s="3"/>
      <c r="M104" s="3"/>
      <c r="N104" s="3"/>
      <c r="O104" s="3"/>
      <c r="P104" s="3"/>
      <c r="Q104" s="3"/>
      <c r="R104" s="3"/>
    </row>
    <row r="105" spans="1:18" s="7" customFormat="1" ht="15.75" customHeight="1" x14ac:dyDescent="0.2">
      <c r="A105" s="3"/>
      <c r="B105" s="45"/>
      <c r="C105" s="53"/>
      <c r="D105" s="46"/>
      <c r="E105" s="46"/>
      <c r="F105" s="53"/>
      <c r="G105" s="53"/>
      <c r="H105" s="53"/>
      <c r="I105" s="47"/>
      <c r="J105" s="3"/>
      <c r="K105" s="1"/>
      <c r="L105" s="3"/>
      <c r="M105" s="3"/>
      <c r="N105" s="3"/>
      <c r="O105" s="3"/>
      <c r="P105" s="3"/>
      <c r="Q105" s="3"/>
      <c r="R105" s="3"/>
    </row>
    <row r="106" spans="1:18" s="7" customFormat="1" ht="15.75" customHeight="1" x14ac:dyDescent="0.2">
      <c r="A106" s="3"/>
      <c r="B106" s="44"/>
      <c r="C106" s="54"/>
      <c r="D106" s="41"/>
      <c r="E106" s="41"/>
      <c r="F106" s="54"/>
      <c r="G106" s="54"/>
      <c r="H106" s="54"/>
      <c r="I106" s="43"/>
      <c r="J106" s="3"/>
      <c r="K106" s="1"/>
      <c r="L106" s="3"/>
      <c r="M106" s="3"/>
      <c r="N106" s="3"/>
      <c r="O106" s="3"/>
      <c r="P106" s="3"/>
      <c r="Q106" s="3"/>
      <c r="R106" s="3"/>
    </row>
    <row r="107" spans="1:18" s="7" customFormat="1" ht="15.75" customHeight="1" x14ac:dyDescent="0.2">
      <c r="A107" s="3"/>
      <c r="B107" s="45"/>
      <c r="C107" s="53"/>
      <c r="D107" s="46"/>
      <c r="E107" s="46"/>
      <c r="F107" s="53"/>
      <c r="G107" s="53"/>
      <c r="H107" s="53"/>
      <c r="I107" s="47"/>
      <c r="J107" s="3"/>
      <c r="K107" s="1"/>
      <c r="L107" s="3"/>
      <c r="M107" s="3"/>
      <c r="N107" s="3"/>
      <c r="O107" s="3"/>
      <c r="P107" s="3"/>
      <c r="Q107" s="3"/>
      <c r="R107" s="3"/>
    </row>
    <row r="108" spans="1:18" s="7" customFormat="1" ht="15.75" customHeight="1" x14ac:dyDescent="0.2">
      <c r="A108" s="3"/>
      <c r="B108" s="44"/>
      <c r="C108" s="54"/>
      <c r="D108" s="41"/>
      <c r="E108" s="41"/>
      <c r="F108" s="54"/>
      <c r="G108" s="54"/>
      <c r="H108" s="54"/>
      <c r="I108" s="43"/>
      <c r="J108" s="3"/>
      <c r="K108" s="1"/>
      <c r="L108" s="3"/>
      <c r="M108" s="3"/>
      <c r="N108" s="3"/>
      <c r="O108" s="3"/>
      <c r="P108" s="3"/>
      <c r="Q108" s="3"/>
      <c r="R108" s="3"/>
    </row>
    <row r="109" spans="1:18" s="7" customFormat="1" ht="15.75" customHeight="1" x14ac:dyDescent="0.2">
      <c r="A109" s="3"/>
      <c r="B109" s="45"/>
      <c r="C109" s="53"/>
      <c r="D109" s="46"/>
      <c r="E109" s="46"/>
      <c r="F109" s="53"/>
      <c r="G109" s="53"/>
      <c r="H109" s="53"/>
      <c r="I109" s="47"/>
      <c r="J109" s="3"/>
      <c r="K109" s="1"/>
      <c r="L109" s="3"/>
      <c r="M109" s="3"/>
      <c r="N109" s="3"/>
      <c r="O109" s="3"/>
      <c r="P109" s="3"/>
      <c r="Q109" s="3"/>
      <c r="R109" s="3"/>
    </row>
    <row r="110" spans="1:18" s="7" customFormat="1" ht="15.75" customHeight="1" x14ac:dyDescent="0.2">
      <c r="A110" s="3"/>
      <c r="B110" s="44"/>
      <c r="C110" s="54"/>
      <c r="D110" s="41"/>
      <c r="E110" s="41"/>
      <c r="F110" s="54"/>
      <c r="G110" s="54"/>
      <c r="H110" s="54"/>
      <c r="I110" s="43"/>
      <c r="J110" s="3"/>
      <c r="K110" s="1"/>
      <c r="L110" s="3"/>
      <c r="M110" s="3"/>
      <c r="N110" s="3"/>
      <c r="O110" s="3"/>
      <c r="P110" s="3"/>
      <c r="Q110" s="3"/>
      <c r="R110" s="3"/>
    </row>
    <row r="111" spans="1:18" s="7" customFormat="1" ht="15.75" customHeight="1" x14ac:dyDescent="0.2">
      <c r="A111" s="3"/>
      <c r="B111" s="45"/>
      <c r="C111" s="53"/>
      <c r="D111" s="46"/>
      <c r="E111" s="46"/>
      <c r="F111" s="53"/>
      <c r="G111" s="53"/>
      <c r="H111" s="53"/>
      <c r="I111" s="47"/>
      <c r="J111" s="3"/>
      <c r="K111" s="1"/>
      <c r="L111" s="3"/>
      <c r="M111" s="3"/>
      <c r="N111" s="3"/>
      <c r="O111" s="3"/>
      <c r="P111" s="3"/>
      <c r="Q111" s="3"/>
      <c r="R111" s="3"/>
    </row>
    <row r="112" spans="1:18" s="7" customFormat="1" ht="15.75" customHeight="1" x14ac:dyDescent="0.2">
      <c r="A112" s="3"/>
      <c r="B112" s="44"/>
      <c r="C112" s="54"/>
      <c r="D112" s="41"/>
      <c r="E112" s="41"/>
      <c r="F112" s="54"/>
      <c r="G112" s="54"/>
      <c r="H112" s="54"/>
      <c r="I112" s="43"/>
      <c r="J112" s="3"/>
      <c r="K112" s="1"/>
      <c r="L112" s="3"/>
      <c r="M112" s="3"/>
      <c r="N112" s="3"/>
      <c r="O112" s="3"/>
      <c r="P112" s="3"/>
      <c r="Q112" s="3"/>
      <c r="R112" s="3"/>
    </row>
    <row r="113" spans="1:18" s="7" customFormat="1" ht="15.75" customHeight="1" x14ac:dyDescent="0.2">
      <c r="A113" s="3"/>
      <c r="B113" s="45"/>
      <c r="C113" s="53"/>
      <c r="D113" s="46"/>
      <c r="E113" s="46"/>
      <c r="F113" s="53"/>
      <c r="G113" s="53"/>
      <c r="H113" s="53"/>
      <c r="I113" s="47"/>
      <c r="J113" s="3"/>
      <c r="K113" s="1"/>
      <c r="L113" s="3"/>
      <c r="M113" s="3"/>
      <c r="N113" s="3"/>
      <c r="O113" s="3"/>
      <c r="P113" s="3"/>
      <c r="Q113" s="3"/>
      <c r="R113" s="3"/>
    </row>
    <row r="114" spans="1:18" s="7" customFormat="1" ht="15.75" customHeight="1" x14ac:dyDescent="0.2">
      <c r="A114" s="3"/>
      <c r="B114" s="44"/>
      <c r="C114" s="54"/>
      <c r="D114" s="41"/>
      <c r="E114" s="41"/>
      <c r="F114" s="54"/>
      <c r="G114" s="54"/>
      <c r="H114" s="54"/>
      <c r="I114" s="43"/>
      <c r="J114" s="3"/>
      <c r="K114" s="1"/>
      <c r="L114" s="3"/>
      <c r="M114" s="3"/>
      <c r="N114" s="3"/>
      <c r="O114" s="3"/>
      <c r="P114" s="3"/>
      <c r="Q114" s="3"/>
      <c r="R114" s="3"/>
    </row>
    <row r="115" spans="1:18" s="7" customFormat="1" ht="15.75" customHeight="1" x14ac:dyDescent="0.2">
      <c r="A115" s="3"/>
      <c r="B115" s="45"/>
      <c r="C115" s="53"/>
      <c r="D115" s="46"/>
      <c r="E115" s="46"/>
      <c r="F115" s="53"/>
      <c r="G115" s="53"/>
      <c r="H115" s="53"/>
      <c r="I115" s="47"/>
      <c r="J115" s="3"/>
      <c r="K115" s="1"/>
      <c r="L115" s="3"/>
      <c r="M115" s="3"/>
      <c r="N115" s="3"/>
      <c r="O115" s="3"/>
      <c r="P115" s="3"/>
      <c r="Q115" s="3"/>
      <c r="R115" s="3"/>
    </row>
    <row r="116" spans="1:18" s="7" customFormat="1" ht="15.75" customHeight="1" x14ac:dyDescent="0.2">
      <c r="A116" s="3"/>
      <c r="B116" s="44"/>
      <c r="C116" s="54"/>
      <c r="D116" s="41"/>
      <c r="E116" s="41"/>
      <c r="F116" s="54"/>
      <c r="G116" s="54"/>
      <c r="H116" s="54"/>
      <c r="I116" s="43"/>
      <c r="J116" s="3"/>
      <c r="K116" s="1"/>
      <c r="L116" s="3"/>
      <c r="M116" s="3"/>
      <c r="N116" s="3"/>
      <c r="O116" s="3"/>
      <c r="P116" s="3"/>
      <c r="Q116" s="3"/>
      <c r="R116" s="3"/>
    </row>
    <row r="117" spans="1:18" s="7" customFormat="1" ht="15.75" customHeight="1" x14ac:dyDescent="0.2">
      <c r="A117" s="3"/>
      <c r="B117" s="45"/>
      <c r="C117" s="53"/>
      <c r="D117" s="46"/>
      <c r="E117" s="46"/>
      <c r="F117" s="53"/>
      <c r="G117" s="53"/>
      <c r="H117" s="53"/>
      <c r="I117" s="47"/>
      <c r="J117" s="3"/>
      <c r="K117" s="1"/>
      <c r="L117" s="3"/>
      <c r="M117" s="3"/>
      <c r="N117" s="3"/>
      <c r="O117" s="3"/>
      <c r="P117" s="3"/>
      <c r="Q117" s="3"/>
      <c r="R117" s="3"/>
    </row>
    <row r="118" spans="1:18" s="7" customFormat="1" ht="15.75" customHeight="1" x14ac:dyDescent="0.2">
      <c r="A118" s="3"/>
      <c r="B118" s="44"/>
      <c r="C118" s="54"/>
      <c r="D118" s="41"/>
      <c r="E118" s="41"/>
      <c r="F118" s="54"/>
      <c r="G118" s="54"/>
      <c r="H118" s="54"/>
      <c r="I118" s="43"/>
      <c r="J118" s="3"/>
      <c r="K118" s="1"/>
      <c r="L118" s="3"/>
      <c r="M118" s="3"/>
      <c r="N118" s="3"/>
      <c r="O118" s="3"/>
      <c r="P118" s="3"/>
      <c r="Q118" s="3"/>
      <c r="R118" s="3"/>
    </row>
    <row r="119" spans="1:18" s="7" customFormat="1" ht="15.75" customHeight="1" x14ac:dyDescent="0.2">
      <c r="A119" s="3"/>
      <c r="B119" s="45"/>
      <c r="C119" s="53"/>
      <c r="D119" s="46"/>
      <c r="E119" s="46"/>
      <c r="F119" s="53"/>
      <c r="G119" s="53"/>
      <c r="H119" s="53"/>
      <c r="I119" s="47"/>
      <c r="J119" s="3"/>
      <c r="K119" s="1"/>
      <c r="L119" s="3"/>
      <c r="M119" s="3"/>
      <c r="N119" s="3"/>
      <c r="O119" s="3"/>
      <c r="P119" s="3"/>
      <c r="Q119" s="3"/>
      <c r="R119" s="3"/>
    </row>
    <row r="120" spans="1:18" s="7" customFormat="1" ht="15.75" customHeight="1" x14ac:dyDescent="0.2">
      <c r="A120" s="3"/>
      <c r="B120" s="44"/>
      <c r="C120" s="54"/>
      <c r="D120" s="41"/>
      <c r="E120" s="41"/>
      <c r="F120" s="54"/>
      <c r="G120" s="54"/>
      <c r="H120" s="54"/>
      <c r="I120" s="43"/>
      <c r="J120" s="3"/>
      <c r="K120" s="1"/>
      <c r="L120" s="3"/>
      <c r="M120" s="3"/>
      <c r="N120" s="3"/>
      <c r="O120" s="3"/>
      <c r="P120" s="3"/>
      <c r="Q120" s="3"/>
      <c r="R120" s="3"/>
    </row>
    <row r="121" spans="1:18" s="7" customFormat="1" ht="15.75" customHeight="1" x14ac:dyDescent="0.2">
      <c r="A121" s="3"/>
      <c r="B121" s="45"/>
      <c r="C121" s="53"/>
      <c r="D121" s="46"/>
      <c r="E121" s="46"/>
      <c r="F121" s="53"/>
      <c r="G121" s="53"/>
      <c r="H121" s="53"/>
      <c r="I121" s="47"/>
      <c r="J121" s="3"/>
      <c r="K121" s="1"/>
      <c r="L121" s="3"/>
      <c r="M121" s="3"/>
      <c r="N121" s="3"/>
      <c r="O121" s="3"/>
      <c r="P121" s="3"/>
      <c r="Q121" s="3"/>
      <c r="R121" s="3"/>
    </row>
    <row r="122" spans="1:18" s="7" customFormat="1" ht="15.75" customHeight="1" x14ac:dyDescent="0.2">
      <c r="A122" s="3"/>
      <c r="B122" s="44"/>
      <c r="C122" s="54"/>
      <c r="D122" s="41"/>
      <c r="E122" s="41"/>
      <c r="F122" s="54"/>
      <c r="G122" s="54"/>
      <c r="H122" s="54"/>
      <c r="I122" s="43"/>
      <c r="J122" s="3"/>
      <c r="K122" s="1"/>
      <c r="L122" s="3"/>
      <c r="M122" s="3"/>
      <c r="N122" s="3"/>
      <c r="O122" s="3"/>
      <c r="P122" s="3"/>
      <c r="Q122" s="3"/>
      <c r="R122" s="3"/>
    </row>
    <row r="123" spans="1:18" s="7" customFormat="1" ht="15.75" customHeight="1" x14ac:dyDescent="0.2">
      <c r="A123" s="3"/>
      <c r="B123" s="45"/>
      <c r="C123" s="53"/>
      <c r="D123" s="46"/>
      <c r="E123" s="46"/>
      <c r="F123" s="53"/>
      <c r="G123" s="53"/>
      <c r="H123" s="53"/>
      <c r="I123" s="47"/>
      <c r="J123" s="3"/>
      <c r="K123" s="1"/>
      <c r="L123" s="3"/>
      <c r="M123" s="3"/>
      <c r="N123" s="3"/>
      <c r="O123" s="3"/>
      <c r="P123" s="3"/>
      <c r="Q123" s="3"/>
      <c r="R123" s="3"/>
    </row>
    <row r="124" spans="1:18" s="7" customFormat="1" ht="15.75" customHeight="1" x14ac:dyDescent="0.2">
      <c r="A124" s="3"/>
      <c r="B124" s="44"/>
      <c r="C124" s="54"/>
      <c r="D124" s="41"/>
      <c r="E124" s="41"/>
      <c r="F124" s="54"/>
      <c r="G124" s="54"/>
      <c r="H124" s="54"/>
      <c r="I124" s="43"/>
      <c r="J124" s="3"/>
      <c r="K124" s="1"/>
      <c r="L124" s="3"/>
      <c r="M124" s="3"/>
      <c r="N124" s="3"/>
      <c r="O124" s="3"/>
      <c r="P124" s="3"/>
      <c r="Q124" s="3"/>
      <c r="R124" s="3"/>
    </row>
    <row r="125" spans="1:18" s="7" customFormat="1" ht="15.75" customHeight="1" x14ac:dyDescent="0.2">
      <c r="A125" s="3"/>
      <c r="B125" s="45"/>
      <c r="C125" s="53"/>
      <c r="D125" s="46"/>
      <c r="E125" s="46"/>
      <c r="F125" s="53"/>
      <c r="G125" s="53"/>
      <c r="H125" s="53"/>
      <c r="I125" s="47"/>
      <c r="J125" s="3"/>
      <c r="K125" s="1"/>
      <c r="L125" s="3"/>
      <c r="M125" s="3"/>
      <c r="N125" s="3"/>
      <c r="O125" s="3"/>
      <c r="P125" s="3"/>
      <c r="Q125" s="3"/>
      <c r="R125" s="3"/>
    </row>
    <row r="126" spans="1:18" s="7" customFormat="1" ht="15.75" customHeight="1" x14ac:dyDescent="0.2">
      <c r="A126" s="3"/>
      <c r="B126" s="44"/>
      <c r="C126" s="54"/>
      <c r="D126" s="41"/>
      <c r="E126" s="41"/>
      <c r="F126" s="54"/>
      <c r="G126" s="54"/>
      <c r="H126" s="54"/>
      <c r="I126" s="43"/>
      <c r="J126" s="3"/>
      <c r="K126" s="1"/>
      <c r="L126" s="3"/>
      <c r="M126" s="3"/>
      <c r="N126" s="3"/>
      <c r="O126" s="3"/>
      <c r="P126" s="3"/>
      <c r="Q126" s="3"/>
      <c r="R126" s="3"/>
    </row>
    <row r="127" spans="1:18" s="7" customFormat="1" ht="15.75" customHeight="1" x14ac:dyDescent="0.2">
      <c r="A127" s="3"/>
      <c r="B127" s="45"/>
      <c r="C127" s="53"/>
      <c r="D127" s="46"/>
      <c r="E127" s="46"/>
      <c r="F127" s="53"/>
      <c r="G127" s="53"/>
      <c r="H127" s="53"/>
      <c r="I127" s="47"/>
      <c r="J127" s="3"/>
      <c r="K127" s="1"/>
      <c r="L127" s="3"/>
      <c r="M127" s="3"/>
      <c r="N127" s="3"/>
      <c r="O127" s="3"/>
      <c r="P127" s="3"/>
      <c r="Q127" s="3"/>
      <c r="R127" s="3"/>
    </row>
    <row r="128" spans="1:18" s="7" customFormat="1" ht="15.75" customHeight="1" x14ac:dyDescent="0.2">
      <c r="A128" s="3"/>
      <c r="B128" s="44"/>
      <c r="C128" s="54"/>
      <c r="D128" s="41"/>
      <c r="E128" s="41"/>
      <c r="F128" s="54"/>
      <c r="G128" s="54"/>
      <c r="H128" s="54"/>
      <c r="I128" s="43"/>
      <c r="J128" s="3"/>
      <c r="K128" s="1"/>
      <c r="L128" s="3"/>
      <c r="M128" s="3"/>
      <c r="N128" s="3"/>
      <c r="O128" s="3"/>
      <c r="P128" s="3"/>
      <c r="Q128" s="3"/>
      <c r="R128" s="3"/>
    </row>
    <row r="129" spans="1:18" s="7" customFormat="1" ht="15.75" customHeight="1" x14ac:dyDescent="0.2">
      <c r="A129" s="3"/>
      <c r="B129" s="45"/>
      <c r="C129" s="53"/>
      <c r="D129" s="46"/>
      <c r="E129" s="46"/>
      <c r="F129" s="53"/>
      <c r="G129" s="53"/>
      <c r="H129" s="53"/>
      <c r="I129" s="47"/>
      <c r="J129" s="3"/>
      <c r="K129" s="1"/>
      <c r="L129" s="3"/>
      <c r="M129" s="3"/>
      <c r="N129" s="3"/>
      <c r="O129" s="3"/>
      <c r="P129" s="3"/>
      <c r="Q129" s="3"/>
      <c r="R129" s="3"/>
    </row>
    <row r="130" spans="1:18" s="7" customFormat="1" ht="15.75" customHeight="1" x14ac:dyDescent="0.2">
      <c r="A130" s="3"/>
      <c r="B130" s="44"/>
      <c r="C130" s="54"/>
      <c r="D130" s="41"/>
      <c r="E130" s="41"/>
      <c r="F130" s="54"/>
      <c r="G130" s="54"/>
      <c r="H130" s="54"/>
      <c r="I130" s="43"/>
      <c r="J130" s="3"/>
      <c r="K130" s="1"/>
      <c r="L130" s="3"/>
      <c r="M130" s="3"/>
      <c r="N130" s="3"/>
      <c r="O130" s="3"/>
      <c r="P130" s="3"/>
      <c r="Q130" s="3"/>
      <c r="R130" s="3"/>
    </row>
    <row r="131" spans="1:18" s="7" customFormat="1" ht="15.75" customHeight="1" x14ac:dyDescent="0.2">
      <c r="A131" s="3"/>
      <c r="B131" s="45"/>
      <c r="C131" s="53"/>
      <c r="D131" s="46"/>
      <c r="E131" s="46"/>
      <c r="F131" s="53"/>
      <c r="G131" s="53"/>
      <c r="H131" s="53"/>
      <c r="I131" s="47"/>
      <c r="J131" s="3"/>
      <c r="K131" s="1"/>
      <c r="L131" s="3"/>
      <c r="M131" s="3"/>
      <c r="N131" s="3"/>
      <c r="O131" s="3"/>
      <c r="P131" s="3"/>
      <c r="Q131" s="3"/>
      <c r="R131" s="3"/>
    </row>
    <row r="132" spans="1:18" s="7" customFormat="1" ht="15.75" customHeight="1" x14ac:dyDescent="0.2">
      <c r="A132" s="3"/>
      <c r="B132" s="44"/>
      <c r="C132" s="54"/>
      <c r="D132" s="41"/>
      <c r="E132" s="41"/>
      <c r="F132" s="54"/>
      <c r="G132" s="54"/>
      <c r="H132" s="54"/>
      <c r="I132" s="43"/>
      <c r="J132" s="3"/>
      <c r="K132" s="1"/>
      <c r="L132" s="3"/>
      <c r="M132" s="3"/>
      <c r="N132" s="3"/>
      <c r="O132" s="3"/>
      <c r="P132" s="3"/>
      <c r="Q132" s="3"/>
      <c r="R132" s="3"/>
    </row>
    <row r="133" spans="1:18" s="7" customFormat="1" ht="15.75" customHeight="1" x14ac:dyDescent="0.2">
      <c r="A133" s="3"/>
      <c r="B133" s="45"/>
      <c r="C133" s="53"/>
      <c r="D133" s="46"/>
      <c r="E133" s="46"/>
      <c r="F133" s="53"/>
      <c r="G133" s="53"/>
      <c r="H133" s="53"/>
      <c r="I133" s="47"/>
      <c r="J133" s="3"/>
      <c r="K133" s="1"/>
      <c r="L133" s="3"/>
      <c r="M133" s="3"/>
      <c r="N133" s="3"/>
      <c r="O133" s="3"/>
      <c r="P133" s="3"/>
      <c r="Q133" s="3"/>
      <c r="R133" s="3"/>
    </row>
    <row r="134" spans="1:18" s="7" customFormat="1" ht="15.75" customHeight="1" x14ac:dyDescent="0.2">
      <c r="A134" s="3"/>
      <c r="B134" s="44"/>
      <c r="C134" s="54"/>
      <c r="D134" s="41"/>
      <c r="E134" s="41"/>
      <c r="F134" s="54"/>
      <c r="G134" s="54"/>
      <c r="H134" s="54"/>
      <c r="I134" s="43"/>
      <c r="J134" s="3"/>
      <c r="K134" s="1"/>
      <c r="L134" s="3"/>
      <c r="M134" s="3"/>
      <c r="N134" s="3"/>
      <c r="O134" s="3"/>
      <c r="P134" s="3"/>
      <c r="Q134" s="3"/>
      <c r="R134" s="3"/>
    </row>
    <row r="135" spans="1:18" s="7" customFormat="1" ht="15.75" customHeight="1" x14ac:dyDescent="0.2">
      <c r="A135" s="3"/>
      <c r="B135" s="45"/>
      <c r="C135" s="53"/>
      <c r="D135" s="46"/>
      <c r="E135" s="46"/>
      <c r="F135" s="53"/>
      <c r="G135" s="53"/>
      <c r="H135" s="53"/>
      <c r="I135" s="47"/>
      <c r="J135" s="3"/>
      <c r="K135" s="1"/>
      <c r="L135" s="3"/>
      <c r="M135" s="3"/>
      <c r="N135" s="3"/>
      <c r="O135" s="3"/>
      <c r="P135" s="3"/>
      <c r="Q135" s="3"/>
      <c r="R135" s="3"/>
    </row>
    <row r="136" spans="1:18" s="7" customFormat="1" ht="15.75" customHeight="1" x14ac:dyDescent="0.2">
      <c r="A136" s="3"/>
      <c r="B136" s="44"/>
      <c r="C136" s="54"/>
      <c r="D136" s="41"/>
      <c r="E136" s="41"/>
      <c r="F136" s="54"/>
      <c r="G136" s="54"/>
      <c r="H136" s="54"/>
      <c r="I136" s="43"/>
      <c r="J136" s="3"/>
      <c r="K136" s="1"/>
      <c r="L136" s="3"/>
      <c r="M136" s="3"/>
      <c r="N136" s="3"/>
      <c r="O136" s="3"/>
      <c r="P136" s="3"/>
      <c r="Q136" s="3"/>
      <c r="R136" s="3"/>
    </row>
    <row r="137" spans="1:18" s="7" customFormat="1" ht="15.75" customHeight="1" x14ac:dyDescent="0.2">
      <c r="A137" s="3"/>
      <c r="B137" s="45"/>
      <c r="C137" s="53"/>
      <c r="D137" s="46"/>
      <c r="E137" s="46"/>
      <c r="F137" s="53"/>
      <c r="G137" s="53"/>
      <c r="H137" s="53"/>
      <c r="I137" s="47"/>
      <c r="J137" s="3"/>
      <c r="K137" s="1"/>
      <c r="L137" s="3"/>
      <c r="M137" s="3"/>
      <c r="N137" s="3"/>
      <c r="O137" s="3"/>
      <c r="P137" s="3"/>
      <c r="Q137" s="3"/>
      <c r="R137" s="3"/>
    </row>
    <row r="138" spans="1:18" s="7" customFormat="1" ht="15.75" customHeight="1" x14ac:dyDescent="0.2">
      <c r="A138" s="3"/>
      <c r="B138" s="44"/>
      <c r="C138" s="54"/>
      <c r="D138" s="41"/>
      <c r="E138" s="41"/>
      <c r="F138" s="54"/>
      <c r="G138" s="54"/>
      <c r="H138" s="54"/>
      <c r="I138" s="43"/>
      <c r="J138" s="3"/>
      <c r="K138" s="1"/>
      <c r="L138" s="3"/>
      <c r="M138" s="3"/>
      <c r="N138" s="3"/>
      <c r="O138" s="3"/>
      <c r="P138" s="3"/>
      <c r="Q138" s="3"/>
      <c r="R138" s="3"/>
    </row>
    <row r="139" spans="1:18" s="7" customFormat="1" ht="15.75" customHeight="1" x14ac:dyDescent="0.2">
      <c r="A139" s="3"/>
      <c r="B139" s="45"/>
      <c r="C139" s="53"/>
      <c r="D139" s="46"/>
      <c r="E139" s="46"/>
      <c r="F139" s="53"/>
      <c r="G139" s="53"/>
      <c r="H139" s="53"/>
      <c r="I139" s="47"/>
      <c r="J139" s="3"/>
      <c r="K139" s="1"/>
      <c r="L139" s="3"/>
      <c r="M139" s="3"/>
      <c r="N139" s="3"/>
      <c r="O139" s="3"/>
      <c r="P139" s="3"/>
      <c r="Q139" s="3"/>
      <c r="R139" s="3"/>
    </row>
    <row r="140" spans="1:18" s="7" customFormat="1" ht="15.75" customHeight="1" x14ac:dyDescent="0.2">
      <c r="A140" s="3"/>
      <c r="B140" s="44"/>
      <c r="C140" s="54"/>
      <c r="D140" s="41"/>
      <c r="E140" s="41"/>
      <c r="F140" s="54"/>
      <c r="G140" s="54"/>
      <c r="H140" s="54"/>
      <c r="I140" s="43"/>
      <c r="J140" s="3"/>
      <c r="K140" s="1"/>
      <c r="L140" s="3"/>
      <c r="M140" s="3"/>
      <c r="N140" s="3"/>
      <c r="O140" s="3"/>
      <c r="P140" s="3"/>
      <c r="Q140" s="3"/>
      <c r="R140" s="3"/>
    </row>
    <row r="141" spans="1:18" s="7" customFormat="1" ht="15.75" customHeight="1" x14ac:dyDescent="0.2">
      <c r="A141" s="3"/>
      <c r="B141" s="45"/>
      <c r="C141" s="53"/>
      <c r="D141" s="46"/>
      <c r="E141" s="46"/>
      <c r="F141" s="53"/>
      <c r="G141" s="53"/>
      <c r="H141" s="53"/>
      <c r="I141" s="47"/>
      <c r="J141" s="3"/>
      <c r="K141" s="1"/>
      <c r="L141" s="3"/>
      <c r="M141" s="3"/>
      <c r="N141" s="3"/>
      <c r="O141" s="3"/>
      <c r="P141" s="3"/>
      <c r="Q141" s="3"/>
      <c r="R141" s="3"/>
    </row>
    <row r="142" spans="1:18" s="7" customFormat="1" ht="15.75" customHeight="1" x14ac:dyDescent="0.2">
      <c r="A142" s="3"/>
      <c r="B142" s="44"/>
      <c r="C142" s="54"/>
      <c r="D142" s="41"/>
      <c r="E142" s="41"/>
      <c r="F142" s="54"/>
      <c r="G142" s="54"/>
      <c r="H142" s="54"/>
      <c r="I142" s="43"/>
      <c r="J142" s="3"/>
      <c r="K142" s="1"/>
      <c r="L142" s="3"/>
      <c r="M142" s="3"/>
      <c r="N142" s="3"/>
      <c r="O142" s="3"/>
      <c r="P142" s="3"/>
      <c r="Q142" s="3"/>
      <c r="R142" s="3"/>
    </row>
    <row r="143" spans="1:18" s="7" customFormat="1" ht="15.75" customHeight="1" x14ac:dyDescent="0.2">
      <c r="A143" s="3"/>
      <c r="B143" s="45"/>
      <c r="C143" s="53"/>
      <c r="D143" s="46"/>
      <c r="E143" s="46"/>
      <c r="F143" s="53"/>
      <c r="G143" s="53"/>
      <c r="H143" s="53"/>
      <c r="I143" s="47"/>
      <c r="J143" s="3"/>
      <c r="K143" s="1"/>
      <c r="L143" s="3"/>
      <c r="M143" s="3"/>
      <c r="N143" s="3"/>
      <c r="O143" s="3"/>
      <c r="P143" s="3"/>
      <c r="Q143" s="3"/>
      <c r="R143" s="3"/>
    </row>
    <row r="144" spans="1:18" s="7" customFormat="1" ht="15.75" customHeight="1" x14ac:dyDescent="0.2">
      <c r="A144" s="3"/>
      <c r="B144" s="44"/>
      <c r="C144" s="54"/>
      <c r="D144" s="41"/>
      <c r="E144" s="41"/>
      <c r="F144" s="54"/>
      <c r="G144" s="54"/>
      <c r="H144" s="54"/>
      <c r="I144" s="43"/>
      <c r="J144" s="3"/>
      <c r="K144" s="1"/>
      <c r="L144" s="3"/>
      <c r="M144" s="3"/>
      <c r="N144" s="3"/>
      <c r="O144" s="3"/>
      <c r="P144" s="3"/>
      <c r="Q144" s="3"/>
      <c r="R144" s="3"/>
    </row>
    <row r="145" spans="1:18" s="7" customFormat="1" ht="15.75" customHeight="1" x14ac:dyDescent="0.2">
      <c r="A145" s="3"/>
      <c r="B145" s="45"/>
      <c r="C145" s="53"/>
      <c r="D145" s="46"/>
      <c r="E145" s="46"/>
      <c r="F145" s="53"/>
      <c r="G145" s="53"/>
      <c r="H145" s="53"/>
      <c r="I145" s="47"/>
      <c r="J145" s="3"/>
      <c r="K145" s="1"/>
      <c r="L145" s="3"/>
      <c r="M145" s="3"/>
      <c r="N145" s="3"/>
      <c r="O145" s="3"/>
      <c r="P145" s="3"/>
      <c r="Q145" s="3"/>
      <c r="R145" s="3"/>
    </row>
    <row r="146" spans="1:18" s="7" customFormat="1" ht="15.75" customHeight="1" x14ac:dyDescent="0.2">
      <c r="A146" s="3"/>
      <c r="B146" s="44"/>
      <c r="C146" s="54"/>
      <c r="D146" s="41"/>
      <c r="E146" s="41"/>
      <c r="F146" s="54"/>
      <c r="G146" s="54"/>
      <c r="H146" s="54"/>
      <c r="I146" s="43"/>
      <c r="J146" s="3"/>
      <c r="K146" s="1"/>
      <c r="L146" s="3"/>
      <c r="M146" s="3"/>
      <c r="N146" s="3"/>
      <c r="O146" s="3"/>
      <c r="P146" s="3"/>
      <c r="Q146" s="3"/>
      <c r="R146" s="3"/>
    </row>
    <row r="147" spans="1:18" s="7" customFormat="1" ht="15.75" customHeight="1" x14ac:dyDescent="0.2">
      <c r="A147" s="3"/>
      <c r="B147" s="45"/>
      <c r="C147" s="53"/>
      <c r="D147" s="46"/>
      <c r="E147" s="46"/>
      <c r="F147" s="53"/>
      <c r="G147" s="53"/>
      <c r="H147" s="53"/>
      <c r="I147" s="47"/>
      <c r="J147" s="3"/>
      <c r="K147" s="1"/>
      <c r="L147" s="3"/>
      <c r="M147" s="3"/>
      <c r="N147" s="3"/>
      <c r="O147" s="3"/>
      <c r="P147" s="3"/>
      <c r="Q147" s="3"/>
      <c r="R147" s="3"/>
    </row>
    <row r="148" spans="1:18" s="7" customFormat="1" ht="15.75" customHeight="1" x14ac:dyDescent="0.2">
      <c r="A148" s="3"/>
      <c r="B148" s="44"/>
      <c r="C148" s="54"/>
      <c r="D148" s="41"/>
      <c r="E148" s="41"/>
      <c r="F148" s="54"/>
      <c r="G148" s="54"/>
      <c r="H148" s="54"/>
      <c r="I148" s="43"/>
      <c r="J148" s="3"/>
      <c r="K148" s="1"/>
      <c r="L148" s="3"/>
      <c r="M148" s="3"/>
      <c r="N148" s="3"/>
      <c r="O148" s="3"/>
      <c r="P148" s="3"/>
      <c r="Q148" s="3"/>
      <c r="R148" s="3"/>
    </row>
    <row r="149" spans="1:18" s="7" customFormat="1" ht="15.75" customHeight="1" x14ac:dyDescent="0.2">
      <c r="A149" s="3"/>
      <c r="B149" s="45"/>
      <c r="C149" s="53"/>
      <c r="D149" s="46"/>
      <c r="E149" s="46"/>
      <c r="F149" s="53"/>
      <c r="G149" s="53"/>
      <c r="H149" s="53"/>
      <c r="I149" s="47"/>
      <c r="J149" s="3"/>
      <c r="K149" s="1"/>
      <c r="L149" s="3"/>
      <c r="M149" s="3"/>
      <c r="N149" s="3"/>
      <c r="O149" s="3"/>
      <c r="P149" s="3"/>
      <c r="Q149" s="3"/>
      <c r="R149" s="3"/>
    </row>
    <row r="150" spans="1:18" s="7" customFormat="1" ht="15.75" customHeight="1" x14ac:dyDescent="0.2">
      <c r="A150" s="3"/>
      <c r="B150" s="44"/>
      <c r="C150" s="54"/>
      <c r="D150" s="41"/>
      <c r="E150" s="41"/>
      <c r="F150" s="54"/>
      <c r="G150" s="54"/>
      <c r="H150" s="54"/>
      <c r="I150" s="43"/>
      <c r="J150" s="3"/>
      <c r="K150" s="1"/>
      <c r="L150" s="3"/>
      <c r="M150" s="3"/>
      <c r="N150" s="3"/>
      <c r="O150" s="3"/>
      <c r="P150" s="3"/>
      <c r="Q150" s="3"/>
      <c r="R150" s="3"/>
    </row>
    <row r="151" spans="1:18" s="7" customFormat="1" ht="15.75" customHeight="1" x14ac:dyDescent="0.2">
      <c r="A151" s="3"/>
      <c r="B151" s="45"/>
      <c r="C151" s="53"/>
      <c r="D151" s="46"/>
      <c r="E151" s="46"/>
      <c r="F151" s="53"/>
      <c r="G151" s="53"/>
      <c r="H151" s="53"/>
      <c r="I151" s="47"/>
      <c r="J151" s="3"/>
      <c r="K151" s="1"/>
      <c r="L151" s="3"/>
      <c r="M151" s="3"/>
      <c r="N151" s="3"/>
      <c r="O151" s="3"/>
      <c r="P151" s="3"/>
      <c r="Q151" s="3"/>
      <c r="R151" s="3"/>
    </row>
    <row r="152" spans="1:18" s="7" customFormat="1" ht="15.75" customHeight="1" x14ac:dyDescent="0.2">
      <c r="A152" s="3"/>
      <c r="B152" s="44"/>
      <c r="C152" s="54"/>
      <c r="D152" s="41"/>
      <c r="E152" s="41"/>
      <c r="F152" s="54"/>
      <c r="G152" s="54"/>
      <c r="H152" s="54"/>
      <c r="I152" s="43"/>
      <c r="J152" s="3"/>
      <c r="K152" s="1"/>
      <c r="L152" s="3"/>
      <c r="M152" s="3"/>
      <c r="N152" s="3"/>
      <c r="O152" s="3"/>
      <c r="P152" s="3"/>
      <c r="Q152" s="3"/>
      <c r="R152" s="3"/>
    </row>
    <row r="153" spans="1:18" s="7" customFormat="1" ht="15.75" customHeight="1" x14ac:dyDescent="0.2">
      <c r="A153" s="3"/>
      <c r="B153" s="45"/>
      <c r="C153" s="53"/>
      <c r="D153" s="46"/>
      <c r="E153" s="46"/>
      <c r="F153" s="53"/>
      <c r="G153" s="53"/>
      <c r="H153" s="53"/>
      <c r="I153" s="47"/>
      <c r="J153" s="3"/>
      <c r="K153" s="1"/>
      <c r="L153" s="3"/>
      <c r="M153" s="3"/>
      <c r="N153" s="3"/>
      <c r="O153" s="3"/>
      <c r="P153" s="3"/>
      <c r="Q153" s="3"/>
      <c r="R153" s="3"/>
    </row>
    <row r="154" spans="1:18" s="7" customFormat="1" ht="15.75" customHeight="1" x14ac:dyDescent="0.2">
      <c r="A154" s="3"/>
      <c r="B154" s="44"/>
      <c r="C154" s="54"/>
      <c r="D154" s="41"/>
      <c r="E154" s="41"/>
      <c r="F154" s="54"/>
      <c r="G154" s="54"/>
      <c r="H154" s="54"/>
      <c r="I154" s="43"/>
      <c r="J154" s="3"/>
      <c r="K154" s="1"/>
      <c r="L154" s="3"/>
      <c r="M154" s="3"/>
      <c r="N154" s="3"/>
      <c r="O154" s="3"/>
      <c r="P154" s="3"/>
      <c r="Q154" s="3"/>
      <c r="R154" s="3"/>
    </row>
    <row r="155" spans="1:18" s="7" customFormat="1" ht="15.75" customHeight="1" x14ac:dyDescent="0.2">
      <c r="A155" s="3"/>
      <c r="B155" s="45"/>
      <c r="C155" s="53"/>
      <c r="D155" s="46"/>
      <c r="E155" s="46"/>
      <c r="F155" s="53"/>
      <c r="G155" s="53"/>
      <c r="H155" s="53"/>
      <c r="I155" s="47"/>
      <c r="J155" s="3"/>
      <c r="K155" s="1"/>
      <c r="L155" s="3"/>
      <c r="M155" s="3"/>
      <c r="N155" s="3"/>
      <c r="O155" s="3"/>
      <c r="P155" s="3"/>
      <c r="Q155" s="3"/>
      <c r="R155" s="3"/>
    </row>
    <row r="156" spans="1:18" s="7" customFormat="1" ht="15.75" customHeight="1" x14ac:dyDescent="0.2">
      <c r="A156" s="3"/>
      <c r="B156" s="44"/>
      <c r="C156" s="54"/>
      <c r="D156" s="41"/>
      <c r="E156" s="41"/>
      <c r="F156" s="54"/>
      <c r="G156" s="54"/>
      <c r="H156" s="54"/>
      <c r="I156" s="43"/>
      <c r="J156" s="3"/>
      <c r="K156" s="1"/>
      <c r="L156" s="3"/>
      <c r="M156" s="3"/>
      <c r="N156" s="3"/>
      <c r="O156" s="3"/>
      <c r="P156" s="3"/>
      <c r="Q156" s="3"/>
      <c r="R156" s="3"/>
    </row>
    <row r="157" spans="1:18" s="7" customFormat="1" ht="15.75" customHeight="1" x14ac:dyDescent="0.2">
      <c r="A157" s="3"/>
      <c r="B157" s="45"/>
      <c r="C157" s="53"/>
      <c r="D157" s="46"/>
      <c r="E157" s="46"/>
      <c r="F157" s="53"/>
      <c r="G157" s="53"/>
      <c r="H157" s="53"/>
      <c r="I157" s="47"/>
      <c r="J157" s="3"/>
      <c r="K157" s="1"/>
      <c r="L157" s="3"/>
      <c r="M157" s="3"/>
      <c r="N157" s="3"/>
      <c r="O157" s="3"/>
      <c r="P157" s="3"/>
      <c r="Q157" s="3"/>
      <c r="R157" s="3"/>
    </row>
    <row r="158" spans="1:18" s="7" customFormat="1" ht="15.75" customHeight="1" x14ac:dyDescent="0.2">
      <c r="A158" s="3"/>
      <c r="B158" s="44"/>
      <c r="C158" s="54"/>
      <c r="D158" s="41"/>
      <c r="E158" s="41"/>
      <c r="F158" s="54"/>
      <c r="G158" s="54"/>
      <c r="H158" s="54"/>
      <c r="I158" s="43"/>
      <c r="J158" s="3"/>
      <c r="K158" s="1"/>
      <c r="L158" s="3"/>
      <c r="M158" s="3"/>
      <c r="N158" s="3"/>
      <c r="O158" s="3"/>
      <c r="P158" s="3"/>
      <c r="Q158" s="3"/>
      <c r="R158" s="3"/>
    </row>
    <row r="159" spans="1:18" s="7" customFormat="1" ht="15.75" customHeight="1" x14ac:dyDescent="0.2">
      <c r="A159" s="3"/>
      <c r="B159" s="45"/>
      <c r="C159" s="53"/>
      <c r="D159" s="46"/>
      <c r="E159" s="46"/>
      <c r="F159" s="53"/>
      <c r="G159" s="53"/>
      <c r="H159" s="53"/>
      <c r="I159" s="47"/>
      <c r="J159" s="3"/>
      <c r="K159" s="1"/>
      <c r="L159" s="3"/>
      <c r="M159" s="3"/>
      <c r="N159" s="3"/>
      <c r="O159" s="3"/>
      <c r="P159" s="3"/>
      <c r="Q159" s="3"/>
      <c r="R159" s="3"/>
    </row>
    <row r="160" spans="1:18" s="7" customFormat="1" ht="15.75" customHeight="1" x14ac:dyDescent="0.2">
      <c r="A160" s="3"/>
      <c r="B160" s="44"/>
      <c r="C160" s="54"/>
      <c r="D160" s="41"/>
      <c r="E160" s="41"/>
      <c r="F160" s="54"/>
      <c r="G160" s="54"/>
      <c r="H160" s="54"/>
      <c r="I160" s="43"/>
      <c r="J160" s="3"/>
      <c r="K160" s="1"/>
      <c r="L160" s="3"/>
      <c r="M160" s="3"/>
      <c r="N160" s="3"/>
      <c r="O160" s="3"/>
      <c r="P160" s="3"/>
      <c r="Q160" s="3"/>
      <c r="R160" s="3"/>
    </row>
    <row r="161" spans="1:18" s="7" customFormat="1" ht="15.75" customHeight="1" x14ac:dyDescent="0.2">
      <c r="A161" s="3"/>
      <c r="B161" s="45"/>
      <c r="C161" s="53"/>
      <c r="D161" s="46"/>
      <c r="E161" s="46"/>
      <c r="F161" s="53"/>
      <c r="G161" s="53"/>
      <c r="H161" s="53"/>
      <c r="I161" s="47"/>
      <c r="J161" s="3"/>
      <c r="K161" s="1"/>
      <c r="L161" s="3"/>
      <c r="M161" s="3"/>
      <c r="N161" s="3"/>
      <c r="O161" s="3"/>
      <c r="P161" s="3"/>
      <c r="Q161" s="3"/>
      <c r="R161" s="3"/>
    </row>
    <row r="162" spans="1:18" s="7" customFormat="1" ht="15.75" customHeight="1" x14ac:dyDescent="0.2">
      <c r="A162" s="3"/>
      <c r="B162" s="44"/>
      <c r="C162" s="54"/>
      <c r="D162" s="41"/>
      <c r="E162" s="41"/>
      <c r="F162" s="54"/>
      <c r="G162" s="54"/>
      <c r="H162" s="54"/>
      <c r="I162" s="43"/>
      <c r="J162" s="3"/>
      <c r="K162" s="1"/>
      <c r="L162" s="3"/>
      <c r="M162" s="3"/>
      <c r="N162" s="3"/>
      <c r="O162" s="3"/>
      <c r="P162" s="3"/>
      <c r="Q162" s="3"/>
      <c r="R162" s="3"/>
    </row>
    <row r="163" spans="1:18" s="7" customFormat="1" ht="15.75" customHeight="1" x14ac:dyDescent="0.2">
      <c r="A163" s="3"/>
      <c r="B163" s="45"/>
      <c r="C163" s="53"/>
      <c r="D163" s="46"/>
      <c r="E163" s="46"/>
      <c r="F163" s="53"/>
      <c r="G163" s="53"/>
      <c r="H163" s="53"/>
      <c r="I163" s="47"/>
      <c r="J163" s="3"/>
      <c r="K163" s="1"/>
      <c r="L163" s="3"/>
      <c r="M163" s="3"/>
      <c r="N163" s="3"/>
      <c r="O163" s="3"/>
      <c r="P163" s="3"/>
      <c r="Q163" s="3"/>
      <c r="R163" s="3"/>
    </row>
    <row r="164" spans="1:18" s="7" customFormat="1" ht="15.75" customHeight="1" x14ac:dyDescent="0.2">
      <c r="A164" s="3"/>
      <c r="B164" s="44"/>
      <c r="C164" s="54"/>
      <c r="D164" s="41"/>
      <c r="E164" s="41"/>
      <c r="F164" s="54"/>
      <c r="G164" s="54"/>
      <c r="H164" s="54"/>
      <c r="I164" s="43"/>
      <c r="J164" s="3"/>
      <c r="K164" s="1"/>
      <c r="L164" s="3"/>
      <c r="M164" s="3"/>
      <c r="N164" s="3"/>
      <c r="O164" s="3"/>
      <c r="P164" s="3"/>
      <c r="Q164" s="3"/>
      <c r="R164" s="3"/>
    </row>
    <row r="165" spans="1:18" s="7" customFormat="1" ht="15.75" customHeight="1" x14ac:dyDescent="0.2">
      <c r="A165" s="3"/>
      <c r="B165" s="45"/>
      <c r="C165" s="53"/>
      <c r="D165" s="46"/>
      <c r="E165" s="46"/>
      <c r="F165" s="53"/>
      <c r="G165" s="53"/>
      <c r="H165" s="53"/>
      <c r="I165" s="47"/>
      <c r="J165" s="3"/>
      <c r="K165" s="1"/>
      <c r="L165" s="3"/>
      <c r="M165" s="3"/>
      <c r="N165" s="3"/>
      <c r="O165" s="3"/>
      <c r="P165" s="3"/>
      <c r="Q165" s="3"/>
      <c r="R165" s="3"/>
    </row>
    <row r="166" spans="1:18" s="7" customFormat="1" ht="15.75" customHeight="1" x14ac:dyDescent="0.2">
      <c r="A166" s="3"/>
      <c r="B166" s="44"/>
      <c r="C166" s="54"/>
      <c r="D166" s="41"/>
      <c r="E166" s="41"/>
      <c r="F166" s="54"/>
      <c r="G166" s="54"/>
      <c r="H166" s="54"/>
      <c r="I166" s="43"/>
      <c r="J166" s="3"/>
      <c r="K166" s="1"/>
      <c r="L166" s="3"/>
      <c r="M166" s="3"/>
      <c r="N166" s="3"/>
      <c r="O166" s="3"/>
      <c r="P166" s="3"/>
      <c r="Q166" s="3"/>
      <c r="R166" s="3"/>
    </row>
    <row r="167" spans="1:18" s="7" customFormat="1" ht="15.75" customHeight="1" x14ac:dyDescent="0.2">
      <c r="A167" s="3"/>
      <c r="B167" s="45"/>
      <c r="C167" s="53"/>
      <c r="D167" s="46"/>
      <c r="E167" s="46"/>
      <c r="F167" s="53"/>
      <c r="G167" s="53"/>
      <c r="H167" s="53"/>
      <c r="I167" s="47"/>
      <c r="J167" s="3"/>
      <c r="K167" s="1"/>
      <c r="L167" s="3"/>
      <c r="M167" s="3"/>
      <c r="N167" s="3"/>
      <c r="O167" s="3"/>
      <c r="P167" s="3"/>
      <c r="Q167" s="3"/>
      <c r="R167" s="3"/>
    </row>
    <row r="168" spans="1:18" s="7" customFormat="1" ht="15.75" customHeight="1" x14ac:dyDescent="0.2">
      <c r="A168" s="3"/>
      <c r="B168" s="44"/>
      <c r="C168" s="54"/>
      <c r="D168" s="41"/>
      <c r="E168" s="41"/>
      <c r="F168" s="54"/>
      <c r="G168" s="54"/>
      <c r="H168" s="54"/>
      <c r="I168" s="43"/>
      <c r="J168" s="3"/>
      <c r="K168" s="1"/>
      <c r="L168" s="3"/>
      <c r="M168" s="3"/>
      <c r="N168" s="3"/>
      <c r="O168" s="3"/>
      <c r="P168" s="3"/>
      <c r="Q168" s="3"/>
      <c r="R168" s="3"/>
    </row>
    <row r="169" spans="1:18" s="7" customFormat="1" ht="15.75" customHeight="1" x14ac:dyDescent="0.2">
      <c r="A169" s="3"/>
      <c r="B169" s="45"/>
      <c r="C169" s="53"/>
      <c r="D169" s="46"/>
      <c r="E169" s="46"/>
      <c r="F169" s="53"/>
      <c r="G169" s="53"/>
      <c r="H169" s="53"/>
      <c r="I169" s="47"/>
      <c r="J169" s="3"/>
      <c r="K169" s="1"/>
      <c r="L169" s="3"/>
      <c r="M169" s="3"/>
      <c r="N169" s="3"/>
      <c r="O169" s="3"/>
      <c r="P169" s="3"/>
      <c r="Q169" s="3"/>
      <c r="R169" s="3"/>
    </row>
    <row r="170" spans="1:18" s="7" customFormat="1" ht="15.75" customHeight="1" x14ac:dyDescent="0.2">
      <c r="A170" s="3"/>
      <c r="B170" s="44"/>
      <c r="C170" s="54"/>
      <c r="D170" s="41"/>
      <c r="E170" s="41"/>
      <c r="F170" s="54"/>
      <c r="G170" s="54"/>
      <c r="H170" s="54"/>
      <c r="I170" s="43"/>
      <c r="J170" s="3"/>
      <c r="K170" s="1"/>
      <c r="L170" s="3"/>
      <c r="M170" s="3"/>
      <c r="N170" s="3"/>
      <c r="O170" s="3"/>
      <c r="P170" s="3"/>
      <c r="Q170" s="3"/>
      <c r="R170" s="3"/>
    </row>
    <row r="171" spans="1:18" s="7" customFormat="1" ht="15.75" customHeight="1" x14ac:dyDescent="0.2">
      <c r="A171" s="3"/>
      <c r="B171" s="45"/>
      <c r="C171" s="53"/>
      <c r="D171" s="46"/>
      <c r="E171" s="46"/>
      <c r="F171" s="53"/>
      <c r="G171" s="53"/>
      <c r="H171" s="53"/>
      <c r="I171" s="47"/>
      <c r="J171" s="3"/>
      <c r="K171" s="1"/>
      <c r="L171" s="3"/>
      <c r="M171" s="3"/>
      <c r="N171" s="3"/>
      <c r="O171" s="3"/>
      <c r="P171" s="3"/>
      <c r="Q171" s="3"/>
      <c r="R171" s="3"/>
    </row>
    <row r="172" spans="1:18" s="7" customFormat="1" ht="15.75" customHeight="1" x14ac:dyDescent="0.2">
      <c r="A172" s="3"/>
      <c r="B172" s="44"/>
      <c r="C172" s="54"/>
      <c r="D172" s="41"/>
      <c r="E172" s="41"/>
      <c r="F172" s="54"/>
      <c r="G172" s="54"/>
      <c r="H172" s="54"/>
      <c r="I172" s="43"/>
      <c r="J172" s="3"/>
      <c r="K172" s="1"/>
      <c r="L172" s="3"/>
      <c r="M172" s="3"/>
      <c r="N172" s="3"/>
      <c r="O172" s="3"/>
      <c r="P172" s="3"/>
      <c r="Q172" s="3"/>
      <c r="R172" s="3"/>
    </row>
    <row r="173" spans="1:18" s="7" customFormat="1" ht="15.75" customHeight="1" x14ac:dyDescent="0.2">
      <c r="A173" s="3"/>
      <c r="B173" s="45"/>
      <c r="C173" s="53"/>
      <c r="D173" s="46"/>
      <c r="E173" s="46"/>
      <c r="F173" s="53"/>
      <c r="G173" s="53"/>
      <c r="H173" s="53"/>
      <c r="I173" s="47"/>
      <c r="J173" s="3"/>
      <c r="K173" s="1"/>
      <c r="L173" s="3"/>
      <c r="M173" s="3"/>
      <c r="N173" s="3"/>
      <c r="O173" s="3"/>
      <c r="P173" s="3"/>
      <c r="Q173" s="3"/>
      <c r="R173" s="3"/>
    </row>
    <row r="174" spans="1:18" s="7" customFormat="1" ht="15.75" customHeight="1" x14ac:dyDescent="0.2">
      <c r="A174" s="3"/>
      <c r="B174" s="44"/>
      <c r="C174" s="54"/>
      <c r="D174" s="41"/>
      <c r="E174" s="41"/>
      <c r="F174" s="54"/>
      <c r="G174" s="54"/>
      <c r="H174" s="54"/>
      <c r="I174" s="43"/>
      <c r="J174" s="3"/>
      <c r="K174" s="1"/>
      <c r="L174" s="3"/>
      <c r="M174" s="3"/>
      <c r="N174" s="3"/>
      <c r="O174" s="3"/>
      <c r="P174" s="3"/>
      <c r="Q174" s="3"/>
      <c r="R174" s="3"/>
    </row>
    <row r="175" spans="1:18" s="7" customFormat="1" ht="15.75" customHeight="1" x14ac:dyDescent="0.2">
      <c r="A175" s="3"/>
      <c r="B175" s="45"/>
      <c r="C175" s="53"/>
      <c r="D175" s="46"/>
      <c r="E175" s="46"/>
      <c r="F175" s="53"/>
      <c r="G175" s="53"/>
      <c r="H175" s="53"/>
      <c r="I175" s="47"/>
      <c r="J175" s="3"/>
      <c r="K175" s="1"/>
      <c r="L175" s="3"/>
      <c r="M175" s="3"/>
      <c r="N175" s="3"/>
      <c r="O175" s="3"/>
      <c r="P175" s="3"/>
      <c r="Q175" s="3"/>
      <c r="R175" s="3"/>
    </row>
    <row r="176" spans="1:18" s="7" customFormat="1" ht="15.75" customHeight="1" x14ac:dyDescent="0.2">
      <c r="A176" s="3"/>
      <c r="B176" s="44"/>
      <c r="C176" s="54"/>
      <c r="D176" s="41"/>
      <c r="E176" s="41"/>
      <c r="F176" s="54"/>
      <c r="G176" s="54"/>
      <c r="H176" s="54"/>
      <c r="I176" s="43"/>
      <c r="J176" s="3"/>
      <c r="K176" s="1"/>
      <c r="L176" s="3"/>
      <c r="M176" s="3"/>
      <c r="N176" s="3"/>
      <c r="O176" s="3"/>
      <c r="P176" s="3"/>
      <c r="Q176" s="3"/>
      <c r="R176" s="3"/>
    </row>
    <row r="177" spans="1:18" s="7" customFormat="1" ht="15.75" customHeight="1" x14ac:dyDescent="0.2">
      <c r="A177" s="3"/>
      <c r="B177" s="45"/>
      <c r="C177" s="53"/>
      <c r="D177" s="46"/>
      <c r="E177" s="46"/>
      <c r="F177" s="53"/>
      <c r="G177" s="53"/>
      <c r="H177" s="53"/>
      <c r="I177" s="47"/>
      <c r="J177" s="3"/>
      <c r="K177" s="1"/>
      <c r="L177" s="3"/>
      <c r="M177" s="3"/>
      <c r="N177" s="3"/>
      <c r="O177" s="3"/>
      <c r="P177" s="3"/>
      <c r="Q177" s="3"/>
      <c r="R177" s="3"/>
    </row>
    <row r="178" spans="1:18" s="7" customFormat="1" ht="15.75" customHeight="1" x14ac:dyDescent="0.2">
      <c r="A178" s="3"/>
      <c r="B178" s="44"/>
      <c r="C178" s="54"/>
      <c r="D178" s="41"/>
      <c r="E178" s="41"/>
      <c r="F178" s="54"/>
      <c r="G178" s="54"/>
      <c r="H178" s="54"/>
      <c r="I178" s="43"/>
      <c r="J178" s="3"/>
      <c r="K178" s="1"/>
      <c r="L178" s="3"/>
      <c r="M178" s="3"/>
      <c r="N178" s="3"/>
      <c r="O178" s="3"/>
      <c r="P178" s="3"/>
      <c r="Q178" s="3"/>
      <c r="R178" s="3"/>
    </row>
    <row r="179" spans="1:18" s="7" customFormat="1" ht="15.75" customHeight="1" x14ac:dyDescent="0.2">
      <c r="A179" s="3"/>
      <c r="B179" s="45"/>
      <c r="C179" s="53"/>
      <c r="D179" s="46"/>
      <c r="E179" s="46"/>
      <c r="F179" s="53"/>
      <c r="G179" s="53"/>
      <c r="H179" s="53"/>
      <c r="I179" s="47"/>
      <c r="J179" s="3"/>
      <c r="K179" s="1"/>
      <c r="L179" s="3"/>
      <c r="M179" s="3"/>
      <c r="N179" s="3"/>
      <c r="O179" s="3"/>
      <c r="P179" s="3"/>
      <c r="Q179" s="3"/>
      <c r="R179" s="3"/>
    </row>
    <row r="180" spans="1:18" s="7" customFormat="1" ht="15.75" customHeight="1" x14ac:dyDescent="0.2">
      <c r="A180" s="3"/>
      <c r="B180" s="44"/>
      <c r="C180" s="54"/>
      <c r="D180" s="41"/>
      <c r="E180" s="41"/>
      <c r="F180" s="54"/>
      <c r="G180" s="54"/>
      <c r="H180" s="54"/>
      <c r="I180" s="43"/>
      <c r="J180" s="3"/>
      <c r="K180" s="1"/>
      <c r="L180" s="3"/>
      <c r="M180" s="3"/>
      <c r="N180" s="3"/>
      <c r="O180" s="3"/>
      <c r="P180" s="3"/>
      <c r="Q180" s="3"/>
      <c r="R180" s="3"/>
    </row>
    <row r="181" spans="1:18" s="7" customFormat="1" ht="15.75" customHeight="1" x14ac:dyDescent="0.2">
      <c r="A181" s="3"/>
      <c r="B181" s="45"/>
      <c r="C181" s="53"/>
      <c r="D181" s="46"/>
      <c r="E181" s="46"/>
      <c r="F181" s="53"/>
      <c r="G181" s="53"/>
      <c r="H181" s="53"/>
      <c r="I181" s="47"/>
      <c r="J181" s="3"/>
      <c r="K181" s="1"/>
      <c r="L181" s="3"/>
      <c r="M181" s="3"/>
      <c r="N181" s="3"/>
      <c r="O181" s="3"/>
      <c r="P181" s="3"/>
      <c r="Q181" s="3"/>
      <c r="R181" s="3"/>
    </row>
    <row r="182" spans="1:18" s="7" customFormat="1" ht="15.75" customHeight="1" x14ac:dyDescent="0.2">
      <c r="A182" s="3"/>
      <c r="B182" s="44"/>
      <c r="C182" s="54"/>
      <c r="D182" s="41"/>
      <c r="E182" s="41"/>
      <c r="F182" s="54"/>
      <c r="G182" s="54"/>
      <c r="H182" s="54"/>
      <c r="I182" s="43"/>
      <c r="J182" s="3"/>
      <c r="K182" s="1"/>
      <c r="L182" s="3"/>
      <c r="M182" s="3"/>
      <c r="N182" s="3"/>
      <c r="O182" s="3"/>
      <c r="P182" s="3"/>
      <c r="Q182" s="3"/>
      <c r="R182" s="3"/>
    </row>
    <row r="183" spans="1:18" s="7" customFormat="1" ht="15.75" customHeight="1" x14ac:dyDescent="0.2">
      <c r="A183" s="3"/>
      <c r="B183" s="45"/>
      <c r="C183" s="53"/>
      <c r="D183" s="46"/>
      <c r="E183" s="46"/>
      <c r="F183" s="53"/>
      <c r="G183" s="53"/>
      <c r="H183" s="53"/>
      <c r="I183" s="47"/>
      <c r="J183" s="3"/>
      <c r="K183" s="1"/>
      <c r="L183" s="3"/>
      <c r="M183" s="3"/>
      <c r="N183" s="3"/>
      <c r="O183" s="3"/>
      <c r="P183" s="3"/>
      <c r="Q183" s="3"/>
      <c r="R183" s="3"/>
    </row>
    <row r="184" spans="1:18" s="7" customFormat="1" ht="15.75" customHeight="1" x14ac:dyDescent="0.2">
      <c r="A184" s="3"/>
      <c r="B184" s="44"/>
      <c r="C184" s="54"/>
      <c r="D184" s="41"/>
      <c r="E184" s="41"/>
      <c r="F184" s="54"/>
      <c r="G184" s="54"/>
      <c r="H184" s="54"/>
      <c r="I184" s="43"/>
      <c r="J184" s="3"/>
      <c r="K184" s="1"/>
      <c r="L184" s="3"/>
      <c r="M184" s="3"/>
      <c r="N184" s="3"/>
      <c r="O184" s="3"/>
      <c r="P184" s="3"/>
      <c r="Q184" s="3"/>
      <c r="R184" s="3"/>
    </row>
    <row r="185" spans="1:18" s="7" customFormat="1" ht="15.75" customHeight="1" x14ac:dyDescent="0.2">
      <c r="A185" s="3"/>
      <c r="B185" s="45"/>
      <c r="C185" s="53"/>
      <c r="D185" s="46"/>
      <c r="E185" s="46"/>
      <c r="F185" s="53"/>
      <c r="G185" s="53"/>
      <c r="H185" s="53"/>
      <c r="I185" s="47"/>
      <c r="J185" s="3"/>
      <c r="K185" s="1"/>
      <c r="L185" s="3"/>
      <c r="M185" s="3"/>
      <c r="N185" s="3"/>
      <c r="O185" s="3"/>
      <c r="P185" s="3"/>
      <c r="Q185" s="3"/>
      <c r="R185" s="3"/>
    </row>
    <row r="186" spans="1:18" s="7" customFormat="1" ht="15.75" customHeight="1" x14ac:dyDescent="0.2">
      <c r="A186" s="3"/>
      <c r="B186" s="44"/>
      <c r="C186" s="54"/>
      <c r="D186" s="41"/>
      <c r="E186" s="41"/>
      <c r="F186" s="54"/>
      <c r="G186" s="54"/>
      <c r="H186" s="54"/>
      <c r="I186" s="43"/>
      <c r="J186" s="3"/>
      <c r="K186" s="1"/>
      <c r="L186" s="3"/>
      <c r="M186" s="3"/>
      <c r="N186" s="3"/>
      <c r="O186" s="3"/>
      <c r="P186" s="3"/>
      <c r="Q186" s="3"/>
      <c r="R186" s="3"/>
    </row>
    <row r="187" spans="1:18" s="7" customFormat="1" ht="15.75" customHeight="1" x14ac:dyDescent="0.2">
      <c r="A187" s="3"/>
      <c r="B187" s="45"/>
      <c r="C187" s="53"/>
      <c r="D187" s="46"/>
      <c r="E187" s="46"/>
      <c r="F187" s="53"/>
      <c r="G187" s="53"/>
      <c r="H187" s="53"/>
      <c r="I187" s="47"/>
      <c r="J187" s="3"/>
      <c r="K187" s="1"/>
      <c r="L187" s="3"/>
      <c r="M187" s="3"/>
      <c r="N187" s="3"/>
      <c r="O187" s="3"/>
      <c r="P187" s="3"/>
      <c r="Q187" s="3"/>
      <c r="R187" s="3"/>
    </row>
    <row r="188" spans="1:18" s="7" customFormat="1" ht="15.75" customHeight="1" x14ac:dyDescent="0.2">
      <c r="A188" s="3"/>
      <c r="B188" s="44"/>
      <c r="C188" s="54"/>
      <c r="D188" s="41"/>
      <c r="E188" s="41"/>
      <c r="F188" s="54"/>
      <c r="G188" s="54"/>
      <c r="H188" s="54"/>
      <c r="I188" s="43"/>
      <c r="J188" s="3"/>
      <c r="K188" s="1"/>
      <c r="L188" s="3"/>
      <c r="M188" s="3"/>
      <c r="N188" s="3"/>
      <c r="O188" s="3"/>
      <c r="P188" s="3"/>
      <c r="Q188" s="3"/>
      <c r="R188" s="3"/>
    </row>
    <row r="189" spans="1:18" s="7" customFormat="1" ht="15.75" customHeight="1" x14ac:dyDescent="0.2">
      <c r="A189" s="3"/>
      <c r="B189" s="45"/>
      <c r="C189" s="53"/>
      <c r="D189" s="46"/>
      <c r="E189" s="46"/>
      <c r="F189" s="53"/>
      <c r="G189" s="53"/>
      <c r="H189" s="53"/>
      <c r="I189" s="47"/>
      <c r="J189" s="3"/>
      <c r="K189" s="1"/>
      <c r="L189" s="3"/>
      <c r="M189" s="3"/>
      <c r="N189" s="3"/>
      <c r="O189" s="3"/>
      <c r="P189" s="3"/>
      <c r="Q189" s="3"/>
      <c r="R189" s="3"/>
    </row>
    <row r="190" spans="1:18" s="7" customFormat="1" ht="15.75" customHeight="1" x14ac:dyDescent="0.2">
      <c r="A190" s="3"/>
      <c r="B190" s="44"/>
      <c r="C190" s="54"/>
      <c r="D190" s="41"/>
      <c r="E190" s="41"/>
      <c r="F190" s="54"/>
      <c r="G190" s="54"/>
      <c r="H190" s="54"/>
      <c r="I190" s="43"/>
      <c r="J190" s="3"/>
      <c r="K190" s="1"/>
      <c r="L190" s="3"/>
      <c r="M190" s="3"/>
      <c r="N190" s="3"/>
      <c r="O190" s="3"/>
      <c r="P190" s="3"/>
      <c r="Q190" s="3"/>
      <c r="R190" s="3"/>
    </row>
    <row r="191" spans="1:18" s="7" customFormat="1" ht="15.75" customHeight="1" x14ac:dyDescent="0.2">
      <c r="A191" s="3"/>
      <c r="B191" s="45"/>
      <c r="C191" s="53"/>
      <c r="D191" s="46"/>
      <c r="E191" s="46"/>
      <c r="F191" s="53"/>
      <c r="G191" s="53"/>
      <c r="H191" s="53"/>
      <c r="I191" s="47"/>
      <c r="J191" s="3"/>
      <c r="K191" s="1"/>
      <c r="L191" s="3"/>
      <c r="M191" s="3"/>
      <c r="N191" s="3"/>
      <c r="O191" s="3"/>
      <c r="P191" s="3"/>
      <c r="Q191" s="3"/>
      <c r="R191" s="3"/>
    </row>
    <row r="192" spans="1:18" s="7" customFormat="1" ht="15.75" customHeight="1" x14ac:dyDescent="0.2">
      <c r="A192" s="3"/>
      <c r="B192" s="44"/>
      <c r="C192" s="54"/>
      <c r="D192" s="41"/>
      <c r="E192" s="41"/>
      <c r="F192" s="54"/>
      <c r="G192" s="54"/>
      <c r="H192" s="54"/>
      <c r="I192" s="43"/>
      <c r="J192" s="3"/>
      <c r="K192" s="1"/>
      <c r="L192" s="3"/>
      <c r="M192" s="3"/>
      <c r="N192" s="3"/>
      <c r="O192" s="3"/>
      <c r="P192" s="3"/>
      <c r="Q192" s="3"/>
      <c r="R192" s="3"/>
    </row>
    <row r="193" spans="1:18" s="7" customFormat="1" ht="15.75" customHeight="1" x14ac:dyDescent="0.2">
      <c r="A193" s="3"/>
      <c r="B193" s="45"/>
      <c r="C193" s="53"/>
      <c r="D193" s="46"/>
      <c r="E193" s="46"/>
      <c r="F193" s="53"/>
      <c r="G193" s="53"/>
      <c r="H193" s="53"/>
      <c r="I193" s="47"/>
      <c r="J193" s="3"/>
      <c r="K193" s="1"/>
      <c r="L193" s="3"/>
      <c r="M193" s="3"/>
      <c r="N193" s="3"/>
      <c r="O193" s="3"/>
      <c r="P193" s="3"/>
      <c r="Q193" s="3"/>
      <c r="R193" s="3"/>
    </row>
    <row r="194" spans="1:18" s="7" customFormat="1" ht="15.75" customHeight="1" x14ac:dyDescent="0.2">
      <c r="A194" s="3"/>
      <c r="B194" s="44"/>
      <c r="C194" s="54"/>
      <c r="D194" s="41"/>
      <c r="E194" s="41"/>
      <c r="F194" s="54"/>
      <c r="G194" s="54"/>
      <c r="H194" s="54"/>
      <c r="I194" s="43"/>
      <c r="J194" s="3"/>
      <c r="K194" s="1"/>
      <c r="L194" s="3"/>
      <c r="M194" s="3"/>
      <c r="N194" s="3"/>
      <c r="O194" s="3"/>
      <c r="P194" s="3"/>
      <c r="Q194" s="3"/>
      <c r="R194" s="3"/>
    </row>
    <row r="195" spans="1:18" s="7" customFormat="1" ht="15.75" customHeight="1" x14ac:dyDescent="0.2">
      <c r="A195" s="3"/>
      <c r="B195" s="45"/>
      <c r="C195" s="53"/>
      <c r="D195" s="46"/>
      <c r="E195" s="46"/>
      <c r="F195" s="53"/>
      <c r="G195" s="53"/>
      <c r="H195" s="53"/>
      <c r="I195" s="47"/>
      <c r="J195" s="3"/>
      <c r="K195" s="1"/>
      <c r="L195" s="3"/>
      <c r="M195" s="3"/>
      <c r="N195" s="3"/>
      <c r="O195" s="3"/>
      <c r="P195" s="3"/>
      <c r="Q195" s="3"/>
      <c r="R195" s="3"/>
    </row>
    <row r="196" spans="1:18" s="7" customFormat="1" ht="15.75" customHeight="1" x14ac:dyDescent="0.2">
      <c r="A196" s="3"/>
      <c r="B196" s="44"/>
      <c r="C196" s="54"/>
      <c r="D196" s="41"/>
      <c r="E196" s="41"/>
      <c r="F196" s="54"/>
      <c r="G196" s="54"/>
      <c r="H196" s="54"/>
      <c r="I196" s="43"/>
      <c r="J196" s="3"/>
      <c r="K196" s="1"/>
      <c r="L196" s="3"/>
      <c r="M196" s="3"/>
      <c r="N196" s="3"/>
      <c r="O196" s="3"/>
      <c r="P196" s="3"/>
      <c r="Q196" s="3"/>
      <c r="R196" s="3"/>
    </row>
    <row r="197" spans="1:18" s="7" customFormat="1" ht="15.75" customHeight="1" x14ac:dyDescent="0.2">
      <c r="A197" s="3"/>
      <c r="B197" s="45"/>
      <c r="C197" s="53"/>
      <c r="D197" s="46"/>
      <c r="E197" s="46"/>
      <c r="F197" s="53"/>
      <c r="G197" s="53"/>
      <c r="H197" s="53"/>
      <c r="I197" s="47"/>
      <c r="J197" s="3"/>
      <c r="K197" s="1"/>
      <c r="L197" s="3"/>
      <c r="M197" s="3"/>
      <c r="N197" s="3"/>
      <c r="O197" s="3"/>
      <c r="P197" s="3"/>
      <c r="Q197" s="3"/>
      <c r="R197" s="3"/>
    </row>
    <row r="198" spans="1:18" s="7" customFormat="1" ht="15.75" customHeight="1" x14ac:dyDescent="0.2">
      <c r="A198" s="3"/>
      <c r="B198" s="44"/>
      <c r="C198" s="54"/>
      <c r="D198" s="41"/>
      <c r="E198" s="41"/>
      <c r="F198" s="54"/>
      <c r="G198" s="54"/>
      <c r="H198" s="54"/>
      <c r="I198" s="43"/>
      <c r="J198" s="3"/>
      <c r="K198" s="1"/>
      <c r="L198" s="3"/>
      <c r="M198" s="3"/>
      <c r="N198" s="3"/>
      <c r="O198" s="3"/>
      <c r="P198" s="3"/>
      <c r="Q198" s="3"/>
      <c r="R198" s="3"/>
    </row>
    <row r="199" spans="1:18" s="7" customFormat="1" ht="15.75" customHeight="1" x14ac:dyDescent="0.2">
      <c r="A199" s="3"/>
      <c r="B199" s="45"/>
      <c r="C199" s="53"/>
      <c r="D199" s="46"/>
      <c r="E199" s="46"/>
      <c r="F199" s="53"/>
      <c r="G199" s="53"/>
      <c r="H199" s="53"/>
      <c r="I199" s="47"/>
      <c r="J199" s="3"/>
      <c r="K199" s="1"/>
      <c r="L199" s="3"/>
      <c r="M199" s="3"/>
      <c r="N199" s="3"/>
      <c r="O199" s="3"/>
      <c r="P199" s="3"/>
      <c r="Q199" s="3"/>
      <c r="R199" s="3"/>
    </row>
    <row r="200" spans="1:18" s="7" customFormat="1" ht="15.75" customHeight="1" x14ac:dyDescent="0.2">
      <c r="A200" s="3"/>
      <c r="B200" s="44"/>
      <c r="C200" s="54"/>
      <c r="D200" s="41"/>
      <c r="E200" s="41"/>
      <c r="F200" s="54"/>
      <c r="G200" s="54"/>
      <c r="H200" s="54"/>
      <c r="I200" s="43"/>
      <c r="J200" s="3"/>
      <c r="K200" s="1"/>
      <c r="L200" s="3"/>
      <c r="M200" s="3"/>
      <c r="N200" s="3"/>
      <c r="O200" s="3"/>
      <c r="P200" s="3"/>
      <c r="Q200" s="3"/>
      <c r="R200" s="3"/>
    </row>
    <row r="201" spans="1:18" s="7" customFormat="1" ht="15.75" customHeight="1" x14ac:dyDescent="0.2">
      <c r="A201" s="3"/>
      <c r="B201" s="45"/>
      <c r="C201" s="53"/>
      <c r="D201" s="46"/>
      <c r="E201" s="46"/>
      <c r="F201" s="53"/>
      <c r="G201" s="53"/>
      <c r="H201" s="53"/>
      <c r="I201" s="47"/>
      <c r="J201" s="3"/>
      <c r="K201" s="1"/>
      <c r="L201" s="3"/>
      <c r="M201" s="3"/>
      <c r="N201" s="3"/>
      <c r="O201" s="3"/>
      <c r="P201" s="3"/>
      <c r="Q201" s="3"/>
      <c r="R201" s="3"/>
    </row>
    <row r="202" spans="1:18" s="7" customFormat="1" ht="15.75" customHeight="1" x14ac:dyDescent="0.2">
      <c r="A202" s="3"/>
      <c r="B202" s="44"/>
      <c r="C202" s="54"/>
      <c r="D202" s="41"/>
      <c r="E202" s="41"/>
      <c r="F202" s="54"/>
      <c r="G202" s="54"/>
      <c r="H202" s="54"/>
      <c r="I202" s="43"/>
      <c r="J202" s="3"/>
      <c r="K202" s="1"/>
      <c r="L202" s="3"/>
      <c r="M202" s="3"/>
      <c r="N202" s="3"/>
      <c r="O202" s="3"/>
      <c r="P202" s="3"/>
      <c r="Q202" s="3"/>
      <c r="R202" s="3"/>
    </row>
    <row r="203" spans="1:18" s="7" customFormat="1" ht="15.75" customHeight="1" x14ac:dyDescent="0.2">
      <c r="A203" s="3"/>
      <c r="B203" s="45"/>
      <c r="C203" s="53"/>
      <c r="D203" s="46"/>
      <c r="E203" s="46"/>
      <c r="F203" s="53"/>
      <c r="G203" s="53"/>
      <c r="H203" s="53"/>
      <c r="I203" s="47"/>
      <c r="J203" s="3"/>
      <c r="K203" s="1"/>
      <c r="L203" s="3"/>
      <c r="M203" s="3"/>
      <c r="N203" s="3"/>
      <c r="O203" s="3"/>
      <c r="P203" s="3"/>
      <c r="Q203" s="3"/>
      <c r="R203" s="3"/>
    </row>
    <row r="204" spans="1:18" s="7" customFormat="1" ht="15.75" customHeight="1" x14ac:dyDescent="0.2">
      <c r="A204" s="3"/>
      <c r="B204" s="44"/>
      <c r="C204" s="54"/>
      <c r="D204" s="41"/>
      <c r="E204" s="41"/>
      <c r="F204" s="54"/>
      <c r="G204" s="54"/>
      <c r="H204" s="54"/>
      <c r="I204" s="43"/>
      <c r="J204" s="3"/>
      <c r="K204" s="1"/>
      <c r="L204" s="3"/>
      <c r="M204" s="3"/>
      <c r="N204" s="3"/>
      <c r="O204" s="3"/>
      <c r="P204" s="3"/>
      <c r="Q204" s="3"/>
      <c r="R204" s="3"/>
    </row>
    <row r="205" spans="1:18" s="7" customFormat="1" ht="15.75" customHeight="1" x14ac:dyDescent="0.2">
      <c r="A205" s="3"/>
      <c r="B205" s="45"/>
      <c r="C205" s="53"/>
      <c r="D205" s="46"/>
      <c r="E205" s="46"/>
      <c r="F205" s="53"/>
      <c r="G205" s="53"/>
      <c r="H205" s="53"/>
      <c r="I205" s="47"/>
      <c r="J205" s="3"/>
      <c r="K205" s="1"/>
      <c r="L205" s="3"/>
      <c r="M205" s="3"/>
      <c r="N205" s="3"/>
      <c r="O205" s="3"/>
      <c r="P205" s="3"/>
      <c r="Q205" s="3"/>
      <c r="R205" s="3"/>
    </row>
    <row r="206" spans="1:18" s="7" customFormat="1" ht="15.75" customHeight="1" x14ac:dyDescent="0.2">
      <c r="A206" s="3"/>
      <c r="B206" s="44"/>
      <c r="C206" s="54"/>
      <c r="D206" s="41"/>
      <c r="E206" s="41"/>
      <c r="F206" s="54"/>
      <c r="G206" s="54"/>
      <c r="H206" s="54"/>
      <c r="I206" s="43"/>
      <c r="J206" s="3"/>
      <c r="K206" s="1"/>
      <c r="L206" s="3"/>
      <c r="M206" s="3"/>
      <c r="N206" s="3"/>
      <c r="O206" s="3"/>
      <c r="P206" s="3"/>
      <c r="Q206" s="3"/>
      <c r="R206" s="3"/>
    </row>
    <row r="207" spans="1:18" s="7" customFormat="1" ht="15.75" customHeight="1" x14ac:dyDescent="0.2">
      <c r="A207" s="3"/>
      <c r="B207" s="45"/>
      <c r="C207" s="53"/>
      <c r="D207" s="46"/>
      <c r="E207" s="46"/>
      <c r="F207" s="53"/>
      <c r="G207" s="53"/>
      <c r="H207" s="53"/>
      <c r="I207" s="47"/>
      <c r="J207" s="3"/>
      <c r="K207" s="1"/>
      <c r="L207" s="3"/>
      <c r="M207" s="3"/>
      <c r="N207" s="3"/>
      <c r="O207" s="3"/>
      <c r="P207" s="3"/>
      <c r="Q207" s="3"/>
      <c r="R207" s="3"/>
    </row>
    <row r="208" spans="1:18" s="7" customFormat="1" ht="15.75" customHeight="1" x14ac:dyDescent="0.2">
      <c r="A208" s="3"/>
      <c r="B208" s="44"/>
      <c r="C208" s="54"/>
      <c r="D208" s="41"/>
      <c r="E208" s="41"/>
      <c r="F208" s="54"/>
      <c r="G208" s="54"/>
      <c r="H208" s="54"/>
      <c r="I208" s="43"/>
      <c r="J208" s="3"/>
      <c r="K208" s="1"/>
      <c r="L208" s="3"/>
      <c r="M208" s="3"/>
      <c r="N208" s="3"/>
      <c r="O208" s="3"/>
      <c r="P208" s="3"/>
      <c r="Q208" s="3"/>
      <c r="R208" s="3"/>
    </row>
    <row r="209" spans="1:18" s="7" customFormat="1" ht="15.75" customHeight="1" x14ac:dyDescent="0.2">
      <c r="A209" s="3"/>
      <c r="B209" s="45"/>
      <c r="C209" s="53"/>
      <c r="D209" s="46"/>
      <c r="E209" s="46"/>
      <c r="F209" s="53"/>
      <c r="G209" s="53"/>
      <c r="H209" s="53"/>
      <c r="I209" s="47"/>
      <c r="J209" s="3"/>
      <c r="K209" s="1"/>
      <c r="L209" s="3"/>
      <c r="M209" s="3"/>
      <c r="N209" s="3"/>
      <c r="O209" s="3"/>
      <c r="P209" s="3"/>
      <c r="Q209" s="3"/>
      <c r="R209" s="3"/>
    </row>
    <row r="210" spans="1:18" s="7" customFormat="1" ht="15.75" customHeight="1" x14ac:dyDescent="0.2">
      <c r="A210" s="3"/>
      <c r="B210" s="44"/>
      <c r="C210" s="54"/>
      <c r="D210" s="41"/>
      <c r="E210" s="41"/>
      <c r="F210" s="54"/>
      <c r="G210" s="54"/>
      <c r="H210" s="54"/>
      <c r="I210" s="43"/>
      <c r="J210" s="3"/>
      <c r="K210" s="1"/>
      <c r="L210" s="3"/>
      <c r="M210" s="3"/>
      <c r="N210" s="3"/>
      <c r="O210" s="3"/>
      <c r="P210" s="3"/>
      <c r="Q210" s="3"/>
      <c r="R210" s="3"/>
    </row>
    <row r="211" spans="1:18" s="7" customFormat="1" ht="15.75" customHeight="1" x14ac:dyDescent="0.2">
      <c r="A211" s="3"/>
      <c r="B211" s="45"/>
      <c r="C211" s="53"/>
      <c r="D211" s="46"/>
      <c r="E211" s="46"/>
      <c r="F211" s="53"/>
      <c r="G211" s="53"/>
      <c r="H211" s="53"/>
      <c r="I211" s="47"/>
      <c r="J211" s="3"/>
      <c r="K211" s="1"/>
      <c r="L211" s="3"/>
      <c r="M211" s="3"/>
      <c r="N211" s="3"/>
      <c r="O211" s="3"/>
      <c r="P211" s="3"/>
      <c r="Q211" s="3"/>
      <c r="R211" s="3"/>
    </row>
    <row r="212" spans="1:18" s="7" customFormat="1" ht="15.75" customHeight="1" x14ac:dyDescent="0.2">
      <c r="A212" s="3"/>
      <c r="B212" s="44"/>
      <c r="C212" s="54"/>
      <c r="D212" s="41"/>
      <c r="E212" s="41"/>
      <c r="F212" s="54"/>
      <c r="G212" s="54"/>
      <c r="H212" s="54"/>
      <c r="I212" s="43"/>
      <c r="J212" s="3"/>
      <c r="K212" s="1"/>
      <c r="L212" s="3"/>
      <c r="M212" s="3"/>
      <c r="N212" s="3"/>
      <c r="O212" s="3"/>
      <c r="P212" s="3"/>
      <c r="Q212" s="3"/>
      <c r="R212" s="3"/>
    </row>
    <row r="213" spans="1:18" s="7" customFormat="1" ht="15.75" customHeight="1" x14ac:dyDescent="0.2">
      <c r="A213" s="3"/>
      <c r="B213" s="45"/>
      <c r="C213" s="53"/>
      <c r="D213" s="46"/>
      <c r="E213" s="46"/>
      <c r="F213" s="53"/>
      <c r="G213" s="53"/>
      <c r="H213" s="53"/>
      <c r="I213" s="47"/>
      <c r="J213" s="3"/>
      <c r="K213" s="1"/>
      <c r="L213" s="3"/>
      <c r="M213" s="3"/>
      <c r="N213" s="3"/>
      <c r="O213" s="3"/>
      <c r="P213" s="3"/>
      <c r="Q213" s="3"/>
      <c r="R213" s="3"/>
    </row>
    <row r="214" spans="1:18" s="7" customFormat="1" ht="15.75" customHeight="1" x14ac:dyDescent="0.2">
      <c r="A214" s="3"/>
      <c r="B214" s="44"/>
      <c r="C214" s="54"/>
      <c r="D214" s="41"/>
      <c r="E214" s="41"/>
      <c r="F214" s="54"/>
      <c r="G214" s="54"/>
      <c r="H214" s="54"/>
      <c r="I214" s="43"/>
      <c r="J214" s="3"/>
      <c r="K214" s="1"/>
      <c r="L214" s="3"/>
      <c r="M214" s="3"/>
      <c r="N214" s="3"/>
      <c r="O214" s="3"/>
      <c r="P214" s="3"/>
      <c r="Q214" s="3"/>
      <c r="R214" s="3"/>
    </row>
    <row r="215" spans="1:18" s="7" customFormat="1" ht="15.75" customHeight="1" x14ac:dyDescent="0.2">
      <c r="A215" s="3"/>
      <c r="B215" s="45"/>
      <c r="C215" s="53"/>
      <c r="D215" s="46"/>
      <c r="E215" s="46"/>
      <c r="F215" s="53"/>
      <c r="G215" s="53"/>
      <c r="H215" s="53"/>
      <c r="I215" s="47"/>
      <c r="J215" s="3"/>
      <c r="K215" s="1"/>
      <c r="L215" s="3"/>
      <c r="M215" s="3"/>
      <c r="N215" s="3"/>
      <c r="O215" s="3"/>
      <c r="P215" s="3"/>
      <c r="Q215" s="3"/>
      <c r="R215" s="3"/>
    </row>
    <row r="216" spans="1:18" s="7" customFormat="1" ht="15.75" customHeight="1" x14ac:dyDescent="0.2">
      <c r="A216" s="3"/>
      <c r="B216" s="44"/>
      <c r="C216" s="54"/>
      <c r="D216" s="41"/>
      <c r="E216" s="41"/>
      <c r="F216" s="54"/>
      <c r="G216" s="54"/>
      <c r="H216" s="54"/>
      <c r="I216" s="43"/>
      <c r="J216" s="3"/>
      <c r="K216" s="1"/>
      <c r="L216" s="3"/>
      <c r="M216" s="3"/>
      <c r="N216" s="3"/>
      <c r="O216" s="3"/>
      <c r="P216" s="3"/>
      <c r="Q216" s="3"/>
      <c r="R216" s="3"/>
    </row>
    <row r="217" spans="1:18" s="7" customFormat="1" ht="15.75" customHeight="1" x14ac:dyDescent="0.2">
      <c r="A217" s="3"/>
      <c r="B217" s="45"/>
      <c r="C217" s="53"/>
      <c r="D217" s="46"/>
      <c r="E217" s="46"/>
      <c r="F217" s="53"/>
      <c r="G217" s="53"/>
      <c r="H217" s="53"/>
      <c r="I217" s="47"/>
      <c r="J217" s="3"/>
      <c r="K217" s="1"/>
      <c r="L217" s="3"/>
      <c r="M217" s="3"/>
      <c r="N217" s="3"/>
      <c r="O217" s="3"/>
      <c r="P217" s="3"/>
      <c r="Q217" s="3"/>
      <c r="R217" s="3"/>
    </row>
    <row r="218" spans="1:18" s="7" customFormat="1" ht="15.75" customHeight="1" x14ac:dyDescent="0.2">
      <c r="A218" s="3"/>
      <c r="B218" s="44"/>
      <c r="C218" s="54"/>
      <c r="D218" s="41"/>
      <c r="E218" s="41"/>
      <c r="F218" s="54"/>
      <c r="G218" s="54"/>
      <c r="H218" s="54"/>
      <c r="I218" s="43"/>
      <c r="J218" s="3"/>
      <c r="K218" s="1"/>
      <c r="L218" s="3"/>
      <c r="M218" s="3"/>
      <c r="N218" s="3"/>
      <c r="O218" s="3"/>
      <c r="P218" s="3"/>
      <c r="Q218" s="3"/>
      <c r="R218" s="3"/>
    </row>
    <row r="219" spans="1:18" s="7" customFormat="1" ht="15.75" customHeight="1" x14ac:dyDescent="0.2">
      <c r="A219" s="3"/>
      <c r="B219" s="45"/>
      <c r="C219" s="53"/>
      <c r="D219" s="46"/>
      <c r="E219" s="46"/>
      <c r="F219" s="53"/>
      <c r="G219" s="53"/>
      <c r="H219" s="53"/>
      <c r="I219" s="47"/>
      <c r="J219" s="3"/>
      <c r="K219" s="1"/>
      <c r="L219" s="3"/>
      <c r="M219" s="3"/>
      <c r="N219" s="3"/>
      <c r="O219" s="3"/>
      <c r="P219" s="3"/>
      <c r="Q219" s="3"/>
      <c r="R219" s="3"/>
    </row>
    <row r="220" spans="1:18" s="7" customFormat="1" ht="15.75" customHeight="1" x14ac:dyDescent="0.2">
      <c r="A220" s="3"/>
      <c r="B220" s="44"/>
      <c r="C220" s="54"/>
      <c r="D220" s="41"/>
      <c r="E220" s="41"/>
      <c r="F220" s="54"/>
      <c r="G220" s="54"/>
      <c r="H220" s="54"/>
      <c r="I220" s="43"/>
      <c r="J220" s="3"/>
      <c r="K220" s="1"/>
      <c r="L220" s="3"/>
      <c r="M220" s="3"/>
      <c r="N220" s="3"/>
      <c r="O220" s="3"/>
      <c r="P220" s="3"/>
      <c r="Q220" s="3"/>
      <c r="R220" s="3"/>
    </row>
    <row r="221" spans="1:18" s="7" customFormat="1" ht="15.75" customHeight="1" x14ac:dyDescent="0.2">
      <c r="A221" s="3"/>
      <c r="B221" s="45"/>
      <c r="C221" s="53"/>
      <c r="D221" s="46"/>
      <c r="E221" s="46"/>
      <c r="F221" s="53"/>
      <c r="G221" s="53"/>
      <c r="H221" s="53"/>
      <c r="I221" s="47"/>
      <c r="J221" s="3"/>
      <c r="K221" s="1"/>
      <c r="L221" s="3"/>
      <c r="M221" s="3"/>
      <c r="N221" s="3"/>
      <c r="O221" s="3"/>
      <c r="P221" s="3"/>
      <c r="Q221" s="3"/>
      <c r="R221" s="3"/>
    </row>
    <row r="222" spans="1:18" s="7" customFormat="1" ht="15.75" customHeight="1" x14ac:dyDescent="0.2">
      <c r="A222" s="3"/>
      <c r="B222" s="44"/>
      <c r="C222" s="54"/>
      <c r="D222" s="41"/>
      <c r="E222" s="41"/>
      <c r="F222" s="54"/>
      <c r="G222" s="54"/>
      <c r="H222" s="54"/>
      <c r="I222" s="43"/>
      <c r="J222" s="3"/>
      <c r="K222" s="1"/>
      <c r="L222" s="3"/>
      <c r="M222" s="3"/>
      <c r="N222" s="3"/>
      <c r="O222" s="3"/>
      <c r="P222" s="3"/>
      <c r="Q222" s="3"/>
      <c r="R222" s="3"/>
    </row>
    <row r="223" spans="1:18" s="7" customFormat="1" ht="15.75" customHeight="1" x14ac:dyDescent="0.2">
      <c r="A223" s="3"/>
      <c r="B223" s="45"/>
      <c r="C223" s="53"/>
      <c r="D223" s="46"/>
      <c r="E223" s="46"/>
      <c r="F223" s="53"/>
      <c r="G223" s="53"/>
      <c r="H223" s="53"/>
      <c r="I223" s="47"/>
      <c r="J223" s="3"/>
      <c r="K223" s="1"/>
      <c r="L223" s="3"/>
      <c r="M223" s="3"/>
      <c r="N223" s="3"/>
      <c r="O223" s="3"/>
      <c r="P223" s="3"/>
      <c r="Q223" s="3"/>
      <c r="R223" s="3"/>
    </row>
    <row r="224" spans="1:18" s="7" customFormat="1" ht="15.75" customHeight="1" x14ac:dyDescent="0.2">
      <c r="A224" s="3"/>
      <c r="B224" s="44"/>
      <c r="C224" s="54"/>
      <c r="D224" s="41"/>
      <c r="E224" s="41"/>
      <c r="F224" s="54"/>
      <c r="G224" s="54"/>
      <c r="H224" s="54"/>
      <c r="I224" s="43"/>
      <c r="J224" s="3"/>
      <c r="K224" s="1"/>
      <c r="L224" s="3"/>
      <c r="M224" s="3"/>
      <c r="N224" s="3"/>
      <c r="O224" s="3"/>
      <c r="P224" s="3"/>
      <c r="Q224" s="3"/>
      <c r="R224" s="3"/>
    </row>
    <row r="225" spans="1:18" s="7" customFormat="1" ht="15.75" customHeight="1" x14ac:dyDescent="0.2">
      <c r="A225" s="3"/>
      <c r="B225" s="45"/>
      <c r="C225" s="53"/>
      <c r="D225" s="46"/>
      <c r="E225" s="46"/>
      <c r="F225" s="53"/>
      <c r="G225" s="53"/>
      <c r="H225" s="53"/>
      <c r="I225" s="47"/>
      <c r="J225" s="3"/>
      <c r="K225" s="1"/>
      <c r="L225" s="3"/>
      <c r="M225" s="3"/>
      <c r="N225" s="3"/>
      <c r="O225" s="3"/>
      <c r="P225" s="3"/>
      <c r="Q225" s="3"/>
      <c r="R225" s="3"/>
    </row>
    <row r="226" spans="1:18" s="7" customFormat="1" ht="15.75" customHeight="1" x14ac:dyDescent="0.2">
      <c r="A226" s="3"/>
      <c r="B226" s="44"/>
      <c r="C226" s="54"/>
      <c r="D226" s="41"/>
      <c r="E226" s="41"/>
      <c r="F226" s="54"/>
      <c r="G226" s="54"/>
      <c r="H226" s="54"/>
      <c r="I226" s="43"/>
      <c r="J226" s="3"/>
      <c r="K226" s="1"/>
      <c r="L226" s="3"/>
      <c r="M226" s="3"/>
      <c r="N226" s="3"/>
      <c r="O226" s="3"/>
      <c r="P226" s="3"/>
      <c r="Q226" s="3"/>
      <c r="R226" s="3"/>
    </row>
    <row r="227" spans="1:18" s="7" customFormat="1" ht="15.75" customHeight="1" x14ac:dyDescent="0.2">
      <c r="A227" s="3"/>
      <c r="B227" s="45"/>
      <c r="C227" s="53"/>
      <c r="D227" s="46"/>
      <c r="E227" s="46"/>
      <c r="F227" s="53"/>
      <c r="G227" s="53"/>
      <c r="H227" s="53"/>
      <c r="I227" s="47"/>
      <c r="J227" s="3"/>
      <c r="K227" s="1"/>
      <c r="L227" s="3"/>
      <c r="M227" s="3"/>
      <c r="N227" s="3"/>
      <c r="O227" s="3"/>
      <c r="P227" s="3"/>
      <c r="Q227" s="3"/>
      <c r="R227" s="3"/>
    </row>
    <row r="228" spans="1:18" s="7" customFormat="1" ht="15.75" customHeight="1" x14ac:dyDescent="0.2">
      <c r="A228" s="3"/>
      <c r="B228" s="44"/>
      <c r="C228" s="54"/>
      <c r="D228" s="41"/>
      <c r="E228" s="41"/>
      <c r="F228" s="54"/>
      <c r="G228" s="54"/>
      <c r="H228" s="54"/>
      <c r="I228" s="43"/>
      <c r="J228" s="3"/>
      <c r="K228" s="1"/>
      <c r="L228" s="3"/>
      <c r="M228" s="3"/>
      <c r="N228" s="3"/>
      <c r="O228" s="3"/>
      <c r="P228" s="3"/>
      <c r="Q228" s="3"/>
      <c r="R228" s="3"/>
    </row>
    <row r="229" spans="1:18" s="7" customFormat="1" ht="15.75" customHeight="1" x14ac:dyDescent="0.2">
      <c r="A229" s="3"/>
      <c r="B229" s="45"/>
      <c r="C229" s="53"/>
      <c r="D229" s="46"/>
      <c r="E229" s="46"/>
      <c r="F229" s="53"/>
      <c r="G229" s="53"/>
      <c r="H229" s="53"/>
      <c r="I229" s="47"/>
      <c r="J229" s="3"/>
      <c r="K229" s="1"/>
      <c r="L229" s="3"/>
      <c r="M229" s="3"/>
      <c r="N229" s="3"/>
      <c r="O229" s="3"/>
      <c r="P229" s="3"/>
      <c r="Q229" s="3"/>
      <c r="R229" s="3"/>
    </row>
    <row r="230" spans="1:18" s="7" customFormat="1" ht="15.75" customHeight="1" x14ac:dyDescent="0.2">
      <c r="A230" s="3"/>
      <c r="B230" s="44"/>
      <c r="C230" s="54"/>
      <c r="D230" s="41"/>
      <c r="E230" s="41"/>
      <c r="F230" s="54"/>
      <c r="G230" s="54"/>
      <c r="H230" s="54"/>
      <c r="I230" s="43"/>
      <c r="J230" s="3"/>
      <c r="K230" s="1"/>
      <c r="L230" s="3"/>
      <c r="M230" s="3"/>
      <c r="N230" s="3"/>
      <c r="O230" s="3"/>
      <c r="P230" s="3"/>
      <c r="Q230" s="3"/>
      <c r="R230" s="3"/>
    </row>
    <row r="231" spans="1:18" s="7" customFormat="1" ht="15.75" customHeight="1" x14ac:dyDescent="0.2">
      <c r="A231" s="3"/>
      <c r="B231" s="45"/>
      <c r="C231" s="53"/>
      <c r="D231" s="46"/>
      <c r="E231" s="46"/>
      <c r="F231" s="53"/>
      <c r="G231" s="53"/>
      <c r="H231" s="53"/>
      <c r="I231" s="47"/>
      <c r="J231" s="3"/>
      <c r="K231" s="1"/>
      <c r="L231" s="3"/>
      <c r="M231" s="3"/>
      <c r="N231" s="3"/>
      <c r="O231" s="3"/>
      <c r="P231" s="3"/>
      <c r="Q231" s="3"/>
      <c r="R231" s="3"/>
    </row>
    <row r="232" spans="1:18" s="7" customFormat="1" ht="15.75" customHeight="1" x14ac:dyDescent="0.2">
      <c r="A232" s="3"/>
      <c r="B232" s="44"/>
      <c r="C232" s="54"/>
      <c r="D232" s="41"/>
      <c r="E232" s="41"/>
      <c r="F232" s="54"/>
      <c r="G232" s="54"/>
      <c r="H232" s="54"/>
      <c r="I232" s="43"/>
      <c r="J232" s="3"/>
      <c r="K232" s="1"/>
      <c r="L232" s="3"/>
      <c r="M232" s="3"/>
      <c r="N232" s="3"/>
      <c r="O232" s="3"/>
      <c r="P232" s="3"/>
      <c r="Q232" s="3"/>
      <c r="R232" s="3"/>
    </row>
    <row r="233" spans="1:18" s="7" customFormat="1" ht="15.75" customHeight="1" x14ac:dyDescent="0.2">
      <c r="A233" s="3"/>
      <c r="B233" s="45"/>
      <c r="C233" s="53"/>
      <c r="D233" s="46"/>
      <c r="E233" s="46"/>
      <c r="F233" s="53"/>
      <c r="G233" s="53"/>
      <c r="H233" s="53"/>
      <c r="I233" s="47"/>
      <c r="J233" s="3"/>
      <c r="K233" s="1"/>
      <c r="L233" s="3"/>
      <c r="M233" s="3"/>
      <c r="N233" s="3"/>
      <c r="O233" s="3"/>
      <c r="P233" s="3"/>
      <c r="Q233" s="3"/>
      <c r="R233" s="3"/>
    </row>
    <row r="234" spans="1:18" s="7" customFormat="1" ht="15.75" customHeight="1" x14ac:dyDescent="0.2">
      <c r="A234" s="3"/>
      <c r="B234" s="44"/>
      <c r="C234" s="54"/>
      <c r="D234" s="41"/>
      <c r="E234" s="41"/>
      <c r="F234" s="54"/>
      <c r="G234" s="54"/>
      <c r="H234" s="54"/>
      <c r="I234" s="43"/>
      <c r="J234" s="3"/>
      <c r="K234" s="1"/>
      <c r="L234" s="3"/>
      <c r="M234" s="3"/>
      <c r="N234" s="3"/>
      <c r="O234" s="3"/>
      <c r="P234" s="3"/>
      <c r="Q234" s="3"/>
      <c r="R234" s="3"/>
    </row>
    <row r="235" spans="1:18" s="7" customFormat="1" ht="15.75" customHeight="1" x14ac:dyDescent="0.2">
      <c r="A235" s="3"/>
      <c r="B235" s="45"/>
      <c r="C235" s="53"/>
      <c r="D235" s="46"/>
      <c r="E235" s="46"/>
      <c r="F235" s="53"/>
      <c r="G235" s="53"/>
      <c r="H235" s="53"/>
      <c r="I235" s="47"/>
      <c r="J235" s="3"/>
      <c r="K235" s="1"/>
      <c r="L235" s="3"/>
      <c r="M235" s="3"/>
      <c r="N235" s="3"/>
      <c r="O235" s="3"/>
      <c r="P235" s="3"/>
      <c r="Q235" s="3"/>
      <c r="R235" s="3"/>
    </row>
    <row r="236" spans="1:18" s="7" customFormat="1" ht="15.75" customHeight="1" x14ac:dyDescent="0.2">
      <c r="A236" s="3"/>
      <c r="B236" s="44"/>
      <c r="C236" s="54"/>
      <c r="D236" s="41"/>
      <c r="E236" s="41"/>
      <c r="F236" s="54"/>
      <c r="G236" s="54"/>
      <c r="H236" s="54"/>
      <c r="I236" s="43"/>
      <c r="J236" s="3"/>
      <c r="K236" s="1"/>
      <c r="L236" s="3"/>
      <c r="M236" s="3"/>
      <c r="N236" s="3"/>
      <c r="O236" s="3"/>
      <c r="P236" s="3"/>
      <c r="Q236" s="3"/>
      <c r="R236" s="3"/>
    </row>
    <row r="237" spans="1:18" s="7" customFormat="1" ht="15.75" customHeight="1" x14ac:dyDescent="0.2">
      <c r="A237" s="3"/>
      <c r="B237" s="45"/>
      <c r="C237" s="53"/>
      <c r="D237" s="46"/>
      <c r="E237" s="46"/>
      <c r="F237" s="53"/>
      <c r="G237" s="53"/>
      <c r="H237" s="53"/>
      <c r="I237" s="47"/>
      <c r="J237" s="3"/>
      <c r="K237" s="1"/>
      <c r="L237" s="3"/>
      <c r="M237" s="3"/>
      <c r="N237" s="3"/>
      <c r="O237" s="3"/>
      <c r="P237" s="3"/>
      <c r="Q237" s="3"/>
      <c r="R237" s="3"/>
    </row>
    <row r="238" spans="1:18" s="7" customFormat="1" ht="15.75" customHeight="1" x14ac:dyDescent="0.2">
      <c r="A238" s="3"/>
      <c r="B238" s="44"/>
      <c r="C238" s="54"/>
      <c r="D238" s="41"/>
      <c r="E238" s="41"/>
      <c r="F238" s="54"/>
      <c r="G238" s="54"/>
      <c r="H238" s="54"/>
      <c r="I238" s="43"/>
      <c r="J238" s="3"/>
      <c r="K238" s="1"/>
      <c r="L238" s="3"/>
      <c r="M238" s="3"/>
      <c r="N238" s="3"/>
      <c r="O238" s="3"/>
      <c r="P238" s="3"/>
      <c r="Q238" s="3"/>
      <c r="R238" s="3"/>
    </row>
    <row r="239" spans="1:18" s="7" customFormat="1" ht="15.75" customHeight="1" x14ac:dyDescent="0.2">
      <c r="A239" s="3"/>
      <c r="B239" s="45"/>
      <c r="C239" s="53"/>
      <c r="D239" s="46"/>
      <c r="E239" s="46"/>
      <c r="F239" s="53"/>
      <c r="G239" s="53"/>
      <c r="H239" s="53"/>
      <c r="I239" s="47"/>
      <c r="J239" s="3"/>
      <c r="K239" s="1"/>
      <c r="L239" s="3"/>
      <c r="M239" s="3"/>
      <c r="N239" s="3"/>
      <c r="O239" s="3"/>
      <c r="P239" s="3"/>
      <c r="Q239" s="3"/>
      <c r="R239" s="3"/>
    </row>
    <row r="240" spans="1:18" s="7" customFormat="1" ht="15.75" customHeight="1" x14ac:dyDescent="0.2">
      <c r="A240" s="3"/>
      <c r="B240" s="44"/>
      <c r="C240" s="54"/>
      <c r="D240" s="41"/>
      <c r="E240" s="41"/>
      <c r="F240" s="54"/>
      <c r="G240" s="54"/>
      <c r="H240" s="54"/>
      <c r="I240" s="43"/>
      <c r="J240" s="3"/>
      <c r="K240" s="1"/>
      <c r="L240" s="3"/>
      <c r="M240" s="3"/>
      <c r="N240" s="3"/>
      <c r="O240" s="3"/>
      <c r="P240" s="3"/>
      <c r="Q240" s="3"/>
      <c r="R240" s="3"/>
    </row>
    <row r="241" spans="1:18" s="7" customFormat="1" ht="15.75" customHeight="1" x14ac:dyDescent="0.2">
      <c r="A241" s="3"/>
      <c r="B241" s="45"/>
      <c r="C241" s="53"/>
      <c r="D241" s="46"/>
      <c r="E241" s="46"/>
      <c r="F241" s="53"/>
      <c r="G241" s="53"/>
      <c r="H241" s="53"/>
      <c r="I241" s="47"/>
      <c r="J241" s="3"/>
      <c r="K241" s="1"/>
      <c r="L241" s="3"/>
      <c r="M241" s="3"/>
      <c r="N241" s="3"/>
      <c r="O241" s="3"/>
      <c r="P241" s="3"/>
      <c r="Q241" s="3"/>
      <c r="R241" s="3"/>
    </row>
    <row r="242" spans="1:18" s="7" customFormat="1" ht="15.75" customHeight="1" x14ac:dyDescent="0.2">
      <c r="A242" s="3"/>
      <c r="B242" s="44"/>
      <c r="C242" s="54"/>
      <c r="D242" s="41"/>
      <c r="E242" s="41"/>
      <c r="F242" s="54"/>
      <c r="G242" s="54"/>
      <c r="H242" s="54"/>
      <c r="I242" s="43"/>
      <c r="J242" s="3"/>
      <c r="K242" s="1"/>
      <c r="L242" s="3"/>
      <c r="M242" s="3"/>
      <c r="N242" s="3"/>
      <c r="O242" s="3"/>
      <c r="P242" s="3"/>
      <c r="Q242" s="3"/>
      <c r="R242" s="3"/>
    </row>
    <row r="243" spans="1:18" s="7" customFormat="1" ht="15.75" customHeight="1" x14ac:dyDescent="0.2">
      <c r="A243" s="3"/>
      <c r="B243" s="45"/>
      <c r="C243" s="53"/>
      <c r="D243" s="46"/>
      <c r="E243" s="46"/>
      <c r="F243" s="53"/>
      <c r="G243" s="53"/>
      <c r="H243" s="53"/>
      <c r="I243" s="47"/>
      <c r="J243" s="3"/>
      <c r="K243" s="1"/>
      <c r="L243" s="3"/>
      <c r="M243" s="3"/>
      <c r="N243" s="3"/>
      <c r="O243" s="3"/>
      <c r="P243" s="3"/>
      <c r="Q243" s="3"/>
      <c r="R243" s="3"/>
    </row>
    <row r="244" spans="1:18" s="7" customFormat="1" ht="15.75" customHeight="1" x14ac:dyDescent="0.2">
      <c r="A244" s="3"/>
      <c r="B244" s="44"/>
      <c r="C244" s="54"/>
      <c r="D244" s="41"/>
      <c r="E244" s="41"/>
      <c r="F244" s="54"/>
      <c r="G244" s="54"/>
      <c r="H244" s="54"/>
      <c r="I244" s="43"/>
      <c r="J244" s="3"/>
      <c r="K244" s="1"/>
      <c r="L244" s="3"/>
      <c r="M244" s="3"/>
      <c r="N244" s="3"/>
      <c r="O244" s="3"/>
      <c r="P244" s="3"/>
      <c r="Q244" s="3"/>
      <c r="R244" s="3"/>
    </row>
    <row r="245" spans="1:18" s="7" customFormat="1" ht="15.75" customHeight="1" x14ac:dyDescent="0.2">
      <c r="A245" s="3"/>
      <c r="B245" s="45"/>
      <c r="C245" s="53"/>
      <c r="D245" s="46"/>
      <c r="E245" s="46"/>
      <c r="F245" s="53"/>
      <c r="G245" s="53"/>
      <c r="H245" s="53"/>
      <c r="I245" s="47"/>
      <c r="J245" s="3"/>
      <c r="K245" s="1"/>
      <c r="L245" s="3"/>
      <c r="M245" s="3"/>
      <c r="N245" s="3"/>
      <c r="O245" s="3"/>
      <c r="P245" s="3"/>
      <c r="Q245" s="3"/>
      <c r="R245" s="3"/>
    </row>
    <row r="246" spans="1:18" s="7" customFormat="1" ht="15.75" customHeight="1" x14ac:dyDescent="0.2">
      <c r="A246" s="3"/>
      <c r="B246" s="44"/>
      <c r="C246" s="54"/>
      <c r="D246" s="41"/>
      <c r="E246" s="41"/>
      <c r="F246" s="54"/>
      <c r="G246" s="54"/>
      <c r="H246" s="54"/>
      <c r="I246" s="43"/>
      <c r="J246" s="3"/>
      <c r="K246" s="1"/>
      <c r="L246" s="3"/>
      <c r="M246" s="3"/>
      <c r="N246" s="3"/>
      <c r="O246" s="3"/>
      <c r="P246" s="3"/>
      <c r="Q246" s="3"/>
      <c r="R246" s="3"/>
    </row>
    <row r="247" spans="1:18" s="7" customFormat="1" ht="15.75" customHeight="1" x14ac:dyDescent="0.2">
      <c r="A247" s="3"/>
      <c r="B247" s="45"/>
      <c r="C247" s="53"/>
      <c r="D247" s="46"/>
      <c r="E247" s="46"/>
      <c r="F247" s="53"/>
      <c r="G247" s="53"/>
      <c r="H247" s="53"/>
      <c r="I247" s="47"/>
      <c r="J247" s="3"/>
      <c r="K247" s="1"/>
      <c r="L247" s="3"/>
      <c r="M247" s="3"/>
      <c r="N247" s="3"/>
      <c r="O247" s="3"/>
      <c r="P247" s="3"/>
      <c r="Q247" s="3"/>
      <c r="R247" s="3"/>
    </row>
    <row r="248" spans="1:18" s="7" customFormat="1" ht="15.75" customHeight="1" x14ac:dyDescent="0.2">
      <c r="A248" s="3"/>
      <c r="B248" s="44"/>
      <c r="C248" s="54"/>
      <c r="D248" s="41"/>
      <c r="E248" s="41"/>
      <c r="F248" s="54"/>
      <c r="G248" s="54"/>
      <c r="H248" s="54"/>
      <c r="I248" s="43"/>
      <c r="J248" s="3"/>
      <c r="K248" s="1"/>
      <c r="L248" s="3"/>
      <c r="M248" s="3"/>
      <c r="N248" s="3"/>
      <c r="O248" s="3"/>
      <c r="P248" s="3"/>
      <c r="Q248" s="3"/>
      <c r="R248" s="3"/>
    </row>
    <row r="249" spans="1:18" s="7" customFormat="1" ht="15.75" customHeight="1" x14ac:dyDescent="0.2">
      <c r="A249" s="3"/>
      <c r="B249" s="45"/>
      <c r="C249" s="53"/>
      <c r="D249" s="46"/>
      <c r="E249" s="46"/>
      <c r="F249" s="53"/>
      <c r="G249" s="53"/>
      <c r="H249" s="53"/>
      <c r="I249" s="47"/>
      <c r="J249" s="3"/>
      <c r="K249" s="1"/>
      <c r="L249" s="3"/>
      <c r="M249" s="3"/>
      <c r="N249" s="3"/>
      <c r="O249" s="3"/>
      <c r="P249" s="3"/>
      <c r="Q249" s="3"/>
      <c r="R249" s="3"/>
    </row>
    <row r="250" spans="1:18" s="7" customFormat="1" ht="15.75" customHeight="1" x14ac:dyDescent="0.2">
      <c r="A250" s="3"/>
      <c r="B250" s="44"/>
      <c r="C250" s="54"/>
      <c r="D250" s="41"/>
      <c r="E250" s="41"/>
      <c r="F250" s="54"/>
      <c r="G250" s="54"/>
      <c r="H250" s="54"/>
      <c r="I250" s="43"/>
      <c r="J250" s="3"/>
      <c r="K250" s="1"/>
      <c r="L250" s="3"/>
      <c r="M250" s="3"/>
      <c r="N250" s="3"/>
      <c r="O250" s="3"/>
      <c r="P250" s="3"/>
      <c r="Q250" s="3"/>
      <c r="R250" s="3"/>
    </row>
    <row r="251" spans="1:18" s="7" customFormat="1" ht="15.75" customHeight="1" x14ac:dyDescent="0.2">
      <c r="A251" s="3"/>
      <c r="B251" s="45"/>
      <c r="C251" s="53"/>
      <c r="D251" s="46"/>
      <c r="E251" s="46"/>
      <c r="F251" s="53"/>
      <c r="G251" s="53"/>
      <c r="H251" s="53"/>
      <c r="I251" s="47"/>
      <c r="J251" s="3"/>
      <c r="K251" s="1"/>
      <c r="L251" s="3"/>
      <c r="M251" s="3"/>
      <c r="N251" s="3"/>
      <c r="O251" s="3"/>
      <c r="P251" s="3"/>
      <c r="Q251" s="3"/>
      <c r="R251" s="3"/>
    </row>
    <row r="252" spans="1:18" s="7" customFormat="1" ht="15.75" customHeight="1" x14ac:dyDescent="0.2">
      <c r="A252" s="3"/>
      <c r="B252" s="44"/>
      <c r="C252" s="54"/>
      <c r="D252" s="41"/>
      <c r="E252" s="41"/>
      <c r="F252" s="54"/>
      <c r="G252" s="54"/>
      <c r="H252" s="54"/>
      <c r="I252" s="43"/>
      <c r="J252" s="3"/>
      <c r="K252" s="1"/>
      <c r="L252" s="3"/>
      <c r="M252" s="3"/>
      <c r="N252" s="3"/>
      <c r="O252" s="3"/>
      <c r="P252" s="3"/>
      <c r="Q252" s="3"/>
      <c r="R252" s="3"/>
    </row>
    <row r="253" spans="1:18" s="7" customFormat="1" ht="15.75" customHeight="1" x14ac:dyDescent="0.2">
      <c r="A253" s="3"/>
      <c r="B253" s="45"/>
      <c r="C253" s="53"/>
      <c r="D253" s="46"/>
      <c r="E253" s="46"/>
      <c r="F253" s="53"/>
      <c r="G253" s="53"/>
      <c r="H253" s="53"/>
      <c r="I253" s="47"/>
      <c r="J253" s="3"/>
      <c r="K253" s="1"/>
      <c r="L253" s="3"/>
      <c r="M253" s="3"/>
      <c r="N253" s="3"/>
      <c r="O253" s="3"/>
      <c r="P253" s="3"/>
      <c r="Q253" s="3"/>
      <c r="R253" s="3"/>
    </row>
    <row r="254" spans="1:18" s="7" customFormat="1" ht="15.75" customHeight="1" x14ac:dyDescent="0.2">
      <c r="A254" s="3"/>
      <c r="B254" s="44"/>
      <c r="C254" s="54"/>
      <c r="D254" s="41"/>
      <c r="E254" s="41"/>
      <c r="F254" s="54"/>
      <c r="G254" s="54"/>
      <c r="H254" s="54"/>
      <c r="I254" s="43"/>
      <c r="J254" s="3"/>
      <c r="K254" s="1"/>
      <c r="L254" s="3"/>
      <c r="M254" s="3"/>
      <c r="N254" s="3"/>
      <c r="O254" s="3"/>
      <c r="P254" s="3"/>
      <c r="Q254" s="3"/>
      <c r="R254" s="3"/>
    </row>
    <row r="255" spans="1:18" s="7" customFormat="1" ht="15.75" customHeight="1" x14ac:dyDescent="0.2">
      <c r="A255" s="3"/>
      <c r="B255" s="45"/>
      <c r="C255" s="53"/>
      <c r="D255" s="46"/>
      <c r="E255" s="46"/>
      <c r="F255" s="53"/>
      <c r="G255" s="53"/>
      <c r="H255" s="53"/>
      <c r="I255" s="47"/>
      <c r="J255" s="3"/>
      <c r="K255" s="1"/>
      <c r="L255" s="3"/>
      <c r="M255" s="3"/>
      <c r="N255" s="3"/>
      <c r="O255" s="3"/>
      <c r="P255" s="3"/>
      <c r="Q255" s="3"/>
      <c r="R255" s="3"/>
    </row>
    <row r="256" spans="1:18" s="7" customFormat="1" ht="15.75" customHeight="1" x14ac:dyDescent="0.2">
      <c r="A256" s="3"/>
      <c r="B256" s="44"/>
      <c r="C256" s="54"/>
      <c r="D256" s="41"/>
      <c r="E256" s="41"/>
      <c r="F256" s="54"/>
      <c r="G256" s="54"/>
      <c r="H256" s="54"/>
      <c r="I256" s="43"/>
      <c r="J256" s="3"/>
      <c r="K256" s="1"/>
      <c r="L256" s="3"/>
      <c r="M256" s="3"/>
      <c r="N256" s="3"/>
      <c r="O256" s="3"/>
      <c r="P256" s="3"/>
      <c r="Q256" s="3"/>
      <c r="R256" s="3"/>
    </row>
    <row r="257" spans="1:18" s="7" customFormat="1" ht="15.75" customHeight="1" x14ac:dyDescent="0.2">
      <c r="A257" s="3"/>
      <c r="B257" s="45"/>
      <c r="C257" s="53"/>
      <c r="D257" s="46"/>
      <c r="E257" s="46"/>
      <c r="F257" s="53"/>
      <c r="G257" s="53"/>
      <c r="H257" s="53"/>
      <c r="I257" s="47"/>
      <c r="J257" s="3"/>
      <c r="K257" s="1"/>
      <c r="L257" s="3"/>
      <c r="M257" s="3"/>
      <c r="N257" s="3"/>
      <c r="O257" s="3"/>
      <c r="P257" s="3"/>
      <c r="Q257" s="3"/>
      <c r="R257" s="3"/>
    </row>
    <row r="258" spans="1:18" s="7" customFormat="1" ht="15.75" customHeight="1" x14ac:dyDescent="0.2">
      <c r="A258" s="3"/>
      <c r="B258" s="44"/>
      <c r="C258" s="54"/>
      <c r="D258" s="41"/>
      <c r="E258" s="41"/>
      <c r="F258" s="54"/>
      <c r="G258" s="54"/>
      <c r="H258" s="54"/>
      <c r="I258" s="43"/>
      <c r="J258" s="3"/>
      <c r="K258" s="1"/>
      <c r="L258" s="3"/>
      <c r="M258" s="3"/>
      <c r="N258" s="3"/>
      <c r="O258" s="3"/>
      <c r="P258" s="3"/>
      <c r="Q258" s="3"/>
      <c r="R258" s="3"/>
    </row>
    <row r="259" spans="1:18" s="7" customFormat="1" ht="15.75" customHeight="1" x14ac:dyDescent="0.2">
      <c r="A259" s="3"/>
      <c r="B259" s="45"/>
      <c r="C259" s="53"/>
      <c r="D259" s="46"/>
      <c r="E259" s="46"/>
      <c r="F259" s="53"/>
      <c r="G259" s="53"/>
      <c r="H259" s="53"/>
      <c r="I259" s="47"/>
      <c r="J259" s="3"/>
      <c r="K259" s="1"/>
      <c r="L259" s="3"/>
      <c r="M259" s="3"/>
      <c r="N259" s="3"/>
      <c r="O259" s="3"/>
      <c r="P259" s="3"/>
      <c r="Q259" s="3"/>
      <c r="R259" s="3"/>
    </row>
    <row r="260" spans="1:18" s="7" customFormat="1" ht="15.75" customHeight="1" x14ac:dyDescent="0.2">
      <c r="A260" s="3"/>
      <c r="B260" s="44"/>
      <c r="C260" s="54"/>
      <c r="D260" s="41"/>
      <c r="E260" s="41"/>
      <c r="F260" s="54"/>
      <c r="G260" s="54"/>
      <c r="H260" s="54"/>
      <c r="I260" s="43"/>
      <c r="J260" s="3"/>
      <c r="K260" s="1"/>
      <c r="L260" s="3"/>
      <c r="M260" s="3"/>
      <c r="N260" s="3"/>
      <c r="O260" s="3"/>
      <c r="P260" s="3"/>
      <c r="Q260" s="3"/>
      <c r="R260" s="3"/>
    </row>
    <row r="261" spans="1:18" s="7" customFormat="1" ht="15.75" customHeight="1" x14ac:dyDescent="0.2">
      <c r="A261" s="3"/>
      <c r="B261" s="45"/>
      <c r="C261" s="53"/>
      <c r="D261" s="46"/>
      <c r="E261" s="46"/>
      <c r="F261" s="53"/>
      <c r="G261" s="53"/>
      <c r="H261" s="53"/>
      <c r="I261" s="47"/>
      <c r="J261" s="3"/>
      <c r="K261" s="1"/>
      <c r="L261" s="3"/>
      <c r="M261" s="3"/>
      <c r="N261" s="3"/>
      <c r="O261" s="3"/>
      <c r="P261" s="3"/>
      <c r="Q261" s="3"/>
      <c r="R261" s="3"/>
    </row>
    <row r="262" spans="1:18" s="7" customFormat="1" ht="15.75" customHeight="1" x14ac:dyDescent="0.2">
      <c r="A262" s="3"/>
      <c r="B262" s="44"/>
      <c r="C262" s="54"/>
      <c r="D262" s="41"/>
      <c r="E262" s="41"/>
      <c r="F262" s="54"/>
      <c r="G262" s="54"/>
      <c r="H262" s="54"/>
      <c r="I262" s="43"/>
      <c r="J262" s="3"/>
      <c r="K262" s="1"/>
      <c r="L262" s="3"/>
      <c r="M262" s="3"/>
      <c r="N262" s="3"/>
      <c r="O262" s="3"/>
      <c r="P262" s="3"/>
      <c r="Q262" s="3"/>
      <c r="R262" s="3"/>
    </row>
    <row r="263" spans="1:18" s="7" customFormat="1" ht="15.75" customHeight="1" x14ac:dyDescent="0.2">
      <c r="A263" s="3"/>
      <c r="B263" s="45"/>
      <c r="C263" s="53"/>
      <c r="D263" s="46"/>
      <c r="E263" s="46"/>
      <c r="F263" s="53"/>
      <c r="G263" s="53"/>
      <c r="H263" s="53"/>
      <c r="I263" s="47"/>
      <c r="J263" s="3"/>
      <c r="K263" s="1"/>
      <c r="L263" s="3"/>
      <c r="M263" s="3"/>
      <c r="N263" s="3"/>
      <c r="O263" s="3"/>
      <c r="P263" s="3"/>
      <c r="Q263" s="3"/>
      <c r="R263" s="3"/>
    </row>
    <row r="264" spans="1:18" s="7" customFormat="1" ht="15.75" customHeight="1" x14ac:dyDescent="0.2">
      <c r="A264" s="3"/>
      <c r="B264" s="44"/>
      <c r="C264" s="54"/>
      <c r="D264" s="41"/>
      <c r="E264" s="41"/>
      <c r="F264" s="54"/>
      <c r="G264" s="54"/>
      <c r="H264" s="54"/>
      <c r="I264" s="43"/>
      <c r="J264" s="3"/>
      <c r="K264" s="1"/>
      <c r="L264" s="3"/>
      <c r="M264" s="3"/>
      <c r="N264" s="3"/>
      <c r="O264" s="3"/>
      <c r="P264" s="3"/>
      <c r="Q264" s="3"/>
      <c r="R264" s="3"/>
    </row>
    <row r="265" spans="1:18" s="7" customFormat="1" ht="15.75" customHeight="1" x14ac:dyDescent="0.2">
      <c r="A265" s="3"/>
      <c r="B265" s="45"/>
      <c r="C265" s="53"/>
      <c r="D265" s="46"/>
      <c r="E265" s="46"/>
      <c r="F265" s="53"/>
      <c r="G265" s="53"/>
      <c r="H265" s="53"/>
      <c r="I265" s="47"/>
      <c r="J265" s="3"/>
      <c r="K265" s="1"/>
      <c r="L265" s="3"/>
      <c r="M265" s="3"/>
      <c r="N265" s="3"/>
      <c r="O265" s="3"/>
      <c r="P265" s="3"/>
      <c r="Q265" s="3"/>
      <c r="R265" s="3"/>
    </row>
    <row r="266" spans="1:18" s="7" customFormat="1" ht="15.75" customHeight="1" x14ac:dyDescent="0.2">
      <c r="A266" s="3"/>
      <c r="B266" s="44"/>
      <c r="C266" s="54"/>
      <c r="D266" s="41"/>
      <c r="E266" s="41"/>
      <c r="F266" s="54"/>
      <c r="G266" s="54"/>
      <c r="H266" s="54"/>
      <c r="I266" s="43"/>
      <c r="J266" s="3"/>
      <c r="K266" s="1"/>
      <c r="L266" s="3"/>
      <c r="M266" s="3"/>
      <c r="N266" s="3"/>
      <c r="O266" s="3"/>
      <c r="P266" s="3"/>
      <c r="Q266" s="3"/>
      <c r="R266" s="3"/>
    </row>
    <row r="267" spans="1:18" s="7" customFormat="1" ht="15.75" customHeight="1" x14ac:dyDescent="0.2">
      <c r="A267" s="3"/>
      <c r="B267" s="45"/>
      <c r="C267" s="53"/>
      <c r="D267" s="46"/>
      <c r="E267" s="46"/>
      <c r="F267" s="53"/>
      <c r="G267" s="53"/>
      <c r="H267" s="53"/>
      <c r="I267" s="47"/>
      <c r="J267" s="3"/>
      <c r="K267" s="1"/>
      <c r="L267" s="3"/>
      <c r="M267" s="3"/>
      <c r="N267" s="3"/>
      <c r="O267" s="3"/>
      <c r="P267" s="3"/>
      <c r="Q267" s="3"/>
      <c r="R267" s="3"/>
    </row>
    <row r="268" spans="1:18" s="7" customFormat="1" ht="15.75" customHeight="1" x14ac:dyDescent="0.2">
      <c r="A268" s="3"/>
      <c r="B268" s="44"/>
      <c r="C268" s="54"/>
      <c r="D268" s="41"/>
      <c r="E268" s="41"/>
      <c r="F268" s="54"/>
      <c r="G268" s="54"/>
      <c r="H268" s="54"/>
      <c r="I268" s="43"/>
      <c r="J268" s="3"/>
      <c r="K268" s="1"/>
      <c r="L268" s="3"/>
      <c r="M268" s="3"/>
      <c r="N268" s="3"/>
      <c r="O268" s="3"/>
      <c r="P268" s="3"/>
      <c r="Q268" s="3"/>
      <c r="R268" s="3"/>
    </row>
    <row r="269" spans="1:18" s="7" customFormat="1" ht="15.75" customHeight="1" x14ac:dyDescent="0.2">
      <c r="A269" s="3"/>
      <c r="B269" s="45"/>
      <c r="C269" s="53"/>
      <c r="D269" s="46"/>
      <c r="E269" s="46"/>
      <c r="F269" s="53"/>
      <c r="G269" s="53"/>
      <c r="H269" s="53"/>
      <c r="I269" s="47"/>
      <c r="J269" s="3"/>
      <c r="K269" s="1"/>
      <c r="L269" s="3"/>
      <c r="M269" s="3"/>
      <c r="N269" s="3"/>
      <c r="O269" s="3"/>
      <c r="P269" s="3"/>
      <c r="Q269" s="3"/>
      <c r="R269" s="3"/>
    </row>
    <row r="270" spans="1:18" s="7" customFormat="1" ht="15.75" customHeight="1" x14ac:dyDescent="0.2">
      <c r="A270" s="3"/>
      <c r="B270" s="44"/>
      <c r="C270" s="54"/>
      <c r="D270" s="41"/>
      <c r="E270" s="41"/>
      <c r="F270" s="54"/>
      <c r="G270" s="54"/>
      <c r="H270" s="54"/>
      <c r="I270" s="43"/>
      <c r="J270" s="3"/>
      <c r="K270" s="1"/>
      <c r="L270" s="3"/>
      <c r="M270" s="3"/>
      <c r="N270" s="3"/>
      <c r="O270" s="3"/>
      <c r="P270" s="3"/>
      <c r="Q270" s="3"/>
      <c r="R270" s="3"/>
    </row>
    <row r="271" spans="1:18" s="7" customFormat="1" ht="15.75" customHeight="1" x14ac:dyDescent="0.2">
      <c r="A271" s="3"/>
      <c r="B271" s="45"/>
      <c r="C271" s="53"/>
      <c r="D271" s="46"/>
      <c r="E271" s="46"/>
      <c r="F271" s="53"/>
      <c r="G271" s="53"/>
      <c r="H271" s="53"/>
      <c r="I271" s="47"/>
      <c r="J271" s="3"/>
      <c r="K271" s="1"/>
      <c r="L271" s="3"/>
      <c r="M271" s="3"/>
      <c r="N271" s="3"/>
      <c r="O271" s="3"/>
      <c r="P271" s="3"/>
      <c r="Q271" s="3"/>
      <c r="R271" s="3"/>
    </row>
    <row r="272" spans="1:18" s="7" customFormat="1" ht="15.75" customHeight="1" x14ac:dyDescent="0.2">
      <c r="A272" s="3"/>
      <c r="B272" s="44"/>
      <c r="C272" s="54"/>
      <c r="D272" s="41"/>
      <c r="E272" s="41"/>
      <c r="F272" s="54"/>
      <c r="G272" s="54"/>
      <c r="H272" s="54"/>
      <c r="I272" s="43"/>
      <c r="J272" s="3"/>
      <c r="K272" s="1"/>
      <c r="L272" s="3"/>
      <c r="M272" s="3"/>
      <c r="N272" s="3"/>
      <c r="O272" s="3"/>
      <c r="P272" s="3"/>
      <c r="Q272" s="3"/>
      <c r="R272" s="3"/>
    </row>
    <row r="273" spans="1:18" s="7" customFormat="1" ht="15.75" customHeight="1" x14ac:dyDescent="0.2">
      <c r="A273" s="3"/>
      <c r="B273" s="45"/>
      <c r="C273" s="53"/>
      <c r="D273" s="46"/>
      <c r="E273" s="46"/>
      <c r="F273" s="53"/>
      <c r="G273" s="53"/>
      <c r="H273" s="53"/>
      <c r="I273" s="47"/>
      <c r="J273" s="3"/>
      <c r="K273" s="1"/>
      <c r="L273" s="3"/>
      <c r="M273" s="3"/>
      <c r="N273" s="3"/>
      <c r="O273" s="3"/>
      <c r="P273" s="3"/>
      <c r="Q273" s="3"/>
      <c r="R273" s="3"/>
    </row>
    <row r="274" spans="1:18" s="7" customFormat="1" ht="15.75" customHeight="1" x14ac:dyDescent="0.2">
      <c r="A274" s="3"/>
      <c r="B274" s="44"/>
      <c r="C274" s="54"/>
      <c r="D274" s="41"/>
      <c r="E274" s="41"/>
      <c r="F274" s="54"/>
      <c r="G274" s="54"/>
      <c r="H274" s="54"/>
      <c r="I274" s="43"/>
      <c r="J274" s="3"/>
      <c r="K274" s="1"/>
      <c r="L274" s="3"/>
      <c r="M274" s="3"/>
      <c r="N274" s="3"/>
      <c r="O274" s="3"/>
      <c r="P274" s="3"/>
      <c r="Q274" s="3"/>
      <c r="R274" s="3"/>
    </row>
    <row r="275" spans="1:18" s="7" customFormat="1" ht="15.75" customHeight="1" x14ac:dyDescent="0.2">
      <c r="A275" s="3"/>
      <c r="B275" s="45"/>
      <c r="C275" s="53"/>
      <c r="D275" s="46"/>
      <c r="E275" s="46"/>
      <c r="F275" s="53"/>
      <c r="G275" s="53"/>
      <c r="H275" s="53"/>
      <c r="I275" s="47"/>
      <c r="J275" s="3"/>
      <c r="K275" s="1"/>
      <c r="L275" s="3"/>
      <c r="M275" s="3"/>
      <c r="N275" s="3"/>
      <c r="O275" s="3"/>
      <c r="P275" s="3"/>
      <c r="Q275" s="3"/>
      <c r="R275" s="3"/>
    </row>
    <row r="276" spans="1:18" s="7" customFormat="1" ht="15.75" customHeight="1" x14ac:dyDescent="0.2">
      <c r="A276" s="3"/>
      <c r="B276" s="44"/>
      <c r="C276" s="54"/>
      <c r="D276" s="41"/>
      <c r="E276" s="41"/>
      <c r="F276" s="54"/>
      <c r="G276" s="54"/>
      <c r="H276" s="54"/>
      <c r="I276" s="43"/>
      <c r="J276" s="3"/>
      <c r="K276" s="1"/>
      <c r="L276" s="3"/>
      <c r="M276" s="3"/>
      <c r="N276" s="3"/>
      <c r="O276" s="3"/>
      <c r="P276" s="3"/>
      <c r="Q276" s="3"/>
      <c r="R276" s="3"/>
    </row>
    <row r="277" spans="1:18" s="7" customFormat="1" ht="15.75" customHeight="1" x14ac:dyDescent="0.2">
      <c r="A277" s="3"/>
      <c r="B277" s="45"/>
      <c r="C277" s="53"/>
      <c r="D277" s="46"/>
      <c r="E277" s="46"/>
      <c r="F277" s="53"/>
      <c r="G277" s="53"/>
      <c r="H277" s="53"/>
      <c r="I277" s="47"/>
      <c r="J277" s="3"/>
      <c r="K277" s="1"/>
      <c r="L277" s="3"/>
      <c r="M277" s="3"/>
      <c r="N277" s="3"/>
      <c r="O277" s="3"/>
      <c r="P277" s="3"/>
      <c r="Q277" s="3"/>
      <c r="R277" s="3"/>
    </row>
    <row r="278" spans="1:18" s="7" customFormat="1" ht="15.75" customHeight="1" x14ac:dyDescent="0.2">
      <c r="A278" s="3"/>
      <c r="B278" s="44"/>
      <c r="C278" s="54"/>
      <c r="D278" s="41"/>
      <c r="E278" s="41"/>
      <c r="F278" s="54"/>
      <c r="G278" s="54"/>
      <c r="H278" s="54"/>
      <c r="I278" s="43"/>
      <c r="J278" s="3"/>
      <c r="K278" s="1"/>
      <c r="L278" s="3"/>
      <c r="M278" s="3"/>
      <c r="N278" s="3"/>
      <c r="O278" s="3"/>
      <c r="P278" s="3"/>
      <c r="Q278" s="3"/>
      <c r="R278" s="3"/>
    </row>
    <row r="279" spans="1:18" s="7" customFormat="1" ht="15.75" customHeight="1" x14ac:dyDescent="0.2">
      <c r="A279" s="3"/>
      <c r="B279" s="45"/>
      <c r="C279" s="53"/>
      <c r="D279" s="46"/>
      <c r="E279" s="46"/>
      <c r="F279" s="53"/>
      <c r="G279" s="53"/>
      <c r="H279" s="53"/>
      <c r="I279" s="47"/>
      <c r="J279" s="3"/>
      <c r="K279" s="1"/>
      <c r="L279" s="3"/>
      <c r="M279" s="3"/>
      <c r="N279" s="3"/>
      <c r="O279" s="3"/>
      <c r="P279" s="3"/>
      <c r="Q279" s="3"/>
      <c r="R279" s="3"/>
    </row>
    <row r="280" spans="1:18" s="7" customFormat="1" ht="15.75" customHeight="1" x14ac:dyDescent="0.2">
      <c r="A280" s="3"/>
      <c r="B280" s="44"/>
      <c r="C280" s="54"/>
      <c r="D280" s="41"/>
      <c r="E280" s="41"/>
      <c r="F280" s="54"/>
      <c r="G280" s="54"/>
      <c r="H280" s="54"/>
      <c r="I280" s="43"/>
      <c r="J280" s="3"/>
      <c r="K280" s="1"/>
      <c r="L280" s="3"/>
      <c r="M280" s="3"/>
      <c r="N280" s="3"/>
      <c r="O280" s="3"/>
      <c r="P280" s="3"/>
      <c r="Q280" s="3"/>
      <c r="R280" s="3"/>
    </row>
    <row r="281" spans="1:18" s="7" customFormat="1" ht="15.75" customHeight="1" x14ac:dyDescent="0.2">
      <c r="A281" s="3"/>
      <c r="B281" s="45"/>
      <c r="C281" s="53"/>
      <c r="D281" s="46"/>
      <c r="E281" s="46"/>
      <c r="F281" s="53"/>
      <c r="G281" s="53"/>
      <c r="H281" s="53"/>
      <c r="I281" s="47"/>
      <c r="J281" s="3"/>
      <c r="K281" s="1"/>
      <c r="L281" s="3"/>
      <c r="M281" s="3"/>
      <c r="N281" s="3"/>
      <c r="O281" s="3"/>
      <c r="P281" s="3"/>
      <c r="Q281" s="3"/>
      <c r="R281" s="3"/>
    </row>
    <row r="282" spans="1:18" s="7" customFormat="1" ht="15.75" customHeight="1" x14ac:dyDescent="0.2">
      <c r="A282" s="3"/>
      <c r="B282" s="44"/>
      <c r="C282" s="54"/>
      <c r="D282" s="41"/>
      <c r="E282" s="41"/>
      <c r="F282" s="54"/>
      <c r="G282" s="54"/>
      <c r="H282" s="54"/>
      <c r="I282" s="43"/>
      <c r="J282" s="3"/>
      <c r="K282" s="1"/>
      <c r="L282" s="3"/>
      <c r="M282" s="3"/>
      <c r="N282" s="3"/>
      <c r="O282" s="3"/>
      <c r="P282" s="3"/>
      <c r="Q282" s="3"/>
      <c r="R282" s="3"/>
    </row>
    <row r="283" spans="1:18" s="7" customFormat="1" ht="15.75" customHeight="1" x14ac:dyDescent="0.2">
      <c r="A283" s="3"/>
      <c r="B283" s="45"/>
      <c r="C283" s="53"/>
      <c r="D283" s="46"/>
      <c r="E283" s="46"/>
      <c r="F283" s="53"/>
      <c r="G283" s="53"/>
      <c r="H283" s="53"/>
      <c r="I283" s="47"/>
      <c r="J283" s="3"/>
      <c r="K283" s="1"/>
      <c r="L283" s="3"/>
      <c r="M283" s="3"/>
      <c r="N283" s="3"/>
      <c r="O283" s="3"/>
      <c r="P283" s="3"/>
      <c r="Q283" s="3"/>
      <c r="R283" s="3"/>
    </row>
    <row r="284" spans="1:18" s="7" customFormat="1" ht="15.75" customHeight="1" x14ac:dyDescent="0.2">
      <c r="A284" s="3"/>
      <c r="B284" s="44"/>
      <c r="C284" s="54"/>
      <c r="D284" s="41"/>
      <c r="E284" s="41"/>
      <c r="F284" s="54"/>
      <c r="G284" s="54"/>
      <c r="H284" s="54"/>
      <c r="I284" s="43"/>
      <c r="J284" s="3"/>
      <c r="K284" s="1"/>
      <c r="L284" s="3"/>
      <c r="M284" s="3"/>
      <c r="N284" s="3"/>
      <c r="O284" s="3"/>
      <c r="P284" s="3"/>
      <c r="Q284" s="3"/>
      <c r="R284" s="3"/>
    </row>
    <row r="285" spans="1:18" s="7" customFormat="1" ht="15.75" customHeight="1" x14ac:dyDescent="0.2">
      <c r="A285" s="3"/>
      <c r="B285" s="45"/>
      <c r="C285" s="53"/>
      <c r="D285" s="46"/>
      <c r="E285" s="46"/>
      <c r="F285" s="53"/>
      <c r="G285" s="53"/>
      <c r="H285" s="53"/>
      <c r="I285" s="47"/>
      <c r="J285" s="3"/>
      <c r="K285" s="1"/>
      <c r="L285" s="3"/>
      <c r="M285" s="3"/>
      <c r="N285" s="3"/>
      <c r="O285" s="3"/>
      <c r="P285" s="3"/>
      <c r="Q285" s="3"/>
      <c r="R285" s="3"/>
    </row>
    <row r="286" spans="1:18" s="7" customFormat="1" ht="15.75" customHeight="1" x14ac:dyDescent="0.2">
      <c r="A286" s="3"/>
      <c r="B286" s="44"/>
      <c r="C286" s="54"/>
      <c r="D286" s="41"/>
      <c r="E286" s="41"/>
      <c r="F286" s="54"/>
      <c r="G286" s="54"/>
      <c r="H286" s="54"/>
      <c r="I286" s="43"/>
      <c r="J286" s="3"/>
      <c r="K286" s="1"/>
      <c r="L286" s="3"/>
      <c r="M286" s="3"/>
      <c r="N286" s="3"/>
      <c r="O286" s="3"/>
      <c r="P286" s="3"/>
      <c r="Q286" s="3"/>
      <c r="R286" s="3"/>
    </row>
    <row r="287" spans="1:18" s="7" customFormat="1" ht="15.75" customHeight="1" x14ac:dyDescent="0.2">
      <c r="A287" s="3"/>
      <c r="B287" s="45"/>
      <c r="C287" s="53"/>
      <c r="D287" s="46"/>
      <c r="E287" s="46"/>
      <c r="F287" s="53"/>
      <c r="G287" s="53"/>
      <c r="H287" s="53"/>
      <c r="I287" s="47"/>
      <c r="J287" s="3"/>
      <c r="K287" s="1"/>
      <c r="L287" s="3"/>
      <c r="M287" s="3"/>
      <c r="N287" s="3"/>
      <c r="O287" s="3"/>
      <c r="P287" s="3"/>
      <c r="Q287" s="3"/>
      <c r="R287" s="3"/>
    </row>
    <row r="288" spans="1:18" s="7" customFormat="1" ht="15.75" customHeight="1" x14ac:dyDescent="0.2">
      <c r="A288" s="3"/>
      <c r="B288" s="44"/>
      <c r="C288" s="54"/>
      <c r="D288" s="41"/>
      <c r="E288" s="41"/>
      <c r="F288" s="54"/>
      <c r="G288" s="54"/>
      <c r="H288" s="54"/>
      <c r="I288" s="43"/>
      <c r="J288" s="3"/>
      <c r="K288" s="1"/>
      <c r="L288" s="3"/>
      <c r="M288" s="3"/>
      <c r="N288" s="3"/>
      <c r="O288" s="3"/>
      <c r="P288" s="3"/>
      <c r="Q288" s="3"/>
      <c r="R288" s="3"/>
    </row>
    <row r="289" spans="1:18" s="7" customFormat="1" ht="15.75" customHeight="1" x14ac:dyDescent="0.2">
      <c r="A289" s="3"/>
      <c r="B289" s="45"/>
      <c r="C289" s="53"/>
      <c r="D289" s="46"/>
      <c r="E289" s="46"/>
      <c r="F289" s="53"/>
      <c r="G289" s="53"/>
      <c r="H289" s="53"/>
      <c r="I289" s="47"/>
      <c r="J289" s="3"/>
      <c r="K289" s="1"/>
      <c r="L289" s="3"/>
      <c r="M289" s="3"/>
      <c r="N289" s="3"/>
      <c r="O289" s="3"/>
      <c r="P289" s="3"/>
      <c r="Q289" s="3"/>
      <c r="R289" s="3"/>
    </row>
    <row r="290" spans="1:18" s="7" customFormat="1" ht="15.75" customHeight="1" x14ac:dyDescent="0.2">
      <c r="A290" s="3"/>
      <c r="B290" s="44"/>
      <c r="C290" s="54"/>
      <c r="D290" s="41"/>
      <c r="E290" s="41"/>
      <c r="F290" s="54"/>
      <c r="G290" s="54"/>
      <c r="H290" s="54"/>
      <c r="I290" s="43"/>
      <c r="J290" s="3"/>
      <c r="K290" s="1"/>
      <c r="L290" s="3"/>
      <c r="M290" s="3"/>
      <c r="N290" s="3"/>
      <c r="O290" s="3"/>
      <c r="P290" s="3"/>
      <c r="Q290" s="3"/>
      <c r="R290" s="3"/>
    </row>
    <row r="291" spans="1:18" s="7" customFormat="1" ht="15.75" customHeight="1" x14ac:dyDescent="0.2">
      <c r="A291" s="3"/>
      <c r="B291" s="45"/>
      <c r="C291" s="53"/>
      <c r="D291" s="46"/>
      <c r="E291" s="46"/>
      <c r="F291" s="53"/>
      <c r="G291" s="53"/>
      <c r="H291" s="53"/>
      <c r="I291" s="47"/>
      <c r="J291" s="3"/>
      <c r="K291" s="1"/>
      <c r="L291" s="3"/>
      <c r="M291" s="3"/>
      <c r="N291" s="3"/>
      <c r="O291" s="3"/>
      <c r="P291" s="3"/>
      <c r="Q291" s="3"/>
      <c r="R291" s="3"/>
    </row>
    <row r="292" spans="1:18" s="7" customFormat="1" ht="15.75" customHeight="1" x14ac:dyDescent="0.2">
      <c r="A292" s="3"/>
      <c r="B292" s="44"/>
      <c r="C292" s="54"/>
      <c r="D292" s="41"/>
      <c r="E292" s="41"/>
      <c r="F292" s="54"/>
      <c r="G292" s="54"/>
      <c r="H292" s="54"/>
      <c r="I292" s="43"/>
      <c r="J292" s="3"/>
      <c r="K292" s="1"/>
      <c r="L292" s="3"/>
      <c r="M292" s="3"/>
      <c r="N292" s="3"/>
      <c r="O292" s="3"/>
      <c r="P292" s="3"/>
      <c r="Q292" s="3"/>
      <c r="R292" s="3"/>
    </row>
    <row r="293" spans="1:18" s="7" customFormat="1" ht="15.75" customHeight="1" x14ac:dyDescent="0.2">
      <c r="A293" s="3"/>
      <c r="B293" s="45"/>
      <c r="C293" s="53"/>
      <c r="D293" s="46"/>
      <c r="E293" s="46"/>
      <c r="F293" s="53"/>
      <c r="G293" s="53"/>
      <c r="H293" s="53"/>
      <c r="I293" s="47"/>
      <c r="J293" s="3"/>
      <c r="K293" s="1"/>
      <c r="L293" s="3"/>
      <c r="M293" s="3"/>
      <c r="N293" s="3"/>
      <c r="O293" s="3"/>
      <c r="P293" s="3"/>
      <c r="Q293" s="3"/>
      <c r="R293" s="3"/>
    </row>
    <row r="294" spans="1:18" s="7" customFormat="1" ht="15.75" customHeight="1" x14ac:dyDescent="0.2">
      <c r="A294" s="3"/>
      <c r="B294" s="44"/>
      <c r="C294" s="54"/>
      <c r="D294" s="41"/>
      <c r="E294" s="41"/>
      <c r="F294" s="54"/>
      <c r="G294" s="54"/>
      <c r="H294" s="54"/>
      <c r="I294" s="43"/>
      <c r="J294" s="3"/>
      <c r="K294" s="1"/>
      <c r="L294" s="3"/>
      <c r="M294" s="3"/>
      <c r="N294" s="3"/>
      <c r="O294" s="3"/>
      <c r="P294" s="3"/>
      <c r="Q294" s="3"/>
      <c r="R294" s="3"/>
    </row>
    <row r="295" spans="1:18" s="7" customFormat="1" ht="15.75" customHeight="1" x14ac:dyDescent="0.2">
      <c r="A295" s="3"/>
      <c r="B295" s="45"/>
      <c r="C295" s="53"/>
      <c r="D295" s="46"/>
      <c r="E295" s="46"/>
      <c r="F295" s="53"/>
      <c r="G295" s="53"/>
      <c r="H295" s="53"/>
      <c r="I295" s="47"/>
      <c r="J295" s="3"/>
      <c r="K295" s="1"/>
      <c r="L295" s="3"/>
      <c r="M295" s="3"/>
      <c r="N295" s="3"/>
      <c r="O295" s="3"/>
      <c r="P295" s="3"/>
      <c r="Q295" s="3"/>
      <c r="R295" s="3"/>
    </row>
    <row r="296" spans="1:18" s="7" customFormat="1" ht="15.75" customHeight="1" x14ac:dyDescent="0.2">
      <c r="A296" s="3"/>
      <c r="B296" s="44"/>
      <c r="C296" s="54"/>
      <c r="D296" s="41"/>
      <c r="E296" s="41"/>
      <c r="F296" s="54"/>
      <c r="G296" s="54"/>
      <c r="H296" s="54"/>
      <c r="I296" s="43"/>
      <c r="J296" s="3"/>
      <c r="K296" s="1"/>
      <c r="L296" s="3"/>
      <c r="M296" s="3"/>
      <c r="N296" s="3"/>
      <c r="O296" s="3"/>
      <c r="P296" s="3"/>
      <c r="Q296" s="3"/>
      <c r="R296" s="3"/>
    </row>
    <row r="297" spans="1:18" s="7" customFormat="1" ht="15.75" customHeight="1" x14ac:dyDescent="0.2">
      <c r="A297" s="3"/>
      <c r="B297" s="45"/>
      <c r="C297" s="53"/>
      <c r="D297" s="46"/>
      <c r="E297" s="46"/>
      <c r="F297" s="53"/>
      <c r="G297" s="53"/>
      <c r="H297" s="53"/>
      <c r="I297" s="47"/>
      <c r="J297" s="3"/>
      <c r="K297" s="1"/>
      <c r="L297" s="3"/>
      <c r="M297" s="3"/>
      <c r="N297" s="3"/>
      <c r="O297" s="3"/>
      <c r="P297" s="3"/>
      <c r="Q297" s="3"/>
      <c r="R297" s="3"/>
    </row>
    <row r="298" spans="1:18" s="7" customFormat="1" ht="15.75" customHeight="1" x14ac:dyDescent="0.2">
      <c r="A298" s="3"/>
      <c r="B298" s="44"/>
      <c r="C298" s="54"/>
      <c r="D298" s="41"/>
      <c r="E298" s="41"/>
      <c r="F298" s="54"/>
      <c r="G298" s="54"/>
      <c r="H298" s="54"/>
      <c r="I298" s="43"/>
      <c r="J298" s="3"/>
      <c r="K298" s="1"/>
      <c r="L298" s="3"/>
      <c r="M298" s="3"/>
      <c r="N298" s="3"/>
      <c r="O298" s="3"/>
      <c r="P298" s="3"/>
      <c r="Q298" s="3"/>
      <c r="R298" s="3"/>
    </row>
    <row r="299" spans="1:18" s="7" customFormat="1" ht="15.75" customHeight="1" x14ac:dyDescent="0.2">
      <c r="A299" s="3"/>
      <c r="B299" s="45"/>
      <c r="C299" s="53"/>
      <c r="D299" s="46"/>
      <c r="E299" s="46"/>
      <c r="F299" s="53"/>
      <c r="G299" s="53"/>
      <c r="H299" s="53"/>
      <c r="I299" s="47"/>
      <c r="J299" s="3"/>
      <c r="K299" s="1"/>
      <c r="L299" s="3"/>
      <c r="M299" s="3"/>
      <c r="N299" s="3"/>
      <c r="O299" s="3"/>
      <c r="P299" s="3"/>
      <c r="Q299" s="3"/>
      <c r="R299" s="3"/>
    </row>
    <row r="300" spans="1:18" s="7" customFormat="1" ht="15.75" customHeight="1" x14ac:dyDescent="0.2">
      <c r="A300" s="3"/>
      <c r="B300" s="44"/>
      <c r="C300" s="54"/>
      <c r="D300" s="41"/>
      <c r="E300" s="41"/>
      <c r="F300" s="54"/>
      <c r="G300" s="54"/>
      <c r="H300" s="54"/>
      <c r="I300" s="43"/>
      <c r="J300" s="3"/>
      <c r="K300" s="1"/>
      <c r="L300" s="3"/>
      <c r="M300" s="3"/>
      <c r="N300" s="3"/>
      <c r="O300" s="3"/>
      <c r="P300" s="3"/>
      <c r="Q300" s="3"/>
      <c r="R300" s="3"/>
    </row>
    <row r="301" spans="1:18" s="7" customFormat="1" ht="15.75" customHeight="1" x14ac:dyDescent="0.2">
      <c r="A301" s="3"/>
      <c r="B301" s="45"/>
      <c r="C301" s="53"/>
      <c r="D301" s="46"/>
      <c r="E301" s="46"/>
      <c r="F301" s="53"/>
      <c r="G301" s="53"/>
      <c r="H301" s="53"/>
      <c r="I301" s="47"/>
      <c r="J301" s="3"/>
      <c r="K301" s="1"/>
      <c r="L301" s="3"/>
      <c r="M301" s="3"/>
      <c r="N301" s="3"/>
      <c r="O301" s="3"/>
      <c r="P301" s="3"/>
      <c r="Q301" s="3"/>
      <c r="R301" s="3"/>
    </row>
    <row r="302" spans="1:18" s="7" customFormat="1" ht="15.75" customHeight="1" x14ac:dyDescent="0.2">
      <c r="A302" s="3"/>
      <c r="B302" s="44"/>
      <c r="C302" s="54"/>
      <c r="D302" s="41"/>
      <c r="E302" s="41"/>
      <c r="F302" s="54"/>
      <c r="G302" s="54"/>
      <c r="H302" s="54"/>
      <c r="I302" s="43"/>
      <c r="J302" s="3"/>
      <c r="K302" s="1"/>
      <c r="L302" s="3"/>
      <c r="M302" s="3"/>
      <c r="N302" s="3"/>
      <c r="O302" s="3"/>
      <c r="P302" s="3"/>
      <c r="Q302" s="3"/>
      <c r="R302" s="3"/>
    </row>
    <row r="303" spans="1:18" s="7" customFormat="1" ht="15.75" customHeight="1" x14ac:dyDescent="0.2">
      <c r="A303" s="3"/>
      <c r="B303" s="45"/>
      <c r="C303" s="53"/>
      <c r="D303" s="46"/>
      <c r="E303" s="46"/>
      <c r="F303" s="53"/>
      <c r="G303" s="53"/>
      <c r="H303" s="53"/>
      <c r="I303" s="47"/>
      <c r="J303" s="3"/>
      <c r="K303" s="1"/>
      <c r="L303" s="3"/>
      <c r="M303" s="3"/>
      <c r="N303" s="3"/>
      <c r="O303" s="3"/>
      <c r="P303" s="3"/>
      <c r="Q303" s="3"/>
      <c r="R303" s="3"/>
    </row>
    <row r="304" spans="1:18" s="7" customFormat="1" ht="15.75" customHeight="1" x14ac:dyDescent="0.2">
      <c r="A304" s="3"/>
      <c r="B304" s="44"/>
      <c r="C304" s="54"/>
      <c r="D304" s="41"/>
      <c r="E304" s="41"/>
      <c r="F304" s="54"/>
      <c r="G304" s="54"/>
      <c r="H304" s="54"/>
      <c r="I304" s="43"/>
      <c r="J304" s="3"/>
      <c r="K304" s="1"/>
      <c r="L304" s="3"/>
      <c r="M304" s="3"/>
      <c r="N304" s="3"/>
      <c r="O304" s="3"/>
      <c r="P304" s="3"/>
      <c r="Q304" s="3"/>
      <c r="R304" s="3"/>
    </row>
    <row r="305" spans="1:18" s="7" customFormat="1" ht="15.75" customHeight="1" x14ac:dyDescent="0.2">
      <c r="A305" s="3"/>
      <c r="B305" s="45"/>
      <c r="C305" s="53"/>
      <c r="D305" s="46"/>
      <c r="E305" s="46"/>
      <c r="F305" s="53"/>
      <c r="G305" s="53"/>
      <c r="H305" s="53"/>
      <c r="I305" s="47"/>
      <c r="J305" s="3"/>
      <c r="K305" s="1"/>
      <c r="L305" s="3"/>
      <c r="M305" s="3"/>
      <c r="N305" s="3"/>
      <c r="O305" s="3"/>
      <c r="P305" s="3"/>
      <c r="Q305" s="3"/>
      <c r="R305" s="3"/>
    </row>
    <row r="306" spans="1:18" s="7" customFormat="1" ht="15.75" customHeight="1" x14ac:dyDescent="0.2">
      <c r="A306" s="3"/>
      <c r="B306" s="44"/>
      <c r="C306" s="54"/>
      <c r="D306" s="41"/>
      <c r="E306" s="41"/>
      <c r="F306" s="54"/>
      <c r="G306" s="54"/>
      <c r="H306" s="54"/>
      <c r="I306" s="43"/>
      <c r="J306" s="3"/>
      <c r="K306" s="1"/>
      <c r="L306" s="3"/>
      <c r="M306" s="3"/>
      <c r="N306" s="3"/>
      <c r="O306" s="3"/>
      <c r="P306" s="3"/>
      <c r="Q306" s="3"/>
      <c r="R306" s="3"/>
    </row>
    <row r="307" spans="1:18" s="7" customFormat="1" ht="15.75" customHeight="1" x14ac:dyDescent="0.2">
      <c r="A307" s="3"/>
      <c r="B307" s="45"/>
      <c r="C307" s="53"/>
      <c r="D307" s="46"/>
      <c r="E307" s="46"/>
      <c r="F307" s="53"/>
      <c r="G307" s="53"/>
      <c r="H307" s="53"/>
      <c r="I307" s="47"/>
      <c r="J307" s="3"/>
      <c r="K307" s="1"/>
      <c r="L307" s="3"/>
      <c r="M307" s="3"/>
      <c r="N307" s="3"/>
      <c r="O307" s="3"/>
      <c r="P307" s="3"/>
      <c r="Q307" s="3"/>
      <c r="R307" s="3"/>
    </row>
    <row r="308" spans="1:18" s="7" customFormat="1" ht="15.75" customHeight="1" x14ac:dyDescent="0.2">
      <c r="A308" s="3"/>
      <c r="B308" s="44"/>
      <c r="C308" s="54"/>
      <c r="D308" s="41"/>
      <c r="E308" s="41"/>
      <c r="F308" s="54"/>
      <c r="G308" s="54"/>
      <c r="H308" s="54"/>
      <c r="I308" s="43"/>
      <c r="J308" s="3"/>
      <c r="K308" s="1"/>
      <c r="L308" s="3"/>
      <c r="M308" s="3"/>
      <c r="N308" s="3"/>
      <c r="O308" s="3"/>
      <c r="P308" s="3"/>
      <c r="Q308" s="3"/>
      <c r="R308" s="3"/>
    </row>
    <row r="309" spans="1:18" s="7" customFormat="1" ht="15.75" customHeight="1" x14ac:dyDescent="0.2">
      <c r="A309" s="3"/>
      <c r="B309" s="45"/>
      <c r="C309" s="53"/>
      <c r="D309" s="46"/>
      <c r="E309" s="46"/>
      <c r="F309" s="53"/>
      <c r="G309" s="53"/>
      <c r="H309" s="53"/>
      <c r="I309" s="47"/>
      <c r="J309" s="3"/>
      <c r="K309" s="1"/>
      <c r="L309" s="3"/>
      <c r="M309" s="3"/>
      <c r="N309" s="3"/>
      <c r="O309" s="3"/>
      <c r="P309" s="3"/>
      <c r="Q309" s="3"/>
      <c r="R309" s="3"/>
    </row>
    <row r="310" spans="1:18" s="7" customFormat="1" ht="15.75" customHeight="1" x14ac:dyDescent="0.2">
      <c r="A310" s="3"/>
      <c r="B310" s="44"/>
      <c r="C310" s="54"/>
      <c r="D310" s="41"/>
      <c r="E310" s="41"/>
      <c r="F310" s="54"/>
      <c r="G310" s="54"/>
      <c r="H310" s="54"/>
      <c r="I310" s="43"/>
      <c r="J310" s="3"/>
      <c r="K310" s="1"/>
      <c r="L310" s="3"/>
      <c r="M310" s="3"/>
      <c r="N310" s="3"/>
      <c r="O310" s="3"/>
      <c r="P310" s="3"/>
      <c r="Q310" s="3"/>
      <c r="R310" s="3"/>
    </row>
    <row r="311" spans="1:18" s="7" customFormat="1" ht="15.75" customHeight="1" x14ac:dyDescent="0.2">
      <c r="A311" s="3"/>
      <c r="B311" s="45"/>
      <c r="C311" s="53"/>
      <c r="D311" s="46"/>
      <c r="E311" s="46"/>
      <c r="F311" s="53"/>
      <c r="G311" s="53"/>
      <c r="H311" s="53"/>
      <c r="I311" s="47"/>
      <c r="J311" s="3"/>
      <c r="K311" s="1"/>
      <c r="L311" s="3"/>
      <c r="M311" s="3"/>
      <c r="N311" s="3"/>
      <c r="O311" s="3"/>
      <c r="P311" s="3"/>
      <c r="Q311" s="3"/>
      <c r="R311" s="3"/>
    </row>
    <row r="312" spans="1:18" s="7" customFormat="1" ht="15.75" customHeight="1" x14ac:dyDescent="0.2">
      <c r="A312" s="3"/>
      <c r="B312" s="44"/>
      <c r="C312" s="54"/>
      <c r="D312" s="41"/>
      <c r="E312" s="41"/>
      <c r="F312" s="54"/>
      <c r="G312" s="54"/>
      <c r="H312" s="54"/>
      <c r="I312" s="43"/>
      <c r="J312" s="3"/>
      <c r="K312" s="1"/>
      <c r="L312" s="3"/>
      <c r="M312" s="3"/>
      <c r="N312" s="3"/>
      <c r="O312" s="3"/>
      <c r="P312" s="3"/>
      <c r="Q312" s="3"/>
      <c r="R312" s="3"/>
    </row>
    <row r="313" spans="1:18" s="7" customFormat="1" ht="15.75" customHeight="1" x14ac:dyDescent="0.2">
      <c r="A313" s="3"/>
      <c r="B313" s="45"/>
      <c r="C313" s="53"/>
      <c r="D313" s="46"/>
      <c r="E313" s="46"/>
      <c r="F313" s="53"/>
      <c r="G313" s="53"/>
      <c r="H313" s="53"/>
      <c r="I313" s="47"/>
      <c r="J313" s="3"/>
      <c r="K313" s="1"/>
      <c r="L313" s="3"/>
      <c r="M313" s="3"/>
      <c r="N313" s="3"/>
      <c r="O313" s="3"/>
      <c r="P313" s="3"/>
      <c r="Q313" s="3"/>
      <c r="R313" s="3"/>
    </row>
    <row r="314" spans="1:18" s="7" customFormat="1" ht="15.75" customHeight="1" x14ac:dyDescent="0.2">
      <c r="A314" s="3"/>
      <c r="B314" s="44"/>
      <c r="C314" s="54"/>
      <c r="D314" s="41"/>
      <c r="E314" s="41"/>
      <c r="F314" s="54"/>
      <c r="G314" s="54"/>
      <c r="H314" s="54"/>
      <c r="I314" s="43"/>
      <c r="J314" s="3"/>
      <c r="K314" s="1"/>
      <c r="L314" s="3"/>
      <c r="M314" s="3"/>
      <c r="N314" s="3"/>
      <c r="O314" s="3"/>
      <c r="P314" s="3"/>
      <c r="Q314" s="3"/>
      <c r="R314" s="3"/>
    </row>
    <row r="315" spans="1:18" s="7" customFormat="1" ht="15.75" customHeight="1" x14ac:dyDescent="0.2">
      <c r="A315" s="3"/>
      <c r="B315" s="45"/>
      <c r="C315" s="53"/>
      <c r="D315" s="46"/>
      <c r="E315" s="46"/>
      <c r="F315" s="53"/>
      <c r="G315" s="53"/>
      <c r="H315" s="53"/>
      <c r="I315" s="47"/>
      <c r="J315" s="3"/>
      <c r="K315" s="1"/>
      <c r="L315" s="3"/>
      <c r="M315" s="3"/>
      <c r="N315" s="3"/>
      <c r="O315" s="3"/>
      <c r="P315" s="3"/>
      <c r="Q315" s="3"/>
      <c r="R315" s="3"/>
    </row>
    <row r="316" spans="1:18" s="7" customFormat="1" ht="15.75" customHeight="1" x14ac:dyDescent="0.2">
      <c r="A316" s="3"/>
      <c r="B316" s="44"/>
      <c r="C316" s="54"/>
      <c r="D316" s="41"/>
      <c r="E316" s="41"/>
      <c r="F316" s="54"/>
      <c r="G316" s="54"/>
      <c r="H316" s="54"/>
      <c r="I316" s="43"/>
      <c r="J316" s="3"/>
      <c r="K316" s="1"/>
      <c r="L316" s="3"/>
      <c r="M316" s="3"/>
      <c r="N316" s="3"/>
      <c r="O316" s="3"/>
      <c r="P316" s="3"/>
      <c r="Q316" s="3"/>
      <c r="R316" s="3"/>
    </row>
    <row r="317" spans="1:18" s="7" customFormat="1" ht="15.75" customHeight="1" x14ac:dyDescent="0.2">
      <c r="A317" s="3"/>
      <c r="B317" s="45"/>
      <c r="C317" s="53"/>
      <c r="D317" s="46"/>
      <c r="E317" s="46"/>
      <c r="F317" s="53"/>
      <c r="G317" s="53"/>
      <c r="H317" s="53"/>
      <c r="I317" s="47"/>
      <c r="J317" s="3"/>
      <c r="K317" s="1"/>
      <c r="L317" s="3"/>
      <c r="M317" s="3"/>
      <c r="N317" s="3"/>
      <c r="O317" s="3"/>
      <c r="P317" s="3"/>
      <c r="Q317" s="3"/>
      <c r="R317" s="3"/>
    </row>
    <row r="318" spans="1:18" s="7" customFormat="1" ht="15.75" customHeight="1" x14ac:dyDescent="0.2">
      <c r="A318" s="3"/>
      <c r="B318" s="44"/>
      <c r="C318" s="54"/>
      <c r="D318" s="41"/>
      <c r="E318" s="41"/>
      <c r="F318" s="54"/>
      <c r="G318" s="54"/>
      <c r="H318" s="54"/>
      <c r="I318" s="43"/>
      <c r="J318" s="3"/>
      <c r="K318" s="1"/>
      <c r="L318" s="3"/>
      <c r="M318" s="3"/>
      <c r="N318" s="3"/>
      <c r="O318" s="3"/>
      <c r="P318" s="3"/>
      <c r="Q318" s="3"/>
      <c r="R318" s="3"/>
    </row>
    <row r="319" spans="1:18" s="7" customFormat="1" ht="15.75" customHeight="1" x14ac:dyDescent="0.2">
      <c r="A319" s="3"/>
      <c r="B319" s="45"/>
      <c r="C319" s="53"/>
      <c r="D319" s="46"/>
      <c r="E319" s="46"/>
      <c r="F319" s="53"/>
      <c r="G319" s="53"/>
      <c r="H319" s="53"/>
      <c r="I319" s="47"/>
      <c r="J319" s="3"/>
      <c r="K319" s="1"/>
      <c r="L319" s="3"/>
      <c r="M319" s="3"/>
      <c r="N319" s="3"/>
      <c r="O319" s="3"/>
      <c r="P319" s="3"/>
      <c r="Q319" s="3"/>
      <c r="R319" s="3"/>
    </row>
    <row r="320" spans="1:18" s="7" customFormat="1" ht="15.75" customHeight="1" x14ac:dyDescent="0.2">
      <c r="A320" s="3"/>
      <c r="B320" s="44"/>
      <c r="C320" s="54"/>
      <c r="D320" s="41"/>
      <c r="E320" s="41"/>
      <c r="F320" s="54"/>
      <c r="G320" s="54"/>
      <c r="H320" s="54"/>
      <c r="I320" s="43"/>
      <c r="J320" s="3"/>
      <c r="K320" s="1"/>
      <c r="L320" s="3"/>
      <c r="M320" s="3"/>
      <c r="N320" s="3"/>
      <c r="O320" s="3"/>
      <c r="P320" s="3"/>
      <c r="Q320" s="3"/>
      <c r="R320" s="3"/>
    </row>
    <row r="321" spans="1:18" s="7" customFormat="1" ht="15.75" customHeight="1" x14ac:dyDescent="0.2">
      <c r="A321" s="3"/>
      <c r="B321" s="45"/>
      <c r="C321" s="53"/>
      <c r="D321" s="46"/>
      <c r="E321" s="46"/>
      <c r="F321" s="53"/>
      <c r="G321" s="53"/>
      <c r="H321" s="53"/>
      <c r="I321" s="47"/>
      <c r="J321" s="3"/>
      <c r="K321" s="1"/>
      <c r="L321" s="3"/>
      <c r="M321" s="3"/>
      <c r="N321" s="3"/>
      <c r="O321" s="3"/>
      <c r="P321" s="3"/>
      <c r="Q321" s="3"/>
      <c r="R321" s="3"/>
    </row>
    <row r="322" spans="1:18" s="7" customFormat="1" ht="15.75" customHeight="1" x14ac:dyDescent="0.2">
      <c r="A322" s="3"/>
      <c r="B322" s="44"/>
      <c r="C322" s="54"/>
      <c r="D322" s="41"/>
      <c r="E322" s="41"/>
      <c r="F322" s="54"/>
      <c r="G322" s="54"/>
      <c r="H322" s="54"/>
      <c r="I322" s="43"/>
      <c r="J322" s="3"/>
      <c r="K322" s="1"/>
      <c r="L322" s="3"/>
      <c r="M322" s="3"/>
      <c r="N322" s="3"/>
      <c r="O322" s="3"/>
      <c r="P322" s="3"/>
      <c r="Q322" s="3"/>
      <c r="R322" s="3"/>
    </row>
    <row r="323" spans="1:18" s="7" customFormat="1" ht="15.75" customHeight="1" x14ac:dyDescent="0.2">
      <c r="A323" s="3"/>
      <c r="B323" s="45"/>
      <c r="C323" s="53"/>
      <c r="D323" s="46"/>
      <c r="E323" s="46"/>
      <c r="F323" s="53"/>
      <c r="G323" s="53"/>
      <c r="H323" s="53"/>
      <c r="I323" s="47"/>
      <c r="J323" s="3"/>
      <c r="K323" s="1"/>
      <c r="L323" s="3"/>
      <c r="M323" s="3"/>
      <c r="N323" s="3"/>
      <c r="O323" s="3"/>
      <c r="P323" s="3"/>
      <c r="Q323" s="3"/>
      <c r="R323" s="3"/>
    </row>
    <row r="324" spans="1:18" s="7" customFormat="1" ht="15.75" customHeight="1" x14ac:dyDescent="0.2">
      <c r="A324" s="3"/>
      <c r="B324" s="44"/>
      <c r="C324" s="54"/>
      <c r="D324" s="41"/>
      <c r="E324" s="41"/>
      <c r="F324" s="54"/>
      <c r="G324" s="54"/>
      <c r="H324" s="54"/>
      <c r="I324" s="43"/>
      <c r="J324" s="3"/>
      <c r="K324" s="1"/>
      <c r="L324" s="3"/>
      <c r="M324" s="3"/>
      <c r="N324" s="3"/>
      <c r="O324" s="3"/>
      <c r="P324" s="3"/>
      <c r="Q324" s="3"/>
      <c r="R324" s="3"/>
    </row>
    <row r="325" spans="1:18" s="7" customFormat="1" ht="15.75" customHeight="1" x14ac:dyDescent="0.2">
      <c r="A325" s="3"/>
      <c r="B325" s="45"/>
      <c r="C325" s="53"/>
      <c r="D325" s="46"/>
      <c r="E325" s="46"/>
      <c r="F325" s="53"/>
      <c r="G325" s="53"/>
      <c r="H325" s="53"/>
      <c r="I325" s="47"/>
      <c r="J325" s="3"/>
      <c r="K325" s="1"/>
      <c r="L325" s="3"/>
      <c r="M325" s="3"/>
      <c r="N325" s="3"/>
      <c r="O325" s="3"/>
      <c r="P325" s="3"/>
      <c r="Q325" s="3"/>
      <c r="R325" s="3"/>
    </row>
    <row r="326" spans="1:18" s="7" customFormat="1" ht="15.75" customHeight="1" x14ac:dyDescent="0.2">
      <c r="A326" s="3"/>
      <c r="B326" s="44"/>
      <c r="C326" s="54"/>
      <c r="D326" s="41"/>
      <c r="E326" s="41"/>
      <c r="F326" s="54"/>
      <c r="G326" s="54"/>
      <c r="H326" s="54"/>
      <c r="I326" s="43"/>
      <c r="J326" s="3"/>
      <c r="K326" s="1"/>
      <c r="L326" s="3"/>
      <c r="M326" s="3"/>
      <c r="N326" s="3"/>
      <c r="O326" s="3"/>
      <c r="P326" s="3"/>
      <c r="Q326" s="3"/>
      <c r="R326" s="3"/>
    </row>
    <row r="327" spans="1:18" s="7" customFormat="1" ht="15.75" customHeight="1" x14ac:dyDescent="0.2">
      <c r="A327" s="3"/>
      <c r="B327" s="45"/>
      <c r="C327" s="53"/>
      <c r="D327" s="46"/>
      <c r="E327" s="46"/>
      <c r="F327" s="53"/>
      <c r="G327" s="53"/>
      <c r="H327" s="53"/>
      <c r="I327" s="47"/>
      <c r="J327" s="3"/>
      <c r="K327" s="1"/>
      <c r="L327" s="3"/>
      <c r="M327" s="3"/>
      <c r="N327" s="3"/>
      <c r="O327" s="3"/>
      <c r="P327" s="3"/>
      <c r="Q327" s="3"/>
      <c r="R327" s="3"/>
    </row>
    <row r="328" spans="1:18" s="7" customFormat="1" ht="15.75" customHeight="1" x14ac:dyDescent="0.2">
      <c r="A328" s="3"/>
      <c r="B328" s="44"/>
      <c r="C328" s="54"/>
      <c r="D328" s="41"/>
      <c r="E328" s="41"/>
      <c r="F328" s="54"/>
      <c r="G328" s="54"/>
      <c r="H328" s="54"/>
      <c r="I328" s="43"/>
      <c r="J328" s="3"/>
      <c r="K328" s="1"/>
      <c r="L328" s="3"/>
      <c r="M328" s="3"/>
      <c r="N328" s="3"/>
      <c r="O328" s="3"/>
      <c r="P328" s="3"/>
      <c r="Q328" s="3"/>
      <c r="R328" s="3"/>
    </row>
    <row r="329" spans="1:18" s="7" customFormat="1" ht="15.75" customHeight="1" x14ac:dyDescent="0.2">
      <c r="A329" s="3"/>
      <c r="B329" s="45"/>
      <c r="C329" s="53"/>
      <c r="D329" s="46"/>
      <c r="E329" s="46"/>
      <c r="F329" s="53"/>
      <c r="G329" s="53"/>
      <c r="H329" s="53"/>
      <c r="I329" s="47"/>
      <c r="J329" s="3"/>
      <c r="K329" s="1"/>
      <c r="L329" s="3"/>
      <c r="M329" s="3"/>
      <c r="N329" s="3"/>
      <c r="O329" s="3"/>
      <c r="P329" s="3"/>
      <c r="Q329" s="3"/>
      <c r="R329" s="3"/>
    </row>
    <row r="330" spans="1:18" s="7" customFormat="1" ht="15.75" customHeight="1" x14ac:dyDescent="0.2">
      <c r="A330" s="3"/>
      <c r="B330" s="44"/>
      <c r="C330" s="54"/>
      <c r="D330" s="41"/>
      <c r="E330" s="41"/>
      <c r="F330" s="54"/>
      <c r="G330" s="54"/>
      <c r="H330" s="54"/>
      <c r="I330" s="43"/>
      <c r="J330" s="3"/>
      <c r="K330" s="1"/>
      <c r="L330" s="3"/>
      <c r="M330" s="3"/>
      <c r="N330" s="3"/>
      <c r="O330" s="3"/>
      <c r="P330" s="3"/>
      <c r="Q330" s="3"/>
      <c r="R330" s="3"/>
    </row>
    <row r="331" spans="1:18" s="7" customFormat="1" ht="15.75" customHeight="1" x14ac:dyDescent="0.2">
      <c r="A331" s="3"/>
      <c r="B331" s="45"/>
      <c r="C331" s="53"/>
      <c r="D331" s="46"/>
      <c r="E331" s="46"/>
      <c r="F331" s="53"/>
      <c r="G331" s="53"/>
      <c r="H331" s="53"/>
      <c r="I331" s="47"/>
      <c r="J331" s="3"/>
      <c r="K331" s="1"/>
      <c r="L331" s="3"/>
      <c r="M331" s="3"/>
      <c r="N331" s="3"/>
      <c r="O331" s="3"/>
      <c r="P331" s="3"/>
      <c r="Q331" s="3"/>
      <c r="R331" s="3"/>
    </row>
    <row r="332" spans="1:18" s="7" customFormat="1" ht="15.75" customHeight="1" x14ac:dyDescent="0.2">
      <c r="A332" s="3"/>
      <c r="B332" s="44"/>
      <c r="C332" s="54"/>
      <c r="D332" s="41"/>
      <c r="E332" s="41"/>
      <c r="F332" s="54"/>
      <c r="G332" s="54"/>
      <c r="H332" s="54"/>
      <c r="I332" s="43"/>
      <c r="J332" s="3"/>
      <c r="K332" s="1"/>
      <c r="L332" s="3"/>
      <c r="M332" s="3"/>
      <c r="N332" s="3"/>
      <c r="O332" s="3"/>
      <c r="P332" s="3"/>
      <c r="Q332" s="3"/>
      <c r="R332" s="3"/>
    </row>
    <row r="333" spans="1:18" s="7" customFormat="1" ht="15.75" customHeight="1" x14ac:dyDescent="0.2">
      <c r="A333" s="3"/>
      <c r="B333" s="45"/>
      <c r="C333" s="53"/>
      <c r="D333" s="46"/>
      <c r="E333" s="46"/>
      <c r="F333" s="53"/>
      <c r="G333" s="53"/>
      <c r="H333" s="53"/>
      <c r="I333" s="47"/>
      <c r="J333" s="3"/>
      <c r="K333" s="1"/>
      <c r="L333" s="3"/>
      <c r="M333" s="3"/>
      <c r="N333" s="3"/>
      <c r="O333" s="3"/>
      <c r="P333" s="3"/>
      <c r="Q333" s="3"/>
      <c r="R333" s="3"/>
    </row>
    <row r="334" spans="1:18" s="7" customFormat="1" ht="15.75" customHeight="1" x14ac:dyDescent="0.2">
      <c r="A334" s="3"/>
      <c r="B334" s="44"/>
      <c r="C334" s="54"/>
      <c r="D334" s="41"/>
      <c r="E334" s="41"/>
      <c r="F334" s="54"/>
      <c r="G334" s="54"/>
      <c r="H334" s="54"/>
      <c r="I334" s="43"/>
      <c r="J334" s="3"/>
      <c r="K334" s="1"/>
      <c r="L334" s="3"/>
      <c r="M334" s="3"/>
      <c r="N334" s="3"/>
      <c r="O334" s="3"/>
      <c r="P334" s="3"/>
      <c r="Q334" s="3"/>
      <c r="R334" s="3"/>
    </row>
    <row r="335" spans="1:18" s="7" customFormat="1" ht="15.75" customHeight="1" x14ac:dyDescent="0.2">
      <c r="A335" s="3"/>
      <c r="B335" s="45"/>
      <c r="C335" s="53"/>
      <c r="D335" s="46"/>
      <c r="E335" s="46"/>
      <c r="F335" s="53"/>
      <c r="G335" s="53"/>
      <c r="H335" s="53"/>
      <c r="I335" s="47"/>
      <c r="J335" s="3"/>
      <c r="K335" s="1"/>
      <c r="L335" s="3"/>
      <c r="M335" s="3"/>
      <c r="N335" s="3"/>
      <c r="O335" s="3"/>
      <c r="P335" s="3"/>
      <c r="Q335" s="3"/>
      <c r="R335" s="3"/>
    </row>
    <row r="336" spans="1:18" s="7" customFormat="1" ht="15.75" customHeight="1" x14ac:dyDescent="0.2">
      <c r="A336" s="3"/>
      <c r="B336" s="44"/>
      <c r="C336" s="54"/>
      <c r="D336" s="41"/>
      <c r="E336" s="41"/>
      <c r="F336" s="54"/>
      <c r="G336" s="54"/>
      <c r="H336" s="54"/>
      <c r="I336" s="43"/>
      <c r="J336" s="3"/>
      <c r="K336" s="1"/>
      <c r="L336" s="3"/>
      <c r="M336" s="3"/>
      <c r="N336" s="3"/>
      <c r="O336" s="3"/>
      <c r="P336" s="3"/>
      <c r="Q336" s="3"/>
      <c r="R336" s="3"/>
    </row>
    <row r="337" spans="1:18" s="7" customFormat="1" ht="15.75" customHeight="1" x14ac:dyDescent="0.2">
      <c r="A337" s="3"/>
      <c r="B337" s="45"/>
      <c r="C337" s="53"/>
      <c r="D337" s="46"/>
      <c r="E337" s="46"/>
      <c r="F337" s="53"/>
      <c r="G337" s="53"/>
      <c r="H337" s="53"/>
      <c r="I337" s="47"/>
      <c r="J337" s="3"/>
      <c r="K337" s="1"/>
      <c r="L337" s="3"/>
      <c r="M337" s="3"/>
      <c r="N337" s="3"/>
      <c r="O337" s="3"/>
      <c r="P337" s="3"/>
      <c r="Q337" s="3"/>
      <c r="R337" s="3"/>
    </row>
    <row r="338" spans="1:18" s="7" customFormat="1" ht="15.75" customHeight="1" x14ac:dyDescent="0.2">
      <c r="A338" s="3"/>
      <c r="B338" s="44"/>
      <c r="C338" s="54"/>
      <c r="D338" s="41"/>
      <c r="E338" s="41"/>
      <c r="F338" s="54"/>
      <c r="G338" s="54"/>
      <c r="H338" s="54"/>
      <c r="I338" s="43"/>
      <c r="J338" s="3"/>
      <c r="K338" s="1"/>
      <c r="L338" s="3"/>
      <c r="M338" s="3"/>
      <c r="N338" s="3"/>
      <c r="O338" s="3"/>
      <c r="P338" s="3"/>
      <c r="Q338" s="3"/>
      <c r="R338" s="3"/>
    </row>
    <row r="339" spans="1:18" s="7" customFormat="1" ht="15.75" customHeight="1" x14ac:dyDescent="0.2">
      <c r="A339" s="3"/>
      <c r="B339" s="45"/>
      <c r="C339" s="53"/>
      <c r="D339" s="46"/>
      <c r="E339" s="46"/>
      <c r="F339" s="53"/>
      <c r="G339" s="53"/>
      <c r="H339" s="53"/>
      <c r="I339" s="47"/>
      <c r="J339" s="3"/>
      <c r="K339" s="1"/>
      <c r="L339" s="3"/>
      <c r="M339" s="3"/>
      <c r="N339" s="3"/>
      <c r="O339" s="3"/>
      <c r="P339" s="3"/>
      <c r="Q339" s="3"/>
      <c r="R339" s="3"/>
    </row>
    <row r="340" spans="1:18" s="7" customFormat="1" ht="15.75" customHeight="1" x14ac:dyDescent="0.2">
      <c r="A340" s="3"/>
      <c r="B340" s="44"/>
      <c r="C340" s="54"/>
      <c r="D340" s="41"/>
      <c r="E340" s="41"/>
      <c r="F340" s="54"/>
      <c r="G340" s="54"/>
      <c r="H340" s="54"/>
      <c r="I340" s="43"/>
      <c r="J340" s="3"/>
      <c r="K340" s="1"/>
      <c r="L340" s="3"/>
      <c r="M340" s="3"/>
      <c r="N340" s="3"/>
      <c r="O340" s="3"/>
      <c r="P340" s="3"/>
      <c r="Q340" s="3"/>
      <c r="R340" s="3"/>
    </row>
    <row r="341" spans="1:18" s="7" customFormat="1" ht="15.75" customHeight="1" x14ac:dyDescent="0.2">
      <c r="A341" s="3"/>
      <c r="B341" s="45"/>
      <c r="C341" s="53"/>
      <c r="D341" s="46"/>
      <c r="E341" s="46"/>
      <c r="F341" s="53"/>
      <c r="G341" s="53"/>
      <c r="H341" s="53"/>
      <c r="I341" s="47"/>
      <c r="J341" s="3"/>
      <c r="K341" s="1"/>
      <c r="L341" s="3"/>
      <c r="M341" s="3"/>
      <c r="N341" s="3"/>
      <c r="O341" s="3"/>
      <c r="P341" s="3"/>
      <c r="Q341" s="3"/>
      <c r="R341" s="3"/>
    </row>
    <row r="342" spans="1:18" s="7" customFormat="1" ht="15.75" customHeight="1" x14ac:dyDescent="0.2">
      <c r="A342" s="3"/>
      <c r="B342" s="44"/>
      <c r="C342" s="54"/>
      <c r="D342" s="41"/>
      <c r="E342" s="41"/>
      <c r="F342" s="54"/>
      <c r="G342" s="54"/>
      <c r="H342" s="54"/>
      <c r="I342" s="43"/>
      <c r="J342" s="3"/>
      <c r="K342" s="1"/>
      <c r="L342" s="3"/>
      <c r="M342" s="3"/>
      <c r="N342" s="3"/>
      <c r="O342" s="3"/>
      <c r="P342" s="3"/>
      <c r="Q342" s="3"/>
      <c r="R342" s="3"/>
    </row>
    <row r="343" spans="1:18" s="7" customFormat="1" ht="15.75" customHeight="1" x14ac:dyDescent="0.2">
      <c r="A343" s="3"/>
      <c r="B343" s="45"/>
      <c r="C343" s="53"/>
      <c r="D343" s="46"/>
      <c r="E343" s="46"/>
      <c r="F343" s="53"/>
      <c r="G343" s="53"/>
      <c r="H343" s="53"/>
      <c r="I343" s="47"/>
      <c r="J343" s="3"/>
      <c r="K343" s="1"/>
      <c r="L343" s="3"/>
      <c r="M343" s="3"/>
      <c r="N343" s="3"/>
      <c r="O343" s="3"/>
      <c r="P343" s="3"/>
      <c r="Q343" s="3"/>
      <c r="R343" s="3"/>
    </row>
    <row r="344" spans="1:18" s="7" customFormat="1" ht="15.75" customHeight="1" x14ac:dyDescent="0.2">
      <c r="A344" s="3"/>
      <c r="B344" s="44"/>
      <c r="C344" s="54"/>
      <c r="D344" s="41"/>
      <c r="E344" s="41"/>
      <c r="F344" s="54"/>
      <c r="G344" s="54"/>
      <c r="H344" s="54"/>
      <c r="I344" s="43"/>
      <c r="J344" s="3"/>
      <c r="K344" s="1"/>
      <c r="L344" s="3"/>
      <c r="M344" s="3"/>
      <c r="N344" s="3"/>
      <c r="O344" s="3"/>
      <c r="P344" s="3"/>
      <c r="Q344" s="3"/>
      <c r="R344" s="3"/>
    </row>
    <row r="345" spans="1:18" s="7" customFormat="1" ht="15.75" customHeight="1" x14ac:dyDescent="0.2">
      <c r="A345" s="3"/>
      <c r="B345" s="45"/>
      <c r="C345" s="53"/>
      <c r="D345" s="46"/>
      <c r="E345" s="46"/>
      <c r="F345" s="53"/>
      <c r="G345" s="53"/>
      <c r="H345" s="53"/>
      <c r="I345" s="47"/>
      <c r="J345" s="3"/>
      <c r="K345" s="1"/>
      <c r="L345" s="3"/>
      <c r="M345" s="3"/>
      <c r="N345" s="3"/>
      <c r="O345" s="3"/>
      <c r="P345" s="3"/>
      <c r="Q345" s="3"/>
      <c r="R345" s="3"/>
    </row>
    <row r="346" spans="1:18" s="7" customFormat="1" ht="15.75" customHeight="1" x14ac:dyDescent="0.2">
      <c r="A346" s="3"/>
      <c r="B346" s="44"/>
      <c r="C346" s="54"/>
      <c r="D346" s="41"/>
      <c r="E346" s="41"/>
      <c r="F346" s="54"/>
      <c r="G346" s="54"/>
      <c r="H346" s="54"/>
      <c r="I346" s="43"/>
      <c r="J346" s="3"/>
      <c r="K346" s="1"/>
      <c r="L346" s="3"/>
      <c r="M346" s="3"/>
      <c r="N346" s="3"/>
      <c r="O346" s="3"/>
      <c r="P346" s="3"/>
      <c r="Q346" s="3"/>
      <c r="R346" s="3"/>
    </row>
    <row r="347" spans="1:18" s="7" customFormat="1" ht="15.75" customHeight="1" x14ac:dyDescent="0.2">
      <c r="A347" s="3"/>
      <c r="B347" s="45"/>
      <c r="C347" s="53"/>
      <c r="D347" s="46"/>
      <c r="E347" s="46"/>
      <c r="F347" s="53"/>
      <c r="G347" s="53"/>
      <c r="H347" s="53"/>
      <c r="I347" s="47"/>
      <c r="J347" s="3"/>
      <c r="K347" s="1"/>
      <c r="L347" s="3"/>
      <c r="M347" s="3"/>
      <c r="N347" s="3"/>
      <c r="O347" s="3"/>
      <c r="P347" s="3"/>
      <c r="Q347" s="3"/>
      <c r="R347" s="3"/>
    </row>
    <row r="348" spans="1:18" s="7" customFormat="1" ht="15.75" customHeight="1" x14ac:dyDescent="0.2">
      <c r="A348" s="3"/>
      <c r="B348" s="44"/>
      <c r="C348" s="54"/>
      <c r="D348" s="41"/>
      <c r="E348" s="41"/>
      <c r="F348" s="54"/>
      <c r="G348" s="54"/>
      <c r="H348" s="54"/>
      <c r="I348" s="43"/>
      <c r="J348" s="3"/>
      <c r="K348" s="1"/>
      <c r="L348" s="3"/>
      <c r="M348" s="3"/>
      <c r="N348" s="3"/>
      <c r="O348" s="3"/>
      <c r="P348" s="3"/>
      <c r="Q348" s="3"/>
      <c r="R348" s="3"/>
    </row>
    <row r="349" spans="1:18" s="7" customFormat="1" ht="15.75" customHeight="1" x14ac:dyDescent="0.2">
      <c r="A349" s="3"/>
      <c r="B349" s="45"/>
      <c r="C349" s="53"/>
      <c r="D349" s="46"/>
      <c r="E349" s="46"/>
      <c r="F349" s="53"/>
      <c r="G349" s="53"/>
      <c r="H349" s="53"/>
      <c r="I349" s="47"/>
      <c r="J349" s="3"/>
      <c r="K349" s="1"/>
      <c r="L349" s="3"/>
      <c r="M349" s="3"/>
      <c r="N349" s="3"/>
      <c r="O349" s="3"/>
      <c r="P349" s="3"/>
      <c r="Q349" s="3"/>
      <c r="R349" s="3"/>
    </row>
    <row r="350" spans="1:18" s="7" customFormat="1" ht="15.75" customHeight="1" x14ac:dyDescent="0.2">
      <c r="A350" s="3"/>
      <c r="B350" s="44"/>
      <c r="C350" s="54"/>
      <c r="D350" s="41"/>
      <c r="E350" s="41"/>
      <c r="F350" s="54"/>
      <c r="G350" s="54"/>
      <c r="H350" s="54"/>
      <c r="I350" s="43"/>
      <c r="J350" s="3"/>
      <c r="K350" s="1"/>
      <c r="L350" s="3"/>
      <c r="M350" s="3"/>
      <c r="N350" s="3"/>
      <c r="O350" s="3"/>
      <c r="P350" s="3"/>
      <c r="Q350" s="3"/>
      <c r="R350" s="3"/>
    </row>
    <row r="351" spans="1:18" s="7" customFormat="1" ht="15.75" customHeight="1" x14ac:dyDescent="0.2">
      <c r="A351" s="3"/>
      <c r="B351" s="45"/>
      <c r="C351" s="53"/>
      <c r="D351" s="46"/>
      <c r="E351" s="46"/>
      <c r="F351" s="53"/>
      <c r="G351" s="53"/>
      <c r="H351" s="53"/>
      <c r="I351" s="47"/>
      <c r="J351" s="3"/>
      <c r="K351" s="1"/>
      <c r="L351" s="3"/>
      <c r="M351" s="3"/>
      <c r="N351" s="3"/>
      <c r="O351" s="3"/>
      <c r="P351" s="3"/>
      <c r="Q351" s="3"/>
      <c r="R351" s="3"/>
    </row>
    <row r="352" spans="1:18" s="7" customFormat="1" ht="15.75" customHeight="1" x14ac:dyDescent="0.2">
      <c r="A352" s="3"/>
      <c r="B352" s="44"/>
      <c r="C352" s="54"/>
      <c r="D352" s="41"/>
      <c r="E352" s="41"/>
      <c r="F352" s="54"/>
      <c r="G352" s="54"/>
      <c r="H352" s="54"/>
      <c r="I352" s="43"/>
      <c r="J352" s="3"/>
      <c r="K352" s="1"/>
      <c r="L352" s="3"/>
      <c r="M352" s="3"/>
      <c r="N352" s="3"/>
      <c r="O352" s="3"/>
      <c r="P352" s="3"/>
      <c r="Q352" s="3"/>
      <c r="R352" s="3"/>
    </row>
    <row r="353" spans="1:18" s="7" customFormat="1" ht="15.75" customHeight="1" x14ac:dyDescent="0.2">
      <c r="A353" s="3"/>
      <c r="B353" s="45"/>
      <c r="C353" s="53"/>
      <c r="D353" s="46"/>
      <c r="E353" s="46"/>
      <c r="F353" s="53"/>
      <c r="G353" s="53"/>
      <c r="H353" s="53"/>
      <c r="I353" s="47"/>
      <c r="J353" s="3"/>
      <c r="K353" s="1"/>
      <c r="L353" s="3"/>
      <c r="M353" s="3"/>
      <c r="N353" s="3"/>
      <c r="O353" s="3"/>
      <c r="P353" s="3"/>
      <c r="Q353" s="3"/>
      <c r="R353" s="3"/>
    </row>
    <row r="354" spans="1:18" s="7" customFormat="1" ht="15.75" customHeight="1" x14ac:dyDescent="0.2">
      <c r="A354" s="3"/>
      <c r="B354" s="44"/>
      <c r="C354" s="54"/>
      <c r="D354" s="41"/>
      <c r="E354" s="41"/>
      <c r="F354" s="54"/>
      <c r="G354" s="54"/>
      <c r="H354" s="54"/>
      <c r="I354" s="43"/>
      <c r="J354" s="3"/>
      <c r="K354" s="1"/>
      <c r="L354" s="3"/>
      <c r="M354" s="3"/>
      <c r="N354" s="3"/>
      <c r="O354" s="3"/>
      <c r="P354" s="3"/>
      <c r="Q354" s="3"/>
      <c r="R354" s="3"/>
    </row>
    <row r="355" spans="1:18" s="7" customFormat="1" ht="15.75" customHeight="1" x14ac:dyDescent="0.2">
      <c r="A355" s="3"/>
      <c r="B355" s="45"/>
      <c r="C355" s="53"/>
      <c r="D355" s="46"/>
      <c r="E355" s="46"/>
      <c r="F355" s="53"/>
      <c r="G355" s="53"/>
      <c r="H355" s="53"/>
      <c r="I355" s="47"/>
      <c r="J355" s="3"/>
      <c r="K355" s="1"/>
      <c r="L355" s="3"/>
      <c r="M355" s="3"/>
      <c r="N355" s="3"/>
      <c r="O355" s="3"/>
      <c r="P355" s="3"/>
      <c r="Q355" s="3"/>
      <c r="R355" s="3"/>
    </row>
    <row r="356" spans="1:18" s="7" customFormat="1" ht="15.75" customHeight="1" x14ac:dyDescent="0.2">
      <c r="A356" s="3"/>
      <c r="B356" s="44"/>
      <c r="C356" s="54"/>
      <c r="D356" s="41"/>
      <c r="E356" s="41"/>
      <c r="F356" s="54"/>
      <c r="G356" s="54"/>
      <c r="H356" s="54"/>
      <c r="I356" s="43"/>
      <c r="J356" s="3"/>
      <c r="K356" s="1"/>
      <c r="L356" s="3"/>
      <c r="M356" s="3"/>
      <c r="N356" s="3"/>
      <c r="O356" s="3"/>
      <c r="P356" s="3"/>
      <c r="Q356" s="3"/>
      <c r="R356" s="3"/>
    </row>
    <row r="357" spans="1:18" s="7" customFormat="1" ht="15.75" customHeight="1" x14ac:dyDescent="0.2">
      <c r="A357" s="3"/>
      <c r="B357" s="45"/>
      <c r="C357" s="53"/>
      <c r="D357" s="46"/>
      <c r="E357" s="46"/>
      <c r="F357" s="53"/>
      <c r="G357" s="53"/>
      <c r="H357" s="53"/>
      <c r="I357" s="47"/>
      <c r="J357" s="3"/>
      <c r="K357" s="1"/>
      <c r="L357" s="3"/>
      <c r="M357" s="3"/>
      <c r="N357" s="3"/>
      <c r="O357" s="3"/>
      <c r="P357" s="3"/>
      <c r="Q357" s="3"/>
      <c r="R357" s="3"/>
    </row>
    <row r="358" spans="1:18" s="7" customFormat="1" ht="15.75" customHeight="1" x14ac:dyDescent="0.2">
      <c r="A358" s="3"/>
      <c r="B358" s="44"/>
      <c r="C358" s="54"/>
      <c r="D358" s="41"/>
      <c r="E358" s="41"/>
      <c r="F358" s="54"/>
      <c r="G358" s="54"/>
      <c r="H358" s="54"/>
      <c r="I358" s="43"/>
      <c r="J358" s="3"/>
      <c r="K358" s="1"/>
      <c r="L358" s="3"/>
      <c r="M358" s="3"/>
      <c r="N358" s="3"/>
      <c r="O358" s="3"/>
      <c r="P358" s="3"/>
      <c r="Q358" s="3"/>
      <c r="R358" s="3"/>
    </row>
    <row r="359" spans="1:18" s="7" customFormat="1" ht="15.75" customHeight="1" x14ac:dyDescent="0.2">
      <c r="A359" s="3"/>
      <c r="B359" s="45"/>
      <c r="C359" s="53"/>
      <c r="D359" s="46"/>
      <c r="E359" s="46"/>
      <c r="F359" s="53"/>
      <c r="G359" s="53"/>
      <c r="H359" s="53"/>
      <c r="I359" s="47"/>
      <c r="J359" s="3"/>
      <c r="K359" s="1"/>
      <c r="L359" s="3"/>
      <c r="M359" s="3"/>
      <c r="N359" s="3"/>
      <c r="O359" s="3"/>
      <c r="P359" s="3"/>
      <c r="Q359" s="3"/>
      <c r="R359" s="3"/>
    </row>
    <row r="360" spans="1:18" s="7" customFormat="1" ht="15.75" customHeight="1" x14ac:dyDescent="0.2">
      <c r="A360" s="3"/>
      <c r="B360" s="44"/>
      <c r="C360" s="54"/>
      <c r="D360" s="41"/>
      <c r="E360" s="41"/>
      <c r="F360" s="54"/>
      <c r="G360" s="54"/>
      <c r="H360" s="54"/>
      <c r="I360" s="43"/>
      <c r="J360" s="3"/>
      <c r="K360" s="1"/>
      <c r="L360" s="3"/>
      <c r="M360" s="3"/>
      <c r="N360" s="3"/>
      <c r="O360" s="3"/>
      <c r="P360" s="3"/>
      <c r="Q360" s="3"/>
      <c r="R360" s="3"/>
    </row>
    <row r="361" spans="1:18" s="7" customFormat="1" ht="15.75" customHeight="1" x14ac:dyDescent="0.2">
      <c r="A361" s="3"/>
      <c r="B361" s="45"/>
      <c r="C361" s="53"/>
      <c r="D361" s="46"/>
      <c r="E361" s="46"/>
      <c r="F361" s="53"/>
      <c r="G361" s="53"/>
      <c r="H361" s="53"/>
      <c r="I361" s="47"/>
      <c r="J361" s="3"/>
      <c r="K361" s="1"/>
      <c r="L361" s="3"/>
      <c r="M361" s="3"/>
      <c r="N361" s="3"/>
      <c r="O361" s="3"/>
      <c r="P361" s="3"/>
      <c r="Q361" s="3"/>
      <c r="R361" s="3"/>
    </row>
    <row r="362" spans="1:18" s="7" customFormat="1" ht="15.75" customHeight="1" x14ac:dyDescent="0.2">
      <c r="A362" s="3"/>
      <c r="B362" s="44"/>
      <c r="C362" s="54"/>
      <c r="D362" s="41"/>
      <c r="E362" s="41"/>
      <c r="F362" s="54"/>
      <c r="G362" s="54"/>
      <c r="H362" s="54"/>
      <c r="I362" s="43"/>
      <c r="J362" s="3"/>
      <c r="K362" s="1"/>
      <c r="L362" s="3"/>
      <c r="M362" s="3"/>
      <c r="N362" s="3"/>
      <c r="O362" s="3"/>
      <c r="P362" s="3"/>
      <c r="Q362" s="3"/>
      <c r="R362" s="3"/>
    </row>
    <row r="363" spans="1:18" s="7" customFormat="1" ht="15.75" customHeight="1" x14ac:dyDescent="0.2">
      <c r="A363" s="3"/>
      <c r="B363" s="45"/>
      <c r="C363" s="53"/>
      <c r="D363" s="46"/>
      <c r="E363" s="46"/>
      <c r="F363" s="53"/>
      <c r="G363" s="53"/>
      <c r="H363" s="53"/>
      <c r="I363" s="47"/>
      <c r="J363" s="3"/>
      <c r="K363" s="1"/>
      <c r="L363" s="3"/>
      <c r="M363" s="3"/>
      <c r="N363" s="3"/>
      <c r="O363" s="3"/>
      <c r="P363" s="3"/>
      <c r="Q363" s="3"/>
      <c r="R363" s="3"/>
    </row>
    <row r="364" spans="1:18" s="7" customFormat="1" ht="15.75" customHeight="1" x14ac:dyDescent="0.2">
      <c r="A364" s="3"/>
      <c r="B364" s="44"/>
      <c r="C364" s="54"/>
      <c r="D364" s="41"/>
      <c r="E364" s="41"/>
      <c r="F364" s="54"/>
      <c r="G364" s="54"/>
      <c r="H364" s="54"/>
      <c r="I364" s="43"/>
      <c r="J364" s="3"/>
      <c r="K364" s="1"/>
      <c r="L364" s="3"/>
      <c r="M364" s="3"/>
      <c r="N364" s="3"/>
      <c r="O364" s="3"/>
      <c r="P364" s="3"/>
      <c r="Q364" s="3"/>
      <c r="R364" s="3"/>
    </row>
    <row r="365" spans="1:18" s="7" customFormat="1" ht="15.75" customHeight="1" x14ac:dyDescent="0.2">
      <c r="A365" s="3"/>
      <c r="B365" s="45"/>
      <c r="C365" s="53"/>
      <c r="D365" s="46"/>
      <c r="E365" s="46"/>
      <c r="F365" s="53"/>
      <c r="G365" s="53"/>
      <c r="H365" s="53"/>
      <c r="I365" s="47"/>
      <c r="J365" s="3"/>
      <c r="K365" s="1"/>
      <c r="L365" s="3"/>
      <c r="M365" s="3"/>
      <c r="N365" s="3"/>
      <c r="O365" s="3"/>
      <c r="P365" s="3"/>
      <c r="Q365" s="3"/>
      <c r="R365" s="3"/>
    </row>
    <row r="366" spans="1:18" s="7" customFormat="1" ht="15.75" customHeight="1" x14ac:dyDescent="0.2">
      <c r="A366" s="3"/>
      <c r="B366" s="44"/>
      <c r="C366" s="54"/>
      <c r="D366" s="41"/>
      <c r="E366" s="41"/>
      <c r="F366" s="54"/>
      <c r="G366" s="54"/>
      <c r="H366" s="54"/>
      <c r="I366" s="43"/>
      <c r="J366" s="3"/>
      <c r="K366" s="1"/>
      <c r="L366" s="3"/>
      <c r="M366" s="3"/>
      <c r="N366" s="3"/>
      <c r="O366" s="3"/>
      <c r="P366" s="3"/>
      <c r="Q366" s="3"/>
      <c r="R366" s="3"/>
    </row>
    <row r="367" spans="1:18" s="7" customFormat="1" ht="15.75" customHeight="1" x14ac:dyDescent="0.2">
      <c r="A367" s="3"/>
      <c r="B367" s="45"/>
      <c r="C367" s="53"/>
      <c r="D367" s="46"/>
      <c r="E367" s="46"/>
      <c r="F367" s="53"/>
      <c r="G367" s="53"/>
      <c r="H367" s="53"/>
      <c r="I367" s="47"/>
      <c r="J367" s="3"/>
      <c r="K367" s="1"/>
      <c r="L367" s="3"/>
      <c r="M367" s="3"/>
      <c r="N367" s="3"/>
      <c r="O367" s="3"/>
      <c r="P367" s="3"/>
      <c r="Q367" s="3"/>
      <c r="R367" s="3"/>
    </row>
    <row r="368" spans="1:18" s="7" customFormat="1" ht="15.75" customHeight="1" x14ac:dyDescent="0.2">
      <c r="A368" s="3"/>
      <c r="B368" s="44"/>
      <c r="C368" s="54"/>
      <c r="D368" s="41"/>
      <c r="E368" s="41"/>
      <c r="F368" s="54"/>
      <c r="G368" s="54"/>
      <c r="H368" s="54"/>
      <c r="I368" s="43"/>
      <c r="J368" s="3"/>
      <c r="K368" s="1"/>
      <c r="L368" s="3"/>
      <c r="M368" s="3"/>
      <c r="N368" s="3"/>
      <c r="O368" s="3"/>
      <c r="P368" s="3"/>
      <c r="Q368" s="3"/>
      <c r="R368" s="3"/>
    </row>
    <row r="369" spans="1:18" s="7" customFormat="1" ht="15.75" customHeight="1" x14ac:dyDescent="0.2">
      <c r="A369" s="3"/>
      <c r="B369" s="45"/>
      <c r="C369" s="53"/>
      <c r="D369" s="46"/>
      <c r="E369" s="46"/>
      <c r="F369" s="53"/>
      <c r="G369" s="53"/>
      <c r="H369" s="53"/>
      <c r="I369" s="47"/>
      <c r="J369" s="3"/>
      <c r="K369" s="1"/>
      <c r="L369" s="3"/>
      <c r="M369" s="3"/>
      <c r="N369" s="3"/>
      <c r="O369" s="3"/>
      <c r="P369" s="3"/>
      <c r="Q369" s="3"/>
      <c r="R369" s="3"/>
    </row>
    <row r="370" spans="1:18" s="7" customFormat="1" ht="15.75" customHeight="1" x14ac:dyDescent="0.2">
      <c r="A370" s="3"/>
      <c r="B370" s="44"/>
      <c r="C370" s="54"/>
      <c r="D370" s="41"/>
      <c r="E370" s="41"/>
      <c r="F370" s="54"/>
      <c r="G370" s="54"/>
      <c r="H370" s="54"/>
      <c r="I370" s="43"/>
      <c r="J370" s="3"/>
      <c r="K370" s="1"/>
      <c r="L370" s="3"/>
      <c r="M370" s="3"/>
      <c r="N370" s="3"/>
      <c r="O370" s="3"/>
      <c r="P370" s="3"/>
      <c r="Q370" s="3"/>
      <c r="R370" s="3"/>
    </row>
    <row r="371" spans="1:18" s="7" customFormat="1" ht="15.75" customHeight="1" x14ac:dyDescent="0.2">
      <c r="A371" s="3"/>
      <c r="B371" s="45"/>
      <c r="C371" s="53"/>
      <c r="D371" s="46"/>
      <c r="E371" s="46"/>
      <c r="F371" s="53"/>
      <c r="G371" s="53"/>
      <c r="H371" s="53"/>
      <c r="I371" s="47"/>
      <c r="J371" s="3"/>
      <c r="K371" s="1"/>
      <c r="L371" s="3"/>
      <c r="M371" s="3"/>
      <c r="N371" s="3"/>
      <c r="O371" s="3"/>
      <c r="P371" s="3"/>
      <c r="Q371" s="3"/>
      <c r="R371" s="3"/>
    </row>
    <row r="372" spans="1:18" s="7" customFormat="1" ht="15.75" customHeight="1" x14ac:dyDescent="0.2">
      <c r="A372" s="3"/>
      <c r="B372" s="44"/>
      <c r="C372" s="54"/>
      <c r="D372" s="41"/>
      <c r="E372" s="41"/>
      <c r="F372" s="54"/>
      <c r="G372" s="54"/>
      <c r="H372" s="54"/>
      <c r="I372" s="43"/>
      <c r="J372" s="3"/>
      <c r="K372" s="1"/>
      <c r="L372" s="3"/>
      <c r="M372" s="3"/>
      <c r="N372" s="3"/>
      <c r="O372" s="3"/>
      <c r="P372" s="3"/>
      <c r="Q372" s="3"/>
      <c r="R372" s="3"/>
    </row>
    <row r="373" spans="1:18" s="7" customFormat="1" ht="15.75" customHeight="1" x14ac:dyDescent="0.2">
      <c r="A373" s="3"/>
      <c r="B373" s="45"/>
      <c r="C373" s="53"/>
      <c r="D373" s="46"/>
      <c r="E373" s="46"/>
      <c r="F373" s="53"/>
      <c r="G373" s="53"/>
      <c r="H373" s="53"/>
      <c r="I373" s="47"/>
      <c r="J373" s="3"/>
      <c r="K373" s="1"/>
      <c r="L373" s="3"/>
      <c r="M373" s="3"/>
      <c r="N373" s="3"/>
      <c r="O373" s="3"/>
      <c r="P373" s="3"/>
      <c r="Q373" s="3"/>
      <c r="R373" s="3"/>
    </row>
    <row r="374" spans="1:18" s="7" customFormat="1" ht="15.75" customHeight="1" x14ac:dyDescent="0.2">
      <c r="A374" s="3"/>
      <c r="B374" s="44"/>
      <c r="C374" s="54"/>
      <c r="D374" s="41"/>
      <c r="E374" s="41"/>
      <c r="F374" s="54"/>
      <c r="G374" s="54"/>
      <c r="H374" s="54"/>
      <c r="I374" s="43"/>
      <c r="J374" s="3"/>
      <c r="K374" s="1"/>
      <c r="L374" s="3"/>
      <c r="M374" s="3"/>
      <c r="N374" s="3"/>
      <c r="O374" s="3"/>
      <c r="P374" s="3"/>
      <c r="Q374" s="3"/>
      <c r="R374" s="3"/>
    </row>
    <row r="375" spans="1:18" s="7" customFormat="1" ht="15.75" customHeight="1" x14ac:dyDescent="0.2">
      <c r="A375" s="3"/>
      <c r="B375" s="45"/>
      <c r="C375" s="53"/>
      <c r="D375" s="46"/>
      <c r="E375" s="46"/>
      <c r="F375" s="53"/>
      <c r="G375" s="53"/>
      <c r="H375" s="53"/>
      <c r="I375" s="47"/>
      <c r="J375" s="3"/>
      <c r="K375" s="1"/>
      <c r="L375" s="3"/>
      <c r="M375" s="3"/>
      <c r="N375" s="3"/>
      <c r="O375" s="3"/>
      <c r="P375" s="3"/>
      <c r="Q375" s="3"/>
      <c r="R375" s="3"/>
    </row>
    <row r="376" spans="1:18" s="7" customFormat="1" ht="15.75" customHeight="1" x14ac:dyDescent="0.2">
      <c r="A376" s="3"/>
      <c r="B376" s="44"/>
      <c r="C376" s="54"/>
      <c r="D376" s="41"/>
      <c r="E376" s="41"/>
      <c r="F376" s="54"/>
      <c r="G376" s="54"/>
      <c r="H376" s="54"/>
      <c r="I376" s="43"/>
      <c r="J376" s="3"/>
      <c r="K376" s="1"/>
      <c r="L376" s="3"/>
      <c r="M376" s="3"/>
      <c r="N376" s="3"/>
      <c r="O376" s="3"/>
      <c r="P376" s="3"/>
      <c r="Q376" s="3"/>
      <c r="R376" s="3"/>
    </row>
    <row r="377" spans="1:18" s="7" customFormat="1" ht="15.75" customHeight="1" x14ac:dyDescent="0.2">
      <c r="A377" s="3"/>
      <c r="B377" s="45"/>
      <c r="C377" s="53"/>
      <c r="D377" s="46"/>
      <c r="E377" s="46"/>
      <c r="F377" s="53"/>
      <c r="G377" s="53"/>
      <c r="H377" s="53"/>
      <c r="I377" s="47"/>
      <c r="J377" s="3"/>
      <c r="K377" s="1"/>
      <c r="L377" s="3"/>
      <c r="M377" s="3"/>
      <c r="N377" s="3"/>
      <c r="O377" s="3"/>
      <c r="P377" s="3"/>
      <c r="Q377" s="3"/>
      <c r="R377" s="3"/>
    </row>
    <row r="378" spans="1:18" s="7" customFormat="1" ht="15.75" customHeight="1" x14ac:dyDescent="0.2">
      <c r="A378" s="3"/>
      <c r="B378" s="44"/>
      <c r="C378" s="54"/>
      <c r="D378" s="41"/>
      <c r="E378" s="41"/>
      <c r="F378" s="54"/>
      <c r="G378" s="54"/>
      <c r="H378" s="54"/>
      <c r="I378" s="43"/>
      <c r="J378" s="3"/>
      <c r="K378" s="1"/>
      <c r="L378" s="3"/>
      <c r="M378" s="3"/>
      <c r="N378" s="3"/>
      <c r="O378" s="3"/>
      <c r="P378" s="3"/>
      <c r="Q378" s="3"/>
      <c r="R378" s="3"/>
    </row>
    <row r="379" spans="1:18" s="7" customFormat="1" ht="15.75" customHeight="1" x14ac:dyDescent="0.2">
      <c r="A379" s="3"/>
      <c r="B379" s="45"/>
      <c r="C379" s="53"/>
      <c r="D379" s="46"/>
      <c r="E379" s="46"/>
      <c r="F379" s="53"/>
      <c r="G379" s="53"/>
      <c r="H379" s="53"/>
      <c r="I379" s="47"/>
      <c r="J379" s="3"/>
      <c r="K379" s="1"/>
      <c r="L379" s="3"/>
      <c r="M379" s="3"/>
      <c r="N379" s="3"/>
      <c r="O379" s="3"/>
      <c r="P379" s="3"/>
      <c r="Q379" s="3"/>
      <c r="R379" s="3"/>
    </row>
    <row r="380" spans="1:18" s="7" customFormat="1" ht="15.75" customHeight="1" x14ac:dyDescent="0.2">
      <c r="A380" s="3"/>
      <c r="B380" s="44"/>
      <c r="C380" s="54"/>
      <c r="D380" s="41"/>
      <c r="E380" s="41"/>
      <c r="F380" s="54"/>
      <c r="G380" s="54"/>
      <c r="H380" s="54"/>
      <c r="I380" s="43"/>
      <c r="J380" s="3"/>
      <c r="K380" s="1"/>
      <c r="L380" s="3"/>
      <c r="M380" s="3"/>
      <c r="N380" s="3"/>
      <c r="O380" s="3"/>
      <c r="P380" s="3"/>
      <c r="Q380" s="3"/>
      <c r="R380" s="3"/>
    </row>
    <row r="381" spans="1:18" s="7" customFormat="1" ht="15.75" customHeight="1" x14ac:dyDescent="0.2">
      <c r="A381" s="3"/>
      <c r="B381" s="45"/>
      <c r="C381" s="53"/>
      <c r="D381" s="46"/>
      <c r="E381" s="46"/>
      <c r="F381" s="53"/>
      <c r="G381" s="53"/>
      <c r="H381" s="53"/>
      <c r="I381" s="47"/>
      <c r="J381" s="3"/>
      <c r="K381" s="1"/>
      <c r="L381" s="3"/>
      <c r="M381" s="3"/>
      <c r="N381" s="3"/>
      <c r="O381" s="3"/>
      <c r="P381" s="3"/>
      <c r="Q381" s="3"/>
      <c r="R381" s="3"/>
    </row>
    <row r="382" spans="1:18" s="7" customFormat="1" ht="15.75" customHeight="1" x14ac:dyDescent="0.2">
      <c r="A382" s="3"/>
      <c r="B382" s="44"/>
      <c r="C382" s="54"/>
      <c r="D382" s="41"/>
      <c r="E382" s="41"/>
      <c r="F382" s="54"/>
      <c r="G382" s="54"/>
      <c r="H382" s="54"/>
      <c r="I382" s="43"/>
      <c r="J382" s="3"/>
      <c r="K382" s="1"/>
      <c r="L382" s="3"/>
      <c r="M382" s="3"/>
      <c r="N382" s="3"/>
      <c r="O382" s="3"/>
      <c r="P382" s="3"/>
      <c r="Q382" s="3"/>
      <c r="R382" s="3"/>
    </row>
    <row r="383" spans="1:18" s="7" customFormat="1" ht="15.75" customHeight="1" x14ac:dyDescent="0.2">
      <c r="A383" s="3"/>
      <c r="B383" s="45"/>
      <c r="C383" s="53"/>
      <c r="D383" s="46"/>
      <c r="E383" s="46"/>
      <c r="F383" s="53"/>
      <c r="G383" s="53"/>
      <c r="H383" s="53"/>
      <c r="I383" s="47"/>
      <c r="J383" s="3"/>
      <c r="K383" s="1"/>
      <c r="L383" s="3"/>
      <c r="M383" s="3"/>
      <c r="N383" s="3"/>
      <c r="O383" s="3"/>
      <c r="P383" s="3"/>
      <c r="Q383" s="3"/>
      <c r="R383" s="3"/>
    </row>
    <row r="384" spans="1:18" s="7" customFormat="1" ht="15.75" customHeight="1" x14ac:dyDescent="0.2">
      <c r="A384" s="3"/>
      <c r="B384" s="44"/>
      <c r="C384" s="54"/>
      <c r="D384" s="41"/>
      <c r="E384" s="41"/>
      <c r="F384" s="54"/>
      <c r="G384" s="54"/>
      <c r="H384" s="54"/>
      <c r="I384" s="43"/>
      <c r="J384" s="3"/>
      <c r="K384" s="1"/>
      <c r="L384" s="3"/>
      <c r="M384" s="3"/>
      <c r="N384" s="3"/>
      <c r="O384" s="3"/>
      <c r="P384" s="3"/>
      <c r="Q384" s="3"/>
      <c r="R384" s="3"/>
    </row>
    <row r="385" spans="1:18" s="7" customFormat="1" ht="15.75" customHeight="1" x14ac:dyDescent="0.2">
      <c r="A385" s="3"/>
      <c r="B385" s="45"/>
      <c r="C385" s="53"/>
      <c r="D385" s="46"/>
      <c r="E385" s="46"/>
      <c r="F385" s="53"/>
      <c r="G385" s="53"/>
      <c r="H385" s="53"/>
      <c r="I385" s="47"/>
      <c r="J385" s="3"/>
      <c r="K385" s="1"/>
      <c r="L385" s="3"/>
      <c r="M385" s="3"/>
      <c r="N385" s="3"/>
      <c r="O385" s="3"/>
      <c r="P385" s="3"/>
      <c r="Q385" s="3"/>
      <c r="R385" s="3"/>
    </row>
    <row r="386" spans="1:18" s="7" customFormat="1" ht="15.75" customHeight="1" x14ac:dyDescent="0.2">
      <c r="A386" s="3"/>
      <c r="B386" s="44"/>
      <c r="C386" s="54"/>
      <c r="D386" s="41"/>
      <c r="E386" s="41"/>
      <c r="F386" s="54"/>
      <c r="G386" s="54"/>
      <c r="H386" s="54"/>
      <c r="I386" s="43"/>
      <c r="J386" s="3"/>
      <c r="K386" s="1"/>
      <c r="L386" s="3"/>
      <c r="M386" s="3"/>
      <c r="N386" s="3"/>
      <c r="O386" s="3"/>
      <c r="P386" s="3"/>
      <c r="Q386" s="3"/>
      <c r="R386" s="3"/>
    </row>
    <row r="387" spans="1:18" s="7" customFormat="1" ht="15.75" customHeight="1" x14ac:dyDescent="0.2">
      <c r="A387" s="3"/>
      <c r="B387" s="45"/>
      <c r="C387" s="53"/>
      <c r="D387" s="46"/>
      <c r="E387" s="46"/>
      <c r="F387" s="53"/>
      <c r="G387" s="53"/>
      <c r="H387" s="53"/>
      <c r="I387" s="47"/>
      <c r="J387" s="3"/>
      <c r="K387" s="1"/>
      <c r="L387" s="3"/>
      <c r="M387" s="3"/>
      <c r="N387" s="3"/>
      <c r="O387" s="3"/>
      <c r="P387" s="3"/>
      <c r="Q387" s="3"/>
      <c r="R387" s="3"/>
    </row>
    <row r="388" spans="1:18" s="7" customFormat="1" ht="15.75" customHeight="1" x14ac:dyDescent="0.2">
      <c r="A388" s="3"/>
      <c r="B388" s="44"/>
      <c r="C388" s="54"/>
      <c r="D388" s="41"/>
      <c r="E388" s="41"/>
      <c r="F388" s="54"/>
      <c r="G388" s="54"/>
      <c r="H388" s="54"/>
      <c r="I388" s="43"/>
      <c r="J388" s="3"/>
      <c r="K388" s="1"/>
      <c r="L388" s="3"/>
      <c r="M388" s="3"/>
      <c r="N388" s="3"/>
      <c r="O388" s="3"/>
      <c r="P388" s="3"/>
      <c r="Q388" s="3"/>
      <c r="R388" s="3"/>
    </row>
    <row r="389" spans="1:18" s="7" customFormat="1" ht="15.75" customHeight="1" x14ac:dyDescent="0.2">
      <c r="A389" s="3"/>
      <c r="B389" s="45"/>
      <c r="C389" s="53"/>
      <c r="D389" s="46"/>
      <c r="E389" s="46"/>
      <c r="F389" s="53"/>
      <c r="G389" s="53"/>
      <c r="H389" s="53"/>
      <c r="I389" s="47"/>
      <c r="J389" s="3"/>
      <c r="K389" s="1"/>
      <c r="L389" s="3"/>
      <c r="M389" s="3"/>
      <c r="N389" s="3"/>
      <c r="O389" s="3"/>
      <c r="P389" s="3"/>
      <c r="Q389" s="3"/>
      <c r="R389" s="3"/>
    </row>
    <row r="390" spans="1:18" s="7" customFormat="1" ht="15.75" customHeight="1" x14ac:dyDescent="0.2">
      <c r="A390" s="3"/>
      <c r="B390" s="44"/>
      <c r="C390" s="54"/>
      <c r="D390" s="41"/>
      <c r="E390" s="41"/>
      <c r="F390" s="54"/>
      <c r="G390" s="54"/>
      <c r="H390" s="54"/>
      <c r="I390" s="43"/>
      <c r="J390" s="3"/>
      <c r="K390" s="1"/>
      <c r="L390" s="3"/>
      <c r="M390" s="3"/>
      <c r="N390" s="3"/>
      <c r="O390" s="3"/>
      <c r="P390" s="3"/>
      <c r="Q390" s="3"/>
      <c r="R390" s="3"/>
    </row>
    <row r="391" spans="1:18" s="7" customFormat="1" ht="15.75" customHeight="1" x14ac:dyDescent="0.2">
      <c r="A391" s="3"/>
      <c r="B391" s="45"/>
      <c r="C391" s="53"/>
      <c r="D391" s="46"/>
      <c r="E391" s="46"/>
      <c r="F391" s="53"/>
      <c r="G391" s="53"/>
      <c r="H391" s="53"/>
      <c r="I391" s="47"/>
      <c r="J391" s="3"/>
      <c r="K391" s="1"/>
      <c r="L391" s="3"/>
      <c r="M391" s="3"/>
      <c r="N391" s="3"/>
      <c r="O391" s="3"/>
      <c r="P391" s="3"/>
      <c r="Q391" s="3"/>
      <c r="R391" s="3"/>
    </row>
    <row r="392" spans="1:18" s="7" customFormat="1" ht="15.75" customHeight="1" x14ac:dyDescent="0.2">
      <c r="A392" s="3"/>
      <c r="B392" s="44"/>
      <c r="C392" s="54"/>
      <c r="D392" s="41"/>
      <c r="E392" s="41"/>
      <c r="F392" s="54"/>
      <c r="G392" s="54"/>
      <c r="H392" s="54"/>
      <c r="I392" s="43"/>
      <c r="J392" s="3"/>
      <c r="K392" s="1"/>
      <c r="L392" s="3"/>
      <c r="M392" s="3"/>
      <c r="N392" s="3"/>
      <c r="O392" s="3"/>
      <c r="P392" s="3"/>
      <c r="Q392" s="3"/>
      <c r="R392" s="3"/>
    </row>
    <row r="393" spans="1:18" s="7" customFormat="1" ht="15.75" customHeight="1" x14ac:dyDescent="0.2">
      <c r="A393" s="3"/>
      <c r="B393" s="45"/>
      <c r="C393" s="53"/>
      <c r="D393" s="46"/>
      <c r="E393" s="46"/>
      <c r="F393" s="53"/>
      <c r="G393" s="53"/>
      <c r="H393" s="53"/>
      <c r="I393" s="47"/>
      <c r="J393" s="3"/>
      <c r="K393" s="1"/>
      <c r="L393" s="3"/>
      <c r="M393" s="3"/>
      <c r="N393" s="3"/>
      <c r="O393" s="3"/>
      <c r="P393" s="3"/>
      <c r="Q393" s="3"/>
      <c r="R393" s="3"/>
    </row>
    <row r="394" spans="1:18" s="7" customFormat="1" ht="15.75" customHeight="1" x14ac:dyDescent="0.2">
      <c r="A394" s="3"/>
      <c r="B394" s="44"/>
      <c r="C394" s="54"/>
      <c r="D394" s="41"/>
      <c r="E394" s="41"/>
      <c r="F394" s="54"/>
      <c r="G394" s="54"/>
      <c r="H394" s="54"/>
      <c r="I394" s="43"/>
      <c r="J394" s="3"/>
      <c r="K394" s="1"/>
      <c r="L394" s="3"/>
      <c r="M394" s="3"/>
      <c r="N394" s="3"/>
      <c r="O394" s="3"/>
      <c r="P394" s="3"/>
      <c r="Q394" s="3"/>
      <c r="R394" s="3"/>
    </row>
    <row r="395" spans="1:18" s="7" customFormat="1" ht="15.75" customHeight="1" x14ac:dyDescent="0.2">
      <c r="A395" s="3"/>
      <c r="B395" s="45"/>
      <c r="C395" s="53"/>
      <c r="D395" s="46"/>
      <c r="E395" s="46"/>
      <c r="F395" s="53"/>
      <c r="G395" s="53"/>
      <c r="H395" s="53"/>
      <c r="I395" s="47"/>
      <c r="J395" s="3"/>
      <c r="K395" s="1"/>
      <c r="L395" s="3"/>
      <c r="M395" s="3"/>
      <c r="N395" s="3"/>
      <c r="O395" s="3"/>
      <c r="P395" s="3"/>
      <c r="Q395" s="3"/>
      <c r="R395" s="3"/>
    </row>
    <row r="396" spans="1:18" s="7" customFormat="1" ht="15.75" customHeight="1" x14ac:dyDescent="0.2">
      <c r="A396" s="3"/>
      <c r="B396" s="44"/>
      <c r="C396" s="54"/>
      <c r="D396" s="41"/>
      <c r="E396" s="41"/>
      <c r="F396" s="54"/>
      <c r="G396" s="54"/>
      <c r="H396" s="54"/>
      <c r="I396" s="43"/>
      <c r="J396" s="3"/>
      <c r="K396" s="1"/>
      <c r="L396" s="3"/>
      <c r="M396" s="3"/>
      <c r="N396" s="3"/>
      <c r="O396" s="3"/>
      <c r="P396" s="3"/>
      <c r="Q396" s="3"/>
      <c r="R396" s="3"/>
    </row>
    <row r="397" spans="1:18" s="7" customFormat="1" ht="15.75" customHeight="1" x14ac:dyDescent="0.2">
      <c r="A397" s="3"/>
      <c r="B397" s="45"/>
      <c r="C397" s="53"/>
      <c r="D397" s="46"/>
      <c r="E397" s="46"/>
      <c r="F397" s="53"/>
      <c r="G397" s="53"/>
      <c r="H397" s="53"/>
      <c r="I397" s="47"/>
      <c r="J397" s="3"/>
      <c r="K397" s="1"/>
      <c r="L397" s="3"/>
      <c r="M397" s="3"/>
      <c r="N397" s="3"/>
      <c r="O397" s="3"/>
      <c r="P397" s="3"/>
      <c r="Q397" s="3"/>
      <c r="R397" s="3"/>
    </row>
    <row r="398" spans="1:18" s="7" customFormat="1" ht="15.75" customHeight="1" x14ac:dyDescent="0.2">
      <c r="A398" s="3"/>
      <c r="B398" s="44"/>
      <c r="C398" s="54"/>
      <c r="D398" s="41"/>
      <c r="E398" s="41"/>
      <c r="F398" s="54"/>
      <c r="G398" s="54"/>
      <c r="H398" s="54"/>
      <c r="I398" s="43"/>
      <c r="J398" s="3"/>
      <c r="K398" s="1"/>
      <c r="L398" s="3"/>
      <c r="M398" s="3"/>
      <c r="N398" s="3"/>
      <c r="O398" s="3"/>
      <c r="P398" s="3"/>
      <c r="Q398" s="3"/>
      <c r="R398" s="3"/>
    </row>
    <row r="399" spans="1:18" s="7" customFormat="1" ht="15.75" customHeight="1" x14ac:dyDescent="0.2">
      <c r="A399" s="3"/>
      <c r="B399" s="45"/>
      <c r="C399" s="53"/>
      <c r="D399" s="46"/>
      <c r="E399" s="46"/>
      <c r="F399" s="53"/>
      <c r="G399" s="53"/>
      <c r="H399" s="53"/>
      <c r="I399" s="47"/>
      <c r="J399" s="3"/>
      <c r="K399" s="1"/>
      <c r="L399" s="3"/>
      <c r="M399" s="3"/>
      <c r="N399" s="3"/>
      <c r="O399" s="3"/>
      <c r="P399" s="3"/>
      <c r="Q399" s="3"/>
      <c r="R399" s="3"/>
    </row>
    <row r="400" spans="1:18" s="7" customFormat="1" ht="15.75" customHeight="1" x14ac:dyDescent="0.2">
      <c r="A400" s="3"/>
      <c r="B400" s="44"/>
      <c r="C400" s="54"/>
      <c r="D400" s="41"/>
      <c r="E400" s="41"/>
      <c r="F400" s="54"/>
      <c r="G400" s="54"/>
      <c r="H400" s="54"/>
      <c r="I400" s="43"/>
      <c r="J400" s="3"/>
      <c r="K400" s="1"/>
      <c r="L400" s="3"/>
      <c r="M400" s="3"/>
      <c r="N400" s="3"/>
      <c r="O400" s="3"/>
      <c r="P400" s="3"/>
      <c r="Q400" s="3"/>
      <c r="R400" s="3"/>
    </row>
    <row r="401" spans="1:18" s="7" customFormat="1" ht="15.75" customHeight="1" x14ac:dyDescent="0.2">
      <c r="A401" s="3"/>
      <c r="B401" s="45"/>
      <c r="C401" s="53"/>
      <c r="D401" s="46"/>
      <c r="E401" s="46"/>
      <c r="F401" s="53"/>
      <c r="G401" s="53"/>
      <c r="H401" s="53"/>
      <c r="I401" s="47"/>
      <c r="J401" s="3"/>
      <c r="K401" s="1"/>
      <c r="L401" s="3"/>
      <c r="M401" s="3"/>
      <c r="N401" s="3"/>
      <c r="O401" s="3"/>
      <c r="P401" s="3"/>
      <c r="Q401" s="3"/>
      <c r="R401" s="3"/>
    </row>
    <row r="402" spans="1:18" s="7" customFormat="1" ht="15.75" customHeight="1" x14ac:dyDescent="0.2">
      <c r="A402" s="3"/>
      <c r="B402" s="44"/>
      <c r="C402" s="54"/>
      <c r="D402" s="41"/>
      <c r="E402" s="41"/>
      <c r="F402" s="54"/>
      <c r="G402" s="54"/>
      <c r="H402" s="54"/>
      <c r="I402" s="43"/>
      <c r="J402" s="3"/>
      <c r="K402" s="1"/>
      <c r="L402" s="3"/>
      <c r="M402" s="3"/>
      <c r="N402" s="3"/>
      <c r="O402" s="3"/>
      <c r="P402" s="3"/>
      <c r="Q402" s="3"/>
      <c r="R402" s="3"/>
    </row>
    <row r="403" spans="1:18" s="7" customFormat="1" ht="15.75" customHeight="1" x14ac:dyDescent="0.2">
      <c r="A403" s="3"/>
      <c r="B403" s="45"/>
      <c r="C403" s="53"/>
      <c r="D403" s="46"/>
      <c r="E403" s="46"/>
      <c r="F403" s="53"/>
      <c r="G403" s="53"/>
      <c r="H403" s="53"/>
      <c r="I403" s="47"/>
      <c r="J403" s="3"/>
      <c r="K403" s="1"/>
      <c r="L403" s="3"/>
      <c r="M403" s="3"/>
      <c r="N403" s="3"/>
      <c r="O403" s="3"/>
      <c r="P403" s="3"/>
      <c r="Q403" s="3"/>
      <c r="R403" s="3"/>
    </row>
    <row r="404" spans="1:18" s="7" customFormat="1" ht="15.75" customHeight="1" x14ac:dyDescent="0.2">
      <c r="A404" s="3"/>
      <c r="B404" s="44"/>
      <c r="C404" s="54"/>
      <c r="D404" s="41"/>
      <c r="E404" s="41"/>
      <c r="F404" s="54"/>
      <c r="G404" s="54"/>
      <c r="H404" s="54"/>
      <c r="I404" s="43"/>
      <c r="J404" s="3"/>
      <c r="K404" s="1"/>
      <c r="L404" s="3"/>
      <c r="M404" s="3"/>
      <c r="N404" s="3"/>
      <c r="O404" s="3"/>
      <c r="P404" s="3"/>
      <c r="Q404" s="3"/>
      <c r="R404" s="3"/>
    </row>
    <row r="405" spans="1:18" s="7" customFormat="1" ht="15.75" customHeight="1" x14ac:dyDescent="0.2">
      <c r="A405" s="3"/>
      <c r="B405" s="45"/>
      <c r="C405" s="53"/>
      <c r="D405" s="46"/>
      <c r="E405" s="46"/>
      <c r="F405" s="53"/>
      <c r="G405" s="53"/>
      <c r="H405" s="53"/>
      <c r="I405" s="47"/>
      <c r="J405" s="3"/>
      <c r="K405" s="1"/>
      <c r="L405" s="3"/>
      <c r="M405" s="3"/>
      <c r="N405" s="3"/>
      <c r="O405" s="3"/>
      <c r="P405" s="3"/>
      <c r="Q405" s="3"/>
      <c r="R405" s="3"/>
    </row>
    <row r="406" spans="1:18" s="7" customFormat="1" ht="15.75" customHeight="1" x14ac:dyDescent="0.2">
      <c r="A406" s="3"/>
      <c r="B406" s="44"/>
      <c r="C406" s="54"/>
      <c r="D406" s="41"/>
      <c r="E406" s="41"/>
      <c r="F406" s="54"/>
      <c r="G406" s="54"/>
      <c r="H406" s="54"/>
      <c r="I406" s="43"/>
      <c r="J406" s="3"/>
      <c r="K406" s="1"/>
      <c r="L406" s="3"/>
      <c r="M406" s="3"/>
      <c r="N406" s="3"/>
      <c r="O406" s="3"/>
      <c r="P406" s="3"/>
      <c r="Q406" s="3"/>
      <c r="R406" s="3"/>
    </row>
    <row r="407" spans="1:18" s="7" customFormat="1" ht="15.75" customHeight="1" x14ac:dyDescent="0.2">
      <c r="A407" s="3"/>
      <c r="B407" s="45"/>
      <c r="C407" s="53"/>
      <c r="D407" s="46"/>
      <c r="E407" s="46"/>
      <c r="F407" s="53"/>
      <c r="G407" s="53"/>
      <c r="H407" s="53"/>
      <c r="I407" s="47"/>
      <c r="J407" s="3"/>
      <c r="K407" s="1"/>
      <c r="L407" s="3"/>
      <c r="M407" s="3"/>
      <c r="N407" s="3"/>
      <c r="O407" s="3"/>
      <c r="P407" s="3"/>
      <c r="Q407" s="3"/>
      <c r="R407" s="3"/>
    </row>
    <row r="408" spans="1:18" s="7" customFormat="1" ht="15.75" customHeight="1" x14ac:dyDescent="0.2">
      <c r="A408" s="3"/>
      <c r="B408" s="44"/>
      <c r="C408" s="54"/>
      <c r="D408" s="41"/>
      <c r="E408" s="41"/>
      <c r="F408" s="54"/>
      <c r="G408" s="54"/>
      <c r="H408" s="54"/>
      <c r="I408" s="43"/>
      <c r="J408" s="3"/>
      <c r="K408" s="1"/>
      <c r="L408" s="3"/>
      <c r="M408" s="3"/>
      <c r="N408" s="3"/>
      <c r="O408" s="3"/>
      <c r="P408" s="3"/>
      <c r="Q408" s="3"/>
      <c r="R408" s="3"/>
    </row>
    <row r="409" spans="1:18" s="7" customFormat="1" ht="15.75" customHeight="1" x14ac:dyDescent="0.2">
      <c r="A409" s="3"/>
      <c r="B409" s="45"/>
      <c r="C409" s="53"/>
      <c r="D409" s="46"/>
      <c r="E409" s="46"/>
      <c r="F409" s="53"/>
      <c r="G409" s="53"/>
      <c r="H409" s="53"/>
      <c r="I409" s="47"/>
      <c r="J409" s="3"/>
      <c r="K409" s="1"/>
      <c r="L409" s="3"/>
      <c r="M409" s="3"/>
      <c r="N409" s="3"/>
      <c r="O409" s="3"/>
      <c r="P409" s="3"/>
      <c r="Q409" s="3"/>
      <c r="R409" s="3"/>
    </row>
    <row r="410" spans="1:18" s="7" customFormat="1" ht="15.75" customHeight="1" x14ac:dyDescent="0.2">
      <c r="A410" s="3"/>
      <c r="B410" s="44"/>
      <c r="C410" s="54"/>
      <c r="D410" s="41"/>
      <c r="E410" s="41"/>
      <c r="F410" s="54"/>
      <c r="G410" s="54"/>
      <c r="H410" s="54"/>
      <c r="I410" s="43"/>
      <c r="J410" s="3"/>
      <c r="K410" s="1"/>
      <c r="L410" s="3"/>
      <c r="M410" s="3"/>
      <c r="N410" s="3"/>
      <c r="O410" s="3"/>
      <c r="P410" s="3"/>
      <c r="Q410" s="3"/>
      <c r="R410" s="3"/>
    </row>
    <row r="411" spans="1:18" s="7" customFormat="1" ht="15.75" customHeight="1" x14ac:dyDescent="0.2">
      <c r="A411" s="3"/>
      <c r="B411" s="45"/>
      <c r="C411" s="53"/>
      <c r="D411" s="46"/>
      <c r="E411" s="46"/>
      <c r="F411" s="53"/>
      <c r="G411" s="53"/>
      <c r="H411" s="53"/>
      <c r="I411" s="47"/>
      <c r="J411" s="3"/>
      <c r="K411" s="1"/>
      <c r="L411" s="3"/>
      <c r="M411" s="3"/>
      <c r="N411" s="3"/>
      <c r="O411" s="3"/>
      <c r="P411" s="3"/>
      <c r="Q411" s="3"/>
      <c r="R411" s="3"/>
    </row>
    <row r="412" spans="1:18" s="7" customFormat="1" ht="15.75" customHeight="1" x14ac:dyDescent="0.2">
      <c r="A412" s="3"/>
      <c r="B412" s="44"/>
      <c r="C412" s="54"/>
      <c r="D412" s="41"/>
      <c r="E412" s="41"/>
      <c r="F412" s="54"/>
      <c r="G412" s="54"/>
      <c r="H412" s="54"/>
      <c r="I412" s="43"/>
      <c r="J412" s="3"/>
      <c r="K412" s="1"/>
      <c r="L412" s="3"/>
      <c r="M412" s="3"/>
      <c r="N412" s="3"/>
      <c r="O412" s="3"/>
      <c r="P412" s="3"/>
      <c r="Q412" s="3"/>
      <c r="R412" s="3"/>
    </row>
    <row r="413" spans="1:18" s="7" customFormat="1" ht="15.75" customHeight="1" x14ac:dyDescent="0.2">
      <c r="A413" s="3"/>
      <c r="B413" s="45"/>
      <c r="C413" s="53"/>
      <c r="D413" s="46"/>
      <c r="E413" s="46"/>
      <c r="F413" s="53"/>
      <c r="G413" s="53"/>
      <c r="H413" s="53"/>
      <c r="I413" s="47"/>
      <c r="J413" s="3"/>
      <c r="K413" s="1"/>
      <c r="L413" s="3"/>
      <c r="M413" s="3"/>
      <c r="N413" s="3"/>
      <c r="O413" s="3"/>
      <c r="P413" s="3"/>
      <c r="Q413" s="3"/>
      <c r="R413" s="3"/>
    </row>
    <row r="414" spans="1:18" s="7" customFormat="1" ht="15.75" customHeight="1" x14ac:dyDescent="0.2">
      <c r="A414" s="3"/>
      <c r="B414" s="44"/>
      <c r="C414" s="54"/>
      <c r="D414" s="41"/>
      <c r="E414" s="41"/>
      <c r="F414" s="54"/>
      <c r="G414" s="54"/>
      <c r="H414" s="54"/>
      <c r="I414" s="43"/>
      <c r="J414" s="3"/>
      <c r="K414" s="1"/>
      <c r="L414" s="3"/>
      <c r="M414" s="3"/>
      <c r="N414" s="3"/>
      <c r="O414" s="3"/>
      <c r="P414" s="3"/>
      <c r="Q414" s="3"/>
      <c r="R414" s="3"/>
    </row>
    <row r="415" spans="1:18" s="7" customFormat="1" ht="15.75" customHeight="1" x14ac:dyDescent="0.2">
      <c r="A415" s="3"/>
      <c r="B415" s="45"/>
      <c r="C415" s="53"/>
      <c r="D415" s="46"/>
      <c r="E415" s="46"/>
      <c r="F415" s="53"/>
      <c r="G415" s="53"/>
      <c r="H415" s="53"/>
      <c r="I415" s="47"/>
      <c r="J415" s="3"/>
      <c r="K415" s="1"/>
      <c r="L415" s="3"/>
      <c r="M415" s="3"/>
      <c r="N415" s="3"/>
      <c r="O415" s="3"/>
      <c r="P415" s="3"/>
      <c r="Q415" s="3"/>
      <c r="R415" s="3"/>
    </row>
    <row r="416" spans="1:18" s="7" customFormat="1" ht="15.75" customHeight="1" x14ac:dyDescent="0.2">
      <c r="A416" s="3"/>
      <c r="B416" s="44"/>
      <c r="C416" s="54"/>
      <c r="D416" s="41"/>
      <c r="E416" s="41"/>
      <c r="F416" s="54"/>
      <c r="G416" s="54"/>
      <c r="H416" s="54"/>
      <c r="I416" s="43"/>
      <c r="J416" s="3"/>
      <c r="K416" s="1"/>
      <c r="L416" s="3"/>
      <c r="M416" s="3"/>
      <c r="N416" s="3"/>
      <c r="O416" s="3"/>
      <c r="P416" s="3"/>
      <c r="Q416" s="3"/>
      <c r="R416" s="3"/>
    </row>
    <row r="417" spans="1:18" s="7" customFormat="1" ht="15.75" customHeight="1" x14ac:dyDescent="0.2">
      <c r="A417" s="3"/>
      <c r="B417" s="45"/>
      <c r="C417" s="53"/>
      <c r="D417" s="46"/>
      <c r="E417" s="46"/>
      <c r="F417" s="53"/>
      <c r="G417" s="53"/>
      <c r="H417" s="53"/>
      <c r="I417" s="47"/>
      <c r="J417" s="3"/>
      <c r="K417" s="1"/>
      <c r="L417" s="3"/>
      <c r="M417" s="3"/>
      <c r="N417" s="3"/>
      <c r="O417" s="3"/>
      <c r="P417" s="3"/>
      <c r="Q417" s="3"/>
      <c r="R417" s="3"/>
    </row>
    <row r="418" spans="1:18" s="7" customFormat="1" ht="15.75" customHeight="1" x14ac:dyDescent="0.2">
      <c r="A418" s="3"/>
      <c r="B418" s="44"/>
      <c r="C418" s="54"/>
      <c r="D418" s="41"/>
      <c r="E418" s="41"/>
      <c r="F418" s="54"/>
      <c r="G418" s="54"/>
      <c r="H418" s="54"/>
      <c r="I418" s="43"/>
      <c r="J418" s="3"/>
      <c r="K418" s="1"/>
      <c r="L418" s="3"/>
      <c r="M418" s="3"/>
      <c r="N418" s="3"/>
      <c r="O418" s="3"/>
      <c r="P418" s="3"/>
      <c r="Q418" s="3"/>
      <c r="R418" s="3"/>
    </row>
    <row r="419" spans="1:18" s="7" customFormat="1" ht="15.75" customHeight="1" x14ac:dyDescent="0.2">
      <c r="A419" s="3"/>
      <c r="B419" s="45"/>
      <c r="C419" s="53"/>
      <c r="D419" s="46"/>
      <c r="E419" s="46"/>
      <c r="F419" s="53"/>
      <c r="G419" s="53"/>
      <c r="H419" s="53"/>
      <c r="I419" s="47"/>
      <c r="J419" s="3"/>
      <c r="K419" s="1"/>
      <c r="L419" s="3"/>
      <c r="M419" s="3"/>
      <c r="N419" s="3"/>
      <c r="O419" s="3"/>
      <c r="P419" s="3"/>
      <c r="Q419" s="3"/>
      <c r="R419" s="3"/>
    </row>
    <row r="420" spans="1:18" s="7" customFormat="1" ht="15.75" customHeight="1" x14ac:dyDescent="0.2">
      <c r="A420" s="3"/>
      <c r="B420" s="44"/>
      <c r="C420" s="54"/>
      <c r="D420" s="41"/>
      <c r="E420" s="41"/>
      <c r="F420" s="54"/>
      <c r="G420" s="54"/>
      <c r="H420" s="54"/>
      <c r="I420" s="43"/>
      <c r="J420" s="3"/>
      <c r="K420" s="1"/>
      <c r="L420" s="3"/>
      <c r="M420" s="3"/>
      <c r="N420" s="3"/>
      <c r="O420" s="3"/>
      <c r="P420" s="3"/>
      <c r="Q420" s="3"/>
      <c r="R420" s="3"/>
    </row>
    <row r="421" spans="1:18" s="7" customFormat="1" ht="15.75" customHeight="1" x14ac:dyDescent="0.2">
      <c r="A421" s="3"/>
      <c r="B421" s="45"/>
      <c r="C421" s="53"/>
      <c r="D421" s="46"/>
      <c r="E421" s="46"/>
      <c r="F421" s="53"/>
      <c r="G421" s="53"/>
      <c r="H421" s="53"/>
      <c r="I421" s="47"/>
      <c r="J421" s="3"/>
      <c r="K421" s="1"/>
      <c r="L421" s="3"/>
      <c r="M421" s="3"/>
      <c r="N421" s="3"/>
      <c r="O421" s="3"/>
      <c r="P421" s="3"/>
      <c r="Q421" s="3"/>
      <c r="R421" s="3"/>
    </row>
    <row r="422" spans="1:18" s="7" customFormat="1" ht="15.75" customHeight="1" x14ac:dyDescent="0.2">
      <c r="A422" s="3"/>
      <c r="B422" s="44"/>
      <c r="C422" s="54"/>
      <c r="D422" s="41"/>
      <c r="E422" s="41"/>
      <c r="F422" s="54"/>
      <c r="G422" s="54"/>
      <c r="H422" s="54"/>
      <c r="I422" s="43"/>
      <c r="J422" s="3"/>
      <c r="K422" s="1"/>
      <c r="L422" s="3"/>
      <c r="M422" s="3"/>
      <c r="N422" s="3"/>
      <c r="O422" s="3"/>
      <c r="P422" s="3"/>
      <c r="Q422" s="3"/>
      <c r="R422" s="3"/>
    </row>
    <row r="423" spans="1:18" s="7" customFormat="1" ht="15.75" customHeight="1" x14ac:dyDescent="0.2">
      <c r="A423" s="3"/>
      <c r="B423" s="45"/>
      <c r="C423" s="53"/>
      <c r="D423" s="46"/>
      <c r="E423" s="46"/>
      <c r="F423" s="53"/>
      <c r="G423" s="53"/>
      <c r="H423" s="53"/>
      <c r="I423" s="47"/>
      <c r="J423" s="3"/>
      <c r="K423" s="1"/>
      <c r="L423" s="3"/>
      <c r="M423" s="3"/>
      <c r="N423" s="3"/>
      <c r="O423" s="3"/>
      <c r="P423" s="3"/>
      <c r="Q423" s="3"/>
      <c r="R423" s="3"/>
    </row>
    <row r="424" spans="1:18" s="7" customFormat="1" ht="15.75" customHeight="1" x14ac:dyDescent="0.2">
      <c r="A424" s="3"/>
      <c r="B424" s="44"/>
      <c r="C424" s="54"/>
      <c r="D424" s="41"/>
      <c r="E424" s="41"/>
      <c r="F424" s="54"/>
      <c r="G424" s="54"/>
      <c r="H424" s="54"/>
      <c r="I424" s="43"/>
      <c r="J424" s="3"/>
      <c r="K424" s="1"/>
      <c r="L424" s="3"/>
      <c r="M424" s="3"/>
      <c r="N424" s="3"/>
      <c r="O424" s="3"/>
      <c r="P424" s="3"/>
      <c r="Q424" s="3"/>
      <c r="R424" s="3"/>
    </row>
    <row r="425" spans="1:18" s="7" customFormat="1" ht="15.75" customHeight="1" x14ac:dyDescent="0.2">
      <c r="A425" s="3"/>
      <c r="B425" s="45"/>
      <c r="C425" s="53"/>
      <c r="D425" s="46"/>
      <c r="E425" s="46"/>
      <c r="F425" s="53"/>
      <c r="G425" s="53"/>
      <c r="H425" s="53"/>
      <c r="I425" s="47"/>
      <c r="J425" s="3"/>
      <c r="K425" s="1"/>
      <c r="L425" s="3"/>
      <c r="M425" s="3"/>
      <c r="N425" s="3"/>
      <c r="O425" s="3"/>
      <c r="P425" s="3"/>
      <c r="Q425" s="3"/>
      <c r="R425" s="3"/>
    </row>
    <row r="426" spans="1:18" s="7" customFormat="1" ht="15.75" customHeight="1" x14ac:dyDescent="0.2">
      <c r="A426" s="3"/>
      <c r="B426" s="44"/>
      <c r="C426" s="54"/>
      <c r="D426" s="41"/>
      <c r="E426" s="41"/>
      <c r="F426" s="54"/>
      <c r="G426" s="54"/>
      <c r="H426" s="54"/>
      <c r="I426" s="43"/>
      <c r="J426" s="3"/>
      <c r="K426" s="1"/>
      <c r="L426" s="3"/>
      <c r="M426" s="3"/>
      <c r="N426" s="3"/>
      <c r="O426" s="3"/>
      <c r="P426" s="3"/>
      <c r="Q426" s="3"/>
      <c r="R426" s="3"/>
    </row>
    <row r="427" spans="1:18" s="7" customFormat="1" ht="15.75" customHeight="1" x14ac:dyDescent="0.2">
      <c r="A427" s="3"/>
      <c r="B427" s="45"/>
      <c r="C427" s="53"/>
      <c r="D427" s="46"/>
      <c r="E427" s="46"/>
      <c r="F427" s="53"/>
      <c r="G427" s="53"/>
      <c r="H427" s="53"/>
      <c r="I427" s="47"/>
      <c r="J427" s="3"/>
      <c r="K427" s="1"/>
      <c r="L427" s="3"/>
      <c r="M427" s="3"/>
      <c r="N427" s="3"/>
      <c r="O427" s="3"/>
      <c r="P427" s="3"/>
      <c r="Q427" s="3"/>
      <c r="R427" s="3"/>
    </row>
    <row r="428" spans="1:18" s="7" customFormat="1" ht="15.75" customHeight="1" x14ac:dyDescent="0.2">
      <c r="A428" s="3"/>
      <c r="B428" s="44"/>
      <c r="C428" s="54"/>
      <c r="D428" s="41"/>
      <c r="E428" s="41"/>
      <c r="F428" s="54"/>
      <c r="G428" s="54"/>
      <c r="H428" s="54"/>
      <c r="I428" s="43"/>
      <c r="J428" s="3"/>
      <c r="K428" s="1"/>
      <c r="L428" s="3"/>
      <c r="M428" s="3"/>
      <c r="N428" s="3"/>
      <c r="O428" s="3"/>
      <c r="P428" s="3"/>
      <c r="Q428" s="3"/>
      <c r="R428" s="3"/>
    </row>
    <row r="429" spans="1:18" s="7" customFormat="1" ht="15.75" customHeight="1" x14ac:dyDescent="0.2">
      <c r="A429" s="3"/>
      <c r="B429" s="45"/>
      <c r="C429" s="53"/>
      <c r="D429" s="46"/>
      <c r="E429" s="46"/>
      <c r="F429" s="53"/>
      <c r="G429" s="53"/>
      <c r="H429" s="53"/>
      <c r="I429" s="47"/>
      <c r="J429" s="3"/>
      <c r="K429" s="1"/>
      <c r="L429" s="3"/>
      <c r="M429" s="3"/>
      <c r="N429" s="3"/>
      <c r="O429" s="3"/>
      <c r="P429" s="3"/>
      <c r="Q429" s="3"/>
      <c r="R429" s="3"/>
    </row>
    <row r="430" spans="1:18" s="7" customFormat="1" ht="15.75" customHeight="1" x14ac:dyDescent="0.2">
      <c r="A430" s="3"/>
      <c r="B430" s="44"/>
      <c r="C430" s="54"/>
      <c r="D430" s="41"/>
      <c r="E430" s="41"/>
      <c r="F430" s="54"/>
      <c r="G430" s="54"/>
      <c r="H430" s="54"/>
      <c r="I430" s="43"/>
      <c r="J430" s="3"/>
      <c r="K430" s="1"/>
      <c r="L430" s="3"/>
      <c r="M430" s="3"/>
      <c r="N430" s="3"/>
      <c r="O430" s="3"/>
      <c r="P430" s="3"/>
      <c r="Q430" s="3"/>
      <c r="R430" s="3"/>
    </row>
    <row r="431" spans="1:18" s="7" customFormat="1" ht="15.75" customHeight="1" x14ac:dyDescent="0.2">
      <c r="A431" s="3"/>
      <c r="B431" s="45"/>
      <c r="C431" s="53"/>
      <c r="D431" s="46"/>
      <c r="E431" s="46"/>
      <c r="F431" s="53"/>
      <c r="G431" s="53"/>
      <c r="H431" s="53"/>
      <c r="I431" s="47"/>
      <c r="J431" s="3"/>
      <c r="K431" s="1"/>
      <c r="L431" s="3"/>
      <c r="M431" s="3"/>
      <c r="N431" s="3"/>
      <c r="O431" s="3"/>
      <c r="P431" s="3"/>
      <c r="Q431" s="3"/>
      <c r="R431" s="3"/>
    </row>
    <row r="432" spans="1:18" s="7" customFormat="1" ht="15.75" customHeight="1" x14ac:dyDescent="0.2">
      <c r="A432" s="3"/>
      <c r="B432" s="44"/>
      <c r="C432" s="54"/>
      <c r="D432" s="41"/>
      <c r="E432" s="41"/>
      <c r="F432" s="54"/>
      <c r="G432" s="54"/>
      <c r="H432" s="54"/>
      <c r="I432" s="43"/>
      <c r="J432" s="3"/>
      <c r="K432" s="1"/>
      <c r="L432" s="3"/>
      <c r="M432" s="3"/>
      <c r="N432" s="3"/>
      <c r="O432" s="3"/>
      <c r="P432" s="3"/>
      <c r="Q432" s="3"/>
      <c r="R432" s="3"/>
    </row>
    <row r="433" spans="1:18" s="7" customFormat="1" ht="15.75" customHeight="1" x14ac:dyDescent="0.2">
      <c r="A433" s="3"/>
      <c r="B433" s="45"/>
      <c r="C433" s="53"/>
      <c r="D433" s="46"/>
      <c r="E433" s="46"/>
      <c r="F433" s="53"/>
      <c r="G433" s="53"/>
      <c r="H433" s="53"/>
      <c r="I433" s="47"/>
      <c r="J433" s="3"/>
      <c r="K433" s="1"/>
      <c r="L433" s="3"/>
      <c r="M433" s="3"/>
      <c r="N433" s="3"/>
      <c r="O433" s="3"/>
      <c r="P433" s="3"/>
      <c r="Q433" s="3"/>
      <c r="R433" s="3"/>
    </row>
    <row r="434" spans="1:18" s="7" customFormat="1" ht="15.75" customHeight="1" x14ac:dyDescent="0.2">
      <c r="A434" s="3"/>
      <c r="B434" s="44"/>
      <c r="C434" s="54"/>
      <c r="D434" s="41"/>
      <c r="E434" s="41"/>
      <c r="F434" s="54"/>
      <c r="G434" s="54"/>
      <c r="H434" s="54"/>
      <c r="I434" s="43"/>
      <c r="J434" s="3"/>
      <c r="K434" s="1"/>
      <c r="L434" s="3"/>
      <c r="M434" s="3"/>
      <c r="N434" s="3"/>
      <c r="O434" s="3"/>
      <c r="P434" s="3"/>
      <c r="Q434" s="3"/>
      <c r="R434" s="3"/>
    </row>
    <row r="435" spans="1:18" s="7" customFormat="1" ht="15.75" customHeight="1" x14ac:dyDescent="0.2">
      <c r="A435" s="3"/>
      <c r="B435" s="45"/>
      <c r="C435" s="53"/>
      <c r="D435" s="46"/>
      <c r="E435" s="46"/>
      <c r="F435" s="53"/>
      <c r="G435" s="53"/>
      <c r="H435" s="53"/>
      <c r="I435" s="47"/>
      <c r="J435" s="3"/>
      <c r="K435" s="1"/>
      <c r="L435" s="3"/>
      <c r="M435" s="3"/>
      <c r="N435" s="3"/>
      <c r="O435" s="3"/>
      <c r="P435" s="3"/>
      <c r="Q435" s="3"/>
      <c r="R435" s="3"/>
    </row>
    <row r="436" spans="1:18" s="7" customFormat="1" ht="15.75" customHeight="1" x14ac:dyDescent="0.2">
      <c r="A436" s="3"/>
      <c r="B436" s="44"/>
      <c r="C436" s="54"/>
      <c r="D436" s="41"/>
      <c r="E436" s="41"/>
      <c r="F436" s="54"/>
      <c r="G436" s="54"/>
      <c r="H436" s="54"/>
      <c r="I436" s="43"/>
      <c r="J436" s="3"/>
      <c r="K436" s="1"/>
      <c r="L436" s="3"/>
      <c r="M436" s="3"/>
      <c r="N436" s="3"/>
      <c r="O436" s="3"/>
      <c r="P436" s="3"/>
      <c r="Q436" s="3"/>
      <c r="R436" s="3"/>
    </row>
    <row r="437" spans="1:18" s="7" customFormat="1" ht="15.75" customHeight="1" x14ac:dyDescent="0.2">
      <c r="A437" s="3"/>
      <c r="B437" s="45"/>
      <c r="C437" s="53"/>
      <c r="D437" s="46"/>
      <c r="E437" s="46"/>
      <c r="F437" s="53"/>
      <c r="G437" s="53"/>
      <c r="H437" s="53"/>
      <c r="I437" s="47"/>
      <c r="J437" s="3"/>
      <c r="K437" s="1"/>
      <c r="L437" s="3"/>
      <c r="M437" s="3"/>
      <c r="N437" s="3"/>
      <c r="O437" s="3"/>
      <c r="P437" s="3"/>
      <c r="Q437" s="3"/>
      <c r="R437" s="3"/>
    </row>
    <row r="438" spans="1:18" s="7" customFormat="1" ht="15.75" customHeight="1" x14ac:dyDescent="0.2">
      <c r="A438" s="3"/>
      <c r="B438" s="44"/>
      <c r="C438" s="54"/>
      <c r="D438" s="41"/>
      <c r="E438" s="41"/>
      <c r="F438" s="54"/>
      <c r="G438" s="54"/>
      <c r="H438" s="54"/>
      <c r="I438" s="43"/>
      <c r="J438" s="3"/>
      <c r="K438" s="1"/>
      <c r="L438" s="3"/>
      <c r="M438" s="3"/>
      <c r="N438" s="3"/>
      <c r="O438" s="3"/>
      <c r="P438" s="3"/>
      <c r="Q438" s="3"/>
      <c r="R438" s="3"/>
    </row>
    <row r="439" spans="1:18" s="7" customFormat="1" ht="15.75" customHeight="1" x14ac:dyDescent="0.2">
      <c r="A439" s="3"/>
      <c r="B439" s="45"/>
      <c r="C439" s="53"/>
      <c r="D439" s="46"/>
      <c r="E439" s="46"/>
      <c r="F439" s="53"/>
      <c r="G439" s="53"/>
      <c r="H439" s="53"/>
      <c r="I439" s="47"/>
      <c r="J439" s="3"/>
      <c r="K439" s="1"/>
      <c r="L439" s="3"/>
      <c r="M439" s="3"/>
      <c r="N439" s="3"/>
      <c r="O439" s="3"/>
      <c r="P439" s="3"/>
      <c r="Q439" s="3"/>
      <c r="R439" s="3"/>
    </row>
    <row r="440" spans="1:18" s="7" customFormat="1" ht="15.75" customHeight="1" x14ac:dyDescent="0.2">
      <c r="A440" s="3"/>
      <c r="B440" s="44"/>
      <c r="C440" s="54"/>
      <c r="D440" s="41"/>
      <c r="E440" s="41"/>
      <c r="F440" s="54"/>
      <c r="G440" s="54"/>
      <c r="H440" s="54"/>
      <c r="I440" s="43"/>
      <c r="J440" s="3"/>
      <c r="K440" s="1"/>
      <c r="L440" s="3"/>
      <c r="M440" s="3"/>
      <c r="N440" s="3"/>
      <c r="O440" s="3"/>
      <c r="P440" s="3"/>
      <c r="Q440" s="3"/>
      <c r="R440" s="3"/>
    </row>
    <row r="441" spans="1:18" s="7" customFormat="1" ht="15.75" customHeight="1" x14ac:dyDescent="0.2">
      <c r="A441" s="3"/>
      <c r="B441" s="45"/>
      <c r="C441" s="53"/>
      <c r="D441" s="46"/>
      <c r="E441" s="46"/>
      <c r="F441" s="53"/>
      <c r="G441" s="53"/>
      <c r="H441" s="53"/>
      <c r="I441" s="47"/>
      <c r="J441" s="3"/>
      <c r="K441" s="1"/>
      <c r="L441" s="3"/>
      <c r="M441" s="3"/>
      <c r="N441" s="3"/>
      <c r="O441" s="3"/>
      <c r="P441" s="3"/>
      <c r="Q441" s="3"/>
      <c r="R441" s="3"/>
    </row>
    <row r="442" spans="1:18" s="7" customFormat="1" ht="15.75" customHeight="1" x14ac:dyDescent="0.2">
      <c r="A442" s="3"/>
      <c r="B442" s="44"/>
      <c r="C442" s="54"/>
      <c r="D442" s="41"/>
      <c r="E442" s="41"/>
      <c r="F442" s="54"/>
      <c r="G442" s="54"/>
      <c r="H442" s="54"/>
      <c r="I442" s="43"/>
      <c r="J442" s="3"/>
      <c r="K442" s="1"/>
      <c r="L442" s="3"/>
      <c r="M442" s="3"/>
      <c r="N442" s="3"/>
      <c r="O442" s="3"/>
      <c r="P442" s="3"/>
      <c r="Q442" s="3"/>
      <c r="R442" s="3"/>
    </row>
    <row r="443" spans="1:18" s="7" customFormat="1" ht="15.75" customHeight="1" x14ac:dyDescent="0.2">
      <c r="A443" s="3"/>
      <c r="B443" s="45"/>
      <c r="C443" s="53"/>
      <c r="D443" s="46"/>
      <c r="E443" s="46"/>
      <c r="F443" s="53"/>
      <c r="G443" s="53"/>
      <c r="H443" s="53"/>
      <c r="I443" s="47"/>
      <c r="J443" s="3"/>
      <c r="K443" s="1"/>
      <c r="L443" s="3"/>
      <c r="M443" s="3"/>
      <c r="N443" s="3"/>
      <c r="O443" s="3"/>
      <c r="P443" s="3"/>
      <c r="Q443" s="3"/>
      <c r="R443" s="3"/>
    </row>
    <row r="444" spans="1:18" s="7" customFormat="1" ht="15.75" customHeight="1" x14ac:dyDescent="0.2">
      <c r="A444" s="3"/>
      <c r="B444" s="44"/>
      <c r="C444" s="54"/>
      <c r="D444" s="41"/>
      <c r="E444" s="41"/>
      <c r="F444" s="54"/>
      <c r="G444" s="54"/>
      <c r="H444" s="54"/>
      <c r="I444" s="43"/>
      <c r="J444" s="3"/>
      <c r="K444" s="1"/>
      <c r="L444" s="3"/>
      <c r="M444" s="3"/>
      <c r="N444" s="3"/>
      <c r="O444" s="3"/>
      <c r="P444" s="3"/>
      <c r="Q444" s="3"/>
      <c r="R444" s="3"/>
    </row>
    <row r="445" spans="1:18" s="7" customFormat="1" ht="15.75" customHeight="1" x14ac:dyDescent="0.2">
      <c r="A445" s="3"/>
      <c r="B445" s="45"/>
      <c r="C445" s="53"/>
      <c r="D445" s="46"/>
      <c r="E445" s="46"/>
      <c r="F445" s="53"/>
      <c r="G445" s="53"/>
      <c r="H445" s="53"/>
      <c r="I445" s="47"/>
      <c r="J445" s="3"/>
      <c r="K445" s="1"/>
      <c r="L445" s="3"/>
      <c r="M445" s="3"/>
      <c r="N445" s="3"/>
      <c r="O445" s="3"/>
      <c r="P445" s="3"/>
      <c r="Q445" s="3"/>
      <c r="R445" s="3"/>
    </row>
    <row r="446" spans="1:18" s="7" customFormat="1" ht="15.75" customHeight="1" x14ac:dyDescent="0.2">
      <c r="A446" s="3"/>
      <c r="B446" s="44"/>
      <c r="C446" s="54"/>
      <c r="D446" s="41"/>
      <c r="E446" s="41"/>
      <c r="F446" s="54"/>
      <c r="G446" s="54"/>
      <c r="H446" s="54"/>
      <c r="I446" s="43"/>
      <c r="J446" s="3"/>
      <c r="K446" s="1"/>
      <c r="L446" s="3"/>
      <c r="M446" s="3"/>
      <c r="N446" s="3"/>
      <c r="O446" s="3"/>
      <c r="P446" s="3"/>
      <c r="Q446" s="3"/>
      <c r="R446" s="3"/>
    </row>
    <row r="447" spans="1:18" s="7" customFormat="1" ht="15.75" customHeight="1" x14ac:dyDescent="0.2">
      <c r="A447" s="3"/>
      <c r="B447" s="45"/>
      <c r="C447" s="53"/>
      <c r="D447" s="46"/>
      <c r="E447" s="46"/>
      <c r="F447" s="53"/>
      <c r="G447" s="53"/>
      <c r="H447" s="53"/>
      <c r="I447" s="47"/>
      <c r="J447" s="3"/>
      <c r="K447" s="1"/>
      <c r="L447" s="3"/>
      <c r="M447" s="3"/>
      <c r="N447" s="3"/>
      <c r="O447" s="3"/>
      <c r="P447" s="3"/>
      <c r="Q447" s="3"/>
      <c r="R447" s="3"/>
    </row>
    <row r="448" spans="1:18" s="7" customFormat="1" ht="15.75" customHeight="1" x14ac:dyDescent="0.2">
      <c r="A448" s="3"/>
      <c r="B448" s="44"/>
      <c r="C448" s="54"/>
      <c r="D448" s="41"/>
      <c r="E448" s="41"/>
      <c r="F448" s="54"/>
      <c r="G448" s="54"/>
      <c r="H448" s="54"/>
      <c r="I448" s="43"/>
      <c r="J448" s="3"/>
      <c r="K448" s="1"/>
      <c r="L448" s="3"/>
      <c r="M448" s="3"/>
      <c r="N448" s="3"/>
      <c r="O448" s="3"/>
      <c r="P448" s="3"/>
      <c r="Q448" s="3"/>
      <c r="R448" s="3"/>
    </row>
    <row r="449" spans="1:18" s="7" customFormat="1" ht="15.75" customHeight="1" x14ac:dyDescent="0.2">
      <c r="A449" s="3"/>
      <c r="B449" s="45"/>
      <c r="C449" s="53"/>
      <c r="D449" s="46"/>
      <c r="E449" s="46"/>
      <c r="F449" s="53"/>
      <c r="G449" s="53"/>
      <c r="H449" s="53"/>
      <c r="I449" s="47"/>
      <c r="J449" s="3"/>
      <c r="K449" s="1"/>
      <c r="L449" s="3"/>
      <c r="M449" s="3"/>
      <c r="N449" s="3"/>
      <c r="O449" s="3"/>
      <c r="P449" s="3"/>
      <c r="Q449" s="3"/>
      <c r="R449" s="3"/>
    </row>
    <row r="450" spans="1:18" s="7" customFormat="1" ht="15.75" customHeight="1" x14ac:dyDescent="0.2">
      <c r="A450" s="3"/>
      <c r="B450" s="44"/>
      <c r="C450" s="54"/>
      <c r="D450" s="41"/>
      <c r="E450" s="41"/>
      <c r="F450" s="54"/>
      <c r="G450" s="54"/>
      <c r="H450" s="54"/>
      <c r="I450" s="43"/>
      <c r="J450" s="3"/>
      <c r="K450" s="1"/>
      <c r="L450" s="3"/>
      <c r="M450" s="3"/>
      <c r="N450" s="3"/>
      <c r="O450" s="3"/>
      <c r="P450" s="3"/>
      <c r="Q450" s="3"/>
      <c r="R450" s="3"/>
    </row>
    <row r="451" spans="1:18" s="7" customFormat="1" ht="15.75" customHeight="1" x14ac:dyDescent="0.2">
      <c r="A451" s="3"/>
      <c r="B451" s="45"/>
      <c r="C451" s="53"/>
      <c r="D451" s="46"/>
      <c r="E451" s="46"/>
      <c r="F451" s="53"/>
      <c r="G451" s="53"/>
      <c r="H451" s="53"/>
      <c r="I451" s="47"/>
      <c r="J451" s="3"/>
      <c r="K451" s="1"/>
      <c r="L451" s="3"/>
      <c r="M451" s="3"/>
      <c r="N451" s="3"/>
      <c r="O451" s="3"/>
      <c r="P451" s="3"/>
      <c r="Q451" s="3"/>
      <c r="R451" s="3"/>
    </row>
    <row r="452" spans="1:18" s="7" customFormat="1" ht="15.75" customHeight="1" x14ac:dyDescent="0.2">
      <c r="A452" s="3"/>
      <c r="B452" s="44"/>
      <c r="C452" s="54"/>
      <c r="D452" s="41"/>
      <c r="E452" s="41"/>
      <c r="F452" s="54"/>
      <c r="G452" s="54"/>
      <c r="H452" s="54"/>
      <c r="I452" s="43"/>
      <c r="J452" s="3"/>
      <c r="K452" s="1"/>
      <c r="L452" s="3"/>
      <c r="M452" s="3"/>
      <c r="N452" s="3"/>
      <c r="O452" s="3"/>
      <c r="P452" s="3"/>
      <c r="Q452" s="3"/>
      <c r="R452" s="3"/>
    </row>
    <row r="453" spans="1:18" s="7" customFormat="1" ht="15.75" customHeight="1" x14ac:dyDescent="0.2">
      <c r="A453" s="3"/>
      <c r="B453" s="45"/>
      <c r="C453" s="53"/>
      <c r="D453" s="46"/>
      <c r="E453" s="46"/>
      <c r="F453" s="53"/>
      <c r="G453" s="53"/>
      <c r="H453" s="53"/>
      <c r="I453" s="47"/>
      <c r="J453" s="3"/>
      <c r="K453" s="1"/>
      <c r="L453" s="3"/>
      <c r="M453" s="3"/>
      <c r="N453" s="3"/>
      <c r="O453" s="3"/>
      <c r="P453" s="3"/>
      <c r="Q453" s="3"/>
      <c r="R453" s="3"/>
    </row>
    <row r="454" spans="1:18" s="7" customFormat="1" ht="15.75" customHeight="1" x14ac:dyDescent="0.2">
      <c r="A454" s="3"/>
      <c r="B454" s="44"/>
      <c r="C454" s="54"/>
      <c r="D454" s="41"/>
      <c r="E454" s="41"/>
      <c r="F454" s="54"/>
      <c r="G454" s="54"/>
      <c r="H454" s="54"/>
      <c r="I454" s="43"/>
      <c r="J454" s="3"/>
      <c r="K454" s="1"/>
      <c r="L454" s="3"/>
      <c r="M454" s="3"/>
      <c r="N454" s="3"/>
      <c r="O454" s="3"/>
      <c r="P454" s="3"/>
      <c r="Q454" s="3"/>
      <c r="R454" s="3"/>
    </row>
    <row r="455" spans="1:18" s="7" customFormat="1" ht="15.75" customHeight="1" x14ac:dyDescent="0.2">
      <c r="A455" s="3"/>
      <c r="B455" s="45"/>
      <c r="C455" s="53"/>
      <c r="D455" s="46"/>
      <c r="E455" s="46"/>
      <c r="F455" s="53"/>
      <c r="G455" s="53"/>
      <c r="H455" s="53"/>
      <c r="I455" s="47"/>
      <c r="J455" s="3"/>
      <c r="K455" s="1"/>
      <c r="L455" s="3"/>
      <c r="M455" s="3"/>
      <c r="N455" s="3"/>
      <c r="O455" s="3"/>
      <c r="P455" s="3"/>
      <c r="Q455" s="3"/>
      <c r="R455" s="3"/>
    </row>
    <row r="456" spans="1:18" s="7" customFormat="1" ht="15.75" customHeight="1" x14ac:dyDescent="0.2">
      <c r="A456" s="3"/>
      <c r="B456" s="44"/>
      <c r="C456" s="54"/>
      <c r="D456" s="41"/>
      <c r="E456" s="41"/>
      <c r="F456" s="54"/>
      <c r="G456" s="54"/>
      <c r="H456" s="54"/>
      <c r="I456" s="43"/>
      <c r="J456" s="3"/>
      <c r="K456" s="1"/>
      <c r="L456" s="3"/>
      <c r="M456" s="3"/>
      <c r="N456" s="3"/>
      <c r="O456" s="3"/>
      <c r="P456" s="3"/>
      <c r="Q456" s="3"/>
      <c r="R456" s="3"/>
    </row>
    <row r="457" spans="1:18" s="7" customFormat="1" ht="15.75" customHeight="1" x14ac:dyDescent="0.2">
      <c r="A457" s="3"/>
      <c r="B457" s="45"/>
      <c r="C457" s="53"/>
      <c r="D457" s="46"/>
      <c r="E457" s="46"/>
      <c r="F457" s="53"/>
      <c r="G457" s="53"/>
      <c r="H457" s="53"/>
      <c r="I457" s="47"/>
      <c r="J457" s="3"/>
      <c r="K457" s="1"/>
      <c r="L457" s="3"/>
      <c r="M457" s="3"/>
      <c r="N457" s="3"/>
      <c r="O457" s="3"/>
      <c r="P457" s="3"/>
      <c r="Q457" s="3"/>
      <c r="R457" s="3"/>
    </row>
    <row r="458" spans="1:18" s="7" customFormat="1" ht="15.75" customHeight="1" x14ac:dyDescent="0.2">
      <c r="A458" s="3"/>
      <c r="B458" s="44"/>
      <c r="C458" s="54"/>
      <c r="D458" s="41"/>
      <c r="E458" s="41"/>
      <c r="F458" s="54"/>
      <c r="G458" s="54"/>
      <c r="H458" s="54"/>
      <c r="I458" s="43"/>
      <c r="J458" s="3"/>
      <c r="K458" s="1"/>
      <c r="L458" s="3"/>
      <c r="M458" s="3"/>
      <c r="N458" s="3"/>
      <c r="O458" s="3"/>
      <c r="P458" s="3"/>
      <c r="Q458" s="3"/>
      <c r="R458" s="3"/>
    </row>
    <row r="459" spans="1:18" s="7" customFormat="1" ht="15.75" customHeight="1" x14ac:dyDescent="0.2">
      <c r="A459" s="3"/>
      <c r="B459" s="45"/>
      <c r="C459" s="53"/>
      <c r="D459" s="46"/>
      <c r="E459" s="46"/>
      <c r="F459" s="53"/>
      <c r="G459" s="53"/>
      <c r="H459" s="53"/>
      <c r="I459" s="47"/>
      <c r="J459" s="3"/>
      <c r="K459" s="1"/>
      <c r="L459" s="3"/>
      <c r="M459" s="3"/>
      <c r="N459" s="3"/>
      <c r="O459" s="3"/>
      <c r="P459" s="3"/>
      <c r="Q459" s="3"/>
      <c r="R459" s="3"/>
    </row>
    <row r="460" spans="1:18" s="7" customFormat="1" ht="15.75" customHeight="1" x14ac:dyDescent="0.2">
      <c r="A460" s="3"/>
      <c r="B460" s="44"/>
      <c r="C460" s="54"/>
      <c r="D460" s="41"/>
      <c r="E460" s="41"/>
      <c r="F460" s="54"/>
      <c r="G460" s="54"/>
      <c r="H460" s="54"/>
      <c r="I460" s="43"/>
      <c r="J460" s="3"/>
      <c r="K460" s="1"/>
      <c r="L460" s="3"/>
      <c r="M460" s="3"/>
      <c r="N460" s="3"/>
      <c r="O460" s="3"/>
      <c r="P460" s="3"/>
      <c r="Q460" s="3"/>
      <c r="R460" s="3"/>
    </row>
    <row r="461" spans="1:18" s="7" customFormat="1" ht="15.75" customHeight="1" x14ac:dyDescent="0.2">
      <c r="A461" s="3"/>
      <c r="B461" s="45"/>
      <c r="C461" s="53"/>
      <c r="D461" s="46"/>
      <c r="E461" s="46"/>
      <c r="F461" s="53"/>
      <c r="G461" s="53"/>
      <c r="H461" s="53"/>
      <c r="I461" s="47"/>
      <c r="J461" s="3"/>
      <c r="K461" s="1"/>
      <c r="L461" s="3"/>
      <c r="M461" s="3"/>
      <c r="N461" s="3"/>
      <c r="O461" s="3"/>
      <c r="P461" s="3"/>
      <c r="Q461" s="3"/>
      <c r="R461" s="3"/>
    </row>
    <row r="462" spans="1:18" s="7" customFormat="1" ht="15.75" customHeight="1" x14ac:dyDescent="0.2">
      <c r="A462" s="3"/>
      <c r="B462" s="44"/>
      <c r="C462" s="54"/>
      <c r="D462" s="41"/>
      <c r="E462" s="41"/>
      <c r="F462" s="54"/>
      <c r="G462" s="54"/>
      <c r="H462" s="54"/>
      <c r="I462" s="43"/>
      <c r="J462" s="3"/>
      <c r="K462" s="1"/>
      <c r="L462" s="3"/>
      <c r="M462" s="3"/>
      <c r="N462" s="3"/>
      <c r="O462" s="3"/>
      <c r="P462" s="3"/>
      <c r="Q462" s="3"/>
      <c r="R462" s="3"/>
    </row>
    <row r="463" spans="1:18" s="7" customFormat="1" ht="15.75" customHeight="1" x14ac:dyDescent="0.2">
      <c r="A463" s="3"/>
      <c r="B463" s="45"/>
      <c r="C463" s="53"/>
      <c r="D463" s="46"/>
      <c r="E463" s="46"/>
      <c r="F463" s="53"/>
      <c r="G463" s="53"/>
      <c r="H463" s="53"/>
      <c r="I463" s="47"/>
      <c r="J463" s="3"/>
      <c r="K463" s="1"/>
      <c r="L463" s="3"/>
      <c r="M463" s="3"/>
      <c r="N463" s="3"/>
      <c r="O463" s="3"/>
      <c r="P463" s="3"/>
      <c r="Q463" s="3"/>
      <c r="R463" s="3"/>
    </row>
    <row r="464" spans="1:18" s="7" customFormat="1" ht="15.75" customHeight="1" x14ac:dyDescent="0.2">
      <c r="A464" s="3"/>
      <c r="B464" s="44"/>
      <c r="C464" s="54"/>
      <c r="D464" s="41"/>
      <c r="E464" s="41"/>
      <c r="F464" s="54"/>
      <c r="G464" s="54"/>
      <c r="H464" s="54"/>
      <c r="I464" s="43"/>
      <c r="J464" s="3"/>
      <c r="K464" s="1"/>
      <c r="L464" s="3"/>
      <c r="M464" s="3"/>
      <c r="N464" s="3"/>
      <c r="O464" s="3"/>
      <c r="P464" s="3"/>
      <c r="Q464" s="3"/>
      <c r="R464" s="3"/>
    </row>
    <row r="465" spans="1:18" s="7" customFormat="1" ht="15.75" customHeight="1" x14ac:dyDescent="0.2">
      <c r="A465" s="3"/>
      <c r="B465" s="45"/>
      <c r="C465" s="53"/>
      <c r="D465" s="46"/>
      <c r="E465" s="46"/>
      <c r="F465" s="53"/>
      <c r="G465" s="53"/>
      <c r="H465" s="53"/>
      <c r="I465" s="47"/>
      <c r="J465" s="3"/>
      <c r="K465" s="1"/>
      <c r="L465" s="3"/>
      <c r="M465" s="3"/>
      <c r="N465" s="3"/>
      <c r="O465" s="3"/>
      <c r="P465" s="3"/>
      <c r="Q465" s="3"/>
      <c r="R465" s="3"/>
    </row>
    <row r="466" spans="1:18" s="7" customFormat="1" ht="15.75" customHeight="1" x14ac:dyDescent="0.2">
      <c r="A466" s="3"/>
      <c r="B466" s="44"/>
      <c r="C466" s="54"/>
      <c r="D466" s="41"/>
      <c r="E466" s="41"/>
      <c r="F466" s="54"/>
      <c r="G466" s="54"/>
      <c r="H466" s="54"/>
      <c r="I466" s="43"/>
      <c r="J466" s="3"/>
      <c r="K466" s="1"/>
      <c r="L466" s="3"/>
      <c r="M466" s="3"/>
      <c r="N466" s="3"/>
      <c r="O466" s="3"/>
      <c r="P466" s="3"/>
      <c r="Q466" s="3"/>
      <c r="R466" s="3"/>
    </row>
    <row r="467" spans="1:18" s="7" customFormat="1" ht="15.75" customHeight="1" x14ac:dyDescent="0.2">
      <c r="A467" s="3"/>
      <c r="B467" s="45"/>
      <c r="C467" s="53"/>
      <c r="D467" s="46"/>
      <c r="E467" s="46"/>
      <c r="F467" s="53"/>
      <c r="G467" s="53"/>
      <c r="H467" s="53"/>
      <c r="I467" s="47"/>
      <c r="J467" s="3"/>
      <c r="K467" s="1"/>
      <c r="L467" s="3"/>
      <c r="M467" s="3"/>
      <c r="N467" s="3"/>
      <c r="O467" s="3"/>
      <c r="P467" s="3"/>
      <c r="Q467" s="3"/>
      <c r="R467" s="3"/>
    </row>
    <row r="468" spans="1:18" s="7" customFormat="1" ht="15.75" customHeight="1" x14ac:dyDescent="0.2">
      <c r="A468" s="3"/>
      <c r="B468" s="44"/>
      <c r="C468" s="54"/>
      <c r="D468" s="41"/>
      <c r="E468" s="41"/>
      <c r="F468" s="54"/>
      <c r="G468" s="54"/>
      <c r="H468" s="54"/>
      <c r="I468" s="43"/>
      <c r="J468" s="3"/>
      <c r="K468" s="1"/>
      <c r="L468" s="3"/>
      <c r="M468" s="3"/>
      <c r="N468" s="3"/>
      <c r="O468" s="3"/>
      <c r="P468" s="3"/>
      <c r="Q468" s="3"/>
      <c r="R468" s="3"/>
    </row>
    <row r="469" spans="1:18" s="7" customFormat="1" ht="15.75" customHeight="1" x14ac:dyDescent="0.2">
      <c r="A469" s="3"/>
      <c r="B469" s="45"/>
      <c r="C469" s="53"/>
      <c r="D469" s="46"/>
      <c r="E469" s="46"/>
      <c r="F469" s="53"/>
      <c r="G469" s="53"/>
      <c r="H469" s="53"/>
      <c r="I469" s="47"/>
      <c r="J469" s="3"/>
      <c r="K469" s="1"/>
      <c r="L469" s="3"/>
      <c r="M469" s="3"/>
      <c r="N469" s="3"/>
      <c r="O469" s="3"/>
      <c r="P469" s="3"/>
      <c r="Q469" s="3"/>
      <c r="R469" s="3"/>
    </row>
    <row r="470" spans="1:18" s="7" customFormat="1" ht="15.75" customHeight="1" x14ac:dyDescent="0.2">
      <c r="A470" s="3"/>
      <c r="B470" s="44"/>
      <c r="C470" s="54"/>
      <c r="D470" s="41"/>
      <c r="E470" s="41"/>
      <c r="F470" s="54"/>
      <c r="G470" s="54"/>
      <c r="H470" s="54"/>
      <c r="I470" s="43"/>
      <c r="J470" s="3"/>
      <c r="K470" s="1"/>
      <c r="L470" s="3"/>
      <c r="M470" s="3"/>
      <c r="N470" s="3"/>
      <c r="O470" s="3"/>
      <c r="P470" s="3"/>
      <c r="Q470" s="3"/>
      <c r="R470" s="3"/>
    </row>
    <row r="471" spans="1:18" s="7" customFormat="1" ht="15.75" customHeight="1" x14ac:dyDescent="0.2">
      <c r="A471" s="3"/>
      <c r="B471" s="45"/>
      <c r="C471" s="53"/>
      <c r="D471" s="46"/>
      <c r="E471" s="46"/>
      <c r="F471" s="53"/>
      <c r="G471" s="53"/>
      <c r="H471" s="53"/>
      <c r="I471" s="47"/>
      <c r="J471" s="3"/>
      <c r="K471" s="1"/>
      <c r="L471" s="3"/>
      <c r="M471" s="3"/>
      <c r="N471" s="3"/>
      <c r="O471" s="3"/>
      <c r="P471" s="3"/>
      <c r="Q471" s="3"/>
      <c r="R471" s="3"/>
    </row>
    <row r="472" spans="1:18" s="7" customFormat="1" ht="15.75" customHeight="1" x14ac:dyDescent="0.2">
      <c r="A472" s="3"/>
      <c r="B472" s="44"/>
      <c r="C472" s="54"/>
      <c r="D472" s="41"/>
      <c r="E472" s="41"/>
      <c r="F472" s="54"/>
      <c r="G472" s="54"/>
      <c r="H472" s="54"/>
      <c r="I472" s="43"/>
      <c r="J472" s="3"/>
      <c r="K472" s="1"/>
      <c r="L472" s="3"/>
      <c r="M472" s="3"/>
      <c r="N472" s="3"/>
      <c r="O472" s="3"/>
      <c r="P472" s="3"/>
      <c r="Q472" s="3"/>
      <c r="R472" s="3"/>
    </row>
    <row r="473" spans="1:18" s="7" customFormat="1" ht="15.75" customHeight="1" x14ac:dyDescent="0.2">
      <c r="A473" s="3"/>
      <c r="B473" s="45"/>
      <c r="C473" s="53"/>
      <c r="D473" s="46"/>
      <c r="E473" s="46"/>
      <c r="F473" s="53"/>
      <c r="G473" s="53"/>
      <c r="H473" s="53"/>
      <c r="I473" s="47"/>
      <c r="J473" s="3"/>
      <c r="K473" s="1"/>
      <c r="L473" s="3"/>
      <c r="M473" s="3"/>
      <c r="N473" s="3"/>
      <c r="O473" s="3"/>
      <c r="P473" s="3"/>
      <c r="Q473" s="3"/>
      <c r="R473" s="3"/>
    </row>
    <row r="474" spans="1:18" s="7" customFormat="1" ht="15.75" customHeight="1" x14ac:dyDescent="0.2">
      <c r="A474" s="3"/>
      <c r="B474" s="44"/>
      <c r="C474" s="54"/>
      <c r="D474" s="41"/>
      <c r="E474" s="41"/>
      <c r="F474" s="54"/>
      <c r="G474" s="54"/>
      <c r="H474" s="54"/>
      <c r="I474" s="43"/>
      <c r="J474" s="3"/>
      <c r="K474" s="1"/>
      <c r="L474" s="3"/>
      <c r="M474" s="3"/>
      <c r="N474" s="3"/>
      <c r="O474" s="3"/>
      <c r="P474" s="3"/>
      <c r="Q474" s="3"/>
      <c r="R474" s="3"/>
    </row>
    <row r="475" spans="1:18" s="7" customFormat="1" ht="15.75" customHeight="1" x14ac:dyDescent="0.2">
      <c r="A475" s="3"/>
      <c r="B475" s="45"/>
      <c r="C475" s="53"/>
      <c r="D475" s="46"/>
      <c r="E475" s="46"/>
      <c r="F475" s="53"/>
      <c r="G475" s="53"/>
      <c r="H475" s="53"/>
      <c r="I475" s="47"/>
      <c r="J475" s="3"/>
      <c r="K475" s="1"/>
      <c r="L475" s="3"/>
      <c r="M475" s="3"/>
      <c r="N475" s="3"/>
      <c r="O475" s="3"/>
      <c r="P475" s="3"/>
      <c r="Q475" s="3"/>
      <c r="R475" s="3"/>
    </row>
    <row r="476" spans="1:18" s="7" customFormat="1" ht="15.75" customHeight="1" x14ac:dyDescent="0.2">
      <c r="A476" s="3"/>
      <c r="B476" s="44"/>
      <c r="C476" s="54"/>
      <c r="D476" s="41"/>
      <c r="E476" s="41"/>
      <c r="F476" s="54"/>
      <c r="G476" s="54"/>
      <c r="H476" s="54"/>
      <c r="I476" s="43"/>
      <c r="J476" s="3"/>
      <c r="K476" s="1"/>
      <c r="L476" s="3"/>
      <c r="M476" s="3"/>
      <c r="N476" s="3"/>
      <c r="O476" s="3"/>
      <c r="P476" s="3"/>
      <c r="Q476" s="3"/>
      <c r="R476" s="3"/>
    </row>
    <row r="477" spans="1:18" s="7" customFormat="1" ht="15.75" customHeight="1" x14ac:dyDescent="0.2">
      <c r="A477" s="3"/>
      <c r="B477" s="45"/>
      <c r="C477" s="53"/>
      <c r="D477" s="46"/>
      <c r="E477" s="46"/>
      <c r="F477" s="53"/>
      <c r="G477" s="53"/>
      <c r="H477" s="53"/>
      <c r="I477" s="47"/>
      <c r="J477" s="3"/>
      <c r="K477" s="1"/>
      <c r="L477" s="3"/>
      <c r="M477" s="3"/>
      <c r="N477" s="3"/>
      <c r="O477" s="3"/>
      <c r="P477" s="3"/>
      <c r="Q477" s="3"/>
      <c r="R477" s="3"/>
    </row>
    <row r="478" spans="1:18" s="7" customFormat="1" ht="15.75" customHeight="1" x14ac:dyDescent="0.2">
      <c r="A478" s="3"/>
      <c r="B478" s="44"/>
      <c r="C478" s="54"/>
      <c r="D478" s="41"/>
      <c r="E478" s="41"/>
      <c r="F478" s="54"/>
      <c r="G478" s="54"/>
      <c r="H478" s="54"/>
      <c r="I478" s="43"/>
      <c r="J478" s="3"/>
      <c r="K478" s="1"/>
      <c r="L478" s="3"/>
      <c r="M478" s="3"/>
      <c r="N478" s="3"/>
      <c r="O478" s="3"/>
      <c r="P478" s="3"/>
      <c r="Q478" s="3"/>
      <c r="R478" s="3"/>
    </row>
    <row r="479" spans="1:18" s="7" customFormat="1" ht="15.75" customHeight="1" x14ac:dyDescent="0.2">
      <c r="A479" s="3"/>
      <c r="B479" s="45"/>
      <c r="C479" s="53"/>
      <c r="D479" s="46"/>
      <c r="E479" s="46"/>
      <c r="F479" s="53"/>
      <c r="G479" s="53"/>
      <c r="H479" s="53"/>
      <c r="I479" s="47"/>
      <c r="J479" s="3"/>
      <c r="K479" s="1"/>
      <c r="L479" s="3"/>
      <c r="M479" s="3"/>
      <c r="N479" s="3"/>
      <c r="O479" s="3"/>
      <c r="P479" s="3"/>
      <c r="Q479" s="3"/>
      <c r="R479" s="3"/>
    </row>
    <row r="480" spans="1:18" s="7" customFormat="1" ht="15.75" customHeight="1" x14ac:dyDescent="0.2">
      <c r="A480" s="3"/>
      <c r="B480" s="44"/>
      <c r="C480" s="54"/>
      <c r="D480" s="41"/>
      <c r="E480" s="41"/>
      <c r="F480" s="54"/>
      <c r="G480" s="54"/>
      <c r="H480" s="54"/>
      <c r="I480" s="43"/>
      <c r="J480" s="3"/>
      <c r="K480" s="1"/>
      <c r="L480" s="3"/>
      <c r="M480" s="3"/>
      <c r="N480" s="3"/>
      <c r="O480" s="3"/>
      <c r="P480" s="3"/>
      <c r="Q480" s="3"/>
      <c r="R480" s="3"/>
    </row>
    <row r="481" spans="1:18" s="7" customFormat="1" ht="15.75" customHeight="1" x14ac:dyDescent="0.2">
      <c r="A481" s="3"/>
      <c r="B481" s="45"/>
      <c r="C481" s="53"/>
      <c r="D481" s="46"/>
      <c r="E481" s="46"/>
      <c r="F481" s="53"/>
      <c r="G481" s="53"/>
      <c r="H481" s="53"/>
      <c r="I481" s="47"/>
      <c r="J481" s="3"/>
      <c r="K481" s="1"/>
      <c r="L481" s="3"/>
      <c r="M481" s="3"/>
      <c r="N481" s="3"/>
      <c r="O481" s="3"/>
      <c r="P481" s="3"/>
      <c r="Q481" s="3"/>
      <c r="R481" s="3"/>
    </row>
    <row r="482" spans="1:18" s="7" customFormat="1" ht="15.75" customHeight="1" x14ac:dyDescent="0.2">
      <c r="A482" s="3"/>
      <c r="B482" s="44"/>
      <c r="C482" s="54"/>
      <c r="D482" s="41"/>
      <c r="E482" s="41"/>
      <c r="F482" s="54"/>
      <c r="G482" s="54"/>
      <c r="H482" s="54"/>
      <c r="I482" s="43"/>
      <c r="J482" s="3"/>
      <c r="K482" s="1"/>
      <c r="L482" s="3"/>
      <c r="M482" s="3"/>
      <c r="N482" s="3"/>
      <c r="O482" s="3"/>
      <c r="P482" s="3"/>
      <c r="Q482" s="3"/>
      <c r="R482" s="3"/>
    </row>
    <row r="483" spans="1:18" s="7" customFormat="1" ht="15.75" customHeight="1" x14ac:dyDescent="0.2">
      <c r="A483" s="3"/>
      <c r="B483" s="45"/>
      <c r="C483" s="53"/>
      <c r="D483" s="46"/>
      <c r="E483" s="46"/>
      <c r="F483" s="53"/>
      <c r="G483" s="53"/>
      <c r="H483" s="53"/>
      <c r="I483" s="47"/>
      <c r="J483" s="3"/>
      <c r="K483" s="1"/>
      <c r="L483" s="3"/>
      <c r="M483" s="3"/>
      <c r="N483" s="3"/>
      <c r="O483" s="3"/>
      <c r="P483" s="3"/>
      <c r="Q483" s="3"/>
      <c r="R483" s="3"/>
    </row>
    <row r="484" spans="1:18" s="7" customFormat="1" ht="15.75" customHeight="1" x14ac:dyDescent="0.2">
      <c r="A484" s="3"/>
      <c r="B484" s="44"/>
      <c r="C484" s="54"/>
      <c r="D484" s="41"/>
      <c r="E484" s="41"/>
      <c r="F484" s="54"/>
      <c r="G484" s="54"/>
      <c r="H484" s="54"/>
      <c r="I484" s="43"/>
      <c r="J484" s="3"/>
      <c r="K484" s="1"/>
      <c r="L484" s="3"/>
      <c r="M484" s="3"/>
      <c r="N484" s="3"/>
      <c r="O484" s="3"/>
      <c r="P484" s="3"/>
      <c r="Q484" s="3"/>
      <c r="R484" s="3"/>
    </row>
    <row r="485" spans="1:18" s="7" customFormat="1" ht="15.75" customHeight="1" x14ac:dyDescent="0.2">
      <c r="A485" s="3"/>
      <c r="B485" s="45"/>
      <c r="C485" s="53"/>
      <c r="D485" s="46"/>
      <c r="E485" s="46"/>
      <c r="F485" s="53"/>
      <c r="G485" s="53"/>
      <c r="H485" s="53"/>
      <c r="I485" s="47"/>
      <c r="J485" s="3"/>
      <c r="K485" s="1"/>
      <c r="L485" s="3"/>
      <c r="M485" s="3"/>
      <c r="N485" s="3"/>
      <c r="O485" s="3"/>
      <c r="P485" s="3"/>
      <c r="Q485" s="3"/>
      <c r="R485" s="3"/>
    </row>
    <row r="486" spans="1:18" s="7" customFormat="1" ht="15.75" customHeight="1" x14ac:dyDescent="0.2">
      <c r="A486" s="3"/>
      <c r="B486" s="44"/>
      <c r="C486" s="54"/>
      <c r="D486" s="41"/>
      <c r="E486" s="41"/>
      <c r="F486" s="54"/>
      <c r="G486" s="54"/>
      <c r="H486" s="54"/>
      <c r="I486" s="43"/>
      <c r="J486" s="3"/>
      <c r="K486" s="1"/>
      <c r="L486" s="3"/>
      <c r="M486" s="3"/>
      <c r="N486" s="3"/>
      <c r="O486" s="3"/>
      <c r="P486" s="3"/>
      <c r="Q486" s="3"/>
      <c r="R486" s="3"/>
    </row>
    <row r="487" spans="1:18" s="7" customFormat="1" ht="15.75" customHeight="1" x14ac:dyDescent="0.2">
      <c r="A487" s="3"/>
      <c r="B487" s="45"/>
      <c r="C487" s="53"/>
      <c r="D487" s="46"/>
      <c r="E487" s="46"/>
      <c r="F487" s="53"/>
      <c r="G487" s="53"/>
      <c r="H487" s="53"/>
      <c r="I487" s="47"/>
      <c r="J487" s="3"/>
      <c r="K487" s="1"/>
      <c r="L487" s="3"/>
      <c r="M487" s="3"/>
      <c r="N487" s="3"/>
      <c r="O487" s="3"/>
      <c r="P487" s="3"/>
      <c r="Q487" s="3"/>
      <c r="R487" s="3"/>
    </row>
    <row r="488" spans="1:18" s="7" customFormat="1" ht="15.75" customHeight="1" x14ac:dyDescent="0.2">
      <c r="A488" s="3"/>
      <c r="B488" s="44"/>
      <c r="C488" s="54"/>
      <c r="D488" s="41"/>
      <c r="E488" s="41"/>
      <c r="F488" s="54"/>
      <c r="G488" s="54"/>
      <c r="H488" s="54"/>
      <c r="I488" s="43"/>
      <c r="J488" s="3"/>
      <c r="K488" s="1"/>
      <c r="L488" s="3"/>
      <c r="M488" s="3"/>
      <c r="N488" s="3"/>
      <c r="O488" s="3"/>
      <c r="P488" s="3"/>
      <c r="Q488" s="3"/>
      <c r="R488" s="3"/>
    </row>
    <row r="489" spans="1:18" s="7" customFormat="1" ht="15.75" customHeight="1" x14ac:dyDescent="0.2">
      <c r="A489" s="3"/>
      <c r="B489" s="45"/>
      <c r="C489" s="53"/>
      <c r="D489" s="46"/>
      <c r="E489" s="46"/>
      <c r="F489" s="53"/>
      <c r="G489" s="53"/>
      <c r="H489" s="53"/>
      <c r="I489" s="47"/>
      <c r="J489" s="3"/>
      <c r="K489" s="1"/>
      <c r="L489" s="3"/>
      <c r="M489" s="3"/>
      <c r="N489" s="3"/>
      <c r="O489" s="3"/>
      <c r="P489" s="3"/>
      <c r="Q489" s="3"/>
      <c r="R489" s="3"/>
    </row>
    <row r="490" spans="1:18" s="7" customFormat="1" ht="15.75" customHeight="1" x14ac:dyDescent="0.2">
      <c r="A490" s="3"/>
      <c r="B490" s="44"/>
      <c r="C490" s="54"/>
      <c r="D490" s="41"/>
      <c r="E490" s="41"/>
      <c r="F490" s="54"/>
      <c r="G490" s="54"/>
      <c r="H490" s="54"/>
      <c r="I490" s="43"/>
      <c r="J490" s="3"/>
      <c r="K490" s="1"/>
      <c r="L490" s="3"/>
      <c r="M490" s="3"/>
      <c r="N490" s="3"/>
      <c r="O490" s="3"/>
      <c r="P490" s="3"/>
      <c r="Q490" s="3"/>
      <c r="R490" s="3"/>
    </row>
    <row r="491" spans="1:18" s="7" customFormat="1" ht="15.75" customHeight="1" x14ac:dyDescent="0.2">
      <c r="A491" s="3"/>
      <c r="B491" s="45"/>
      <c r="C491" s="53"/>
      <c r="D491" s="46"/>
      <c r="E491" s="46"/>
      <c r="F491" s="53"/>
      <c r="G491" s="53"/>
      <c r="H491" s="53"/>
      <c r="I491" s="47"/>
      <c r="J491" s="3"/>
      <c r="K491" s="1"/>
      <c r="L491" s="3"/>
      <c r="M491" s="3"/>
      <c r="N491" s="3"/>
      <c r="O491" s="3"/>
      <c r="P491" s="3"/>
      <c r="Q491" s="3"/>
      <c r="R491" s="3"/>
    </row>
    <row r="492" spans="1:18" s="7" customFormat="1" ht="15.75" customHeight="1" x14ac:dyDescent="0.2">
      <c r="A492" s="3"/>
      <c r="B492" s="44"/>
      <c r="C492" s="54"/>
      <c r="D492" s="41"/>
      <c r="E492" s="41"/>
      <c r="F492" s="54"/>
      <c r="G492" s="54"/>
      <c r="H492" s="54"/>
      <c r="I492" s="43"/>
      <c r="J492" s="3"/>
      <c r="K492" s="1"/>
      <c r="L492" s="3"/>
      <c r="M492" s="3"/>
      <c r="N492" s="3"/>
      <c r="O492" s="3"/>
      <c r="P492" s="3"/>
      <c r="Q492" s="3"/>
      <c r="R492" s="3"/>
    </row>
    <row r="493" spans="1:18" s="7" customFormat="1" ht="15.75" customHeight="1" x14ac:dyDescent="0.2">
      <c r="A493" s="3"/>
      <c r="B493" s="45"/>
      <c r="C493" s="53"/>
      <c r="D493" s="46"/>
      <c r="E493" s="46"/>
      <c r="F493" s="53"/>
      <c r="G493" s="53"/>
      <c r="H493" s="53"/>
      <c r="I493" s="47"/>
      <c r="J493" s="3"/>
      <c r="K493" s="1"/>
      <c r="L493" s="3"/>
      <c r="M493" s="3"/>
      <c r="N493" s="3"/>
      <c r="O493" s="3"/>
      <c r="P493" s="3"/>
      <c r="Q493" s="3"/>
      <c r="R493" s="3"/>
    </row>
    <row r="494" spans="1:18" s="7" customFormat="1" ht="15.75" customHeight="1" x14ac:dyDescent="0.2">
      <c r="A494" s="3"/>
      <c r="B494" s="44"/>
      <c r="C494" s="54"/>
      <c r="D494" s="41"/>
      <c r="E494" s="41"/>
      <c r="F494" s="54"/>
      <c r="G494" s="54"/>
      <c r="H494" s="54"/>
      <c r="I494" s="43"/>
      <c r="J494" s="3"/>
      <c r="K494" s="1"/>
      <c r="L494" s="3"/>
      <c r="M494" s="3"/>
      <c r="N494" s="3"/>
      <c r="O494" s="3"/>
      <c r="P494" s="3"/>
      <c r="Q494" s="3"/>
      <c r="R494" s="3"/>
    </row>
    <row r="495" spans="1:18" s="7" customFormat="1" ht="15.75" customHeight="1" x14ac:dyDescent="0.2">
      <c r="A495" s="3"/>
      <c r="B495" s="45"/>
      <c r="C495" s="53"/>
      <c r="D495" s="46"/>
      <c r="E495" s="46"/>
      <c r="F495" s="53"/>
      <c r="G495" s="53"/>
      <c r="H495" s="53"/>
      <c r="I495" s="47"/>
      <c r="J495" s="3"/>
      <c r="K495" s="1"/>
      <c r="L495" s="3"/>
      <c r="M495" s="3"/>
      <c r="N495" s="3"/>
      <c r="O495" s="3"/>
      <c r="P495" s="3"/>
      <c r="Q495" s="3"/>
      <c r="R495" s="3"/>
    </row>
    <row r="496" spans="1:18" s="7" customFormat="1" ht="15.75" customHeight="1" x14ac:dyDescent="0.2">
      <c r="A496" s="3"/>
      <c r="B496" s="44"/>
      <c r="C496" s="54"/>
      <c r="D496" s="41"/>
      <c r="E496" s="41"/>
      <c r="F496" s="54"/>
      <c r="G496" s="54"/>
      <c r="H496" s="54"/>
      <c r="I496" s="43"/>
      <c r="J496" s="3"/>
      <c r="K496" s="1"/>
      <c r="L496" s="3"/>
      <c r="M496" s="3"/>
      <c r="N496" s="3"/>
      <c r="O496" s="3"/>
      <c r="P496" s="3"/>
      <c r="Q496" s="3"/>
      <c r="R496" s="3"/>
    </row>
    <row r="497" spans="1:18" s="7" customFormat="1" ht="15.75" customHeight="1" x14ac:dyDescent="0.2">
      <c r="A497" s="3"/>
      <c r="B497" s="45"/>
      <c r="C497" s="53"/>
      <c r="D497" s="46"/>
      <c r="E497" s="46"/>
      <c r="F497" s="53"/>
      <c r="G497" s="53"/>
      <c r="H497" s="53"/>
      <c r="I497" s="47"/>
      <c r="J497" s="3"/>
      <c r="K497" s="1"/>
      <c r="L497" s="3"/>
      <c r="M497" s="3"/>
      <c r="N497" s="3"/>
      <c r="O497" s="3"/>
      <c r="P497" s="3"/>
      <c r="Q497" s="3"/>
      <c r="R497" s="3"/>
    </row>
    <row r="498" spans="1:18" s="7" customFormat="1" ht="15.75" customHeight="1" x14ac:dyDescent="0.2">
      <c r="A498" s="3"/>
      <c r="B498" s="44"/>
      <c r="C498" s="54"/>
      <c r="D498" s="41"/>
      <c r="E498" s="41"/>
      <c r="F498" s="54"/>
      <c r="G498" s="54"/>
      <c r="H498" s="54"/>
      <c r="I498" s="43"/>
      <c r="J498" s="3"/>
      <c r="K498" s="1"/>
      <c r="L498" s="3"/>
      <c r="M498" s="3"/>
      <c r="N498" s="3"/>
      <c r="O498" s="3"/>
      <c r="P498" s="3"/>
      <c r="Q498" s="3"/>
      <c r="R498" s="3"/>
    </row>
    <row r="499" spans="1:18" s="7" customFormat="1" ht="15.75" customHeight="1" x14ac:dyDescent="0.2">
      <c r="A499" s="3"/>
      <c r="B499" s="45"/>
      <c r="C499" s="53"/>
      <c r="D499" s="46"/>
      <c r="E499" s="46"/>
      <c r="F499" s="53"/>
      <c r="G499" s="53"/>
      <c r="H499" s="53"/>
      <c r="I499" s="47"/>
      <c r="J499" s="3"/>
      <c r="K499" s="1"/>
      <c r="L499" s="3"/>
      <c r="M499" s="3"/>
      <c r="N499" s="3"/>
      <c r="O499" s="3"/>
      <c r="P499" s="3"/>
      <c r="Q499" s="3"/>
      <c r="R499" s="3"/>
    </row>
    <row r="500" spans="1:18" s="7" customFormat="1" ht="15.75" customHeight="1" x14ac:dyDescent="0.2">
      <c r="A500" s="3"/>
      <c r="B500" s="44"/>
      <c r="C500" s="54"/>
      <c r="D500" s="41"/>
      <c r="E500" s="41"/>
      <c r="F500" s="54"/>
      <c r="G500" s="54"/>
      <c r="H500" s="54"/>
      <c r="I500" s="43"/>
      <c r="J500" s="3"/>
      <c r="K500" s="1"/>
      <c r="L500" s="3"/>
      <c r="M500" s="3"/>
      <c r="N500" s="3"/>
      <c r="O500" s="3"/>
      <c r="P500" s="3"/>
      <c r="Q500" s="3"/>
      <c r="R500" s="3"/>
    </row>
    <row r="501" spans="1:18" s="7" customFormat="1" ht="15.75" customHeight="1" x14ac:dyDescent="0.2">
      <c r="A501" s="3"/>
      <c r="B501" s="45"/>
      <c r="C501" s="53"/>
      <c r="D501" s="46"/>
      <c r="E501" s="46"/>
      <c r="F501" s="53"/>
      <c r="G501" s="53"/>
      <c r="H501" s="53"/>
      <c r="I501" s="47"/>
      <c r="J501" s="3"/>
      <c r="K501" s="1"/>
      <c r="L501" s="3"/>
      <c r="M501" s="3"/>
      <c r="N501" s="3"/>
      <c r="O501" s="3"/>
      <c r="P501" s="3"/>
      <c r="Q501" s="3"/>
      <c r="R501" s="3"/>
    </row>
    <row r="502" spans="1:18" s="7" customFormat="1" ht="15.75" customHeight="1" x14ac:dyDescent="0.2">
      <c r="A502" s="3"/>
      <c r="B502" s="44"/>
      <c r="C502" s="54"/>
      <c r="D502" s="41"/>
      <c r="E502" s="41"/>
      <c r="F502" s="54"/>
      <c r="G502" s="54"/>
      <c r="H502" s="54"/>
      <c r="I502" s="43"/>
      <c r="J502" s="3"/>
      <c r="K502" s="1"/>
      <c r="L502" s="3"/>
      <c r="M502" s="3"/>
      <c r="N502" s="3"/>
      <c r="O502" s="3"/>
      <c r="P502" s="3"/>
      <c r="Q502" s="3"/>
      <c r="R502" s="3"/>
    </row>
    <row r="503" spans="1:18" s="7" customFormat="1" ht="15.75" customHeight="1" x14ac:dyDescent="0.2">
      <c r="A503" s="3"/>
      <c r="B503" s="45"/>
      <c r="C503" s="53"/>
      <c r="D503" s="46"/>
      <c r="E503" s="46"/>
      <c r="F503" s="53"/>
      <c r="G503" s="53"/>
      <c r="H503" s="53"/>
      <c r="I503" s="47"/>
      <c r="J503" s="3"/>
      <c r="K503" s="1"/>
      <c r="L503" s="3"/>
      <c r="M503" s="3"/>
      <c r="N503" s="3"/>
      <c r="O503" s="3"/>
      <c r="P503" s="3"/>
      <c r="Q503" s="3"/>
      <c r="R503" s="3"/>
    </row>
    <row r="504" spans="1:18" s="7" customFormat="1" ht="15.75" customHeight="1" x14ac:dyDescent="0.2">
      <c r="A504" s="3"/>
      <c r="B504" s="44"/>
      <c r="C504" s="54"/>
      <c r="D504" s="41"/>
      <c r="E504" s="41"/>
      <c r="F504" s="54"/>
      <c r="G504" s="54"/>
      <c r="H504" s="54"/>
      <c r="I504" s="43"/>
      <c r="J504" s="3"/>
      <c r="K504" s="1"/>
      <c r="L504" s="3"/>
      <c r="M504" s="3"/>
      <c r="N504" s="3"/>
      <c r="O504" s="3"/>
      <c r="P504" s="3"/>
      <c r="Q504" s="3"/>
      <c r="R504" s="3"/>
    </row>
    <row r="505" spans="1:18" s="7" customFormat="1" ht="15.75" customHeight="1" x14ac:dyDescent="0.2">
      <c r="A505" s="3"/>
      <c r="B505" s="45"/>
      <c r="C505" s="53"/>
      <c r="D505" s="46"/>
      <c r="E505" s="46"/>
      <c r="F505" s="53"/>
      <c r="G505" s="53"/>
      <c r="H505" s="53"/>
      <c r="I505" s="47"/>
      <c r="J505" s="3"/>
      <c r="K505" s="1"/>
      <c r="L505" s="3"/>
      <c r="M505" s="3"/>
      <c r="N505" s="3"/>
      <c r="O505" s="3"/>
      <c r="P505" s="3"/>
      <c r="Q505" s="3"/>
      <c r="R505" s="3"/>
    </row>
    <row r="506" spans="1:18" s="7" customFormat="1" ht="15.75" customHeight="1" x14ac:dyDescent="0.2">
      <c r="A506" s="3"/>
      <c r="B506" s="44"/>
      <c r="C506" s="54"/>
      <c r="D506" s="41"/>
      <c r="E506" s="41"/>
      <c r="F506" s="54"/>
      <c r="G506" s="54"/>
      <c r="H506" s="54"/>
      <c r="I506" s="43"/>
      <c r="J506" s="3"/>
      <c r="K506" s="1"/>
      <c r="L506" s="3"/>
      <c r="M506" s="3"/>
      <c r="N506" s="3"/>
      <c r="O506" s="3"/>
      <c r="P506" s="3"/>
      <c r="Q506" s="3"/>
      <c r="R506" s="3"/>
    </row>
    <row r="507" spans="1:18" s="7" customFormat="1" ht="15.75" customHeight="1" x14ac:dyDescent="0.2">
      <c r="A507" s="3"/>
      <c r="B507" s="45"/>
      <c r="C507" s="53"/>
      <c r="D507" s="46"/>
      <c r="E507" s="46"/>
      <c r="F507" s="53"/>
      <c r="G507" s="53"/>
      <c r="H507" s="53"/>
      <c r="I507" s="47"/>
      <c r="J507" s="3"/>
      <c r="K507" s="1"/>
      <c r="L507" s="3"/>
      <c r="M507" s="3"/>
      <c r="N507" s="3"/>
      <c r="O507" s="3"/>
      <c r="P507" s="3"/>
      <c r="Q507" s="3"/>
      <c r="R507" s="3"/>
    </row>
    <row r="508" spans="1:18" s="7" customFormat="1" ht="15.75" customHeight="1" x14ac:dyDescent="0.2">
      <c r="A508" s="3"/>
      <c r="B508" s="44"/>
      <c r="C508" s="54"/>
      <c r="D508" s="41"/>
      <c r="E508" s="41"/>
      <c r="F508" s="54"/>
      <c r="G508" s="54"/>
      <c r="H508" s="54"/>
      <c r="I508" s="43"/>
      <c r="J508" s="3"/>
      <c r="K508" s="1"/>
      <c r="L508" s="3"/>
      <c r="M508" s="3"/>
      <c r="N508" s="3"/>
      <c r="O508" s="3"/>
      <c r="P508" s="3"/>
      <c r="Q508" s="3"/>
      <c r="R508" s="3"/>
    </row>
    <row r="509" spans="1:18" s="7" customFormat="1" ht="15.75" customHeight="1" x14ac:dyDescent="0.2">
      <c r="A509" s="3"/>
      <c r="B509" s="45"/>
      <c r="C509" s="53"/>
      <c r="D509" s="46"/>
      <c r="E509" s="46"/>
      <c r="F509" s="53"/>
      <c r="G509" s="53"/>
      <c r="H509" s="53"/>
      <c r="I509" s="47"/>
      <c r="J509" s="3"/>
      <c r="K509" s="1"/>
      <c r="L509" s="3"/>
      <c r="M509" s="3"/>
      <c r="N509" s="3"/>
      <c r="O509" s="3"/>
      <c r="P509" s="3"/>
      <c r="Q509" s="3"/>
      <c r="R509" s="3"/>
    </row>
    <row r="510" spans="1:18" s="7" customFormat="1" ht="15.75" customHeight="1" x14ac:dyDescent="0.2">
      <c r="A510" s="3"/>
      <c r="B510" s="44"/>
      <c r="C510" s="54"/>
      <c r="D510" s="41"/>
      <c r="E510" s="41"/>
      <c r="F510" s="54"/>
      <c r="G510" s="54"/>
      <c r="H510" s="54"/>
      <c r="I510" s="43"/>
      <c r="J510" s="3"/>
      <c r="K510" s="1"/>
      <c r="L510" s="3"/>
      <c r="M510" s="3"/>
      <c r="N510" s="3"/>
      <c r="O510" s="3"/>
      <c r="P510" s="3"/>
      <c r="Q510" s="3"/>
      <c r="R510" s="3"/>
    </row>
    <row r="511" spans="1:18" s="7" customFormat="1" ht="15.75" customHeight="1" x14ac:dyDescent="0.2">
      <c r="A511" s="3"/>
      <c r="B511" s="45"/>
      <c r="C511" s="53"/>
      <c r="D511" s="46"/>
      <c r="E511" s="46"/>
      <c r="F511" s="53"/>
      <c r="G511" s="53"/>
      <c r="H511" s="53"/>
      <c r="I511" s="47"/>
      <c r="J511" s="3"/>
      <c r="K511" s="1"/>
      <c r="L511" s="3"/>
      <c r="M511" s="3"/>
      <c r="N511" s="3"/>
      <c r="O511" s="3"/>
      <c r="P511" s="3"/>
      <c r="Q511" s="3"/>
      <c r="R511" s="3"/>
    </row>
    <row r="512" spans="1:18" s="7" customFormat="1" ht="15.75" customHeight="1" x14ac:dyDescent="0.2">
      <c r="A512" s="3"/>
      <c r="B512" s="44"/>
      <c r="C512" s="54"/>
      <c r="D512" s="41"/>
      <c r="E512" s="41"/>
      <c r="F512" s="54"/>
      <c r="G512" s="54"/>
      <c r="H512" s="54"/>
      <c r="I512" s="43"/>
      <c r="J512" s="3"/>
      <c r="K512" s="1"/>
      <c r="L512" s="3"/>
      <c r="M512" s="3"/>
      <c r="N512" s="3"/>
      <c r="O512" s="3"/>
      <c r="P512" s="3"/>
      <c r="Q512" s="3"/>
      <c r="R512" s="3"/>
    </row>
    <row r="513" spans="1:18" s="7" customFormat="1" ht="15.75" customHeight="1" x14ac:dyDescent="0.2">
      <c r="A513" s="3"/>
      <c r="B513" s="45"/>
      <c r="C513" s="53"/>
      <c r="D513" s="46"/>
      <c r="E513" s="46"/>
      <c r="F513" s="53"/>
      <c r="G513" s="53"/>
      <c r="H513" s="53"/>
      <c r="I513" s="47"/>
      <c r="J513" s="3"/>
      <c r="K513" s="1"/>
      <c r="L513" s="3"/>
      <c r="M513" s="3"/>
      <c r="N513" s="3"/>
      <c r="O513" s="3"/>
      <c r="P513" s="3"/>
      <c r="Q513" s="3"/>
      <c r="R513" s="3"/>
    </row>
    <row r="514" spans="1:18" s="7" customFormat="1" ht="15.75" customHeight="1" x14ac:dyDescent="0.2">
      <c r="A514" s="3"/>
      <c r="B514" s="44"/>
      <c r="C514" s="54"/>
      <c r="D514" s="41"/>
      <c r="E514" s="41"/>
      <c r="F514" s="54"/>
      <c r="G514" s="54"/>
      <c r="H514" s="54"/>
      <c r="I514" s="43"/>
      <c r="J514" s="3"/>
      <c r="K514" s="1"/>
      <c r="L514" s="3"/>
      <c r="M514" s="3"/>
      <c r="N514" s="3"/>
      <c r="O514" s="3"/>
      <c r="P514" s="3"/>
      <c r="Q514" s="3"/>
      <c r="R514" s="3"/>
    </row>
    <row r="515" spans="1:18" s="7" customFormat="1" ht="15.75" customHeight="1" x14ac:dyDescent="0.2">
      <c r="A515" s="3"/>
      <c r="B515" s="45"/>
      <c r="C515" s="53"/>
      <c r="D515" s="46"/>
      <c r="E515" s="46"/>
      <c r="F515" s="53"/>
      <c r="G515" s="53"/>
      <c r="H515" s="53"/>
      <c r="I515" s="47"/>
      <c r="J515" s="3"/>
      <c r="K515" s="1"/>
      <c r="L515" s="3"/>
      <c r="M515" s="3"/>
      <c r="N515" s="3"/>
      <c r="O515" s="3"/>
      <c r="P515" s="3"/>
      <c r="Q515" s="3"/>
      <c r="R515" s="3"/>
    </row>
    <row r="516" spans="1:18" s="7" customFormat="1" ht="15.75" customHeight="1" x14ac:dyDescent="0.2">
      <c r="A516" s="3"/>
      <c r="B516" s="44"/>
      <c r="C516" s="54"/>
      <c r="D516" s="41"/>
      <c r="E516" s="41"/>
      <c r="F516" s="54"/>
      <c r="G516" s="54"/>
      <c r="H516" s="54"/>
      <c r="I516" s="43"/>
      <c r="J516" s="3"/>
      <c r="K516" s="1"/>
      <c r="L516" s="3"/>
      <c r="M516" s="3"/>
      <c r="N516" s="3"/>
      <c r="O516" s="3"/>
      <c r="P516" s="3"/>
      <c r="Q516" s="3"/>
      <c r="R516" s="3"/>
    </row>
    <row r="517" spans="1:18" s="7" customFormat="1" ht="15.75" customHeight="1" x14ac:dyDescent="0.2">
      <c r="A517" s="3"/>
      <c r="B517" s="45"/>
      <c r="C517" s="53"/>
      <c r="D517" s="46"/>
      <c r="E517" s="46"/>
      <c r="F517" s="53"/>
      <c r="G517" s="53"/>
      <c r="H517" s="53"/>
      <c r="I517" s="47"/>
      <c r="J517" s="3"/>
      <c r="K517" s="1"/>
      <c r="L517" s="3"/>
      <c r="M517" s="3"/>
      <c r="N517" s="3"/>
      <c r="O517" s="3"/>
      <c r="P517" s="3"/>
      <c r="Q517" s="3"/>
      <c r="R517" s="3"/>
    </row>
    <row r="518" spans="1:18" s="7" customFormat="1" ht="15.75" customHeight="1" x14ac:dyDescent="0.2">
      <c r="A518" s="3"/>
      <c r="B518" s="44"/>
      <c r="C518" s="54"/>
      <c r="D518" s="41"/>
      <c r="E518" s="41"/>
      <c r="F518" s="54"/>
      <c r="G518" s="54"/>
      <c r="H518" s="54"/>
      <c r="I518" s="43"/>
      <c r="J518" s="3"/>
      <c r="K518" s="1"/>
      <c r="L518" s="3"/>
      <c r="M518" s="3"/>
      <c r="N518" s="3"/>
      <c r="O518" s="3"/>
      <c r="P518" s="3"/>
      <c r="Q518" s="3"/>
      <c r="R518" s="3"/>
    </row>
    <row r="519" spans="1:18" s="7" customFormat="1" ht="15.75" customHeight="1" x14ac:dyDescent="0.2">
      <c r="A519" s="3"/>
      <c r="B519" s="45"/>
      <c r="C519" s="53"/>
      <c r="D519" s="46"/>
      <c r="E519" s="46"/>
      <c r="F519" s="53"/>
      <c r="G519" s="53"/>
      <c r="H519" s="53"/>
      <c r="I519" s="47"/>
      <c r="J519" s="3"/>
      <c r="K519" s="1"/>
      <c r="L519" s="3"/>
      <c r="M519" s="3"/>
      <c r="N519" s="3"/>
      <c r="O519" s="3"/>
      <c r="P519" s="3"/>
      <c r="Q519" s="3"/>
      <c r="R519" s="3"/>
    </row>
    <row r="520" spans="1:18" s="7" customFormat="1" ht="15.75" customHeight="1" x14ac:dyDescent="0.2">
      <c r="A520" s="3"/>
      <c r="B520" s="44"/>
      <c r="C520" s="54"/>
      <c r="D520" s="41"/>
      <c r="E520" s="41"/>
      <c r="F520" s="54"/>
      <c r="G520" s="54"/>
      <c r="H520" s="54"/>
      <c r="I520" s="43"/>
      <c r="J520" s="3"/>
      <c r="K520" s="1"/>
      <c r="L520" s="3"/>
      <c r="M520" s="3"/>
      <c r="N520" s="3"/>
      <c r="O520" s="3"/>
      <c r="P520" s="3"/>
      <c r="Q520" s="3"/>
      <c r="R520" s="3"/>
    </row>
    <row r="521" spans="1:18" s="7" customFormat="1" ht="15.75" customHeight="1" x14ac:dyDescent="0.2">
      <c r="A521" s="3"/>
      <c r="B521" s="45"/>
      <c r="C521" s="53"/>
      <c r="D521" s="46"/>
      <c r="E521" s="46"/>
      <c r="F521" s="53"/>
      <c r="G521" s="53"/>
      <c r="H521" s="53"/>
      <c r="I521" s="47"/>
      <c r="J521" s="3"/>
      <c r="K521" s="1"/>
      <c r="L521" s="3"/>
      <c r="M521" s="3"/>
      <c r="N521" s="3"/>
      <c r="O521" s="3"/>
      <c r="P521" s="3"/>
      <c r="Q521" s="3"/>
      <c r="R521" s="3"/>
    </row>
    <row r="522" spans="1:18" s="7" customFormat="1" ht="15.75" customHeight="1" x14ac:dyDescent="0.2">
      <c r="A522" s="3"/>
      <c r="B522" s="44"/>
      <c r="C522" s="54"/>
      <c r="D522" s="41"/>
      <c r="E522" s="41"/>
      <c r="F522" s="54"/>
      <c r="G522" s="54"/>
      <c r="H522" s="54"/>
      <c r="I522" s="43"/>
      <c r="J522" s="3"/>
      <c r="K522" s="1"/>
      <c r="L522" s="3"/>
      <c r="M522" s="3"/>
      <c r="N522" s="3"/>
      <c r="O522" s="3"/>
      <c r="P522" s="3"/>
      <c r="Q522" s="3"/>
      <c r="R522" s="3"/>
    </row>
    <row r="523" spans="1:18" s="7" customFormat="1" ht="15.75" customHeight="1" x14ac:dyDescent="0.2">
      <c r="A523" s="3"/>
      <c r="B523" s="45"/>
      <c r="C523" s="53"/>
      <c r="D523" s="46"/>
      <c r="E523" s="46"/>
      <c r="F523" s="53"/>
      <c r="G523" s="53"/>
      <c r="H523" s="53"/>
      <c r="I523" s="47"/>
      <c r="J523" s="3"/>
      <c r="K523" s="1"/>
      <c r="L523" s="3"/>
      <c r="M523" s="3"/>
      <c r="N523" s="3"/>
      <c r="O523" s="3"/>
      <c r="P523" s="3"/>
      <c r="Q523" s="3"/>
      <c r="R523" s="3"/>
    </row>
    <row r="524" spans="1:18" s="7" customFormat="1" ht="15.75" customHeight="1" x14ac:dyDescent="0.2">
      <c r="A524" s="3"/>
      <c r="B524" s="44"/>
      <c r="C524" s="54"/>
      <c r="D524" s="41"/>
      <c r="E524" s="41"/>
      <c r="F524" s="54"/>
      <c r="G524" s="54"/>
      <c r="H524" s="54"/>
      <c r="I524" s="43"/>
      <c r="J524" s="3"/>
      <c r="K524" s="1"/>
      <c r="L524" s="3"/>
      <c r="M524" s="3"/>
      <c r="N524" s="3"/>
      <c r="O524" s="3"/>
      <c r="P524" s="3"/>
      <c r="Q524" s="3"/>
      <c r="R524" s="3"/>
    </row>
    <row r="525" spans="1:18" s="7" customFormat="1" ht="15.75" customHeight="1" x14ac:dyDescent="0.2">
      <c r="A525" s="3"/>
      <c r="B525" s="45"/>
      <c r="C525" s="53"/>
      <c r="D525" s="46"/>
      <c r="E525" s="46"/>
      <c r="F525" s="53"/>
      <c r="G525" s="53"/>
      <c r="H525" s="53"/>
      <c r="I525" s="47"/>
      <c r="J525" s="3"/>
      <c r="K525" s="1"/>
      <c r="L525" s="3"/>
      <c r="M525" s="3"/>
      <c r="N525" s="3"/>
      <c r="O525" s="3"/>
      <c r="P525" s="3"/>
      <c r="Q525" s="3"/>
      <c r="R525" s="3"/>
    </row>
    <row r="526" spans="1:18" s="7" customFormat="1" ht="15.75" customHeight="1" x14ac:dyDescent="0.2">
      <c r="A526" s="3"/>
      <c r="B526" s="44"/>
      <c r="C526" s="54"/>
      <c r="D526" s="41"/>
      <c r="E526" s="41"/>
      <c r="F526" s="54"/>
      <c r="G526" s="54"/>
      <c r="H526" s="54"/>
      <c r="I526" s="43"/>
      <c r="J526" s="3"/>
      <c r="K526" s="1"/>
      <c r="L526" s="3"/>
      <c r="M526" s="3"/>
      <c r="N526" s="3"/>
      <c r="O526" s="3"/>
      <c r="P526" s="3"/>
      <c r="Q526" s="3"/>
      <c r="R526" s="3"/>
    </row>
    <row r="527" spans="1:18" s="7" customFormat="1" ht="15.75" customHeight="1" x14ac:dyDescent="0.2">
      <c r="A527" s="3"/>
      <c r="B527" s="45"/>
      <c r="C527" s="53"/>
      <c r="D527" s="46"/>
      <c r="E527" s="46"/>
      <c r="F527" s="53"/>
      <c r="G527" s="53"/>
      <c r="H527" s="53"/>
      <c r="I527" s="47"/>
      <c r="J527" s="3"/>
      <c r="K527" s="1"/>
      <c r="L527" s="3"/>
      <c r="M527" s="3"/>
      <c r="N527" s="3"/>
      <c r="O527" s="3"/>
      <c r="P527" s="3"/>
      <c r="Q527" s="3"/>
      <c r="R527" s="3"/>
    </row>
    <row r="528" spans="1:18" s="7" customFormat="1" ht="15.75" customHeight="1" x14ac:dyDescent="0.2">
      <c r="A528" s="3"/>
      <c r="B528" s="44"/>
      <c r="C528" s="54"/>
      <c r="D528" s="41"/>
      <c r="E528" s="41"/>
      <c r="F528" s="54"/>
      <c r="G528" s="54"/>
      <c r="H528" s="54"/>
      <c r="I528" s="43"/>
      <c r="J528" s="3"/>
      <c r="K528" s="1"/>
      <c r="L528" s="3"/>
      <c r="M528" s="3"/>
      <c r="N528" s="3"/>
      <c r="O528" s="3"/>
      <c r="P528" s="3"/>
      <c r="Q528" s="3"/>
      <c r="R528" s="3"/>
    </row>
    <row r="529" spans="1:18" s="7" customFormat="1" ht="15.75" customHeight="1" x14ac:dyDescent="0.2">
      <c r="A529" s="3"/>
      <c r="B529" s="45"/>
      <c r="C529" s="53"/>
      <c r="D529" s="46"/>
      <c r="E529" s="46"/>
      <c r="F529" s="53"/>
      <c r="G529" s="53"/>
      <c r="H529" s="53"/>
      <c r="I529" s="47"/>
      <c r="J529" s="3"/>
      <c r="K529" s="1"/>
      <c r="L529" s="3"/>
      <c r="M529" s="3"/>
      <c r="N529" s="3"/>
      <c r="O529" s="3"/>
      <c r="P529" s="3"/>
      <c r="Q529" s="3"/>
      <c r="R529" s="3"/>
    </row>
    <row r="530" spans="1:18" s="7" customFormat="1" ht="15.75" customHeight="1" x14ac:dyDescent="0.2">
      <c r="A530" s="3"/>
      <c r="B530" s="44"/>
      <c r="C530" s="54"/>
      <c r="D530" s="41"/>
      <c r="E530" s="41"/>
      <c r="F530" s="54"/>
      <c r="G530" s="54"/>
      <c r="H530" s="54"/>
      <c r="I530" s="43"/>
      <c r="J530" s="3"/>
      <c r="K530" s="1"/>
      <c r="L530" s="3"/>
      <c r="M530" s="3"/>
      <c r="N530" s="3"/>
      <c r="O530" s="3"/>
      <c r="P530" s="3"/>
      <c r="Q530" s="3"/>
      <c r="R530" s="3"/>
    </row>
    <row r="531" spans="1:18" s="7" customFormat="1" ht="15.75" customHeight="1" x14ac:dyDescent="0.2">
      <c r="A531" s="3"/>
      <c r="B531" s="45"/>
      <c r="C531" s="53"/>
      <c r="D531" s="46"/>
      <c r="E531" s="46"/>
      <c r="F531" s="53"/>
      <c r="G531" s="53"/>
      <c r="H531" s="53"/>
      <c r="I531" s="47"/>
      <c r="J531" s="3"/>
      <c r="K531" s="1"/>
      <c r="L531" s="3"/>
      <c r="M531" s="3"/>
      <c r="N531" s="3"/>
      <c r="O531" s="3"/>
      <c r="P531" s="3"/>
      <c r="Q531" s="3"/>
      <c r="R531" s="3"/>
    </row>
    <row r="532" spans="1:18" s="7" customFormat="1" ht="15.75" customHeight="1" x14ac:dyDescent="0.2">
      <c r="A532" s="3"/>
      <c r="B532" s="44"/>
      <c r="C532" s="54"/>
      <c r="D532" s="41"/>
      <c r="E532" s="41"/>
      <c r="F532" s="54"/>
      <c r="G532" s="54"/>
      <c r="H532" s="54"/>
      <c r="I532" s="43"/>
      <c r="J532" s="3"/>
      <c r="K532" s="1"/>
      <c r="L532" s="3"/>
      <c r="M532" s="3"/>
      <c r="N532" s="3"/>
      <c r="O532" s="3"/>
      <c r="P532" s="3"/>
      <c r="Q532" s="3"/>
      <c r="R532" s="3"/>
    </row>
    <row r="533" spans="1:18" s="7" customFormat="1" ht="15.75" customHeight="1" x14ac:dyDescent="0.2">
      <c r="A533" s="3"/>
      <c r="B533" s="45"/>
      <c r="C533" s="53"/>
      <c r="D533" s="46"/>
      <c r="E533" s="46"/>
      <c r="F533" s="53"/>
      <c r="G533" s="53"/>
      <c r="H533" s="53"/>
      <c r="I533" s="47"/>
      <c r="J533" s="3"/>
      <c r="K533" s="1"/>
      <c r="L533" s="3"/>
      <c r="M533" s="3"/>
      <c r="N533" s="3"/>
      <c r="O533" s="3"/>
      <c r="P533" s="3"/>
      <c r="Q533" s="3"/>
      <c r="R533" s="3"/>
    </row>
    <row r="534" spans="1:18" s="7" customFormat="1" ht="15.75" customHeight="1" x14ac:dyDescent="0.2">
      <c r="A534" s="3"/>
      <c r="B534" s="44"/>
      <c r="C534" s="54"/>
      <c r="D534" s="41"/>
      <c r="E534" s="41"/>
      <c r="F534" s="54"/>
      <c r="G534" s="54"/>
      <c r="H534" s="54"/>
      <c r="I534" s="43"/>
      <c r="J534" s="3"/>
      <c r="K534" s="1"/>
      <c r="L534" s="3"/>
      <c r="M534" s="3"/>
      <c r="N534" s="3"/>
      <c r="O534" s="3"/>
      <c r="P534" s="3"/>
      <c r="Q534" s="3"/>
      <c r="R534" s="3"/>
    </row>
    <row r="535" spans="1:18" s="7" customFormat="1" ht="15.75" customHeight="1" x14ac:dyDescent="0.2">
      <c r="A535" s="3"/>
      <c r="B535" s="45"/>
      <c r="C535" s="53"/>
      <c r="D535" s="46"/>
      <c r="E535" s="46"/>
      <c r="F535" s="53"/>
      <c r="G535" s="53"/>
      <c r="H535" s="53"/>
      <c r="I535" s="47"/>
      <c r="J535" s="3"/>
      <c r="K535" s="1"/>
      <c r="L535" s="3"/>
      <c r="M535" s="3"/>
      <c r="N535" s="3"/>
      <c r="O535" s="3"/>
      <c r="P535" s="3"/>
      <c r="Q535" s="3"/>
      <c r="R535" s="3"/>
    </row>
    <row r="536" spans="1:18" s="7" customFormat="1" ht="15.75" customHeight="1" x14ac:dyDescent="0.2">
      <c r="A536" s="3"/>
      <c r="B536" s="44"/>
      <c r="C536" s="54"/>
      <c r="D536" s="41"/>
      <c r="E536" s="41"/>
      <c r="F536" s="54"/>
      <c r="G536" s="54"/>
      <c r="H536" s="54"/>
      <c r="I536" s="43"/>
      <c r="J536" s="3"/>
      <c r="K536" s="1"/>
      <c r="L536" s="3"/>
      <c r="M536" s="3"/>
      <c r="N536" s="3"/>
      <c r="O536" s="3"/>
      <c r="P536" s="3"/>
      <c r="Q536" s="3"/>
      <c r="R536" s="3"/>
    </row>
    <row r="537" spans="1:18" s="7" customFormat="1" ht="15.75" customHeight="1" x14ac:dyDescent="0.2">
      <c r="A537" s="3"/>
      <c r="B537" s="45"/>
      <c r="C537" s="53"/>
      <c r="D537" s="46"/>
      <c r="E537" s="46"/>
      <c r="F537" s="53"/>
      <c r="G537" s="53"/>
      <c r="H537" s="53"/>
      <c r="I537" s="47"/>
      <c r="J537" s="3"/>
      <c r="K537" s="1"/>
      <c r="L537" s="3"/>
      <c r="M537" s="3"/>
      <c r="N537" s="3"/>
      <c r="O537" s="3"/>
      <c r="P537" s="3"/>
      <c r="Q537" s="3"/>
      <c r="R537" s="3"/>
    </row>
    <row r="538" spans="1:18" s="7" customFormat="1" ht="15.75" customHeight="1" x14ac:dyDescent="0.2">
      <c r="A538" s="3"/>
      <c r="B538" s="44"/>
      <c r="C538" s="54"/>
      <c r="D538" s="41"/>
      <c r="E538" s="41"/>
      <c r="F538" s="54"/>
      <c r="G538" s="54"/>
      <c r="H538" s="54"/>
      <c r="I538" s="43"/>
      <c r="J538" s="3"/>
      <c r="K538" s="1"/>
      <c r="L538" s="3"/>
      <c r="M538" s="3"/>
      <c r="N538" s="3"/>
      <c r="O538" s="3"/>
      <c r="P538" s="3"/>
      <c r="Q538" s="3"/>
      <c r="R538" s="3"/>
    </row>
    <row r="539" spans="1:18" s="7" customFormat="1" ht="15.75" customHeight="1" x14ac:dyDescent="0.2">
      <c r="A539" s="3"/>
      <c r="B539" s="45"/>
      <c r="C539" s="53"/>
      <c r="D539" s="46"/>
      <c r="E539" s="46"/>
      <c r="F539" s="53"/>
      <c r="G539" s="53"/>
      <c r="H539" s="53"/>
      <c r="I539" s="47"/>
      <c r="J539" s="3"/>
      <c r="K539" s="1"/>
      <c r="L539" s="3"/>
      <c r="M539" s="3"/>
      <c r="N539" s="3"/>
      <c r="O539" s="3"/>
      <c r="P539" s="3"/>
      <c r="Q539" s="3"/>
      <c r="R539" s="3"/>
    </row>
    <row r="540" spans="1:18" s="7" customFormat="1" ht="15.75" customHeight="1" x14ac:dyDescent="0.2">
      <c r="A540" s="3"/>
      <c r="B540" s="44"/>
      <c r="C540" s="54"/>
      <c r="D540" s="41"/>
      <c r="E540" s="41"/>
      <c r="F540" s="54"/>
      <c r="G540" s="54"/>
      <c r="H540" s="54"/>
      <c r="I540" s="43"/>
      <c r="J540" s="3"/>
      <c r="K540" s="1"/>
      <c r="L540" s="3"/>
      <c r="M540" s="3"/>
      <c r="N540" s="3"/>
      <c r="O540" s="3"/>
      <c r="P540" s="3"/>
      <c r="Q540" s="3"/>
      <c r="R540" s="3"/>
    </row>
    <row r="541" spans="1:18" s="7" customFormat="1" ht="15.75" customHeight="1" x14ac:dyDescent="0.2">
      <c r="A541" s="3"/>
      <c r="B541" s="45"/>
      <c r="C541" s="53"/>
      <c r="D541" s="46"/>
      <c r="E541" s="46"/>
      <c r="F541" s="53"/>
      <c r="G541" s="53"/>
      <c r="H541" s="53"/>
      <c r="I541" s="47"/>
      <c r="J541" s="3"/>
      <c r="K541" s="1"/>
      <c r="L541" s="3"/>
      <c r="M541" s="3"/>
      <c r="N541" s="3"/>
      <c r="O541" s="3"/>
      <c r="P541" s="3"/>
      <c r="Q541" s="3"/>
      <c r="R541" s="3"/>
    </row>
    <row r="542" spans="1:18" s="7" customFormat="1" ht="15.75" customHeight="1" x14ac:dyDescent="0.2">
      <c r="A542" s="3"/>
      <c r="B542" s="44"/>
      <c r="C542" s="54"/>
      <c r="D542" s="41"/>
      <c r="E542" s="41"/>
      <c r="F542" s="54"/>
      <c r="G542" s="54"/>
      <c r="H542" s="54"/>
      <c r="I542" s="43"/>
      <c r="J542" s="3"/>
      <c r="K542" s="1"/>
      <c r="L542" s="3"/>
      <c r="M542" s="3"/>
      <c r="N542" s="3"/>
      <c r="O542" s="3"/>
      <c r="P542" s="3"/>
      <c r="Q542" s="3"/>
      <c r="R542" s="3"/>
    </row>
    <row r="543" spans="1:18" s="7" customFormat="1" ht="15.75" customHeight="1" x14ac:dyDescent="0.2">
      <c r="A543" s="3"/>
      <c r="B543" s="45"/>
      <c r="C543" s="53"/>
      <c r="D543" s="46"/>
      <c r="E543" s="46"/>
      <c r="F543" s="53"/>
      <c r="G543" s="53"/>
      <c r="H543" s="53"/>
      <c r="I543" s="47"/>
      <c r="J543" s="3"/>
      <c r="K543" s="1"/>
      <c r="L543" s="3"/>
      <c r="M543" s="3"/>
      <c r="N543" s="3"/>
      <c r="O543" s="3"/>
      <c r="P543" s="3"/>
      <c r="Q543" s="3"/>
      <c r="R543" s="3"/>
    </row>
    <row r="544" spans="1:18" s="7" customFormat="1" ht="15.75" customHeight="1" x14ac:dyDescent="0.2">
      <c r="A544" s="3"/>
      <c r="B544" s="44"/>
      <c r="C544" s="54"/>
      <c r="D544" s="41"/>
      <c r="E544" s="41"/>
      <c r="F544" s="54"/>
      <c r="G544" s="54"/>
      <c r="H544" s="54"/>
      <c r="I544" s="43"/>
      <c r="J544" s="3"/>
      <c r="K544" s="1"/>
      <c r="L544" s="3"/>
      <c r="M544" s="3"/>
      <c r="N544" s="3"/>
      <c r="O544" s="3"/>
      <c r="P544" s="3"/>
      <c r="Q544" s="3"/>
      <c r="R544" s="3"/>
    </row>
    <row r="545" spans="1:18" s="7" customFormat="1" ht="15.75" customHeight="1" x14ac:dyDescent="0.2">
      <c r="A545" s="3"/>
      <c r="B545" s="45"/>
      <c r="C545" s="53"/>
      <c r="D545" s="46"/>
      <c r="E545" s="46"/>
      <c r="F545" s="53"/>
      <c r="G545" s="53"/>
      <c r="H545" s="53"/>
      <c r="I545" s="47"/>
      <c r="J545" s="3"/>
      <c r="K545" s="1"/>
      <c r="L545" s="3"/>
      <c r="M545" s="3"/>
      <c r="N545" s="3"/>
      <c r="O545" s="3"/>
      <c r="P545" s="3"/>
      <c r="Q545" s="3"/>
      <c r="R545" s="3"/>
    </row>
    <row r="546" spans="1:18" s="7" customFormat="1" ht="15.75" customHeight="1" x14ac:dyDescent="0.2">
      <c r="A546" s="3"/>
      <c r="B546" s="44"/>
      <c r="C546" s="54"/>
      <c r="D546" s="41"/>
      <c r="E546" s="41"/>
      <c r="F546" s="54"/>
      <c r="G546" s="54"/>
      <c r="H546" s="54"/>
      <c r="I546" s="43"/>
      <c r="J546" s="3"/>
      <c r="K546" s="1"/>
      <c r="L546" s="3"/>
      <c r="M546" s="3"/>
      <c r="N546" s="3"/>
      <c r="O546" s="3"/>
      <c r="P546" s="3"/>
      <c r="Q546" s="3"/>
      <c r="R546" s="3"/>
    </row>
    <row r="547" spans="1:18" s="7" customFormat="1" ht="15.75" customHeight="1" x14ac:dyDescent="0.2">
      <c r="A547" s="3"/>
      <c r="B547" s="45"/>
      <c r="C547" s="53"/>
      <c r="D547" s="46"/>
      <c r="E547" s="46"/>
      <c r="F547" s="53"/>
      <c r="G547" s="53"/>
      <c r="H547" s="53"/>
      <c r="I547" s="47"/>
      <c r="J547" s="3"/>
      <c r="K547" s="1"/>
      <c r="L547" s="3"/>
      <c r="M547" s="3"/>
      <c r="N547" s="3"/>
      <c r="O547" s="3"/>
      <c r="P547" s="3"/>
      <c r="Q547" s="3"/>
      <c r="R547" s="3"/>
    </row>
    <row r="548" spans="1:18" s="7" customFormat="1" ht="15.75" customHeight="1" x14ac:dyDescent="0.2">
      <c r="A548" s="3"/>
      <c r="B548" s="44"/>
      <c r="C548" s="54"/>
      <c r="D548" s="41"/>
      <c r="E548" s="41"/>
      <c r="F548" s="54"/>
      <c r="G548" s="54"/>
      <c r="H548" s="54"/>
      <c r="I548" s="43"/>
      <c r="J548" s="3"/>
      <c r="K548" s="1"/>
      <c r="L548" s="3"/>
      <c r="M548" s="3"/>
      <c r="N548" s="3"/>
      <c r="O548" s="3"/>
      <c r="P548" s="3"/>
      <c r="Q548" s="3"/>
      <c r="R548" s="3"/>
    </row>
    <row r="549" spans="1:18" s="7" customFormat="1" ht="15.75" customHeight="1" x14ac:dyDescent="0.2">
      <c r="A549" s="3"/>
      <c r="B549" s="45"/>
      <c r="C549" s="53"/>
      <c r="D549" s="46"/>
      <c r="E549" s="46"/>
      <c r="F549" s="53"/>
      <c r="G549" s="53"/>
      <c r="H549" s="53"/>
      <c r="I549" s="47"/>
      <c r="J549" s="3"/>
      <c r="K549" s="1"/>
      <c r="L549" s="3"/>
      <c r="M549" s="3"/>
      <c r="N549" s="3"/>
      <c r="O549" s="3"/>
      <c r="P549" s="3"/>
      <c r="Q549" s="3"/>
      <c r="R549" s="3"/>
    </row>
    <row r="550" spans="1:18" s="7" customFormat="1" ht="15.75" customHeight="1" x14ac:dyDescent="0.2">
      <c r="A550" s="3"/>
      <c r="B550" s="44"/>
      <c r="C550" s="54"/>
      <c r="D550" s="41"/>
      <c r="E550" s="41"/>
      <c r="F550" s="54"/>
      <c r="G550" s="54"/>
      <c r="H550" s="54"/>
      <c r="I550" s="43"/>
      <c r="J550" s="3"/>
      <c r="K550" s="1"/>
      <c r="L550" s="3"/>
      <c r="M550" s="3"/>
      <c r="N550" s="3"/>
      <c r="O550" s="3"/>
      <c r="P550" s="3"/>
      <c r="Q550" s="3"/>
      <c r="R550" s="3"/>
    </row>
    <row r="551" spans="1:18" s="7" customFormat="1" ht="15.75" customHeight="1" x14ac:dyDescent="0.2">
      <c r="A551" s="3"/>
      <c r="B551" s="45"/>
      <c r="C551" s="53"/>
      <c r="D551" s="46"/>
      <c r="E551" s="46"/>
      <c r="F551" s="53"/>
      <c r="G551" s="53"/>
      <c r="H551" s="53"/>
      <c r="I551" s="47"/>
      <c r="J551" s="3"/>
      <c r="K551" s="1"/>
      <c r="L551" s="3"/>
      <c r="M551" s="3"/>
      <c r="N551" s="3"/>
      <c r="O551" s="3"/>
      <c r="P551" s="3"/>
      <c r="Q551" s="3"/>
      <c r="R551" s="3"/>
    </row>
    <row r="552" spans="1:18" s="7" customFormat="1" ht="15.75" customHeight="1" x14ac:dyDescent="0.2">
      <c r="A552" s="3"/>
      <c r="B552" s="44"/>
      <c r="C552" s="54"/>
      <c r="D552" s="41"/>
      <c r="E552" s="41"/>
      <c r="F552" s="54"/>
      <c r="G552" s="54"/>
      <c r="H552" s="54"/>
      <c r="I552" s="43"/>
      <c r="J552" s="3"/>
      <c r="K552" s="1"/>
      <c r="L552" s="3"/>
      <c r="M552" s="3"/>
      <c r="N552" s="3"/>
      <c r="O552" s="3"/>
      <c r="P552" s="3"/>
      <c r="Q552" s="3"/>
      <c r="R552" s="3"/>
    </row>
    <row r="553" spans="1:18" s="7" customFormat="1" ht="15.75" customHeight="1" x14ac:dyDescent="0.2">
      <c r="A553" s="3"/>
      <c r="B553" s="45"/>
      <c r="C553" s="53"/>
      <c r="D553" s="46"/>
      <c r="E553" s="46"/>
      <c r="F553" s="53"/>
      <c r="G553" s="53"/>
      <c r="H553" s="53"/>
      <c r="I553" s="47"/>
      <c r="J553" s="3"/>
      <c r="K553" s="1"/>
      <c r="L553" s="3"/>
      <c r="M553" s="3"/>
      <c r="N553" s="3"/>
      <c r="O553" s="3"/>
      <c r="P553" s="3"/>
      <c r="Q553" s="3"/>
      <c r="R553" s="3"/>
    </row>
    <row r="554" spans="1:18" s="7" customFormat="1" ht="15.75" customHeight="1" x14ac:dyDescent="0.2">
      <c r="A554" s="3"/>
      <c r="B554" s="44"/>
      <c r="C554" s="54"/>
      <c r="D554" s="41"/>
      <c r="E554" s="41"/>
      <c r="F554" s="54"/>
      <c r="G554" s="54"/>
      <c r="H554" s="54"/>
      <c r="I554" s="43"/>
      <c r="J554" s="3"/>
      <c r="K554" s="1"/>
      <c r="L554" s="3"/>
      <c r="M554" s="3"/>
      <c r="N554" s="3"/>
      <c r="O554" s="3"/>
      <c r="P554" s="3"/>
      <c r="Q554" s="3"/>
      <c r="R554" s="3"/>
    </row>
    <row r="555" spans="1:18" s="7" customFormat="1" ht="15.75" customHeight="1" x14ac:dyDescent="0.2">
      <c r="A555" s="3"/>
      <c r="B555" s="45"/>
      <c r="C555" s="53"/>
      <c r="D555" s="46"/>
      <c r="E555" s="46"/>
      <c r="F555" s="53"/>
      <c r="G555" s="53"/>
      <c r="H555" s="53"/>
      <c r="I555" s="47"/>
      <c r="J555" s="3"/>
      <c r="K555" s="1"/>
      <c r="L555" s="3"/>
      <c r="M555" s="3"/>
      <c r="N555" s="3"/>
      <c r="O555" s="3"/>
      <c r="P555" s="3"/>
      <c r="Q555" s="3"/>
      <c r="R555" s="3"/>
    </row>
    <row r="556" spans="1:18" s="7" customFormat="1" ht="15.75" customHeight="1" x14ac:dyDescent="0.2">
      <c r="A556" s="3"/>
      <c r="B556" s="44"/>
      <c r="C556" s="54"/>
      <c r="D556" s="41"/>
      <c r="E556" s="41"/>
      <c r="F556" s="54"/>
      <c r="G556" s="54"/>
      <c r="H556" s="54"/>
      <c r="I556" s="43"/>
      <c r="J556" s="3"/>
      <c r="K556" s="1"/>
      <c r="L556" s="3"/>
      <c r="M556" s="3"/>
      <c r="N556" s="3"/>
      <c r="O556" s="3"/>
      <c r="P556" s="3"/>
      <c r="Q556" s="3"/>
      <c r="R556" s="3"/>
    </row>
    <row r="557" spans="1:18" s="7" customFormat="1" ht="15.75" customHeight="1" x14ac:dyDescent="0.2">
      <c r="A557" s="3"/>
      <c r="B557" s="45"/>
      <c r="C557" s="53"/>
      <c r="D557" s="46"/>
      <c r="E557" s="46"/>
      <c r="F557" s="53"/>
      <c r="G557" s="53"/>
      <c r="H557" s="53"/>
      <c r="I557" s="47"/>
      <c r="J557" s="3"/>
      <c r="K557" s="1"/>
      <c r="L557" s="3"/>
      <c r="M557" s="3"/>
      <c r="N557" s="3"/>
      <c r="O557" s="3"/>
      <c r="P557" s="3"/>
      <c r="Q557" s="3"/>
      <c r="R557" s="3"/>
    </row>
    <row r="558" spans="1:18" s="7" customFormat="1" ht="15.75" customHeight="1" x14ac:dyDescent="0.2">
      <c r="A558" s="3"/>
      <c r="B558" s="44"/>
      <c r="C558" s="54"/>
      <c r="D558" s="41"/>
      <c r="E558" s="41"/>
      <c r="F558" s="54"/>
      <c r="G558" s="54"/>
      <c r="H558" s="54"/>
      <c r="I558" s="43"/>
      <c r="J558" s="3"/>
      <c r="K558" s="1"/>
      <c r="L558" s="3"/>
      <c r="M558" s="3"/>
      <c r="N558" s="3"/>
      <c r="O558" s="3"/>
      <c r="P558" s="3"/>
      <c r="Q558" s="3"/>
      <c r="R558" s="3"/>
    </row>
    <row r="559" spans="1:18" s="7" customFormat="1" ht="15.75" customHeight="1" x14ac:dyDescent="0.2">
      <c r="A559" s="3"/>
      <c r="B559" s="45"/>
      <c r="C559" s="53"/>
      <c r="D559" s="46"/>
      <c r="E559" s="46"/>
      <c r="F559" s="53"/>
      <c r="G559" s="53"/>
      <c r="H559" s="53"/>
      <c r="I559" s="47"/>
      <c r="J559" s="3"/>
      <c r="K559" s="1"/>
      <c r="L559" s="3"/>
      <c r="M559" s="3"/>
      <c r="N559" s="3"/>
      <c r="O559" s="3"/>
      <c r="P559" s="3"/>
      <c r="Q559" s="3"/>
      <c r="R559" s="3"/>
    </row>
    <row r="560" spans="1:18" s="7" customFormat="1" ht="15.75" customHeight="1" x14ac:dyDescent="0.2">
      <c r="A560" s="3"/>
      <c r="B560" s="44"/>
      <c r="C560" s="54"/>
      <c r="D560" s="41"/>
      <c r="E560" s="41"/>
      <c r="F560" s="54"/>
      <c r="G560" s="54"/>
      <c r="H560" s="54"/>
      <c r="I560" s="43"/>
      <c r="J560" s="3"/>
      <c r="K560" s="1"/>
      <c r="L560" s="3"/>
      <c r="M560" s="3"/>
      <c r="N560" s="3"/>
      <c r="O560" s="3"/>
      <c r="P560" s="3"/>
      <c r="Q560" s="3"/>
      <c r="R560" s="3"/>
    </row>
    <row r="561" spans="1:18" s="7" customFormat="1" ht="15.75" customHeight="1" x14ac:dyDescent="0.2">
      <c r="A561" s="3"/>
      <c r="B561" s="45"/>
      <c r="C561" s="53"/>
      <c r="D561" s="46"/>
      <c r="E561" s="46"/>
      <c r="F561" s="53"/>
      <c r="G561" s="53"/>
      <c r="H561" s="53"/>
      <c r="I561" s="47"/>
      <c r="J561" s="3"/>
      <c r="K561" s="1"/>
      <c r="L561" s="3"/>
      <c r="M561" s="3"/>
      <c r="N561" s="3"/>
      <c r="O561" s="3"/>
      <c r="P561" s="3"/>
      <c r="Q561" s="3"/>
      <c r="R561" s="3"/>
    </row>
    <row r="562" spans="1:18" s="7" customFormat="1" ht="15.75" customHeight="1" x14ac:dyDescent="0.2">
      <c r="A562" s="3"/>
      <c r="B562" s="44"/>
      <c r="C562" s="54"/>
      <c r="D562" s="41"/>
      <c r="E562" s="41"/>
      <c r="F562" s="54"/>
      <c r="G562" s="54"/>
      <c r="H562" s="54"/>
      <c r="I562" s="43"/>
      <c r="J562" s="3"/>
      <c r="K562" s="1"/>
      <c r="L562" s="3"/>
      <c r="M562" s="3"/>
      <c r="N562" s="3"/>
      <c r="O562" s="3"/>
      <c r="P562" s="3"/>
      <c r="Q562" s="3"/>
      <c r="R562" s="3"/>
    </row>
    <row r="563" spans="1:18" s="7" customFormat="1" ht="15.75" customHeight="1" x14ac:dyDescent="0.2">
      <c r="A563" s="3"/>
      <c r="B563" s="45"/>
      <c r="C563" s="53"/>
      <c r="D563" s="46"/>
      <c r="E563" s="46"/>
      <c r="F563" s="53"/>
      <c r="G563" s="53"/>
      <c r="H563" s="53"/>
      <c r="I563" s="47"/>
      <c r="J563" s="3"/>
      <c r="K563" s="1"/>
      <c r="L563" s="3"/>
      <c r="M563" s="3"/>
      <c r="N563" s="3"/>
      <c r="O563" s="3"/>
      <c r="P563" s="3"/>
      <c r="Q563" s="3"/>
      <c r="R563" s="3"/>
    </row>
    <row r="564" spans="1:18" s="7" customFormat="1" ht="15.75" customHeight="1" x14ac:dyDescent="0.2">
      <c r="A564" s="3"/>
      <c r="B564" s="44"/>
      <c r="C564" s="54"/>
      <c r="D564" s="41"/>
      <c r="E564" s="41"/>
      <c r="F564" s="54"/>
      <c r="G564" s="54"/>
      <c r="H564" s="54"/>
      <c r="I564" s="43"/>
      <c r="J564" s="3"/>
      <c r="K564" s="1"/>
      <c r="L564" s="3"/>
      <c r="M564" s="3"/>
      <c r="N564" s="3"/>
      <c r="O564" s="3"/>
      <c r="P564" s="3"/>
      <c r="Q564" s="3"/>
      <c r="R564" s="3"/>
    </row>
    <row r="565" spans="1:18" s="7" customFormat="1" ht="15.75" customHeight="1" x14ac:dyDescent="0.2">
      <c r="A565" s="3"/>
      <c r="B565" s="45"/>
      <c r="C565" s="53"/>
      <c r="D565" s="46"/>
      <c r="E565" s="46"/>
      <c r="F565" s="53"/>
      <c r="G565" s="53"/>
      <c r="H565" s="53"/>
      <c r="I565" s="47"/>
      <c r="J565" s="3"/>
      <c r="K565" s="1"/>
      <c r="L565" s="3"/>
      <c r="M565" s="3"/>
      <c r="N565" s="3"/>
      <c r="O565" s="3"/>
      <c r="P565" s="3"/>
      <c r="Q565" s="3"/>
      <c r="R565" s="3"/>
    </row>
    <row r="566" spans="1:18" s="7" customFormat="1" ht="15.75" customHeight="1" x14ac:dyDescent="0.2">
      <c r="A566" s="3"/>
      <c r="B566" s="44"/>
      <c r="C566" s="54"/>
      <c r="D566" s="41"/>
      <c r="E566" s="41"/>
      <c r="F566" s="54"/>
      <c r="G566" s="54"/>
      <c r="H566" s="54"/>
      <c r="I566" s="43"/>
      <c r="J566" s="3"/>
      <c r="K566" s="1"/>
      <c r="L566" s="3"/>
      <c r="M566" s="3"/>
      <c r="N566" s="3"/>
      <c r="O566" s="3"/>
      <c r="P566" s="3"/>
      <c r="Q566" s="3"/>
      <c r="R566" s="3"/>
    </row>
    <row r="567" spans="1:18" s="7" customFormat="1" ht="15.75" customHeight="1" x14ac:dyDescent="0.2">
      <c r="A567" s="3"/>
      <c r="B567" s="45"/>
      <c r="C567" s="53"/>
      <c r="D567" s="46"/>
      <c r="E567" s="46"/>
      <c r="F567" s="53"/>
      <c r="G567" s="53"/>
      <c r="H567" s="53"/>
      <c r="I567" s="47"/>
      <c r="J567" s="3"/>
      <c r="K567" s="1"/>
      <c r="L567" s="3"/>
      <c r="M567" s="3"/>
      <c r="N567" s="3"/>
      <c r="O567" s="3"/>
      <c r="P567" s="3"/>
      <c r="Q567" s="3"/>
      <c r="R567" s="3"/>
    </row>
    <row r="568" spans="1:18" s="7" customFormat="1" ht="15.75" customHeight="1" x14ac:dyDescent="0.2">
      <c r="A568" s="3"/>
      <c r="B568" s="44"/>
      <c r="C568" s="54"/>
      <c r="D568" s="41"/>
      <c r="E568" s="41"/>
      <c r="F568" s="54"/>
      <c r="G568" s="54"/>
      <c r="H568" s="54"/>
      <c r="I568" s="43"/>
      <c r="J568" s="3"/>
      <c r="K568" s="1"/>
      <c r="L568" s="3"/>
      <c r="M568" s="3"/>
      <c r="N568" s="3"/>
      <c r="O568" s="3"/>
      <c r="P568" s="3"/>
      <c r="Q568" s="3"/>
      <c r="R568" s="3"/>
    </row>
    <row r="569" spans="1:18" s="7" customFormat="1" ht="15.75" customHeight="1" x14ac:dyDescent="0.2">
      <c r="A569" s="3"/>
      <c r="B569" s="45"/>
      <c r="C569" s="53"/>
      <c r="D569" s="46"/>
      <c r="E569" s="46"/>
      <c r="F569" s="53"/>
      <c r="G569" s="53"/>
      <c r="H569" s="53"/>
      <c r="I569" s="47"/>
      <c r="J569" s="3"/>
      <c r="K569" s="1"/>
      <c r="L569" s="3"/>
      <c r="M569" s="3"/>
      <c r="N569" s="3"/>
      <c r="O569" s="3"/>
      <c r="P569" s="3"/>
      <c r="Q569" s="3"/>
      <c r="R569" s="3"/>
    </row>
    <row r="570" spans="1:18" s="7" customFormat="1" ht="15.75" customHeight="1" x14ac:dyDescent="0.2">
      <c r="A570" s="3"/>
      <c r="B570" s="44"/>
      <c r="C570" s="54"/>
      <c r="D570" s="41"/>
      <c r="E570" s="41"/>
      <c r="F570" s="54"/>
      <c r="G570" s="54"/>
      <c r="H570" s="54"/>
      <c r="I570" s="43"/>
      <c r="J570" s="3"/>
      <c r="K570" s="1"/>
      <c r="L570" s="3"/>
      <c r="M570" s="3"/>
      <c r="N570" s="3"/>
      <c r="O570" s="3"/>
      <c r="P570" s="3"/>
      <c r="Q570" s="3"/>
      <c r="R570" s="3"/>
    </row>
    <row r="571" spans="1:18" s="7" customFormat="1" ht="15.75" customHeight="1" x14ac:dyDescent="0.2">
      <c r="A571" s="3"/>
      <c r="B571" s="45"/>
      <c r="C571" s="53"/>
      <c r="D571" s="46"/>
      <c r="E571" s="46"/>
      <c r="F571" s="53"/>
      <c r="G571" s="53"/>
      <c r="H571" s="53"/>
      <c r="I571" s="47"/>
      <c r="J571" s="3"/>
      <c r="K571" s="1"/>
      <c r="L571" s="3"/>
      <c r="M571" s="3"/>
      <c r="N571" s="3"/>
      <c r="O571" s="3"/>
      <c r="P571" s="3"/>
      <c r="Q571" s="3"/>
      <c r="R571" s="3"/>
    </row>
    <row r="572" spans="1:18" s="7" customFormat="1" ht="15.75" customHeight="1" x14ac:dyDescent="0.2">
      <c r="A572" s="3"/>
      <c r="B572" s="44"/>
      <c r="C572" s="54"/>
      <c r="D572" s="41"/>
      <c r="E572" s="41"/>
      <c r="F572" s="54"/>
      <c r="G572" s="54"/>
      <c r="H572" s="54"/>
      <c r="I572" s="43"/>
      <c r="J572" s="3"/>
      <c r="K572" s="1"/>
      <c r="L572" s="3"/>
      <c r="M572" s="3"/>
      <c r="N572" s="3"/>
      <c r="O572" s="3"/>
      <c r="P572" s="3"/>
      <c r="Q572" s="3"/>
      <c r="R572" s="3"/>
    </row>
    <row r="573" spans="1:18" s="7" customFormat="1" ht="15.75" customHeight="1" x14ac:dyDescent="0.2">
      <c r="A573" s="3"/>
      <c r="B573" s="45"/>
      <c r="C573" s="53"/>
      <c r="D573" s="46"/>
      <c r="E573" s="46"/>
      <c r="F573" s="53"/>
      <c r="G573" s="53"/>
      <c r="H573" s="53"/>
      <c r="I573" s="47"/>
      <c r="J573" s="3"/>
      <c r="K573" s="1"/>
      <c r="L573" s="3"/>
      <c r="M573" s="3"/>
      <c r="N573" s="3"/>
      <c r="O573" s="3"/>
      <c r="P573" s="3"/>
      <c r="Q573" s="3"/>
      <c r="R573" s="3"/>
    </row>
    <row r="574" spans="1:18" s="7" customFormat="1" ht="15.75" customHeight="1" x14ac:dyDescent="0.2">
      <c r="A574" s="3"/>
      <c r="B574" s="44"/>
      <c r="C574" s="54"/>
      <c r="D574" s="41"/>
      <c r="E574" s="41"/>
      <c r="F574" s="54"/>
      <c r="G574" s="54"/>
      <c r="H574" s="54"/>
      <c r="I574" s="43"/>
      <c r="J574" s="3"/>
      <c r="K574" s="1"/>
      <c r="L574" s="3"/>
      <c r="M574" s="3"/>
      <c r="N574" s="3"/>
      <c r="O574" s="3"/>
      <c r="P574" s="3"/>
      <c r="Q574" s="3"/>
      <c r="R574" s="3"/>
    </row>
    <row r="575" spans="1:18" s="7" customFormat="1" ht="15.75" customHeight="1" x14ac:dyDescent="0.2">
      <c r="A575" s="3"/>
      <c r="B575" s="45"/>
      <c r="C575" s="53"/>
      <c r="D575" s="46"/>
      <c r="E575" s="46"/>
      <c r="F575" s="53"/>
      <c r="G575" s="53"/>
      <c r="H575" s="53"/>
      <c r="I575" s="47"/>
      <c r="J575" s="3"/>
      <c r="K575" s="1"/>
      <c r="L575" s="3"/>
      <c r="M575" s="3"/>
      <c r="N575" s="3"/>
      <c r="O575" s="3"/>
      <c r="P575" s="3"/>
      <c r="Q575" s="3"/>
      <c r="R575" s="3"/>
    </row>
    <row r="576" spans="1:18" s="7" customFormat="1" ht="15.75" customHeight="1" x14ac:dyDescent="0.2">
      <c r="A576" s="3"/>
      <c r="B576" s="44"/>
      <c r="C576" s="54"/>
      <c r="D576" s="41"/>
      <c r="E576" s="41"/>
      <c r="F576" s="54"/>
      <c r="G576" s="54"/>
      <c r="H576" s="54"/>
      <c r="I576" s="43"/>
      <c r="J576" s="3"/>
      <c r="K576" s="1"/>
      <c r="L576" s="3"/>
      <c r="M576" s="3"/>
      <c r="N576" s="3"/>
      <c r="O576" s="3"/>
      <c r="P576" s="3"/>
      <c r="Q576" s="3"/>
      <c r="R576" s="3"/>
    </row>
    <row r="577" spans="1:18" s="7" customFormat="1" ht="15.75" customHeight="1" x14ac:dyDescent="0.2">
      <c r="A577" s="3"/>
      <c r="B577" s="45"/>
      <c r="C577" s="53"/>
      <c r="D577" s="46"/>
      <c r="E577" s="46"/>
      <c r="F577" s="53"/>
      <c r="G577" s="53"/>
      <c r="H577" s="53"/>
      <c r="I577" s="47"/>
      <c r="J577" s="3"/>
      <c r="K577" s="1"/>
      <c r="L577" s="3"/>
      <c r="M577" s="3"/>
      <c r="N577" s="3"/>
      <c r="O577" s="3"/>
      <c r="P577" s="3"/>
      <c r="Q577" s="3"/>
      <c r="R577" s="3"/>
    </row>
    <row r="578" spans="1:18" s="7" customFormat="1" ht="15.75" customHeight="1" x14ac:dyDescent="0.2">
      <c r="A578" s="3"/>
      <c r="B578" s="44"/>
      <c r="C578" s="54"/>
      <c r="D578" s="41"/>
      <c r="E578" s="41"/>
      <c r="F578" s="54"/>
      <c r="G578" s="54"/>
      <c r="H578" s="54"/>
      <c r="I578" s="43"/>
      <c r="J578" s="3"/>
      <c r="K578" s="1"/>
      <c r="L578" s="3"/>
      <c r="M578" s="3"/>
      <c r="N578" s="3"/>
      <c r="O578" s="3"/>
      <c r="P578" s="3"/>
      <c r="Q578" s="3"/>
      <c r="R578" s="3"/>
    </row>
    <row r="579" spans="1:18" s="7" customFormat="1" ht="15.75" customHeight="1" x14ac:dyDescent="0.2">
      <c r="A579" s="3"/>
      <c r="B579" s="45"/>
      <c r="C579" s="53"/>
      <c r="D579" s="46"/>
      <c r="E579" s="46"/>
      <c r="F579" s="53"/>
      <c r="G579" s="53"/>
      <c r="H579" s="53"/>
      <c r="I579" s="47"/>
      <c r="J579" s="3"/>
      <c r="K579" s="1"/>
      <c r="L579" s="3"/>
      <c r="M579" s="3"/>
      <c r="N579" s="3"/>
      <c r="O579" s="3"/>
      <c r="P579" s="3"/>
      <c r="Q579" s="3"/>
      <c r="R579" s="3"/>
    </row>
    <row r="580" spans="1:18" s="7" customFormat="1" ht="15.75" customHeight="1" x14ac:dyDescent="0.2">
      <c r="A580" s="3"/>
      <c r="B580" s="44"/>
      <c r="C580" s="54"/>
      <c r="D580" s="41"/>
      <c r="E580" s="41"/>
      <c r="F580" s="54"/>
      <c r="G580" s="54"/>
      <c r="H580" s="54"/>
      <c r="I580" s="43"/>
      <c r="J580" s="3"/>
      <c r="K580" s="1"/>
      <c r="L580" s="3"/>
      <c r="M580" s="3"/>
      <c r="N580" s="3"/>
      <c r="O580" s="3"/>
      <c r="P580" s="3"/>
      <c r="Q580" s="3"/>
      <c r="R580" s="3"/>
    </row>
    <row r="581" spans="1:18" s="7" customFormat="1" ht="15.75" customHeight="1" x14ac:dyDescent="0.2">
      <c r="A581" s="3"/>
      <c r="B581" s="45"/>
      <c r="C581" s="53"/>
      <c r="D581" s="46"/>
      <c r="E581" s="46"/>
      <c r="F581" s="53"/>
      <c r="G581" s="53"/>
      <c r="H581" s="53"/>
      <c r="I581" s="47"/>
      <c r="J581" s="3"/>
      <c r="K581" s="1"/>
      <c r="L581" s="3"/>
      <c r="M581" s="3"/>
      <c r="N581" s="3"/>
      <c r="O581" s="3"/>
      <c r="P581" s="3"/>
      <c r="Q581" s="3"/>
      <c r="R581" s="3"/>
    </row>
    <row r="582" spans="1:18" s="7" customFormat="1" ht="15.75" customHeight="1" x14ac:dyDescent="0.2">
      <c r="A582" s="3"/>
      <c r="B582" s="44"/>
      <c r="C582" s="54"/>
      <c r="D582" s="41"/>
      <c r="E582" s="41"/>
      <c r="F582" s="54"/>
      <c r="G582" s="54"/>
      <c r="H582" s="54"/>
      <c r="I582" s="43"/>
      <c r="J582" s="3"/>
      <c r="K582" s="1"/>
      <c r="L582" s="3"/>
      <c r="M582" s="3"/>
      <c r="N582" s="3"/>
      <c r="O582" s="3"/>
      <c r="P582" s="3"/>
      <c r="Q582" s="3"/>
      <c r="R582" s="3"/>
    </row>
    <row r="583" spans="1:18" s="7" customFormat="1" ht="15.75" customHeight="1" x14ac:dyDescent="0.2">
      <c r="A583" s="3"/>
      <c r="B583" s="45"/>
      <c r="C583" s="53"/>
      <c r="D583" s="46"/>
      <c r="E583" s="46"/>
      <c r="F583" s="53"/>
      <c r="G583" s="53"/>
      <c r="H583" s="53"/>
      <c r="I583" s="47"/>
      <c r="J583" s="3"/>
      <c r="K583" s="1"/>
      <c r="L583" s="3"/>
      <c r="M583" s="3"/>
      <c r="N583" s="3"/>
      <c r="O583" s="3"/>
      <c r="P583" s="3"/>
      <c r="Q583" s="3"/>
      <c r="R583" s="3"/>
    </row>
    <row r="584" spans="1:18" s="7" customFormat="1" ht="15.75" customHeight="1" x14ac:dyDescent="0.2">
      <c r="A584" s="3"/>
      <c r="B584" s="44"/>
      <c r="C584" s="54"/>
      <c r="D584" s="41"/>
      <c r="E584" s="41"/>
      <c r="F584" s="54"/>
      <c r="G584" s="54"/>
      <c r="H584" s="54"/>
      <c r="I584" s="43"/>
      <c r="J584" s="3"/>
      <c r="K584" s="1"/>
      <c r="L584" s="3"/>
      <c r="M584" s="3"/>
      <c r="N584" s="3"/>
      <c r="O584" s="3"/>
      <c r="P584" s="3"/>
      <c r="Q584" s="3"/>
      <c r="R584" s="3"/>
    </row>
    <row r="585" spans="1:18" s="7" customFormat="1" ht="15.75" customHeight="1" x14ac:dyDescent="0.2">
      <c r="A585" s="3"/>
      <c r="B585" s="45"/>
      <c r="C585" s="53"/>
      <c r="D585" s="46"/>
      <c r="E585" s="46"/>
      <c r="F585" s="53"/>
      <c r="G585" s="53"/>
      <c r="H585" s="53"/>
      <c r="I585" s="47"/>
      <c r="J585" s="3"/>
      <c r="K585" s="1"/>
      <c r="L585" s="3"/>
      <c r="M585" s="3"/>
      <c r="N585" s="3"/>
      <c r="O585" s="3"/>
      <c r="P585" s="3"/>
      <c r="Q585" s="3"/>
      <c r="R585" s="3"/>
    </row>
    <row r="586" spans="1:18" s="7" customFormat="1" ht="15.75" customHeight="1" x14ac:dyDescent="0.2">
      <c r="A586" s="3"/>
      <c r="B586" s="44"/>
      <c r="C586" s="54"/>
      <c r="D586" s="41"/>
      <c r="E586" s="41"/>
      <c r="F586" s="54"/>
      <c r="G586" s="54"/>
      <c r="H586" s="54"/>
      <c r="I586" s="43"/>
      <c r="J586" s="3"/>
      <c r="K586" s="1"/>
      <c r="L586" s="3"/>
      <c r="M586" s="3"/>
      <c r="N586" s="3"/>
      <c r="O586" s="3"/>
      <c r="P586" s="3"/>
      <c r="Q586" s="3"/>
      <c r="R586" s="3"/>
    </row>
    <row r="587" spans="1:18" s="7" customFormat="1" ht="15.75" customHeight="1" x14ac:dyDescent="0.2">
      <c r="A587" s="3"/>
      <c r="B587" s="45"/>
      <c r="C587" s="53"/>
      <c r="D587" s="46"/>
      <c r="E587" s="46"/>
      <c r="F587" s="53"/>
      <c r="G587" s="53"/>
      <c r="H587" s="53"/>
      <c r="I587" s="47"/>
      <c r="J587" s="3"/>
      <c r="K587" s="1"/>
      <c r="L587" s="3"/>
      <c r="M587" s="3"/>
      <c r="N587" s="3"/>
      <c r="O587" s="3"/>
      <c r="P587" s="3"/>
      <c r="Q587" s="3"/>
      <c r="R587" s="3"/>
    </row>
    <row r="588" spans="1:18" s="7" customFormat="1" ht="15.75" customHeight="1" x14ac:dyDescent="0.2">
      <c r="A588" s="3"/>
      <c r="B588" s="44"/>
      <c r="C588" s="54"/>
      <c r="D588" s="41"/>
      <c r="E588" s="41"/>
      <c r="F588" s="54"/>
      <c r="G588" s="54"/>
      <c r="H588" s="54"/>
      <c r="I588" s="43"/>
      <c r="J588" s="3"/>
      <c r="K588" s="1"/>
      <c r="L588" s="3"/>
      <c r="M588" s="3"/>
      <c r="N588" s="3"/>
      <c r="O588" s="3"/>
      <c r="P588" s="3"/>
      <c r="Q588" s="3"/>
      <c r="R588" s="3"/>
    </row>
    <row r="589" spans="1:18" s="7" customFormat="1" ht="15.75" customHeight="1" x14ac:dyDescent="0.2">
      <c r="A589" s="3"/>
      <c r="B589" s="45"/>
      <c r="C589" s="53"/>
      <c r="D589" s="46"/>
      <c r="E589" s="46"/>
      <c r="F589" s="53"/>
      <c r="G589" s="53"/>
      <c r="H589" s="53"/>
      <c r="I589" s="47"/>
      <c r="J589" s="3"/>
      <c r="K589" s="1"/>
      <c r="L589" s="3"/>
      <c r="M589" s="3"/>
      <c r="N589" s="3"/>
      <c r="O589" s="3"/>
      <c r="P589" s="3"/>
      <c r="Q589" s="3"/>
      <c r="R589" s="3"/>
    </row>
    <row r="590" spans="1:18" s="7" customFormat="1" ht="15.75" customHeight="1" x14ac:dyDescent="0.2">
      <c r="A590" s="3"/>
      <c r="B590" s="44"/>
      <c r="C590" s="54"/>
      <c r="D590" s="41"/>
      <c r="E590" s="41"/>
      <c r="F590" s="54"/>
      <c r="G590" s="54"/>
      <c r="H590" s="54"/>
      <c r="I590" s="43"/>
      <c r="J590" s="3"/>
      <c r="K590" s="1"/>
      <c r="L590" s="3"/>
      <c r="M590" s="3"/>
      <c r="N590" s="3"/>
      <c r="O590" s="3"/>
      <c r="P590" s="3"/>
      <c r="Q590" s="3"/>
      <c r="R590" s="3"/>
    </row>
    <row r="591" spans="1:18" s="7" customFormat="1" ht="15.75" customHeight="1" x14ac:dyDescent="0.2">
      <c r="A591" s="3"/>
      <c r="B591" s="45"/>
      <c r="C591" s="53"/>
      <c r="D591" s="46"/>
      <c r="E591" s="46"/>
      <c r="F591" s="53"/>
      <c r="G591" s="53"/>
      <c r="H591" s="53"/>
      <c r="I591" s="47"/>
      <c r="J591" s="3"/>
      <c r="K591" s="1"/>
      <c r="L591" s="3"/>
      <c r="M591" s="3"/>
      <c r="N591" s="3"/>
      <c r="O591" s="3"/>
      <c r="P591" s="3"/>
      <c r="Q591" s="3"/>
      <c r="R591" s="3"/>
    </row>
    <row r="592" spans="1:18" s="7" customFormat="1" ht="15.75" customHeight="1" x14ac:dyDescent="0.2">
      <c r="A592" s="3"/>
      <c r="B592" s="44"/>
      <c r="C592" s="54"/>
      <c r="D592" s="41"/>
      <c r="E592" s="41"/>
      <c r="F592" s="54"/>
      <c r="G592" s="54"/>
      <c r="H592" s="54"/>
      <c r="I592" s="43"/>
      <c r="J592" s="3"/>
      <c r="K592" s="1"/>
      <c r="L592" s="3"/>
      <c r="M592" s="3"/>
      <c r="N592" s="3"/>
      <c r="O592" s="3"/>
      <c r="P592" s="3"/>
      <c r="Q592" s="3"/>
      <c r="R592" s="3"/>
    </row>
    <row r="593" spans="1:18" s="7" customFormat="1" ht="15.75" customHeight="1" x14ac:dyDescent="0.2">
      <c r="A593" s="3"/>
      <c r="B593" s="45"/>
      <c r="C593" s="53"/>
      <c r="D593" s="46"/>
      <c r="E593" s="46"/>
      <c r="F593" s="53"/>
      <c r="G593" s="53"/>
      <c r="H593" s="53"/>
      <c r="I593" s="47"/>
      <c r="J593" s="3"/>
      <c r="K593" s="1"/>
      <c r="L593" s="3"/>
      <c r="M593" s="3"/>
      <c r="N593" s="3"/>
      <c r="O593" s="3"/>
      <c r="P593" s="3"/>
      <c r="Q593" s="3"/>
      <c r="R593" s="3"/>
    </row>
    <row r="594" spans="1:18" s="7" customFormat="1" ht="15.75" customHeight="1" x14ac:dyDescent="0.2">
      <c r="A594" s="3"/>
      <c r="B594" s="44"/>
      <c r="C594" s="54"/>
      <c r="D594" s="41"/>
      <c r="E594" s="41"/>
      <c r="F594" s="54"/>
      <c r="G594" s="54"/>
      <c r="H594" s="54"/>
      <c r="I594" s="43"/>
      <c r="J594" s="3"/>
      <c r="K594" s="1"/>
      <c r="L594" s="3"/>
      <c r="M594" s="3"/>
      <c r="N594" s="3"/>
      <c r="O594" s="3"/>
      <c r="P594" s="3"/>
      <c r="Q594" s="3"/>
      <c r="R594" s="3"/>
    </row>
    <row r="595" spans="1:18" s="7" customFormat="1" ht="15.75" customHeight="1" x14ac:dyDescent="0.2">
      <c r="A595" s="3"/>
      <c r="B595" s="45"/>
      <c r="C595" s="53"/>
      <c r="D595" s="46"/>
      <c r="E595" s="46"/>
      <c r="F595" s="53"/>
      <c r="G595" s="53"/>
      <c r="H595" s="53"/>
      <c r="I595" s="47"/>
      <c r="J595" s="3"/>
      <c r="K595" s="1"/>
      <c r="L595" s="3"/>
      <c r="M595" s="3"/>
      <c r="N595" s="3"/>
      <c r="O595" s="3"/>
      <c r="P595" s="3"/>
      <c r="Q595" s="3"/>
      <c r="R595" s="3"/>
    </row>
    <row r="596" spans="1:18" s="7" customFormat="1" ht="15.75" customHeight="1" x14ac:dyDescent="0.2">
      <c r="A596" s="3"/>
      <c r="B596" s="44"/>
      <c r="C596" s="54"/>
      <c r="D596" s="41"/>
      <c r="E596" s="41"/>
      <c r="F596" s="54"/>
      <c r="G596" s="54"/>
      <c r="H596" s="54"/>
      <c r="I596" s="43"/>
      <c r="J596" s="3"/>
      <c r="K596" s="1"/>
      <c r="L596" s="3"/>
      <c r="M596" s="3"/>
      <c r="N596" s="3"/>
      <c r="O596" s="3"/>
      <c r="P596" s="3"/>
      <c r="Q596" s="3"/>
      <c r="R596" s="3"/>
    </row>
    <row r="597" spans="1:18" s="7" customFormat="1" ht="15.75" customHeight="1" x14ac:dyDescent="0.2">
      <c r="A597" s="3"/>
      <c r="B597" s="45"/>
      <c r="C597" s="53"/>
      <c r="D597" s="46"/>
      <c r="E597" s="46"/>
      <c r="F597" s="53"/>
      <c r="G597" s="53"/>
      <c r="H597" s="53"/>
      <c r="I597" s="47"/>
      <c r="J597" s="3"/>
      <c r="K597" s="1"/>
      <c r="L597" s="3"/>
      <c r="M597" s="3"/>
      <c r="N597" s="3"/>
      <c r="O597" s="3"/>
      <c r="P597" s="3"/>
      <c r="Q597" s="3"/>
      <c r="R597" s="3"/>
    </row>
    <row r="598" spans="1:18" s="7" customFormat="1" ht="15.75" customHeight="1" x14ac:dyDescent="0.2">
      <c r="A598" s="3"/>
      <c r="B598" s="44"/>
      <c r="C598" s="54"/>
      <c r="D598" s="41"/>
      <c r="E598" s="41"/>
      <c r="F598" s="54"/>
      <c r="G598" s="54"/>
      <c r="H598" s="54"/>
      <c r="I598" s="43"/>
      <c r="J598" s="3"/>
      <c r="K598" s="1"/>
      <c r="L598" s="3"/>
      <c r="M598" s="3"/>
      <c r="N598" s="3"/>
      <c r="O598" s="3"/>
      <c r="P598" s="3"/>
      <c r="Q598" s="3"/>
      <c r="R598" s="3"/>
    </row>
    <row r="599" spans="1:18" s="7" customFormat="1" ht="15.75" customHeight="1" x14ac:dyDescent="0.2">
      <c r="A599" s="3"/>
      <c r="B599" s="45"/>
      <c r="C599" s="53"/>
      <c r="D599" s="46"/>
      <c r="E599" s="46"/>
      <c r="F599" s="53"/>
      <c r="G599" s="53"/>
      <c r="H599" s="53"/>
      <c r="I599" s="47"/>
      <c r="J599" s="3"/>
      <c r="K599" s="1"/>
      <c r="L599" s="3"/>
      <c r="M599" s="3"/>
      <c r="N599" s="3"/>
      <c r="O599" s="3"/>
      <c r="P599" s="3"/>
      <c r="Q599" s="3"/>
      <c r="R599" s="3"/>
    </row>
    <row r="600" spans="1:18" s="7" customFormat="1" ht="15.75" customHeight="1" x14ac:dyDescent="0.2">
      <c r="A600" s="3"/>
      <c r="B600" s="44"/>
      <c r="C600" s="54"/>
      <c r="D600" s="41"/>
      <c r="E600" s="41"/>
      <c r="F600" s="54"/>
      <c r="G600" s="54"/>
      <c r="H600" s="54"/>
      <c r="I600" s="43"/>
      <c r="J600" s="3"/>
      <c r="K600" s="1"/>
      <c r="L600" s="3"/>
      <c r="M600" s="3"/>
      <c r="N600" s="3"/>
      <c r="O600" s="3"/>
      <c r="P600" s="3"/>
      <c r="Q600" s="3"/>
      <c r="R600" s="3"/>
    </row>
    <row r="601" spans="1:18" s="7" customFormat="1" ht="15.75" customHeight="1" x14ac:dyDescent="0.2">
      <c r="A601" s="3"/>
      <c r="B601" s="45"/>
      <c r="C601" s="53"/>
      <c r="D601" s="46"/>
      <c r="E601" s="46"/>
      <c r="F601" s="53"/>
      <c r="G601" s="53"/>
      <c r="H601" s="53"/>
      <c r="I601" s="47"/>
      <c r="J601" s="3"/>
      <c r="K601" s="1"/>
      <c r="L601" s="3"/>
      <c r="M601" s="3"/>
      <c r="N601" s="3"/>
      <c r="O601" s="3"/>
      <c r="P601" s="3"/>
      <c r="Q601" s="3"/>
      <c r="R601" s="3"/>
    </row>
    <row r="602" spans="1:18" s="7" customFormat="1" ht="15.75" customHeight="1" x14ac:dyDescent="0.2">
      <c r="A602" s="3"/>
      <c r="B602" s="44"/>
      <c r="C602" s="54"/>
      <c r="D602" s="41"/>
      <c r="E602" s="41"/>
      <c r="F602" s="54"/>
      <c r="G602" s="54"/>
      <c r="H602" s="54"/>
      <c r="I602" s="43"/>
      <c r="J602" s="3"/>
      <c r="K602" s="1"/>
      <c r="L602" s="3"/>
      <c r="M602" s="3"/>
      <c r="N602" s="3"/>
      <c r="O602" s="3"/>
      <c r="P602" s="3"/>
      <c r="Q602" s="3"/>
      <c r="R602" s="3"/>
    </row>
    <row r="603" spans="1:18" s="7" customFormat="1" ht="15.75" customHeight="1" x14ac:dyDescent="0.2">
      <c r="A603" s="3"/>
      <c r="B603" s="45"/>
      <c r="C603" s="53"/>
      <c r="D603" s="46"/>
      <c r="E603" s="46"/>
      <c r="F603" s="53"/>
      <c r="G603" s="53"/>
      <c r="H603" s="53"/>
      <c r="I603" s="47"/>
      <c r="J603" s="3"/>
      <c r="K603" s="1"/>
      <c r="L603" s="3"/>
      <c r="M603" s="3"/>
      <c r="N603" s="3"/>
      <c r="O603" s="3"/>
      <c r="P603" s="3"/>
      <c r="Q603" s="3"/>
      <c r="R603" s="3"/>
    </row>
    <row r="604" spans="1:18" s="7" customFormat="1" ht="15.75" customHeight="1" x14ac:dyDescent="0.2">
      <c r="A604" s="3"/>
      <c r="B604" s="44"/>
      <c r="C604" s="54"/>
      <c r="D604" s="41"/>
      <c r="E604" s="41"/>
      <c r="F604" s="54"/>
      <c r="G604" s="54"/>
      <c r="H604" s="54"/>
      <c r="I604" s="43"/>
      <c r="J604" s="3"/>
      <c r="K604" s="1"/>
      <c r="L604" s="3"/>
      <c r="M604" s="3"/>
      <c r="N604" s="3"/>
      <c r="O604" s="3"/>
      <c r="P604" s="3"/>
      <c r="Q604" s="3"/>
      <c r="R604" s="3"/>
    </row>
    <row r="605" spans="1:18" s="7" customFormat="1" ht="15.75" customHeight="1" x14ac:dyDescent="0.2">
      <c r="A605" s="3"/>
      <c r="B605" s="45"/>
      <c r="C605" s="53"/>
      <c r="D605" s="46"/>
      <c r="E605" s="46"/>
      <c r="F605" s="53"/>
      <c r="G605" s="53"/>
      <c r="H605" s="53"/>
      <c r="I605" s="47"/>
      <c r="J605" s="3"/>
      <c r="K605" s="1"/>
      <c r="L605" s="3"/>
      <c r="M605" s="3"/>
      <c r="N605" s="3"/>
      <c r="O605" s="3"/>
      <c r="P605" s="3"/>
      <c r="Q605" s="3"/>
      <c r="R605" s="3"/>
    </row>
    <row r="606" spans="1:18" s="7" customFormat="1" ht="15.75" customHeight="1" x14ac:dyDescent="0.2">
      <c r="A606" s="3"/>
      <c r="B606" s="44"/>
      <c r="C606" s="54"/>
      <c r="D606" s="41"/>
      <c r="E606" s="41"/>
      <c r="F606" s="54"/>
      <c r="G606" s="54"/>
      <c r="H606" s="54"/>
      <c r="I606" s="43"/>
      <c r="J606" s="3"/>
      <c r="K606" s="1"/>
      <c r="L606" s="3"/>
      <c r="M606" s="3"/>
      <c r="N606" s="3"/>
      <c r="O606" s="3"/>
      <c r="P606" s="3"/>
      <c r="Q606" s="3"/>
      <c r="R606" s="3"/>
    </row>
    <row r="607" spans="1:18" s="7" customFormat="1" ht="15.75" customHeight="1" x14ac:dyDescent="0.2">
      <c r="A607" s="3"/>
      <c r="B607" s="45"/>
      <c r="C607" s="53"/>
      <c r="D607" s="46"/>
      <c r="E607" s="46"/>
      <c r="F607" s="53"/>
      <c r="G607" s="53"/>
      <c r="H607" s="53"/>
      <c r="I607" s="47"/>
      <c r="J607" s="3"/>
      <c r="K607" s="1"/>
      <c r="L607" s="3"/>
      <c r="M607" s="3"/>
      <c r="N607" s="3"/>
      <c r="O607" s="3"/>
      <c r="P607" s="3"/>
      <c r="Q607" s="3"/>
      <c r="R607" s="3"/>
    </row>
    <row r="608" spans="1:18" s="7" customFormat="1" ht="15.75" customHeight="1" x14ac:dyDescent="0.2">
      <c r="A608" s="3"/>
      <c r="B608" s="44"/>
      <c r="C608" s="54"/>
      <c r="D608" s="41"/>
      <c r="E608" s="41"/>
      <c r="F608" s="54"/>
      <c r="G608" s="54"/>
      <c r="H608" s="54"/>
      <c r="I608" s="43"/>
      <c r="J608" s="3"/>
      <c r="K608" s="1"/>
      <c r="L608" s="3"/>
      <c r="M608" s="3"/>
      <c r="N608" s="3"/>
      <c r="O608" s="3"/>
      <c r="P608" s="3"/>
      <c r="Q608" s="3"/>
      <c r="R608" s="3"/>
    </row>
    <row r="609" spans="1:18" s="7" customFormat="1" ht="15.75" customHeight="1" x14ac:dyDescent="0.2">
      <c r="A609" s="3"/>
      <c r="B609" s="45"/>
      <c r="C609" s="53"/>
      <c r="D609" s="46"/>
      <c r="E609" s="46"/>
      <c r="F609" s="53"/>
      <c r="G609" s="53"/>
      <c r="H609" s="53"/>
      <c r="I609" s="47"/>
      <c r="J609" s="3"/>
      <c r="K609" s="1"/>
      <c r="L609" s="3"/>
      <c r="M609" s="3"/>
      <c r="N609" s="3"/>
      <c r="O609" s="3"/>
      <c r="P609" s="3"/>
      <c r="Q609" s="3"/>
      <c r="R609" s="3"/>
    </row>
    <row r="610" spans="1:18" s="7" customFormat="1" ht="15.75" customHeight="1" x14ac:dyDescent="0.2">
      <c r="A610" s="3"/>
      <c r="B610" s="44"/>
      <c r="C610" s="54"/>
      <c r="D610" s="41"/>
      <c r="E610" s="41"/>
      <c r="F610" s="54"/>
      <c r="G610" s="54"/>
      <c r="H610" s="54"/>
      <c r="I610" s="43"/>
      <c r="J610" s="3"/>
      <c r="K610" s="1"/>
      <c r="L610" s="3"/>
      <c r="M610" s="3"/>
      <c r="N610" s="3"/>
      <c r="O610" s="3"/>
      <c r="P610" s="3"/>
      <c r="Q610" s="3"/>
      <c r="R610" s="3"/>
    </row>
    <row r="611" spans="1:18" s="7" customFormat="1" ht="15.75" customHeight="1" x14ac:dyDescent="0.2">
      <c r="A611" s="3"/>
      <c r="B611" s="45"/>
      <c r="C611" s="53"/>
      <c r="D611" s="46"/>
      <c r="E611" s="46"/>
      <c r="F611" s="53"/>
      <c r="G611" s="53"/>
      <c r="H611" s="53"/>
      <c r="I611" s="47"/>
      <c r="J611" s="3"/>
      <c r="K611" s="1"/>
      <c r="L611" s="3"/>
      <c r="M611" s="3"/>
      <c r="N611" s="3"/>
      <c r="O611" s="3"/>
      <c r="P611" s="3"/>
      <c r="Q611" s="3"/>
      <c r="R611" s="3"/>
    </row>
    <row r="612" spans="1:18" s="7" customFormat="1" ht="15.75" customHeight="1" x14ac:dyDescent="0.2">
      <c r="A612" s="3"/>
      <c r="B612" s="44"/>
      <c r="C612" s="54"/>
      <c r="D612" s="41"/>
      <c r="E612" s="41"/>
      <c r="F612" s="54"/>
      <c r="G612" s="54"/>
      <c r="H612" s="54"/>
      <c r="I612" s="43"/>
      <c r="J612" s="3"/>
      <c r="K612" s="1"/>
      <c r="L612" s="3"/>
      <c r="M612" s="3"/>
      <c r="N612" s="3"/>
      <c r="O612" s="3"/>
      <c r="P612" s="3"/>
      <c r="Q612" s="3"/>
      <c r="R612" s="3"/>
    </row>
    <row r="613" spans="1:18" s="7" customFormat="1" ht="15.75" customHeight="1" x14ac:dyDescent="0.2">
      <c r="A613" s="3"/>
      <c r="B613" s="45"/>
      <c r="C613" s="53"/>
      <c r="D613" s="46"/>
      <c r="E613" s="46"/>
      <c r="F613" s="53"/>
      <c r="G613" s="53"/>
      <c r="H613" s="53"/>
      <c r="I613" s="47"/>
      <c r="J613" s="3"/>
      <c r="K613" s="1"/>
      <c r="L613" s="3"/>
      <c r="M613" s="3"/>
      <c r="N613" s="3"/>
      <c r="O613" s="3"/>
      <c r="P613" s="3"/>
      <c r="Q613" s="3"/>
      <c r="R613" s="3"/>
    </row>
    <row r="614" spans="1:18" s="7" customFormat="1" ht="15.75" customHeight="1" x14ac:dyDescent="0.2">
      <c r="A614" s="3"/>
      <c r="B614" s="44"/>
      <c r="C614" s="54"/>
      <c r="D614" s="41"/>
      <c r="E614" s="41"/>
      <c r="F614" s="54"/>
      <c r="G614" s="54"/>
      <c r="H614" s="54"/>
      <c r="I614" s="43"/>
      <c r="J614" s="3"/>
      <c r="K614" s="1"/>
      <c r="L614" s="3"/>
      <c r="M614" s="3"/>
      <c r="N614" s="3"/>
      <c r="O614" s="3"/>
      <c r="P614" s="3"/>
      <c r="Q614" s="3"/>
      <c r="R614" s="3"/>
    </row>
    <row r="615" spans="1:18" s="7" customFormat="1" ht="15.75" customHeight="1" x14ac:dyDescent="0.2">
      <c r="A615" s="3"/>
      <c r="B615" s="45"/>
      <c r="C615" s="53"/>
      <c r="D615" s="46"/>
      <c r="E615" s="46"/>
      <c r="F615" s="53"/>
      <c r="G615" s="53"/>
      <c r="H615" s="53"/>
      <c r="I615" s="47"/>
      <c r="J615" s="3"/>
      <c r="K615" s="1"/>
      <c r="L615" s="3"/>
      <c r="M615" s="3"/>
      <c r="N615" s="3"/>
      <c r="O615" s="3"/>
      <c r="P615" s="3"/>
      <c r="Q615" s="3"/>
      <c r="R615" s="3"/>
    </row>
    <row r="616" spans="1:18" s="7" customFormat="1" ht="15.75" customHeight="1" x14ac:dyDescent="0.2">
      <c r="A616" s="3"/>
      <c r="B616" s="44"/>
      <c r="C616" s="54"/>
      <c r="D616" s="41"/>
      <c r="E616" s="41"/>
      <c r="F616" s="54"/>
      <c r="G616" s="54"/>
      <c r="H616" s="54"/>
      <c r="I616" s="43"/>
      <c r="J616" s="3"/>
      <c r="K616" s="1"/>
      <c r="L616" s="3"/>
      <c r="M616" s="3"/>
      <c r="N616" s="3"/>
      <c r="O616" s="3"/>
      <c r="P616" s="3"/>
      <c r="Q616" s="3"/>
      <c r="R616" s="3"/>
    </row>
    <row r="617" spans="1:18" s="7" customFormat="1" ht="15.75" customHeight="1" x14ac:dyDescent="0.2">
      <c r="A617" s="3"/>
      <c r="B617" s="45"/>
      <c r="C617" s="53"/>
      <c r="D617" s="46"/>
      <c r="E617" s="46"/>
      <c r="F617" s="53"/>
      <c r="G617" s="53"/>
      <c r="H617" s="53"/>
      <c r="I617" s="47"/>
      <c r="J617" s="3"/>
      <c r="K617" s="1"/>
      <c r="L617" s="3"/>
      <c r="M617" s="3"/>
      <c r="N617" s="3"/>
      <c r="O617" s="3"/>
      <c r="P617" s="3"/>
      <c r="Q617" s="3"/>
      <c r="R617" s="3"/>
    </row>
    <row r="618" spans="1:18" s="7" customFormat="1" ht="15.75" customHeight="1" x14ac:dyDescent="0.2">
      <c r="A618" s="3"/>
      <c r="B618" s="44"/>
      <c r="C618" s="54"/>
      <c r="D618" s="41"/>
      <c r="E618" s="41"/>
      <c r="F618" s="54"/>
      <c r="G618" s="54"/>
      <c r="H618" s="54"/>
      <c r="I618" s="43"/>
      <c r="J618" s="3"/>
      <c r="K618" s="1"/>
      <c r="L618" s="3"/>
      <c r="M618" s="3"/>
      <c r="N618" s="3"/>
      <c r="O618" s="3"/>
      <c r="P618" s="3"/>
      <c r="Q618" s="3"/>
      <c r="R618" s="3"/>
    </row>
    <row r="619" spans="1:18" s="7" customFormat="1" ht="15.75" customHeight="1" x14ac:dyDescent="0.2">
      <c r="A619" s="3"/>
      <c r="B619" s="45"/>
      <c r="C619" s="53"/>
      <c r="D619" s="46"/>
      <c r="E619" s="46"/>
      <c r="F619" s="53"/>
      <c r="G619" s="53"/>
      <c r="H619" s="53"/>
      <c r="I619" s="47"/>
      <c r="J619" s="3"/>
      <c r="K619" s="1"/>
      <c r="L619" s="3"/>
      <c r="M619" s="3"/>
      <c r="N619" s="3"/>
      <c r="O619" s="3"/>
      <c r="P619" s="3"/>
      <c r="Q619" s="3"/>
      <c r="R619" s="3"/>
    </row>
    <row r="620" spans="1:18" s="7" customFormat="1" ht="15.75" customHeight="1" x14ac:dyDescent="0.2">
      <c r="A620" s="3"/>
      <c r="B620" s="44"/>
      <c r="C620" s="54"/>
      <c r="D620" s="41"/>
      <c r="E620" s="41"/>
      <c r="F620" s="54"/>
      <c r="G620" s="54"/>
      <c r="H620" s="54"/>
      <c r="I620" s="43"/>
      <c r="J620" s="3"/>
      <c r="K620" s="1"/>
      <c r="L620" s="3"/>
      <c r="M620" s="3"/>
      <c r="N620" s="3"/>
      <c r="O620" s="3"/>
      <c r="P620" s="3"/>
      <c r="Q620" s="3"/>
      <c r="R620" s="3"/>
    </row>
    <row r="621" spans="1:18" s="7" customFormat="1" ht="15.75" customHeight="1" x14ac:dyDescent="0.2">
      <c r="A621" s="3"/>
      <c r="B621" s="45"/>
      <c r="C621" s="53"/>
      <c r="D621" s="46"/>
      <c r="E621" s="46"/>
      <c r="F621" s="53"/>
      <c r="G621" s="53"/>
      <c r="H621" s="53"/>
      <c r="I621" s="47"/>
      <c r="J621" s="3"/>
      <c r="K621" s="1"/>
      <c r="L621" s="3"/>
      <c r="M621" s="3"/>
      <c r="N621" s="3"/>
      <c r="O621" s="3"/>
      <c r="P621" s="3"/>
      <c r="Q621" s="3"/>
      <c r="R621" s="3"/>
    </row>
    <row r="622" spans="1:18" s="7" customFormat="1" ht="15.75" customHeight="1" x14ac:dyDescent="0.2">
      <c r="A622" s="3"/>
      <c r="B622" s="44"/>
      <c r="C622" s="54"/>
      <c r="D622" s="41"/>
      <c r="E622" s="41"/>
      <c r="F622" s="54"/>
      <c r="G622" s="54"/>
      <c r="H622" s="54"/>
      <c r="I622" s="43"/>
      <c r="J622" s="3"/>
      <c r="K622" s="1"/>
      <c r="L622" s="3"/>
      <c r="M622" s="3"/>
      <c r="N622" s="3"/>
      <c r="O622" s="3"/>
      <c r="P622" s="3"/>
      <c r="Q622" s="3"/>
      <c r="R622" s="3"/>
    </row>
    <row r="623" spans="1:18" s="7" customFormat="1" ht="15.75" customHeight="1" x14ac:dyDescent="0.2">
      <c r="A623" s="3"/>
      <c r="B623" s="45"/>
      <c r="C623" s="53"/>
      <c r="D623" s="46"/>
      <c r="E623" s="46"/>
      <c r="F623" s="53"/>
      <c r="G623" s="53"/>
      <c r="H623" s="53"/>
      <c r="I623" s="47"/>
      <c r="J623" s="3"/>
      <c r="K623" s="1"/>
      <c r="L623" s="3"/>
      <c r="M623" s="3"/>
      <c r="N623" s="3"/>
      <c r="O623" s="3"/>
      <c r="P623" s="3"/>
      <c r="Q623" s="3"/>
      <c r="R623" s="3"/>
    </row>
    <row r="624" spans="1:18" s="7" customFormat="1" ht="15.75" customHeight="1" x14ac:dyDescent="0.2">
      <c r="A624" s="3"/>
      <c r="B624" s="44"/>
      <c r="C624" s="54"/>
      <c r="D624" s="41"/>
      <c r="E624" s="41"/>
      <c r="F624" s="54"/>
      <c r="G624" s="54"/>
      <c r="H624" s="54"/>
      <c r="I624" s="43"/>
      <c r="J624" s="3"/>
      <c r="K624" s="1"/>
      <c r="L624" s="3"/>
      <c r="M624" s="3"/>
      <c r="N624" s="3"/>
      <c r="O624" s="3"/>
      <c r="P624" s="3"/>
      <c r="Q624" s="3"/>
      <c r="R624" s="3"/>
    </row>
    <row r="625" spans="1:18" s="7" customFormat="1" ht="15.75" customHeight="1" x14ac:dyDescent="0.2">
      <c r="A625" s="3"/>
      <c r="B625" s="45"/>
      <c r="C625" s="53"/>
      <c r="D625" s="46"/>
      <c r="E625" s="46"/>
      <c r="F625" s="53"/>
      <c r="G625" s="53"/>
      <c r="H625" s="53"/>
      <c r="I625" s="47"/>
      <c r="J625" s="3"/>
      <c r="K625" s="1"/>
      <c r="L625" s="3"/>
      <c r="M625" s="3"/>
      <c r="N625" s="3"/>
      <c r="O625" s="3"/>
      <c r="P625" s="3"/>
      <c r="Q625" s="3"/>
      <c r="R625" s="3"/>
    </row>
    <row r="626" spans="1:18" s="7" customFormat="1" ht="15.75" customHeight="1" x14ac:dyDescent="0.2">
      <c r="A626" s="3"/>
      <c r="B626" s="44"/>
      <c r="C626" s="54"/>
      <c r="D626" s="41"/>
      <c r="E626" s="41"/>
      <c r="F626" s="54"/>
      <c r="G626" s="54"/>
      <c r="H626" s="54"/>
      <c r="I626" s="43"/>
      <c r="J626" s="3"/>
      <c r="K626" s="1"/>
      <c r="L626" s="3"/>
      <c r="M626" s="3"/>
      <c r="N626" s="3"/>
      <c r="O626" s="3"/>
      <c r="P626" s="3"/>
      <c r="Q626" s="3"/>
      <c r="R626" s="3"/>
    </row>
    <row r="627" spans="1:18" s="7" customFormat="1" ht="15.75" customHeight="1" x14ac:dyDescent="0.2">
      <c r="A627" s="3"/>
      <c r="B627" s="45"/>
      <c r="C627" s="53"/>
      <c r="D627" s="46"/>
      <c r="E627" s="46"/>
      <c r="F627" s="53"/>
      <c r="G627" s="53"/>
      <c r="H627" s="53"/>
      <c r="I627" s="47"/>
      <c r="J627" s="3"/>
      <c r="K627" s="1"/>
      <c r="L627" s="3"/>
      <c r="M627" s="3"/>
      <c r="N627" s="3"/>
      <c r="O627" s="3"/>
      <c r="P627" s="3"/>
      <c r="Q627" s="3"/>
      <c r="R627" s="3"/>
    </row>
    <row r="628" spans="1:18" s="7" customFormat="1" ht="15.75" customHeight="1" x14ac:dyDescent="0.2">
      <c r="A628" s="3"/>
      <c r="B628" s="44"/>
      <c r="C628" s="54"/>
      <c r="D628" s="41"/>
      <c r="E628" s="41"/>
      <c r="F628" s="54"/>
      <c r="G628" s="54"/>
      <c r="H628" s="54"/>
      <c r="I628" s="43"/>
      <c r="J628" s="3"/>
      <c r="K628" s="1"/>
      <c r="L628" s="3"/>
      <c r="M628" s="3"/>
      <c r="N628" s="3"/>
      <c r="O628" s="3"/>
      <c r="P628" s="3"/>
      <c r="Q628" s="3"/>
      <c r="R628" s="3"/>
    </row>
    <row r="629" spans="1:18" s="7" customFormat="1" ht="15.75" customHeight="1" x14ac:dyDescent="0.2">
      <c r="A629" s="3"/>
      <c r="B629" s="45"/>
      <c r="C629" s="53"/>
      <c r="D629" s="46"/>
      <c r="E629" s="46"/>
      <c r="F629" s="53"/>
      <c r="G629" s="53"/>
      <c r="H629" s="53"/>
      <c r="I629" s="47"/>
      <c r="J629" s="3"/>
      <c r="K629" s="1"/>
      <c r="L629" s="3"/>
      <c r="M629" s="3"/>
      <c r="N629" s="3"/>
      <c r="O629" s="3"/>
      <c r="P629" s="3"/>
      <c r="Q629" s="3"/>
      <c r="R629" s="3"/>
    </row>
    <row r="630" spans="1:18" s="7" customFormat="1" ht="15.75" customHeight="1" x14ac:dyDescent="0.2">
      <c r="A630" s="3"/>
      <c r="B630" s="44"/>
      <c r="C630" s="54"/>
      <c r="D630" s="41"/>
      <c r="E630" s="41"/>
      <c r="F630" s="54"/>
      <c r="G630" s="54"/>
      <c r="H630" s="54"/>
      <c r="I630" s="43"/>
      <c r="J630" s="3"/>
      <c r="K630" s="1"/>
      <c r="L630" s="3"/>
      <c r="M630" s="3"/>
      <c r="N630" s="3"/>
      <c r="O630" s="3"/>
      <c r="P630" s="3"/>
      <c r="Q630" s="3"/>
      <c r="R630" s="3"/>
    </row>
    <row r="631" spans="1:18" s="7" customFormat="1" ht="15.75" customHeight="1" x14ac:dyDescent="0.2">
      <c r="A631" s="3"/>
      <c r="B631" s="45"/>
      <c r="C631" s="53"/>
      <c r="D631" s="46"/>
      <c r="E631" s="46"/>
      <c r="F631" s="53"/>
      <c r="G631" s="53"/>
      <c r="H631" s="53"/>
      <c r="I631" s="47"/>
      <c r="J631" s="3"/>
      <c r="K631" s="1"/>
      <c r="L631" s="3"/>
      <c r="M631" s="3"/>
      <c r="N631" s="3"/>
      <c r="O631" s="3"/>
      <c r="P631" s="3"/>
      <c r="Q631" s="3"/>
      <c r="R631" s="3"/>
    </row>
    <row r="632" spans="1:18" s="7" customFormat="1" ht="15.75" customHeight="1" x14ac:dyDescent="0.2">
      <c r="A632" s="3"/>
      <c r="B632" s="44"/>
      <c r="C632" s="54"/>
      <c r="D632" s="41"/>
      <c r="E632" s="41"/>
      <c r="F632" s="54"/>
      <c r="G632" s="54"/>
      <c r="H632" s="54"/>
      <c r="I632" s="43"/>
      <c r="J632" s="3"/>
      <c r="K632" s="1"/>
      <c r="L632" s="3"/>
      <c r="M632" s="3"/>
      <c r="N632" s="3"/>
      <c r="O632" s="3"/>
      <c r="P632" s="3"/>
      <c r="Q632" s="3"/>
      <c r="R632" s="3"/>
    </row>
    <row r="633" spans="1:18" s="7" customFormat="1" ht="15.75" customHeight="1" x14ac:dyDescent="0.2">
      <c r="A633" s="3"/>
      <c r="B633" s="45"/>
      <c r="C633" s="53"/>
      <c r="D633" s="46"/>
      <c r="E633" s="46"/>
      <c r="F633" s="53"/>
      <c r="G633" s="53"/>
      <c r="H633" s="53"/>
      <c r="I633" s="47"/>
      <c r="J633" s="3"/>
      <c r="K633" s="1"/>
      <c r="L633" s="3"/>
      <c r="M633" s="3"/>
      <c r="N633" s="3"/>
      <c r="O633" s="3"/>
      <c r="P633" s="3"/>
      <c r="Q633" s="3"/>
      <c r="R633" s="3"/>
    </row>
    <row r="634" spans="1:18" s="7" customFormat="1" ht="15.75" customHeight="1" x14ac:dyDescent="0.2">
      <c r="A634" s="3"/>
      <c r="B634" s="44"/>
      <c r="C634" s="54"/>
      <c r="D634" s="41"/>
      <c r="E634" s="41"/>
      <c r="F634" s="54"/>
      <c r="G634" s="54"/>
      <c r="H634" s="54"/>
      <c r="I634" s="43"/>
      <c r="J634" s="3"/>
      <c r="K634" s="1"/>
      <c r="L634" s="3"/>
      <c r="M634" s="3"/>
      <c r="N634" s="3"/>
      <c r="O634" s="3"/>
      <c r="P634" s="3"/>
      <c r="Q634" s="3"/>
      <c r="R634" s="3"/>
    </row>
    <row r="635" spans="1:18" s="7" customFormat="1" ht="15.75" customHeight="1" x14ac:dyDescent="0.2">
      <c r="A635" s="3"/>
      <c r="B635" s="45"/>
      <c r="C635" s="53"/>
      <c r="D635" s="46"/>
      <c r="E635" s="46"/>
      <c r="F635" s="53"/>
      <c r="G635" s="53"/>
      <c r="H635" s="53"/>
      <c r="I635" s="47"/>
      <c r="J635" s="3"/>
      <c r="K635" s="1"/>
      <c r="L635" s="3"/>
      <c r="M635" s="3"/>
      <c r="N635" s="3"/>
      <c r="O635" s="3"/>
      <c r="P635" s="3"/>
      <c r="Q635" s="3"/>
      <c r="R635" s="3"/>
    </row>
    <row r="636" spans="1:18" s="7" customFormat="1" ht="15.75" customHeight="1" x14ac:dyDescent="0.2">
      <c r="A636" s="3"/>
      <c r="B636" s="44"/>
      <c r="C636" s="54"/>
      <c r="D636" s="41"/>
      <c r="E636" s="41"/>
      <c r="F636" s="54"/>
      <c r="G636" s="54"/>
      <c r="H636" s="54"/>
      <c r="I636" s="43"/>
      <c r="J636" s="3"/>
      <c r="K636" s="1"/>
      <c r="L636" s="3"/>
      <c r="M636" s="3"/>
      <c r="N636" s="3"/>
      <c r="O636" s="3"/>
      <c r="P636" s="3"/>
      <c r="Q636" s="3"/>
      <c r="R636" s="3"/>
    </row>
    <row r="637" spans="1:18" s="7" customFormat="1" ht="15.75" customHeight="1" x14ac:dyDescent="0.2">
      <c r="A637" s="3"/>
      <c r="B637" s="45"/>
      <c r="C637" s="53"/>
      <c r="D637" s="46"/>
      <c r="E637" s="46"/>
      <c r="F637" s="53"/>
      <c r="G637" s="53"/>
      <c r="H637" s="53"/>
      <c r="I637" s="47"/>
      <c r="J637" s="3"/>
      <c r="K637" s="1"/>
      <c r="L637" s="3"/>
      <c r="M637" s="3"/>
      <c r="N637" s="3"/>
      <c r="O637" s="3"/>
      <c r="P637" s="3"/>
      <c r="Q637" s="3"/>
      <c r="R637" s="3"/>
    </row>
    <row r="638" spans="1:18" s="7" customFormat="1" ht="15.75" customHeight="1" x14ac:dyDescent="0.2">
      <c r="A638" s="3"/>
      <c r="B638" s="44"/>
      <c r="C638" s="54"/>
      <c r="D638" s="41"/>
      <c r="E638" s="41"/>
      <c r="F638" s="54"/>
      <c r="G638" s="54"/>
      <c r="H638" s="54"/>
      <c r="I638" s="43"/>
      <c r="J638" s="3"/>
      <c r="K638" s="1"/>
      <c r="L638" s="3"/>
      <c r="M638" s="3"/>
      <c r="N638" s="3"/>
      <c r="O638" s="3"/>
      <c r="P638" s="3"/>
      <c r="Q638" s="3"/>
      <c r="R638" s="3"/>
    </row>
    <row r="639" spans="1:18" s="7" customFormat="1" ht="15.75" customHeight="1" x14ac:dyDescent="0.2">
      <c r="A639" s="3"/>
      <c r="B639" s="45"/>
      <c r="C639" s="53"/>
      <c r="D639" s="46"/>
      <c r="E639" s="46"/>
      <c r="F639" s="53"/>
      <c r="G639" s="53"/>
      <c r="H639" s="53"/>
      <c r="I639" s="47"/>
      <c r="J639" s="3"/>
      <c r="K639" s="1"/>
      <c r="L639" s="3"/>
      <c r="M639" s="3"/>
      <c r="N639" s="3"/>
      <c r="O639" s="3"/>
      <c r="P639" s="3"/>
      <c r="Q639" s="3"/>
      <c r="R639" s="3"/>
    </row>
    <row r="640" spans="1:18" s="7" customFormat="1" ht="15.75" customHeight="1" x14ac:dyDescent="0.2">
      <c r="A640" s="3"/>
      <c r="B640" s="44"/>
      <c r="C640" s="54"/>
      <c r="D640" s="41"/>
      <c r="E640" s="41"/>
      <c r="F640" s="54"/>
      <c r="G640" s="54"/>
      <c r="H640" s="54"/>
      <c r="I640" s="43"/>
      <c r="J640" s="3"/>
      <c r="K640" s="1"/>
      <c r="L640" s="3"/>
      <c r="M640" s="3"/>
      <c r="N640" s="3"/>
      <c r="O640" s="3"/>
      <c r="P640" s="3"/>
      <c r="Q640" s="3"/>
      <c r="R640" s="3"/>
    </row>
    <row r="641" spans="1:18" s="7" customFormat="1" ht="15.75" customHeight="1" x14ac:dyDescent="0.2">
      <c r="A641" s="3"/>
      <c r="B641" s="45"/>
      <c r="C641" s="53"/>
      <c r="D641" s="46"/>
      <c r="E641" s="46"/>
      <c r="F641" s="53"/>
      <c r="G641" s="53"/>
      <c r="H641" s="53"/>
      <c r="I641" s="47"/>
      <c r="J641" s="3"/>
      <c r="K641" s="1"/>
      <c r="L641" s="3"/>
      <c r="M641" s="3"/>
      <c r="N641" s="3"/>
      <c r="O641" s="3"/>
      <c r="P641" s="3"/>
      <c r="Q641" s="3"/>
      <c r="R641" s="3"/>
    </row>
    <row r="642" spans="1:18" s="7" customFormat="1" ht="15.75" customHeight="1" x14ac:dyDescent="0.2">
      <c r="A642" s="3"/>
      <c r="B642" s="44"/>
      <c r="C642" s="54"/>
      <c r="D642" s="41"/>
      <c r="E642" s="41"/>
      <c r="F642" s="54"/>
      <c r="G642" s="54"/>
      <c r="H642" s="54"/>
      <c r="I642" s="43"/>
      <c r="J642" s="3"/>
      <c r="K642" s="1"/>
      <c r="L642" s="3"/>
      <c r="M642" s="3"/>
      <c r="N642" s="3"/>
      <c r="O642" s="3"/>
      <c r="P642" s="3"/>
      <c r="Q642" s="3"/>
      <c r="R642" s="3"/>
    </row>
    <row r="643" spans="1:18" s="7" customFormat="1" ht="15.75" customHeight="1" x14ac:dyDescent="0.2">
      <c r="A643" s="3"/>
      <c r="B643" s="45"/>
      <c r="C643" s="53"/>
      <c r="D643" s="46"/>
      <c r="E643" s="46"/>
      <c r="F643" s="53"/>
      <c r="G643" s="53"/>
      <c r="H643" s="53"/>
      <c r="I643" s="47"/>
      <c r="J643" s="3"/>
      <c r="K643" s="1"/>
      <c r="L643" s="3"/>
      <c r="M643" s="3"/>
      <c r="N643" s="3"/>
      <c r="O643" s="3"/>
      <c r="P643" s="3"/>
      <c r="Q643" s="3"/>
      <c r="R643" s="3"/>
    </row>
    <row r="644" spans="1:18" s="7" customFormat="1" ht="15.75" customHeight="1" x14ac:dyDescent="0.2">
      <c r="A644" s="3"/>
      <c r="B644" s="44"/>
      <c r="C644" s="54"/>
      <c r="D644" s="41"/>
      <c r="E644" s="41"/>
      <c r="F644" s="54"/>
      <c r="G644" s="54"/>
      <c r="H644" s="54"/>
      <c r="I644" s="43"/>
      <c r="J644" s="3"/>
      <c r="K644" s="1"/>
      <c r="L644" s="3"/>
      <c r="M644" s="3"/>
      <c r="N644" s="3"/>
      <c r="O644" s="3"/>
      <c r="P644" s="3"/>
      <c r="Q644" s="3"/>
      <c r="R644" s="3"/>
    </row>
    <row r="645" spans="1:18" s="7" customFormat="1" ht="15.75" customHeight="1" x14ac:dyDescent="0.2">
      <c r="A645" s="3"/>
      <c r="B645" s="45"/>
      <c r="C645" s="53"/>
      <c r="D645" s="46"/>
      <c r="E645" s="46"/>
      <c r="F645" s="53"/>
      <c r="G645" s="53"/>
      <c r="H645" s="53"/>
      <c r="I645" s="47"/>
      <c r="J645" s="3"/>
      <c r="K645" s="1"/>
      <c r="L645" s="3"/>
      <c r="M645" s="3"/>
      <c r="N645" s="3"/>
      <c r="O645" s="3"/>
      <c r="P645" s="3"/>
      <c r="Q645" s="3"/>
      <c r="R645" s="3"/>
    </row>
    <row r="646" spans="1:18" s="7" customFormat="1" ht="15.75" customHeight="1" x14ac:dyDescent="0.2">
      <c r="A646" s="3"/>
      <c r="B646" s="44"/>
      <c r="C646" s="54"/>
      <c r="D646" s="41"/>
      <c r="E646" s="41"/>
      <c r="F646" s="54"/>
      <c r="G646" s="54"/>
      <c r="H646" s="54"/>
      <c r="I646" s="43"/>
      <c r="J646" s="3"/>
      <c r="K646" s="1"/>
      <c r="L646" s="3"/>
      <c r="M646" s="3"/>
      <c r="N646" s="3"/>
      <c r="O646" s="3"/>
      <c r="P646" s="3"/>
      <c r="Q646" s="3"/>
      <c r="R646" s="3"/>
    </row>
    <row r="647" spans="1:18" s="7" customFormat="1" ht="15.75" customHeight="1" x14ac:dyDescent="0.2">
      <c r="A647" s="3"/>
      <c r="B647" s="45"/>
      <c r="C647" s="53"/>
      <c r="D647" s="46"/>
      <c r="E647" s="46"/>
      <c r="F647" s="53"/>
      <c r="G647" s="53"/>
      <c r="H647" s="53"/>
      <c r="I647" s="47"/>
      <c r="J647" s="3"/>
      <c r="K647" s="1"/>
      <c r="L647" s="3"/>
      <c r="M647" s="3"/>
      <c r="N647" s="3"/>
      <c r="O647" s="3"/>
      <c r="P647" s="3"/>
      <c r="Q647" s="3"/>
      <c r="R647" s="3"/>
    </row>
    <row r="648" spans="1:18" s="7" customFormat="1" ht="15.75" customHeight="1" x14ac:dyDescent="0.2">
      <c r="A648" s="3"/>
      <c r="B648" s="44"/>
      <c r="C648" s="54"/>
      <c r="D648" s="41"/>
      <c r="E648" s="41"/>
      <c r="F648" s="54"/>
      <c r="G648" s="54"/>
      <c r="H648" s="54"/>
      <c r="I648" s="43"/>
      <c r="J648" s="3"/>
      <c r="K648" s="1"/>
      <c r="L648" s="3"/>
      <c r="M648" s="3"/>
      <c r="N648" s="3"/>
      <c r="O648" s="3"/>
      <c r="P648" s="3"/>
      <c r="Q648" s="3"/>
      <c r="R648" s="3"/>
    </row>
    <row r="649" spans="1:18" s="7" customFormat="1" ht="15.75" customHeight="1" x14ac:dyDescent="0.2">
      <c r="A649" s="3"/>
      <c r="B649" s="45"/>
      <c r="C649" s="53"/>
      <c r="D649" s="46"/>
      <c r="E649" s="46"/>
      <c r="F649" s="53"/>
      <c r="G649" s="53"/>
      <c r="H649" s="53"/>
      <c r="I649" s="47"/>
      <c r="J649" s="3"/>
      <c r="K649" s="1"/>
      <c r="L649" s="3"/>
      <c r="M649" s="3"/>
      <c r="N649" s="3"/>
      <c r="O649" s="3"/>
      <c r="P649" s="3"/>
      <c r="Q649" s="3"/>
      <c r="R649" s="3"/>
    </row>
    <row r="650" spans="1:18" s="7" customFormat="1" ht="15.75" customHeight="1" x14ac:dyDescent="0.2">
      <c r="A650" s="3"/>
      <c r="B650" s="44"/>
      <c r="C650" s="54"/>
      <c r="D650" s="41"/>
      <c r="E650" s="41"/>
      <c r="F650" s="54"/>
      <c r="G650" s="54"/>
      <c r="H650" s="54"/>
      <c r="I650" s="43"/>
      <c r="J650" s="3"/>
      <c r="K650" s="1"/>
      <c r="L650" s="3"/>
      <c r="M650" s="3"/>
      <c r="N650" s="3"/>
      <c r="O650" s="3"/>
      <c r="P650" s="3"/>
      <c r="Q650" s="3"/>
      <c r="R650" s="3"/>
    </row>
    <row r="651" spans="1:18" s="7" customFormat="1" ht="15.75" customHeight="1" x14ac:dyDescent="0.2">
      <c r="A651" s="3"/>
      <c r="B651" s="45"/>
      <c r="C651" s="53"/>
      <c r="D651" s="46"/>
      <c r="E651" s="46"/>
      <c r="F651" s="53"/>
      <c r="G651" s="53"/>
      <c r="H651" s="53"/>
      <c r="I651" s="47"/>
      <c r="J651" s="3"/>
      <c r="K651" s="1"/>
      <c r="L651" s="3"/>
      <c r="M651" s="3"/>
      <c r="N651" s="3"/>
      <c r="O651" s="3"/>
      <c r="P651" s="3"/>
      <c r="Q651" s="3"/>
      <c r="R651" s="3"/>
    </row>
    <row r="652" spans="1:18" s="7" customFormat="1" ht="15.75" customHeight="1" x14ac:dyDescent="0.2">
      <c r="A652" s="3"/>
      <c r="B652" s="44"/>
      <c r="C652" s="54"/>
      <c r="D652" s="41"/>
      <c r="E652" s="41"/>
      <c r="F652" s="54"/>
      <c r="G652" s="54"/>
      <c r="H652" s="54"/>
      <c r="I652" s="43"/>
      <c r="J652" s="3"/>
      <c r="K652" s="1"/>
      <c r="L652" s="3"/>
      <c r="M652" s="3"/>
      <c r="N652" s="3"/>
      <c r="O652" s="3"/>
      <c r="P652" s="3"/>
      <c r="Q652" s="3"/>
      <c r="R652" s="3"/>
    </row>
    <row r="653" spans="1:18" s="7" customFormat="1" ht="15.75" customHeight="1" x14ac:dyDescent="0.2">
      <c r="A653" s="3"/>
      <c r="B653" s="45"/>
      <c r="C653" s="53"/>
      <c r="D653" s="46"/>
      <c r="E653" s="46"/>
      <c r="F653" s="53"/>
      <c r="G653" s="53"/>
      <c r="H653" s="53"/>
      <c r="I653" s="47"/>
      <c r="J653" s="3"/>
      <c r="K653" s="1"/>
      <c r="L653" s="3"/>
      <c r="M653" s="3"/>
      <c r="N653" s="3"/>
      <c r="O653" s="3"/>
      <c r="P653" s="3"/>
      <c r="Q653" s="3"/>
      <c r="R653" s="3"/>
    </row>
    <row r="654" spans="1:18" s="7" customFormat="1" ht="15.75" customHeight="1" x14ac:dyDescent="0.2">
      <c r="A654" s="3"/>
      <c r="B654" s="44"/>
      <c r="C654" s="54"/>
      <c r="D654" s="41"/>
      <c r="E654" s="41"/>
      <c r="F654" s="54"/>
      <c r="G654" s="54"/>
      <c r="H654" s="54"/>
      <c r="I654" s="43"/>
      <c r="J654" s="3"/>
      <c r="K654" s="1"/>
      <c r="L654" s="3"/>
      <c r="M654" s="3"/>
      <c r="N654" s="3"/>
      <c r="O654" s="3"/>
      <c r="P654" s="3"/>
      <c r="Q654" s="3"/>
      <c r="R654" s="3"/>
    </row>
    <row r="655" spans="1:18" s="7" customFormat="1" ht="15.75" customHeight="1" x14ac:dyDescent="0.2">
      <c r="A655" s="3"/>
      <c r="B655" s="45"/>
      <c r="C655" s="53"/>
      <c r="D655" s="46"/>
      <c r="E655" s="46"/>
      <c r="F655" s="53"/>
      <c r="G655" s="53"/>
      <c r="H655" s="53"/>
      <c r="I655" s="47"/>
      <c r="J655" s="3"/>
      <c r="K655" s="1"/>
      <c r="L655" s="3"/>
      <c r="M655" s="3"/>
      <c r="N655" s="3"/>
      <c r="O655" s="3"/>
      <c r="P655" s="3"/>
      <c r="Q655" s="3"/>
      <c r="R655" s="3"/>
    </row>
    <row r="656" spans="1:18" s="7" customFormat="1" ht="15.75" customHeight="1" x14ac:dyDescent="0.2">
      <c r="A656" s="3"/>
      <c r="B656" s="44"/>
      <c r="C656" s="54"/>
      <c r="D656" s="41"/>
      <c r="E656" s="41"/>
      <c r="F656" s="54"/>
      <c r="G656" s="54"/>
      <c r="H656" s="54"/>
      <c r="I656" s="43"/>
      <c r="J656" s="3"/>
      <c r="K656" s="1"/>
      <c r="L656" s="3"/>
      <c r="M656" s="3"/>
      <c r="N656" s="3"/>
      <c r="O656" s="3"/>
      <c r="P656" s="3"/>
      <c r="Q656" s="3"/>
      <c r="R656" s="3"/>
    </row>
    <row r="657" spans="1:18" s="7" customFormat="1" ht="15.75" customHeight="1" x14ac:dyDescent="0.2">
      <c r="A657" s="3"/>
      <c r="B657" s="45"/>
      <c r="C657" s="53"/>
      <c r="D657" s="46"/>
      <c r="E657" s="46"/>
      <c r="F657" s="53"/>
      <c r="G657" s="53"/>
      <c r="H657" s="53"/>
      <c r="I657" s="47"/>
      <c r="J657" s="3"/>
      <c r="K657" s="1"/>
      <c r="L657" s="3"/>
      <c r="M657" s="3"/>
      <c r="N657" s="3"/>
      <c r="O657" s="3"/>
      <c r="P657" s="3"/>
      <c r="Q657" s="3"/>
      <c r="R657" s="3"/>
    </row>
    <row r="658" spans="1:18" s="7" customFormat="1" ht="15.75" customHeight="1" x14ac:dyDescent="0.2">
      <c r="A658" s="3"/>
      <c r="B658" s="44"/>
      <c r="C658" s="54"/>
      <c r="D658" s="41"/>
      <c r="E658" s="41"/>
      <c r="F658" s="54"/>
      <c r="G658" s="54"/>
      <c r="H658" s="54"/>
      <c r="I658" s="43"/>
      <c r="J658" s="3"/>
      <c r="K658" s="1"/>
      <c r="L658" s="3"/>
      <c r="M658" s="3"/>
      <c r="N658" s="3"/>
      <c r="O658" s="3"/>
      <c r="P658" s="3"/>
      <c r="Q658" s="3"/>
      <c r="R658" s="3"/>
    </row>
    <row r="659" spans="1:18" s="7" customFormat="1" ht="15.75" customHeight="1" x14ac:dyDescent="0.2">
      <c r="A659" s="3"/>
      <c r="B659" s="45"/>
      <c r="C659" s="53"/>
      <c r="D659" s="46"/>
      <c r="E659" s="46"/>
      <c r="F659" s="53"/>
      <c r="G659" s="53"/>
      <c r="H659" s="53"/>
      <c r="I659" s="47"/>
      <c r="J659" s="3"/>
      <c r="K659" s="1"/>
      <c r="L659" s="3"/>
      <c r="M659" s="3"/>
      <c r="N659" s="3"/>
      <c r="O659" s="3"/>
      <c r="P659" s="3"/>
      <c r="Q659" s="3"/>
      <c r="R659" s="3"/>
    </row>
    <row r="660" spans="1:18" s="7" customFormat="1" ht="15.75" customHeight="1" x14ac:dyDescent="0.2">
      <c r="A660" s="3"/>
      <c r="B660" s="44"/>
      <c r="C660" s="54"/>
      <c r="D660" s="41"/>
      <c r="E660" s="41"/>
      <c r="F660" s="54"/>
      <c r="G660" s="54"/>
      <c r="H660" s="54"/>
      <c r="I660" s="43"/>
      <c r="J660" s="3"/>
      <c r="K660" s="1"/>
      <c r="L660" s="3"/>
      <c r="M660" s="3"/>
      <c r="N660" s="3"/>
      <c r="O660" s="3"/>
      <c r="P660" s="3"/>
      <c r="Q660" s="3"/>
      <c r="R660" s="3"/>
    </row>
    <row r="661" spans="1:18" s="7" customFormat="1" ht="15.75" customHeight="1" x14ac:dyDescent="0.2">
      <c r="A661" s="3"/>
      <c r="B661" s="45"/>
      <c r="C661" s="53"/>
      <c r="D661" s="46"/>
      <c r="E661" s="46"/>
      <c r="F661" s="53"/>
      <c r="G661" s="53"/>
      <c r="H661" s="53"/>
      <c r="I661" s="47"/>
      <c r="J661" s="3"/>
      <c r="K661" s="1"/>
      <c r="L661" s="3"/>
      <c r="M661" s="3"/>
      <c r="N661" s="3"/>
      <c r="O661" s="3"/>
      <c r="P661" s="3"/>
      <c r="Q661" s="3"/>
      <c r="R661" s="3"/>
    </row>
    <row r="662" spans="1:18" s="7" customFormat="1" ht="15.75" customHeight="1" x14ac:dyDescent="0.2">
      <c r="A662" s="3"/>
      <c r="B662" s="44"/>
      <c r="C662" s="54"/>
      <c r="D662" s="41"/>
      <c r="E662" s="41"/>
      <c r="F662" s="54"/>
      <c r="G662" s="54"/>
      <c r="H662" s="54"/>
      <c r="I662" s="43"/>
      <c r="J662" s="3"/>
      <c r="K662" s="1"/>
      <c r="L662" s="3"/>
      <c r="M662" s="3"/>
      <c r="N662" s="3"/>
      <c r="O662" s="3"/>
      <c r="P662" s="3"/>
      <c r="Q662" s="3"/>
      <c r="R662" s="3"/>
    </row>
    <row r="663" spans="1:18" s="7" customFormat="1" ht="15.75" customHeight="1" x14ac:dyDescent="0.2">
      <c r="A663" s="3"/>
      <c r="B663" s="45"/>
      <c r="C663" s="53"/>
      <c r="D663" s="46"/>
      <c r="E663" s="46"/>
      <c r="F663" s="53"/>
      <c r="G663" s="53"/>
      <c r="H663" s="53"/>
      <c r="I663" s="47"/>
      <c r="J663" s="3"/>
      <c r="K663" s="1"/>
      <c r="L663" s="3"/>
      <c r="M663" s="3"/>
      <c r="N663" s="3"/>
      <c r="O663" s="3"/>
      <c r="P663" s="3"/>
      <c r="Q663" s="3"/>
      <c r="R663" s="3"/>
    </row>
    <row r="664" spans="1:18" s="7" customFormat="1" ht="15.75" customHeight="1" x14ac:dyDescent="0.2">
      <c r="A664" s="3"/>
      <c r="B664" s="44"/>
      <c r="C664" s="54"/>
      <c r="D664" s="41"/>
      <c r="E664" s="41"/>
      <c r="F664" s="54"/>
      <c r="G664" s="54"/>
      <c r="H664" s="54"/>
      <c r="I664" s="43"/>
      <c r="J664" s="3"/>
      <c r="K664" s="1"/>
      <c r="L664" s="3"/>
      <c r="M664" s="3"/>
      <c r="N664" s="3"/>
      <c r="O664" s="3"/>
      <c r="P664" s="3"/>
      <c r="Q664" s="3"/>
      <c r="R664" s="3"/>
    </row>
    <row r="665" spans="1:18" s="7" customFormat="1" ht="15.75" customHeight="1" x14ac:dyDescent="0.2">
      <c r="A665" s="3"/>
      <c r="B665" s="45"/>
      <c r="C665" s="53"/>
      <c r="D665" s="46"/>
      <c r="E665" s="46"/>
      <c r="F665" s="53"/>
      <c r="G665" s="53"/>
      <c r="H665" s="53"/>
      <c r="I665" s="47"/>
      <c r="J665" s="3"/>
      <c r="K665" s="1"/>
      <c r="L665" s="3"/>
      <c r="M665" s="3"/>
      <c r="N665" s="3"/>
      <c r="O665" s="3"/>
      <c r="P665" s="3"/>
      <c r="Q665" s="3"/>
      <c r="R665" s="3"/>
    </row>
    <row r="666" spans="1:18" s="7" customFormat="1" ht="15.75" customHeight="1" x14ac:dyDescent="0.2">
      <c r="A666" s="3"/>
      <c r="B666" s="44"/>
      <c r="C666" s="54"/>
      <c r="D666" s="41"/>
      <c r="E666" s="41"/>
      <c r="F666" s="54"/>
      <c r="G666" s="54"/>
      <c r="H666" s="54"/>
      <c r="I666" s="43"/>
      <c r="J666" s="3"/>
      <c r="K666" s="1"/>
      <c r="L666" s="3"/>
      <c r="M666" s="3"/>
      <c r="N666" s="3"/>
      <c r="O666" s="3"/>
      <c r="P666" s="3"/>
      <c r="Q666" s="3"/>
      <c r="R666" s="3"/>
    </row>
    <row r="667" spans="1:18" s="7" customFormat="1" ht="15.75" customHeight="1" x14ac:dyDescent="0.2">
      <c r="A667" s="3"/>
      <c r="B667" s="45"/>
      <c r="C667" s="53"/>
      <c r="D667" s="46"/>
      <c r="E667" s="46"/>
      <c r="F667" s="53"/>
      <c r="G667" s="53"/>
      <c r="H667" s="53"/>
      <c r="I667" s="47"/>
      <c r="J667" s="3"/>
      <c r="K667" s="1"/>
      <c r="L667" s="3"/>
      <c r="M667" s="3"/>
      <c r="N667" s="3"/>
      <c r="O667" s="3"/>
      <c r="P667" s="3"/>
      <c r="Q667" s="3"/>
      <c r="R667" s="3"/>
    </row>
    <row r="668" spans="1:18" s="7" customFormat="1" ht="15.75" customHeight="1" x14ac:dyDescent="0.2">
      <c r="A668" s="3"/>
      <c r="B668" s="44"/>
      <c r="C668" s="54"/>
      <c r="D668" s="41"/>
      <c r="E668" s="41"/>
      <c r="F668" s="54"/>
      <c r="G668" s="54"/>
      <c r="H668" s="54"/>
      <c r="I668" s="43"/>
      <c r="J668" s="3"/>
      <c r="K668" s="1"/>
      <c r="L668" s="3"/>
      <c r="M668" s="3"/>
      <c r="N668" s="3"/>
      <c r="O668" s="3"/>
      <c r="P668" s="3"/>
      <c r="Q668" s="3"/>
      <c r="R668" s="3"/>
    </row>
    <row r="669" spans="1:18" s="7" customFormat="1" ht="15.75" customHeight="1" x14ac:dyDescent="0.2">
      <c r="A669" s="3"/>
      <c r="B669" s="45"/>
      <c r="C669" s="53"/>
      <c r="D669" s="46"/>
      <c r="E669" s="46"/>
      <c r="F669" s="53"/>
      <c r="G669" s="53"/>
      <c r="H669" s="53"/>
      <c r="I669" s="47"/>
      <c r="J669" s="3"/>
      <c r="K669" s="1"/>
      <c r="L669" s="3"/>
      <c r="M669" s="3"/>
      <c r="N669" s="3"/>
      <c r="O669" s="3"/>
      <c r="P669" s="3"/>
      <c r="Q669" s="3"/>
      <c r="R669" s="3"/>
    </row>
    <row r="670" spans="1:18" s="7" customFormat="1" ht="15.75" customHeight="1" x14ac:dyDescent="0.2">
      <c r="A670" s="3"/>
      <c r="B670" s="44"/>
      <c r="C670" s="54"/>
      <c r="D670" s="41"/>
      <c r="E670" s="41"/>
      <c r="F670" s="54"/>
      <c r="G670" s="54"/>
      <c r="H670" s="54"/>
      <c r="I670" s="43"/>
      <c r="J670" s="3"/>
      <c r="K670" s="1"/>
      <c r="L670" s="3"/>
      <c r="M670" s="3"/>
      <c r="N670" s="3"/>
      <c r="O670" s="3"/>
      <c r="P670" s="3"/>
      <c r="Q670" s="3"/>
      <c r="R670" s="3"/>
    </row>
    <row r="671" spans="1:18" s="7" customFormat="1" ht="15.75" customHeight="1" x14ac:dyDescent="0.2">
      <c r="A671" s="3"/>
      <c r="B671" s="45"/>
      <c r="C671" s="53"/>
      <c r="D671" s="46"/>
      <c r="E671" s="46"/>
      <c r="F671" s="53"/>
      <c r="G671" s="53"/>
      <c r="H671" s="53"/>
      <c r="I671" s="47"/>
      <c r="J671" s="3"/>
      <c r="K671" s="1"/>
      <c r="L671" s="3"/>
      <c r="M671" s="3"/>
      <c r="N671" s="3"/>
      <c r="O671" s="3"/>
      <c r="P671" s="3"/>
      <c r="Q671" s="3"/>
      <c r="R671" s="3"/>
    </row>
    <row r="672" spans="1:18" s="7" customFormat="1" ht="15.75" customHeight="1" x14ac:dyDescent="0.2">
      <c r="A672" s="3"/>
      <c r="B672" s="44"/>
      <c r="C672" s="54"/>
      <c r="D672" s="41"/>
      <c r="E672" s="41"/>
      <c r="F672" s="54"/>
      <c r="G672" s="54"/>
      <c r="H672" s="54"/>
      <c r="I672" s="43"/>
      <c r="J672" s="3"/>
      <c r="K672" s="1"/>
      <c r="L672" s="3"/>
      <c r="M672" s="3"/>
      <c r="N672" s="3"/>
      <c r="O672" s="3"/>
      <c r="P672" s="3"/>
      <c r="Q672" s="3"/>
      <c r="R672" s="3"/>
    </row>
    <row r="673" spans="1:18" s="7" customFormat="1" ht="15.75" customHeight="1" x14ac:dyDescent="0.2">
      <c r="A673" s="3"/>
      <c r="B673" s="45"/>
      <c r="C673" s="53"/>
      <c r="D673" s="46"/>
      <c r="E673" s="46"/>
      <c r="F673" s="53"/>
      <c r="G673" s="53"/>
      <c r="H673" s="53"/>
      <c r="I673" s="47"/>
      <c r="J673" s="3"/>
      <c r="K673" s="1"/>
      <c r="L673" s="3"/>
      <c r="M673" s="3"/>
      <c r="N673" s="3"/>
      <c r="O673" s="3"/>
      <c r="P673" s="3"/>
      <c r="Q673" s="3"/>
      <c r="R673" s="3"/>
    </row>
    <row r="674" spans="1:18" s="7" customFormat="1" ht="15.75" customHeight="1" x14ac:dyDescent="0.2">
      <c r="A674" s="3"/>
      <c r="B674" s="44"/>
      <c r="C674" s="54"/>
      <c r="D674" s="41"/>
      <c r="E674" s="41"/>
      <c r="F674" s="54"/>
      <c r="G674" s="54"/>
      <c r="H674" s="54"/>
      <c r="I674" s="43"/>
      <c r="J674" s="3"/>
      <c r="K674" s="1"/>
      <c r="L674" s="3"/>
      <c r="M674" s="3"/>
      <c r="N674" s="3"/>
      <c r="O674" s="3"/>
      <c r="P674" s="3"/>
      <c r="Q674" s="3"/>
      <c r="R674" s="3"/>
    </row>
    <row r="675" spans="1:18" s="7" customFormat="1" ht="15.75" customHeight="1" x14ac:dyDescent="0.2">
      <c r="A675" s="3"/>
      <c r="B675" s="45"/>
      <c r="C675" s="53"/>
      <c r="D675" s="46"/>
      <c r="E675" s="46"/>
      <c r="F675" s="53"/>
      <c r="G675" s="53"/>
      <c r="H675" s="53"/>
      <c r="I675" s="47"/>
      <c r="J675" s="3"/>
      <c r="K675" s="1"/>
      <c r="L675" s="3"/>
      <c r="M675" s="3"/>
      <c r="N675" s="3"/>
      <c r="O675" s="3"/>
      <c r="P675" s="3"/>
      <c r="Q675" s="3"/>
      <c r="R675" s="3"/>
    </row>
    <row r="676" spans="1:18" s="7" customFormat="1" ht="15.75" customHeight="1" x14ac:dyDescent="0.2">
      <c r="A676" s="3"/>
      <c r="B676" s="44"/>
      <c r="C676" s="54"/>
      <c r="D676" s="41"/>
      <c r="E676" s="41"/>
      <c r="F676" s="54"/>
      <c r="G676" s="54"/>
      <c r="H676" s="54"/>
      <c r="I676" s="43"/>
      <c r="J676" s="3"/>
      <c r="K676" s="1"/>
      <c r="L676" s="3"/>
      <c r="M676" s="3"/>
      <c r="N676" s="3"/>
      <c r="O676" s="3"/>
      <c r="P676" s="3"/>
      <c r="Q676" s="3"/>
      <c r="R676" s="3"/>
    </row>
    <row r="677" spans="1:18" s="7" customFormat="1" ht="15.75" customHeight="1" x14ac:dyDescent="0.2">
      <c r="A677" s="3"/>
      <c r="B677" s="45"/>
      <c r="C677" s="53"/>
      <c r="D677" s="46"/>
      <c r="E677" s="46"/>
      <c r="F677" s="53"/>
      <c r="G677" s="53"/>
      <c r="H677" s="53"/>
      <c r="I677" s="47"/>
      <c r="J677" s="3"/>
      <c r="K677" s="1"/>
      <c r="L677" s="3"/>
      <c r="M677" s="3"/>
      <c r="N677" s="3"/>
      <c r="O677" s="3"/>
      <c r="P677" s="3"/>
      <c r="Q677" s="3"/>
      <c r="R677" s="3"/>
    </row>
    <row r="678" spans="1:18" s="7" customFormat="1" ht="15.75" customHeight="1" x14ac:dyDescent="0.2">
      <c r="A678" s="3"/>
      <c r="B678" s="44"/>
      <c r="C678" s="54"/>
      <c r="D678" s="41"/>
      <c r="E678" s="41"/>
      <c r="F678" s="54"/>
      <c r="G678" s="54"/>
      <c r="H678" s="54"/>
      <c r="I678" s="43"/>
      <c r="J678" s="3"/>
      <c r="K678" s="1"/>
      <c r="L678" s="3"/>
      <c r="M678" s="3"/>
      <c r="N678" s="3"/>
      <c r="O678" s="3"/>
      <c r="P678" s="3"/>
      <c r="Q678" s="3"/>
      <c r="R678" s="3"/>
    </row>
    <row r="679" spans="1:18" s="7" customFormat="1" ht="15.75" customHeight="1" x14ac:dyDescent="0.2">
      <c r="A679" s="3"/>
      <c r="B679" s="45"/>
      <c r="C679" s="53"/>
      <c r="D679" s="46"/>
      <c r="E679" s="46"/>
      <c r="F679" s="53"/>
      <c r="G679" s="53"/>
      <c r="H679" s="53"/>
      <c r="I679" s="47"/>
      <c r="J679" s="3"/>
      <c r="K679" s="1"/>
      <c r="L679" s="3"/>
      <c r="M679" s="3"/>
      <c r="N679" s="3"/>
      <c r="O679" s="3"/>
      <c r="P679" s="3"/>
      <c r="Q679" s="3"/>
      <c r="R679" s="3"/>
    </row>
    <row r="680" spans="1:18" s="7" customFormat="1" ht="15.75" customHeight="1" x14ac:dyDescent="0.2">
      <c r="A680" s="3"/>
      <c r="B680" s="44"/>
      <c r="C680" s="54"/>
      <c r="D680" s="41"/>
      <c r="E680" s="41"/>
      <c r="F680" s="54"/>
      <c r="G680" s="54"/>
      <c r="H680" s="54"/>
      <c r="I680" s="43"/>
      <c r="J680" s="3"/>
      <c r="K680" s="1"/>
      <c r="L680" s="3"/>
      <c r="M680" s="3"/>
      <c r="N680" s="3"/>
      <c r="O680" s="3"/>
      <c r="P680" s="3"/>
      <c r="Q680" s="3"/>
      <c r="R680" s="3"/>
    </row>
    <row r="681" spans="1:18" s="7" customFormat="1" ht="15.75" customHeight="1" x14ac:dyDescent="0.2">
      <c r="A681" s="3"/>
      <c r="B681" s="45"/>
      <c r="C681" s="53"/>
      <c r="D681" s="46"/>
      <c r="E681" s="46"/>
      <c r="F681" s="53"/>
      <c r="G681" s="53"/>
      <c r="H681" s="53"/>
      <c r="I681" s="47"/>
      <c r="J681" s="3"/>
      <c r="K681" s="1"/>
      <c r="L681" s="3"/>
      <c r="M681" s="3"/>
      <c r="N681" s="3"/>
      <c r="O681" s="3"/>
      <c r="P681" s="3"/>
      <c r="Q681" s="3"/>
      <c r="R681" s="3"/>
    </row>
    <row r="682" spans="1:18" s="7" customFormat="1" ht="15.75" customHeight="1" x14ac:dyDescent="0.2">
      <c r="A682" s="3"/>
      <c r="B682" s="44"/>
      <c r="C682" s="54"/>
      <c r="D682" s="41"/>
      <c r="E682" s="41"/>
      <c r="F682" s="54"/>
      <c r="G682" s="54"/>
      <c r="H682" s="54"/>
      <c r="I682" s="43"/>
      <c r="J682" s="3"/>
      <c r="K682" s="1"/>
      <c r="L682" s="3"/>
      <c r="M682" s="3"/>
      <c r="N682" s="3"/>
      <c r="O682" s="3"/>
      <c r="P682" s="3"/>
      <c r="Q682" s="3"/>
      <c r="R682" s="3"/>
    </row>
    <row r="683" spans="1:18" s="7" customFormat="1" ht="15.75" customHeight="1" x14ac:dyDescent="0.2">
      <c r="A683" s="3"/>
      <c r="B683" s="45"/>
      <c r="C683" s="53"/>
      <c r="D683" s="46"/>
      <c r="E683" s="46"/>
      <c r="F683" s="53"/>
      <c r="G683" s="53"/>
      <c r="H683" s="53"/>
      <c r="I683" s="47"/>
      <c r="J683" s="3"/>
      <c r="K683" s="1"/>
      <c r="L683" s="3"/>
      <c r="M683" s="3"/>
      <c r="N683" s="3"/>
      <c r="O683" s="3"/>
      <c r="P683" s="3"/>
      <c r="Q683" s="3"/>
      <c r="R683" s="3"/>
    </row>
    <row r="684" spans="1:18" s="7" customFormat="1" ht="15.75" customHeight="1" x14ac:dyDescent="0.2">
      <c r="A684" s="3"/>
      <c r="B684" s="44"/>
      <c r="C684" s="54"/>
      <c r="D684" s="41"/>
      <c r="E684" s="41"/>
      <c r="F684" s="54"/>
      <c r="G684" s="54"/>
      <c r="H684" s="54"/>
      <c r="I684" s="43"/>
      <c r="J684" s="3"/>
      <c r="K684" s="1"/>
      <c r="L684" s="3"/>
      <c r="M684" s="3"/>
      <c r="N684" s="3"/>
      <c r="O684" s="3"/>
      <c r="P684" s="3"/>
      <c r="Q684" s="3"/>
      <c r="R684" s="3"/>
    </row>
    <row r="685" spans="1:18" s="7" customFormat="1" ht="15.75" customHeight="1" x14ac:dyDescent="0.2">
      <c r="A685" s="3"/>
      <c r="B685" s="45"/>
      <c r="C685" s="53"/>
      <c r="D685" s="46"/>
      <c r="E685" s="46"/>
      <c r="F685" s="53"/>
      <c r="G685" s="53"/>
      <c r="H685" s="53"/>
      <c r="I685" s="47"/>
      <c r="J685" s="3"/>
      <c r="K685" s="1"/>
      <c r="L685" s="3"/>
      <c r="M685" s="3"/>
      <c r="N685" s="3"/>
      <c r="O685" s="3"/>
      <c r="P685" s="3"/>
      <c r="Q685" s="3"/>
      <c r="R685" s="3"/>
    </row>
    <row r="686" spans="1:18" s="7" customFormat="1" ht="15.75" customHeight="1" x14ac:dyDescent="0.2">
      <c r="A686" s="3"/>
      <c r="B686" s="44"/>
      <c r="C686" s="54"/>
      <c r="D686" s="41"/>
      <c r="E686" s="41"/>
      <c r="F686" s="54"/>
      <c r="G686" s="54"/>
      <c r="H686" s="54"/>
      <c r="I686" s="43"/>
      <c r="J686" s="3"/>
      <c r="K686" s="1"/>
      <c r="L686" s="3"/>
      <c r="M686" s="3"/>
      <c r="N686" s="3"/>
      <c r="O686" s="3"/>
      <c r="P686" s="3"/>
      <c r="Q686" s="3"/>
      <c r="R686" s="3"/>
    </row>
    <row r="687" spans="1:18" s="7" customFormat="1" ht="15.75" customHeight="1" x14ac:dyDescent="0.2">
      <c r="A687" s="3"/>
      <c r="B687" s="45"/>
      <c r="C687" s="53"/>
      <c r="D687" s="46"/>
      <c r="E687" s="46"/>
      <c r="F687" s="53"/>
      <c r="G687" s="53"/>
      <c r="H687" s="53"/>
      <c r="I687" s="47"/>
      <c r="J687" s="3"/>
      <c r="K687" s="1"/>
      <c r="L687" s="3"/>
      <c r="M687" s="3"/>
      <c r="N687" s="3"/>
      <c r="O687" s="3"/>
      <c r="P687" s="3"/>
      <c r="Q687" s="3"/>
      <c r="R687" s="3"/>
    </row>
    <row r="688" spans="1:18" s="7" customFormat="1" ht="15.75" customHeight="1" x14ac:dyDescent="0.2">
      <c r="A688" s="3"/>
      <c r="B688" s="44"/>
      <c r="C688" s="54"/>
      <c r="D688" s="41"/>
      <c r="E688" s="41"/>
      <c r="F688" s="54"/>
      <c r="G688" s="54"/>
      <c r="H688" s="54"/>
      <c r="I688" s="43"/>
      <c r="J688" s="3"/>
      <c r="K688" s="1"/>
      <c r="L688" s="3"/>
      <c r="M688" s="3"/>
      <c r="N688" s="3"/>
      <c r="O688" s="3"/>
      <c r="P688" s="3"/>
      <c r="Q688" s="3"/>
      <c r="R688" s="3"/>
    </row>
    <row r="689" spans="1:18" s="7" customFormat="1" ht="15.75" customHeight="1" x14ac:dyDescent="0.2">
      <c r="A689" s="3"/>
      <c r="B689" s="45"/>
      <c r="C689" s="53"/>
      <c r="D689" s="46"/>
      <c r="E689" s="46"/>
      <c r="F689" s="53"/>
      <c r="G689" s="53"/>
      <c r="H689" s="53"/>
      <c r="I689" s="47"/>
      <c r="J689" s="3"/>
      <c r="K689" s="1"/>
      <c r="L689" s="3"/>
      <c r="M689" s="3"/>
      <c r="N689" s="3"/>
      <c r="O689" s="3"/>
      <c r="P689" s="3"/>
      <c r="Q689" s="3"/>
      <c r="R689" s="3"/>
    </row>
    <row r="690" spans="1:18" s="7" customFormat="1" ht="15.75" customHeight="1" x14ac:dyDescent="0.2">
      <c r="A690" s="3"/>
      <c r="B690" s="44"/>
      <c r="C690" s="54"/>
      <c r="D690" s="41"/>
      <c r="E690" s="41"/>
      <c r="F690" s="54"/>
      <c r="G690" s="54"/>
      <c r="H690" s="54"/>
      <c r="I690" s="43"/>
      <c r="J690" s="3"/>
      <c r="K690" s="1"/>
      <c r="L690" s="3"/>
      <c r="M690" s="3"/>
      <c r="N690" s="3"/>
      <c r="O690" s="3"/>
      <c r="P690" s="3"/>
      <c r="Q690" s="3"/>
      <c r="R690" s="3"/>
    </row>
    <row r="691" spans="1:18" s="7" customFormat="1" ht="15.75" customHeight="1" x14ac:dyDescent="0.2">
      <c r="A691" s="3"/>
      <c r="B691" s="45"/>
      <c r="C691" s="53"/>
      <c r="D691" s="46"/>
      <c r="E691" s="46"/>
      <c r="F691" s="53"/>
      <c r="G691" s="53"/>
      <c r="H691" s="53"/>
      <c r="I691" s="47"/>
      <c r="J691" s="3"/>
      <c r="K691" s="1"/>
      <c r="L691" s="3"/>
      <c r="M691" s="3"/>
      <c r="N691" s="3"/>
      <c r="O691" s="3"/>
      <c r="P691" s="3"/>
      <c r="Q691" s="3"/>
      <c r="R691" s="3"/>
    </row>
    <row r="692" spans="1:18" s="7" customFormat="1" ht="15.75" customHeight="1" x14ac:dyDescent="0.2">
      <c r="A692" s="3"/>
      <c r="B692" s="44"/>
      <c r="C692" s="54"/>
      <c r="D692" s="41"/>
      <c r="E692" s="41"/>
      <c r="F692" s="54"/>
      <c r="G692" s="54"/>
      <c r="H692" s="54"/>
      <c r="I692" s="43"/>
      <c r="J692" s="3"/>
      <c r="K692" s="1"/>
      <c r="L692" s="3"/>
      <c r="M692" s="3"/>
      <c r="N692" s="3"/>
      <c r="O692" s="3"/>
      <c r="P692" s="3"/>
      <c r="Q692" s="3"/>
      <c r="R692" s="3"/>
    </row>
    <row r="693" spans="1:18" s="7" customFormat="1" ht="15.75" customHeight="1" x14ac:dyDescent="0.2">
      <c r="A693" s="3"/>
      <c r="B693" s="45"/>
      <c r="C693" s="53"/>
      <c r="D693" s="46"/>
      <c r="E693" s="46"/>
      <c r="F693" s="53"/>
      <c r="G693" s="53"/>
      <c r="H693" s="53"/>
      <c r="I693" s="47"/>
      <c r="J693" s="3"/>
      <c r="K693" s="1"/>
      <c r="L693" s="3"/>
      <c r="M693" s="3"/>
      <c r="N693" s="3"/>
      <c r="O693" s="3"/>
      <c r="P693" s="3"/>
      <c r="Q693" s="3"/>
      <c r="R693" s="3"/>
    </row>
    <row r="694" spans="1:18" s="7" customFormat="1" ht="15.75" customHeight="1" x14ac:dyDescent="0.2">
      <c r="A694" s="3"/>
      <c r="B694" s="44"/>
      <c r="C694" s="54"/>
      <c r="D694" s="41"/>
      <c r="E694" s="41"/>
      <c r="F694" s="54"/>
      <c r="G694" s="54"/>
      <c r="H694" s="54"/>
      <c r="I694" s="43"/>
      <c r="J694" s="3"/>
      <c r="K694" s="1"/>
      <c r="L694" s="3"/>
      <c r="M694" s="3"/>
      <c r="N694" s="3"/>
      <c r="O694" s="3"/>
      <c r="P694" s="3"/>
      <c r="Q694" s="3"/>
      <c r="R694" s="3"/>
    </row>
    <row r="695" spans="1:18" s="7" customFormat="1" ht="15.75" customHeight="1" x14ac:dyDescent="0.2">
      <c r="A695" s="3"/>
      <c r="B695" s="45"/>
      <c r="C695" s="53"/>
      <c r="D695" s="46"/>
      <c r="E695" s="46"/>
      <c r="F695" s="53"/>
      <c r="G695" s="53"/>
      <c r="H695" s="53"/>
      <c r="I695" s="47"/>
      <c r="J695" s="3"/>
      <c r="K695" s="1"/>
      <c r="L695" s="3"/>
      <c r="M695" s="3"/>
      <c r="N695" s="3"/>
      <c r="O695" s="3"/>
      <c r="P695" s="3"/>
      <c r="Q695" s="3"/>
      <c r="R695" s="3"/>
    </row>
    <row r="696" spans="1:18" s="7" customFormat="1" ht="15.75" customHeight="1" x14ac:dyDescent="0.2">
      <c r="A696" s="3"/>
      <c r="B696" s="44"/>
      <c r="C696" s="54"/>
      <c r="D696" s="41"/>
      <c r="E696" s="41"/>
      <c r="F696" s="54"/>
      <c r="G696" s="54"/>
      <c r="H696" s="54"/>
      <c r="I696" s="43"/>
      <c r="J696" s="3"/>
      <c r="K696" s="1"/>
      <c r="L696" s="3"/>
      <c r="M696" s="3"/>
      <c r="N696" s="3"/>
      <c r="O696" s="3"/>
      <c r="P696" s="3"/>
      <c r="Q696" s="3"/>
      <c r="R696" s="3"/>
    </row>
    <row r="697" spans="1:18" s="7" customFormat="1" ht="15.75" customHeight="1" x14ac:dyDescent="0.2">
      <c r="A697" s="3"/>
      <c r="B697" s="45"/>
      <c r="C697" s="53"/>
      <c r="D697" s="46"/>
      <c r="E697" s="46"/>
      <c r="F697" s="53"/>
      <c r="G697" s="53"/>
      <c r="H697" s="53"/>
      <c r="I697" s="47"/>
      <c r="J697" s="3"/>
      <c r="K697" s="1"/>
      <c r="L697" s="3"/>
      <c r="M697" s="3"/>
      <c r="N697" s="3"/>
      <c r="O697" s="3"/>
      <c r="P697" s="3"/>
      <c r="Q697" s="3"/>
      <c r="R697" s="3"/>
    </row>
    <row r="698" spans="1:18" s="7" customFormat="1" ht="15.75" customHeight="1" x14ac:dyDescent="0.2">
      <c r="A698" s="3"/>
      <c r="B698" s="44"/>
      <c r="C698" s="54"/>
      <c r="D698" s="41"/>
      <c r="E698" s="41"/>
      <c r="F698" s="54"/>
      <c r="G698" s="54"/>
      <c r="H698" s="54"/>
      <c r="I698" s="43"/>
      <c r="J698" s="3"/>
      <c r="K698" s="1"/>
      <c r="L698" s="3"/>
      <c r="M698" s="3"/>
      <c r="N698" s="3"/>
      <c r="O698" s="3"/>
      <c r="P698" s="3"/>
      <c r="Q698" s="3"/>
      <c r="R698" s="3"/>
    </row>
    <row r="699" spans="1:18" s="7" customFormat="1" ht="15.75" customHeight="1" x14ac:dyDescent="0.2">
      <c r="A699" s="3"/>
      <c r="B699" s="45"/>
      <c r="C699" s="53"/>
      <c r="D699" s="46"/>
      <c r="E699" s="46"/>
      <c r="F699" s="53"/>
      <c r="G699" s="53"/>
      <c r="H699" s="53"/>
      <c r="I699" s="47"/>
      <c r="J699" s="3"/>
      <c r="K699" s="1"/>
      <c r="L699" s="3"/>
      <c r="M699" s="3"/>
      <c r="N699" s="3"/>
      <c r="O699" s="3"/>
      <c r="P699" s="3"/>
      <c r="Q699" s="3"/>
      <c r="R699" s="3"/>
    </row>
    <row r="700" spans="1:18" s="7" customFormat="1" ht="15.75" customHeight="1" x14ac:dyDescent="0.2">
      <c r="A700" s="3"/>
      <c r="B700" s="44"/>
      <c r="C700" s="54"/>
      <c r="D700" s="41"/>
      <c r="E700" s="41"/>
      <c r="F700" s="54"/>
      <c r="G700" s="54"/>
      <c r="H700" s="54"/>
      <c r="I700" s="43"/>
      <c r="J700" s="3"/>
      <c r="K700" s="1"/>
      <c r="L700" s="3"/>
      <c r="M700" s="3"/>
      <c r="N700" s="3"/>
      <c r="O700" s="3"/>
      <c r="P700" s="3"/>
      <c r="Q700" s="3"/>
      <c r="R700" s="3"/>
    </row>
    <row r="701" spans="1:18" s="7" customFormat="1" ht="15.75" customHeight="1" x14ac:dyDescent="0.2">
      <c r="A701" s="3"/>
      <c r="B701" s="45"/>
      <c r="C701" s="53"/>
      <c r="D701" s="46"/>
      <c r="E701" s="46"/>
      <c r="F701" s="53"/>
      <c r="G701" s="53"/>
      <c r="H701" s="53"/>
      <c r="I701" s="47"/>
      <c r="J701" s="3"/>
      <c r="K701" s="1"/>
      <c r="L701" s="3"/>
      <c r="M701" s="3"/>
      <c r="N701" s="3"/>
      <c r="O701" s="3"/>
      <c r="P701" s="3"/>
      <c r="Q701" s="3"/>
      <c r="R701" s="3"/>
    </row>
    <row r="702" spans="1:18" s="7" customFormat="1" ht="15.75" customHeight="1" x14ac:dyDescent="0.2">
      <c r="A702" s="3"/>
      <c r="B702" s="44"/>
      <c r="C702" s="54"/>
      <c r="D702" s="41"/>
      <c r="E702" s="41"/>
      <c r="F702" s="54"/>
      <c r="G702" s="54"/>
      <c r="H702" s="54"/>
      <c r="I702" s="43"/>
      <c r="J702" s="3"/>
      <c r="K702" s="1"/>
      <c r="L702" s="3"/>
      <c r="M702" s="3"/>
      <c r="N702" s="3"/>
      <c r="O702" s="3"/>
      <c r="P702" s="3"/>
      <c r="Q702" s="3"/>
      <c r="R702" s="3"/>
    </row>
    <row r="703" spans="1:18" s="7" customFormat="1" ht="15.75" customHeight="1" x14ac:dyDescent="0.2">
      <c r="A703" s="3"/>
      <c r="B703" s="45"/>
      <c r="C703" s="53"/>
      <c r="D703" s="46"/>
      <c r="E703" s="46"/>
      <c r="F703" s="53"/>
      <c r="G703" s="53"/>
      <c r="H703" s="53"/>
      <c r="I703" s="47"/>
      <c r="J703" s="3"/>
      <c r="K703" s="1"/>
      <c r="L703" s="3"/>
      <c r="M703" s="3"/>
      <c r="N703" s="3"/>
      <c r="O703" s="3"/>
      <c r="P703" s="3"/>
      <c r="Q703" s="3"/>
      <c r="R703" s="3"/>
    </row>
    <row r="704" spans="1:18" s="7" customFormat="1" ht="15.75" customHeight="1" x14ac:dyDescent="0.2">
      <c r="A704" s="3"/>
      <c r="B704" s="44"/>
      <c r="C704" s="54"/>
      <c r="D704" s="41"/>
      <c r="E704" s="41"/>
      <c r="F704" s="54"/>
      <c r="G704" s="54"/>
      <c r="H704" s="54"/>
      <c r="I704" s="43"/>
      <c r="J704" s="3"/>
      <c r="K704" s="1"/>
      <c r="L704" s="3"/>
      <c r="M704" s="3"/>
      <c r="N704" s="3"/>
      <c r="O704" s="3"/>
      <c r="P704" s="3"/>
      <c r="Q704" s="3"/>
      <c r="R704" s="3"/>
    </row>
    <row r="705" spans="1:18" s="7" customFormat="1" ht="15.75" customHeight="1" x14ac:dyDescent="0.2">
      <c r="A705" s="3"/>
      <c r="B705" s="45"/>
      <c r="C705" s="53"/>
      <c r="D705" s="46"/>
      <c r="E705" s="46"/>
      <c r="F705" s="53"/>
      <c r="G705" s="53"/>
      <c r="H705" s="53"/>
      <c r="I705" s="47"/>
      <c r="J705" s="3"/>
      <c r="K705" s="1"/>
      <c r="L705" s="3"/>
      <c r="M705" s="3"/>
      <c r="N705" s="3"/>
      <c r="O705" s="3"/>
      <c r="P705" s="3"/>
      <c r="Q705" s="3"/>
      <c r="R705" s="3"/>
    </row>
    <row r="706" spans="1:18" s="7" customFormat="1" ht="15.75" customHeight="1" x14ac:dyDescent="0.2">
      <c r="A706" s="3"/>
      <c r="B706" s="44"/>
      <c r="C706" s="54"/>
      <c r="D706" s="41"/>
      <c r="E706" s="41"/>
      <c r="F706" s="54"/>
      <c r="G706" s="54"/>
      <c r="H706" s="54"/>
      <c r="I706" s="43"/>
      <c r="J706" s="3"/>
      <c r="K706" s="1"/>
      <c r="L706" s="3"/>
      <c r="M706" s="3"/>
      <c r="N706" s="3"/>
      <c r="O706" s="3"/>
      <c r="P706" s="3"/>
      <c r="Q706" s="3"/>
      <c r="R706" s="3"/>
    </row>
    <row r="707" spans="1:18" s="7" customFormat="1" ht="15.75" customHeight="1" x14ac:dyDescent="0.2">
      <c r="A707" s="3"/>
      <c r="B707" s="45"/>
      <c r="C707" s="53"/>
      <c r="D707" s="46"/>
      <c r="E707" s="46"/>
      <c r="F707" s="53"/>
      <c r="G707" s="53"/>
      <c r="H707" s="53"/>
      <c r="I707" s="47"/>
      <c r="J707" s="3"/>
      <c r="K707" s="1"/>
      <c r="L707" s="3"/>
      <c r="M707" s="3"/>
      <c r="N707" s="3"/>
      <c r="O707" s="3"/>
      <c r="P707" s="3"/>
      <c r="Q707" s="3"/>
      <c r="R707" s="3"/>
    </row>
    <row r="708" spans="1:18" s="7" customFormat="1" ht="15.75" customHeight="1" x14ac:dyDescent="0.2">
      <c r="A708" s="3"/>
      <c r="B708" s="44"/>
      <c r="C708" s="54"/>
      <c r="D708" s="41"/>
      <c r="E708" s="41"/>
      <c r="F708" s="54"/>
      <c r="G708" s="54"/>
      <c r="H708" s="54"/>
      <c r="I708" s="43"/>
      <c r="J708" s="3"/>
      <c r="K708" s="1"/>
      <c r="L708" s="3"/>
      <c r="M708" s="3"/>
      <c r="N708" s="3"/>
      <c r="O708" s="3"/>
      <c r="P708" s="3"/>
      <c r="Q708" s="3"/>
      <c r="R708" s="3"/>
    </row>
    <row r="709" spans="1:18" s="7" customFormat="1" ht="15.75" customHeight="1" x14ac:dyDescent="0.2">
      <c r="A709" s="3"/>
      <c r="B709" s="45"/>
      <c r="C709" s="53"/>
      <c r="D709" s="46"/>
      <c r="E709" s="46"/>
      <c r="F709" s="53"/>
      <c r="G709" s="53"/>
      <c r="H709" s="53"/>
      <c r="I709" s="47"/>
      <c r="J709" s="3"/>
      <c r="K709" s="1"/>
      <c r="L709" s="3"/>
      <c r="M709" s="3"/>
      <c r="N709" s="3"/>
      <c r="O709" s="3"/>
      <c r="P709" s="3"/>
      <c r="Q709" s="3"/>
      <c r="R709" s="3"/>
    </row>
    <row r="710" spans="1:18" s="7" customFormat="1" ht="15.75" customHeight="1" x14ac:dyDescent="0.2">
      <c r="A710" s="3"/>
      <c r="B710" s="44"/>
      <c r="C710" s="54"/>
      <c r="D710" s="41"/>
      <c r="E710" s="41"/>
      <c r="F710" s="54"/>
      <c r="G710" s="54"/>
      <c r="H710" s="54"/>
      <c r="I710" s="43"/>
      <c r="J710" s="3"/>
      <c r="K710" s="1"/>
      <c r="L710" s="3"/>
      <c r="M710" s="3"/>
      <c r="N710" s="3"/>
      <c r="O710" s="3"/>
      <c r="P710" s="3"/>
      <c r="Q710" s="3"/>
      <c r="R710" s="3"/>
    </row>
    <row r="711" spans="1:18" s="7" customFormat="1" ht="15.75" customHeight="1" x14ac:dyDescent="0.2">
      <c r="A711" s="3"/>
      <c r="B711" s="45"/>
      <c r="C711" s="53"/>
      <c r="D711" s="46"/>
      <c r="E711" s="46"/>
      <c r="F711" s="53"/>
      <c r="G711" s="53"/>
      <c r="H711" s="53"/>
      <c r="I711" s="47"/>
      <c r="J711" s="3"/>
      <c r="K711" s="1"/>
      <c r="L711" s="3"/>
      <c r="M711" s="3"/>
      <c r="N711" s="3"/>
      <c r="O711" s="3"/>
      <c r="P711" s="3"/>
      <c r="Q711" s="3"/>
      <c r="R711" s="3"/>
    </row>
    <row r="712" spans="1:18" s="7" customFormat="1" ht="15.75" customHeight="1" x14ac:dyDescent="0.2">
      <c r="A712" s="3"/>
      <c r="B712" s="44"/>
      <c r="C712" s="54"/>
      <c r="D712" s="41"/>
      <c r="E712" s="41"/>
      <c r="F712" s="54"/>
      <c r="G712" s="54"/>
      <c r="H712" s="54"/>
      <c r="I712" s="43"/>
      <c r="J712" s="3"/>
      <c r="K712" s="1"/>
      <c r="L712" s="3"/>
      <c r="M712" s="3"/>
      <c r="N712" s="3"/>
      <c r="O712" s="3"/>
      <c r="P712" s="3"/>
      <c r="Q712" s="3"/>
      <c r="R712" s="3"/>
    </row>
    <row r="713" spans="1:18" s="7" customFormat="1" ht="15.75" customHeight="1" x14ac:dyDescent="0.2">
      <c r="A713" s="3"/>
      <c r="B713" s="45"/>
      <c r="C713" s="53"/>
      <c r="D713" s="46"/>
      <c r="E713" s="46"/>
      <c r="F713" s="53"/>
      <c r="G713" s="53"/>
      <c r="H713" s="53"/>
      <c r="I713" s="47"/>
      <c r="J713" s="3"/>
      <c r="K713" s="1"/>
      <c r="L713" s="3"/>
      <c r="M713" s="3"/>
      <c r="N713" s="3"/>
      <c r="O713" s="3"/>
      <c r="P713" s="3"/>
      <c r="Q713" s="3"/>
      <c r="R713" s="3"/>
    </row>
    <row r="714" spans="1:18" s="7" customFormat="1" ht="15.75" customHeight="1" x14ac:dyDescent="0.2">
      <c r="A714" s="3"/>
      <c r="B714" s="44"/>
      <c r="C714" s="54"/>
      <c r="D714" s="41"/>
      <c r="E714" s="41"/>
      <c r="F714" s="54"/>
      <c r="G714" s="54"/>
      <c r="H714" s="54"/>
      <c r="I714" s="43"/>
      <c r="J714" s="3"/>
      <c r="K714" s="1"/>
      <c r="L714" s="3"/>
      <c r="M714" s="3"/>
      <c r="N714" s="3"/>
      <c r="O714" s="3"/>
      <c r="P714" s="3"/>
      <c r="Q714" s="3"/>
      <c r="R714" s="3"/>
    </row>
    <row r="715" spans="1:18" s="7" customFormat="1" ht="15.75" customHeight="1" x14ac:dyDescent="0.2">
      <c r="A715" s="3"/>
      <c r="B715" s="45"/>
      <c r="C715" s="53"/>
      <c r="D715" s="46"/>
      <c r="E715" s="46"/>
      <c r="F715" s="53"/>
      <c r="G715" s="53"/>
      <c r="H715" s="53"/>
      <c r="I715" s="47"/>
      <c r="J715" s="3"/>
      <c r="K715" s="1"/>
      <c r="L715" s="3"/>
      <c r="M715" s="3"/>
      <c r="N715" s="3"/>
      <c r="O715" s="3"/>
      <c r="P715" s="3"/>
      <c r="Q715" s="3"/>
      <c r="R715" s="3"/>
    </row>
    <row r="716" spans="1:18" s="7" customFormat="1" ht="15.75" customHeight="1" x14ac:dyDescent="0.2">
      <c r="A716" s="3"/>
      <c r="B716" s="44"/>
      <c r="C716" s="54"/>
      <c r="D716" s="41"/>
      <c r="E716" s="41"/>
      <c r="F716" s="54"/>
      <c r="G716" s="54"/>
      <c r="H716" s="54"/>
      <c r="I716" s="43"/>
      <c r="J716" s="3"/>
      <c r="K716" s="1"/>
      <c r="L716" s="3"/>
      <c r="M716" s="3"/>
      <c r="N716" s="3"/>
      <c r="O716" s="3"/>
      <c r="P716" s="3"/>
      <c r="Q716" s="3"/>
      <c r="R716" s="3"/>
    </row>
    <row r="717" spans="1:18" s="7" customFormat="1" ht="15.75" customHeight="1" x14ac:dyDescent="0.2">
      <c r="A717" s="3"/>
      <c r="B717" s="45"/>
      <c r="C717" s="53"/>
      <c r="D717" s="46"/>
      <c r="E717" s="46"/>
      <c r="F717" s="53"/>
      <c r="G717" s="53"/>
      <c r="H717" s="53"/>
      <c r="I717" s="47"/>
      <c r="J717" s="3"/>
      <c r="K717" s="1"/>
      <c r="L717" s="3"/>
      <c r="M717" s="3"/>
      <c r="N717" s="3"/>
      <c r="O717" s="3"/>
      <c r="P717" s="3"/>
      <c r="Q717" s="3"/>
      <c r="R717" s="3"/>
    </row>
    <row r="718" spans="1:18" s="7" customFormat="1" ht="15.75" customHeight="1" x14ac:dyDescent="0.2">
      <c r="A718" s="3"/>
      <c r="B718" s="44"/>
      <c r="C718" s="54"/>
      <c r="D718" s="41"/>
      <c r="E718" s="41"/>
      <c r="F718" s="54"/>
      <c r="G718" s="54"/>
      <c r="H718" s="54"/>
      <c r="I718" s="43"/>
      <c r="J718" s="3"/>
      <c r="K718" s="1"/>
      <c r="L718" s="3"/>
      <c r="M718" s="3"/>
      <c r="N718" s="3"/>
      <c r="O718" s="3"/>
      <c r="P718" s="3"/>
      <c r="Q718" s="3"/>
      <c r="R718" s="3"/>
    </row>
    <row r="719" spans="1:18" s="7" customFormat="1" ht="15.75" customHeight="1" x14ac:dyDescent="0.2">
      <c r="A719" s="3"/>
      <c r="B719" s="45"/>
      <c r="C719" s="53"/>
      <c r="D719" s="46"/>
      <c r="E719" s="46"/>
      <c r="F719" s="53"/>
      <c r="G719" s="53"/>
      <c r="H719" s="53"/>
      <c r="I719" s="47"/>
      <c r="J719" s="3"/>
      <c r="K719" s="1"/>
      <c r="L719" s="3"/>
      <c r="M719" s="3"/>
      <c r="N719" s="3"/>
      <c r="O719" s="3"/>
      <c r="P719" s="3"/>
      <c r="Q719" s="3"/>
      <c r="R719" s="3"/>
    </row>
    <row r="720" spans="1:18" s="7" customFormat="1" ht="15.75" customHeight="1" x14ac:dyDescent="0.2">
      <c r="A720" s="3"/>
      <c r="B720" s="44"/>
      <c r="C720" s="54"/>
      <c r="D720" s="41"/>
      <c r="E720" s="41"/>
      <c r="F720" s="54"/>
      <c r="G720" s="54"/>
      <c r="H720" s="54"/>
      <c r="I720" s="43"/>
      <c r="J720" s="3"/>
      <c r="K720" s="1"/>
      <c r="L720" s="3"/>
      <c r="M720" s="3"/>
      <c r="N720" s="3"/>
      <c r="O720" s="3"/>
      <c r="P720" s="3"/>
      <c r="Q720" s="3"/>
      <c r="R720" s="3"/>
    </row>
    <row r="721" spans="1:18" s="7" customFormat="1" ht="15.75" customHeight="1" x14ac:dyDescent="0.2">
      <c r="A721" s="3"/>
      <c r="B721" s="45"/>
      <c r="C721" s="53"/>
      <c r="D721" s="46"/>
      <c r="E721" s="46"/>
      <c r="F721" s="53"/>
      <c r="G721" s="53"/>
      <c r="H721" s="53"/>
      <c r="I721" s="47"/>
      <c r="J721" s="3"/>
      <c r="K721" s="1"/>
      <c r="L721" s="3"/>
      <c r="M721" s="3"/>
      <c r="N721" s="3"/>
      <c r="O721" s="3"/>
      <c r="P721" s="3"/>
      <c r="Q721" s="3"/>
      <c r="R721" s="3"/>
    </row>
    <row r="722" spans="1:18" s="7" customFormat="1" ht="15.75" customHeight="1" x14ac:dyDescent="0.2">
      <c r="A722" s="3"/>
      <c r="B722" s="44"/>
      <c r="C722" s="54"/>
      <c r="D722" s="41"/>
      <c r="E722" s="41"/>
      <c r="F722" s="54"/>
      <c r="G722" s="54"/>
      <c r="H722" s="54"/>
      <c r="I722" s="43"/>
      <c r="J722" s="3"/>
      <c r="K722" s="1"/>
      <c r="L722" s="3"/>
      <c r="M722" s="3"/>
      <c r="N722" s="3"/>
      <c r="O722" s="3"/>
      <c r="P722" s="3"/>
      <c r="Q722" s="3"/>
      <c r="R722" s="3"/>
    </row>
    <row r="723" spans="1:18" s="7" customFormat="1" ht="15.75" customHeight="1" x14ac:dyDescent="0.2">
      <c r="A723" s="3"/>
      <c r="B723" s="45"/>
      <c r="C723" s="53"/>
      <c r="D723" s="46"/>
      <c r="E723" s="46"/>
      <c r="F723" s="53"/>
      <c r="G723" s="53"/>
      <c r="H723" s="53"/>
      <c r="I723" s="47"/>
      <c r="J723" s="3"/>
      <c r="K723" s="1"/>
      <c r="L723" s="3"/>
      <c r="M723" s="3"/>
      <c r="N723" s="3"/>
      <c r="O723" s="3"/>
      <c r="P723" s="3"/>
      <c r="Q723" s="3"/>
      <c r="R723" s="3"/>
    </row>
    <row r="724" spans="1:18" s="7" customFormat="1" ht="15.75" customHeight="1" x14ac:dyDescent="0.2">
      <c r="A724" s="3"/>
      <c r="B724" s="44"/>
      <c r="C724" s="54"/>
      <c r="D724" s="41"/>
      <c r="E724" s="41"/>
      <c r="F724" s="54"/>
      <c r="G724" s="54"/>
      <c r="H724" s="54"/>
      <c r="I724" s="43"/>
      <c r="J724" s="3"/>
      <c r="K724" s="1"/>
      <c r="L724" s="3"/>
      <c r="M724" s="3"/>
      <c r="N724" s="3"/>
      <c r="O724" s="3"/>
      <c r="P724" s="3"/>
      <c r="Q724" s="3"/>
      <c r="R724" s="3"/>
    </row>
    <row r="725" spans="1:18" s="7" customFormat="1" ht="15.75" customHeight="1" x14ac:dyDescent="0.2">
      <c r="A725" s="3"/>
      <c r="B725" s="45"/>
      <c r="C725" s="53"/>
      <c r="D725" s="46"/>
      <c r="E725" s="46"/>
      <c r="F725" s="53"/>
      <c r="G725" s="53"/>
      <c r="H725" s="53"/>
      <c r="I725" s="47"/>
      <c r="J725" s="3"/>
      <c r="K725" s="1"/>
      <c r="L725" s="3"/>
      <c r="M725" s="3"/>
      <c r="N725" s="3"/>
      <c r="O725" s="3"/>
      <c r="P725" s="3"/>
      <c r="Q725" s="3"/>
      <c r="R725" s="3"/>
    </row>
    <row r="726" spans="1:18" s="7" customFormat="1" ht="15.75" customHeight="1" x14ac:dyDescent="0.2">
      <c r="A726" s="3"/>
      <c r="B726" s="44"/>
      <c r="C726" s="54"/>
      <c r="D726" s="41"/>
      <c r="E726" s="41"/>
      <c r="F726" s="54"/>
      <c r="G726" s="54"/>
      <c r="H726" s="54"/>
      <c r="I726" s="43"/>
      <c r="J726" s="3"/>
      <c r="K726" s="1"/>
      <c r="L726" s="3"/>
      <c r="M726" s="3"/>
      <c r="N726" s="3"/>
      <c r="O726" s="3"/>
      <c r="P726" s="3"/>
      <c r="Q726" s="3"/>
      <c r="R726" s="3"/>
    </row>
    <row r="727" spans="1:18" s="7" customFormat="1" ht="15.75" customHeight="1" x14ac:dyDescent="0.2">
      <c r="A727" s="3"/>
      <c r="B727" s="45"/>
      <c r="C727" s="53"/>
      <c r="D727" s="46"/>
      <c r="E727" s="46"/>
      <c r="F727" s="53"/>
      <c r="G727" s="53"/>
      <c r="H727" s="53"/>
      <c r="I727" s="47"/>
      <c r="J727" s="3"/>
      <c r="K727" s="1"/>
      <c r="L727" s="3"/>
      <c r="M727" s="3"/>
      <c r="N727" s="3"/>
      <c r="O727" s="3"/>
      <c r="P727" s="3"/>
      <c r="Q727" s="3"/>
      <c r="R727" s="3"/>
    </row>
    <row r="728" spans="1:18" s="7" customFormat="1" ht="15.75" customHeight="1" x14ac:dyDescent="0.2">
      <c r="A728" s="3"/>
      <c r="B728" s="44"/>
      <c r="C728" s="54"/>
      <c r="D728" s="41"/>
      <c r="E728" s="41"/>
      <c r="F728" s="54"/>
      <c r="G728" s="54"/>
      <c r="H728" s="54"/>
      <c r="I728" s="43"/>
      <c r="J728" s="3"/>
      <c r="K728" s="1"/>
      <c r="L728" s="3"/>
      <c r="M728" s="3"/>
      <c r="N728" s="3"/>
      <c r="O728" s="3"/>
      <c r="P728" s="3"/>
      <c r="Q728" s="3"/>
      <c r="R728" s="3"/>
    </row>
    <row r="729" spans="1:18" s="7" customFormat="1" ht="15.75" customHeight="1" x14ac:dyDescent="0.2">
      <c r="A729" s="3"/>
      <c r="B729" s="45"/>
      <c r="C729" s="53"/>
      <c r="D729" s="46"/>
      <c r="E729" s="46"/>
      <c r="F729" s="53"/>
      <c r="G729" s="53"/>
      <c r="H729" s="53"/>
      <c r="I729" s="47"/>
      <c r="J729" s="3"/>
      <c r="K729" s="1"/>
      <c r="L729" s="3"/>
      <c r="M729" s="3"/>
      <c r="N729" s="3"/>
      <c r="O729" s="3"/>
      <c r="P729" s="3"/>
      <c r="Q729" s="3"/>
      <c r="R729" s="3"/>
    </row>
    <row r="730" spans="1:18" s="7" customFormat="1" ht="15.75" customHeight="1" x14ac:dyDescent="0.2">
      <c r="A730" s="3"/>
      <c r="B730" s="44"/>
      <c r="C730" s="54"/>
      <c r="D730" s="41"/>
      <c r="E730" s="41"/>
      <c r="F730" s="54"/>
      <c r="G730" s="54"/>
      <c r="H730" s="54"/>
      <c r="I730" s="43"/>
      <c r="J730" s="3"/>
      <c r="K730" s="1"/>
      <c r="L730" s="3"/>
      <c r="M730" s="3"/>
      <c r="N730" s="3"/>
      <c r="O730" s="3"/>
      <c r="P730" s="3"/>
      <c r="Q730" s="3"/>
      <c r="R730" s="3"/>
    </row>
    <row r="731" spans="1:18" s="7" customFormat="1" ht="15.75" customHeight="1" x14ac:dyDescent="0.2">
      <c r="A731" s="3"/>
      <c r="B731" s="45"/>
      <c r="C731" s="53"/>
      <c r="D731" s="46"/>
      <c r="E731" s="46"/>
      <c r="F731" s="53"/>
      <c r="G731" s="53"/>
      <c r="H731" s="53"/>
      <c r="I731" s="47"/>
      <c r="J731" s="3"/>
      <c r="K731" s="1"/>
      <c r="L731" s="3"/>
      <c r="M731" s="3"/>
      <c r="N731" s="3"/>
      <c r="O731" s="3"/>
      <c r="P731" s="3"/>
      <c r="Q731" s="3"/>
      <c r="R731" s="3"/>
    </row>
    <row r="732" spans="1:18" s="7" customFormat="1" ht="15.75" customHeight="1" x14ac:dyDescent="0.2">
      <c r="A732" s="3"/>
      <c r="B732" s="44"/>
      <c r="C732" s="54"/>
      <c r="D732" s="41"/>
      <c r="E732" s="41"/>
      <c r="F732" s="54"/>
      <c r="G732" s="54"/>
      <c r="H732" s="54"/>
      <c r="I732" s="43"/>
      <c r="J732" s="3"/>
      <c r="K732" s="1"/>
      <c r="L732" s="3"/>
      <c r="M732" s="3"/>
      <c r="N732" s="3"/>
      <c r="O732" s="3"/>
      <c r="P732" s="3"/>
      <c r="Q732" s="3"/>
      <c r="R732" s="3"/>
    </row>
    <row r="733" spans="1:18" s="7" customFormat="1" ht="15.75" customHeight="1" x14ac:dyDescent="0.2">
      <c r="A733" s="3"/>
      <c r="B733" s="45"/>
      <c r="C733" s="53"/>
      <c r="D733" s="46"/>
      <c r="E733" s="46"/>
      <c r="F733" s="53"/>
      <c r="G733" s="53"/>
      <c r="H733" s="53"/>
      <c r="I733" s="47"/>
      <c r="J733" s="3"/>
      <c r="K733" s="1"/>
      <c r="L733" s="3"/>
      <c r="M733" s="3"/>
      <c r="N733" s="3"/>
      <c r="O733" s="3"/>
      <c r="P733" s="3"/>
      <c r="Q733" s="3"/>
      <c r="R733" s="3"/>
    </row>
    <row r="734" spans="1:18" s="7" customFormat="1" ht="15.75" customHeight="1" x14ac:dyDescent="0.2">
      <c r="A734" s="3"/>
      <c r="B734" s="44"/>
      <c r="C734" s="54"/>
      <c r="D734" s="41"/>
      <c r="E734" s="41"/>
      <c r="F734" s="54"/>
      <c r="G734" s="54"/>
      <c r="H734" s="54"/>
      <c r="I734" s="43"/>
      <c r="J734" s="3"/>
      <c r="K734" s="1"/>
      <c r="L734" s="3"/>
      <c r="M734" s="3"/>
      <c r="N734" s="3"/>
      <c r="O734" s="3"/>
      <c r="P734" s="3"/>
      <c r="Q734" s="3"/>
      <c r="R734" s="3"/>
    </row>
    <row r="735" spans="1:18" s="7" customFormat="1" ht="15.75" customHeight="1" x14ac:dyDescent="0.2">
      <c r="A735" s="3"/>
      <c r="B735" s="45"/>
      <c r="C735" s="53"/>
      <c r="D735" s="46"/>
      <c r="E735" s="46"/>
      <c r="F735" s="53"/>
      <c r="G735" s="53"/>
      <c r="H735" s="53"/>
      <c r="I735" s="47"/>
      <c r="J735" s="3"/>
      <c r="K735" s="1"/>
      <c r="L735" s="3"/>
      <c r="M735" s="3"/>
      <c r="N735" s="3"/>
      <c r="O735" s="3"/>
      <c r="P735" s="3"/>
      <c r="Q735" s="3"/>
      <c r="R735" s="3"/>
    </row>
    <row r="736" spans="1:18" s="7" customFormat="1" ht="15.75" customHeight="1" x14ac:dyDescent="0.2">
      <c r="A736" s="3"/>
      <c r="B736" s="44"/>
      <c r="C736" s="54"/>
      <c r="D736" s="41"/>
      <c r="E736" s="41"/>
      <c r="F736" s="54"/>
      <c r="G736" s="54"/>
      <c r="H736" s="54"/>
      <c r="I736" s="43"/>
      <c r="J736" s="3"/>
      <c r="K736" s="1"/>
      <c r="L736" s="3"/>
      <c r="M736" s="3"/>
      <c r="N736" s="3"/>
      <c r="O736" s="3"/>
      <c r="P736" s="3"/>
      <c r="Q736" s="3"/>
      <c r="R736" s="3"/>
    </row>
    <row r="737" spans="1:18" s="7" customFormat="1" ht="15.75" customHeight="1" x14ac:dyDescent="0.2">
      <c r="A737" s="3"/>
      <c r="B737" s="45"/>
      <c r="C737" s="53"/>
      <c r="D737" s="46"/>
      <c r="E737" s="46"/>
      <c r="F737" s="53"/>
      <c r="G737" s="53"/>
      <c r="H737" s="53"/>
      <c r="I737" s="47"/>
      <c r="J737" s="3"/>
      <c r="K737" s="1"/>
      <c r="L737" s="3"/>
      <c r="M737" s="3"/>
      <c r="N737" s="3"/>
      <c r="O737" s="3"/>
      <c r="P737" s="3"/>
      <c r="Q737" s="3"/>
      <c r="R737" s="3"/>
    </row>
    <row r="738" spans="1:18" s="7" customFormat="1" ht="15.75" customHeight="1" x14ac:dyDescent="0.2">
      <c r="A738" s="3"/>
      <c r="B738" s="44"/>
      <c r="C738" s="54"/>
      <c r="D738" s="41"/>
      <c r="E738" s="41"/>
      <c r="F738" s="54"/>
      <c r="G738" s="54"/>
      <c r="H738" s="54"/>
      <c r="I738" s="43"/>
      <c r="J738" s="3"/>
      <c r="K738" s="1"/>
      <c r="L738" s="3"/>
      <c r="M738" s="3"/>
      <c r="N738" s="3"/>
      <c r="O738" s="3"/>
      <c r="P738" s="3"/>
      <c r="Q738" s="3"/>
      <c r="R738" s="3"/>
    </row>
    <row r="739" spans="1:18" s="7" customFormat="1" ht="15.75" customHeight="1" x14ac:dyDescent="0.2">
      <c r="A739" s="3"/>
      <c r="B739" s="45"/>
      <c r="C739" s="53"/>
      <c r="D739" s="46"/>
      <c r="E739" s="46"/>
      <c r="F739" s="53"/>
      <c r="G739" s="53"/>
      <c r="H739" s="53"/>
      <c r="I739" s="47"/>
      <c r="J739" s="3"/>
      <c r="K739" s="1"/>
      <c r="L739" s="3"/>
      <c r="M739" s="3"/>
      <c r="N739" s="3"/>
      <c r="O739" s="3"/>
      <c r="P739" s="3"/>
      <c r="Q739" s="3"/>
      <c r="R739" s="3"/>
    </row>
    <row r="740" spans="1:18" s="7" customFormat="1" ht="15.75" customHeight="1" x14ac:dyDescent="0.2">
      <c r="A740" s="3"/>
      <c r="B740" s="44"/>
      <c r="C740" s="54"/>
      <c r="D740" s="41"/>
      <c r="E740" s="41"/>
      <c r="F740" s="54"/>
      <c r="G740" s="54"/>
      <c r="H740" s="54"/>
      <c r="I740" s="43"/>
      <c r="J740" s="3"/>
      <c r="K740" s="1"/>
      <c r="L740" s="3"/>
      <c r="M740" s="3"/>
      <c r="N740" s="3"/>
      <c r="O740" s="3"/>
      <c r="P740" s="3"/>
      <c r="Q740" s="3"/>
      <c r="R740" s="3"/>
    </row>
    <row r="741" spans="1:18" s="7" customFormat="1" ht="15.75" customHeight="1" x14ac:dyDescent="0.2">
      <c r="A741" s="3"/>
      <c r="B741" s="45"/>
      <c r="C741" s="53"/>
      <c r="D741" s="46"/>
      <c r="E741" s="46"/>
      <c r="F741" s="53"/>
      <c r="G741" s="53"/>
      <c r="H741" s="53"/>
      <c r="I741" s="47"/>
      <c r="J741" s="3"/>
      <c r="K741" s="1"/>
      <c r="L741" s="3"/>
      <c r="M741" s="3"/>
      <c r="N741" s="3"/>
      <c r="O741" s="3"/>
      <c r="P741" s="3"/>
      <c r="Q741" s="3"/>
      <c r="R741" s="3"/>
    </row>
    <row r="742" spans="1:18" s="7" customFormat="1" ht="15.75" customHeight="1" x14ac:dyDescent="0.2">
      <c r="A742" s="3"/>
      <c r="B742" s="44"/>
      <c r="C742" s="54"/>
      <c r="D742" s="41"/>
      <c r="E742" s="41"/>
      <c r="F742" s="54"/>
      <c r="G742" s="54"/>
      <c r="H742" s="54"/>
      <c r="I742" s="43"/>
      <c r="J742" s="3"/>
      <c r="K742" s="1"/>
      <c r="L742" s="3"/>
      <c r="M742" s="3"/>
      <c r="N742" s="3"/>
      <c r="O742" s="3"/>
      <c r="P742" s="3"/>
      <c r="Q742" s="3"/>
      <c r="R742" s="3"/>
    </row>
    <row r="743" spans="1:18" s="7" customFormat="1" ht="15.75" customHeight="1" x14ac:dyDescent="0.2">
      <c r="A743" s="3"/>
      <c r="B743" s="45"/>
      <c r="C743" s="53"/>
      <c r="D743" s="46"/>
      <c r="E743" s="46"/>
      <c r="F743" s="53"/>
      <c r="G743" s="53"/>
      <c r="H743" s="53"/>
      <c r="I743" s="47"/>
      <c r="J743" s="3"/>
      <c r="K743" s="1"/>
      <c r="L743" s="3"/>
      <c r="M743" s="3"/>
      <c r="N743" s="3"/>
      <c r="O743" s="3"/>
      <c r="P743" s="3"/>
      <c r="Q743" s="3"/>
      <c r="R743" s="3"/>
    </row>
    <row r="744" spans="1:18" s="7" customFormat="1" ht="15.75" customHeight="1" x14ac:dyDescent="0.2">
      <c r="A744" s="3"/>
      <c r="B744" s="44"/>
      <c r="C744" s="54"/>
      <c r="D744" s="41"/>
      <c r="E744" s="41"/>
      <c r="F744" s="54"/>
      <c r="G744" s="54"/>
      <c r="H744" s="54"/>
      <c r="I744" s="43"/>
      <c r="J744" s="3"/>
      <c r="K744" s="1"/>
      <c r="L744" s="3"/>
      <c r="M744" s="3"/>
      <c r="N744" s="3"/>
      <c r="O744" s="3"/>
      <c r="P744" s="3"/>
      <c r="Q744" s="3"/>
      <c r="R744" s="3"/>
    </row>
    <row r="745" spans="1:18" s="7" customFormat="1" ht="15.75" customHeight="1" x14ac:dyDescent="0.2">
      <c r="A745" s="3"/>
      <c r="B745" s="45"/>
      <c r="C745" s="53"/>
      <c r="D745" s="46"/>
      <c r="E745" s="46"/>
      <c r="F745" s="53"/>
      <c r="G745" s="53"/>
      <c r="H745" s="53"/>
      <c r="I745" s="47"/>
      <c r="J745" s="3"/>
      <c r="K745" s="1"/>
      <c r="L745" s="3"/>
      <c r="M745" s="3"/>
      <c r="N745" s="3"/>
      <c r="O745" s="3"/>
      <c r="P745" s="3"/>
      <c r="Q745" s="3"/>
      <c r="R745" s="3"/>
    </row>
    <row r="746" spans="1:18" s="7" customFormat="1" ht="15.75" customHeight="1" x14ac:dyDescent="0.2">
      <c r="A746" s="3"/>
      <c r="B746" s="44"/>
      <c r="C746" s="54"/>
      <c r="D746" s="41"/>
      <c r="E746" s="41"/>
      <c r="F746" s="54"/>
      <c r="G746" s="54"/>
      <c r="H746" s="54"/>
      <c r="I746" s="43"/>
      <c r="J746" s="3"/>
      <c r="K746" s="1"/>
      <c r="L746" s="3"/>
      <c r="M746" s="3"/>
      <c r="N746" s="3"/>
      <c r="O746" s="3"/>
      <c r="P746" s="3"/>
      <c r="Q746" s="3"/>
      <c r="R746" s="3"/>
    </row>
    <row r="747" spans="1:18" s="7" customFormat="1" ht="15.75" customHeight="1" x14ac:dyDescent="0.2">
      <c r="A747" s="3"/>
      <c r="B747" s="45"/>
      <c r="C747" s="53"/>
      <c r="D747" s="46"/>
      <c r="E747" s="46"/>
      <c r="F747" s="53"/>
      <c r="G747" s="53"/>
      <c r="H747" s="53"/>
      <c r="I747" s="47"/>
      <c r="J747" s="3"/>
      <c r="K747" s="1"/>
      <c r="L747" s="3"/>
      <c r="M747" s="3"/>
      <c r="N747" s="3"/>
      <c r="O747" s="3"/>
      <c r="P747" s="3"/>
      <c r="Q747" s="3"/>
      <c r="R747" s="3"/>
    </row>
    <row r="748" spans="1:18" s="7" customFormat="1" ht="15.75" customHeight="1" x14ac:dyDescent="0.2">
      <c r="A748" s="3"/>
      <c r="B748" s="44"/>
      <c r="C748" s="54"/>
      <c r="D748" s="41"/>
      <c r="E748" s="41"/>
      <c r="F748" s="54"/>
      <c r="G748" s="54"/>
      <c r="H748" s="54"/>
      <c r="I748" s="43"/>
      <c r="J748" s="3"/>
      <c r="K748" s="1"/>
      <c r="L748" s="3"/>
      <c r="M748" s="3"/>
      <c r="N748" s="3"/>
      <c r="O748" s="3"/>
      <c r="P748" s="3"/>
      <c r="Q748" s="3"/>
      <c r="R748" s="3"/>
    </row>
    <row r="749" spans="1:18" s="7" customFormat="1" ht="15.75" customHeight="1" x14ac:dyDescent="0.2">
      <c r="A749" s="3"/>
      <c r="B749" s="45"/>
      <c r="C749" s="53"/>
      <c r="D749" s="46"/>
      <c r="E749" s="46"/>
      <c r="F749" s="53"/>
      <c r="G749" s="53"/>
      <c r="H749" s="53"/>
      <c r="I749" s="47"/>
      <c r="J749" s="3"/>
      <c r="K749" s="1"/>
      <c r="L749" s="3"/>
      <c r="M749" s="3"/>
      <c r="N749" s="3"/>
      <c r="O749" s="3"/>
      <c r="P749" s="3"/>
      <c r="Q749" s="3"/>
      <c r="R749" s="3"/>
    </row>
    <row r="750" spans="1:18" s="7" customFormat="1" ht="15.75" customHeight="1" x14ac:dyDescent="0.2">
      <c r="A750" s="3"/>
      <c r="B750" s="44"/>
      <c r="C750" s="54"/>
      <c r="D750" s="41"/>
      <c r="E750" s="41"/>
      <c r="F750" s="54"/>
      <c r="G750" s="54"/>
      <c r="H750" s="54"/>
      <c r="I750" s="43"/>
      <c r="J750" s="3"/>
      <c r="K750" s="1"/>
      <c r="L750" s="3"/>
      <c r="M750" s="3"/>
      <c r="N750" s="3"/>
      <c r="O750" s="3"/>
      <c r="P750" s="3"/>
      <c r="Q750" s="3"/>
      <c r="R750" s="3"/>
    </row>
    <row r="751" spans="1:18" s="7" customFormat="1" ht="15.75" customHeight="1" x14ac:dyDescent="0.2">
      <c r="A751" s="3"/>
      <c r="B751" s="45"/>
      <c r="C751" s="53"/>
      <c r="D751" s="46"/>
      <c r="E751" s="46"/>
      <c r="F751" s="53"/>
      <c r="G751" s="53"/>
      <c r="H751" s="53"/>
      <c r="I751" s="47"/>
      <c r="J751" s="3"/>
      <c r="K751" s="1"/>
      <c r="L751" s="3"/>
      <c r="M751" s="3"/>
      <c r="N751" s="3"/>
      <c r="O751" s="3"/>
      <c r="P751" s="3"/>
      <c r="Q751" s="3"/>
      <c r="R751" s="3"/>
    </row>
    <row r="752" spans="1:18" s="7" customFormat="1" ht="15.75" customHeight="1" x14ac:dyDescent="0.2">
      <c r="A752" s="3"/>
      <c r="B752" s="44"/>
      <c r="C752" s="54"/>
      <c r="D752" s="41"/>
      <c r="E752" s="41"/>
      <c r="F752" s="54"/>
      <c r="G752" s="54"/>
      <c r="H752" s="54"/>
      <c r="I752" s="43"/>
      <c r="J752" s="3"/>
      <c r="K752" s="1"/>
      <c r="L752" s="3"/>
      <c r="M752" s="3"/>
      <c r="N752" s="3"/>
      <c r="O752" s="3"/>
      <c r="P752" s="3"/>
      <c r="Q752" s="3"/>
      <c r="R752" s="3"/>
    </row>
    <row r="753" spans="1:18" s="7" customFormat="1" ht="15.75" customHeight="1" x14ac:dyDescent="0.2">
      <c r="A753" s="3"/>
      <c r="B753" s="45"/>
      <c r="C753" s="53"/>
      <c r="D753" s="46"/>
      <c r="E753" s="46"/>
      <c r="F753" s="53"/>
      <c r="G753" s="53"/>
      <c r="H753" s="53"/>
      <c r="I753" s="47"/>
      <c r="J753" s="3"/>
      <c r="K753" s="1"/>
      <c r="L753" s="3"/>
      <c r="M753" s="3"/>
      <c r="N753" s="3"/>
      <c r="O753" s="3"/>
      <c r="P753" s="3"/>
      <c r="Q753" s="3"/>
      <c r="R753" s="3"/>
    </row>
    <row r="754" spans="1:18" s="7" customFormat="1" ht="15.75" customHeight="1" x14ac:dyDescent="0.2">
      <c r="A754" s="3"/>
      <c r="B754" s="44"/>
      <c r="C754" s="54"/>
      <c r="D754" s="41"/>
      <c r="E754" s="41"/>
      <c r="F754" s="54"/>
      <c r="G754" s="54"/>
      <c r="H754" s="54"/>
      <c r="I754" s="43"/>
      <c r="J754" s="3"/>
      <c r="K754" s="1"/>
      <c r="L754" s="3"/>
      <c r="M754" s="3"/>
      <c r="N754" s="3"/>
      <c r="O754" s="3"/>
      <c r="P754" s="3"/>
      <c r="Q754" s="3"/>
      <c r="R754" s="3"/>
    </row>
    <row r="755" spans="1:18" s="7" customFormat="1" ht="15.75" customHeight="1" x14ac:dyDescent="0.2">
      <c r="A755" s="3"/>
      <c r="B755" s="45"/>
      <c r="C755" s="53"/>
      <c r="D755" s="46"/>
      <c r="E755" s="46"/>
      <c r="F755" s="53"/>
      <c r="G755" s="53"/>
      <c r="H755" s="53"/>
      <c r="I755" s="47"/>
      <c r="J755" s="3"/>
      <c r="K755" s="1"/>
      <c r="L755" s="3"/>
      <c r="M755" s="3"/>
      <c r="N755" s="3"/>
      <c r="O755" s="3"/>
      <c r="P755" s="3"/>
      <c r="Q755" s="3"/>
      <c r="R755" s="3"/>
    </row>
    <row r="756" spans="1:18" s="7" customFormat="1" ht="15.75" customHeight="1" x14ac:dyDescent="0.2">
      <c r="A756" s="3"/>
      <c r="B756" s="44"/>
      <c r="C756" s="54"/>
      <c r="D756" s="41"/>
      <c r="E756" s="41"/>
      <c r="F756" s="54"/>
      <c r="G756" s="54"/>
      <c r="H756" s="54"/>
      <c r="I756" s="43"/>
      <c r="J756" s="3"/>
      <c r="K756" s="1"/>
      <c r="L756" s="3"/>
      <c r="M756" s="3"/>
      <c r="N756" s="3"/>
      <c r="O756" s="3"/>
      <c r="P756" s="3"/>
      <c r="Q756" s="3"/>
      <c r="R756" s="3"/>
    </row>
    <row r="757" spans="1:18" s="7" customFormat="1" ht="15.75" customHeight="1" x14ac:dyDescent="0.2">
      <c r="A757" s="3"/>
      <c r="B757" s="45"/>
      <c r="C757" s="53"/>
      <c r="D757" s="46"/>
      <c r="E757" s="46"/>
      <c r="F757" s="53"/>
      <c r="G757" s="53"/>
      <c r="H757" s="53"/>
      <c r="I757" s="47"/>
      <c r="J757" s="3"/>
      <c r="K757" s="1"/>
      <c r="L757" s="3"/>
      <c r="M757" s="3"/>
      <c r="N757" s="3"/>
      <c r="O757" s="3"/>
      <c r="P757" s="3"/>
      <c r="Q757" s="3"/>
      <c r="R757" s="3"/>
    </row>
    <row r="758" spans="1:18" s="7" customFormat="1" ht="15.75" customHeight="1" x14ac:dyDescent="0.2">
      <c r="A758" s="3"/>
      <c r="B758" s="44"/>
      <c r="C758" s="54"/>
      <c r="D758" s="41"/>
      <c r="E758" s="41"/>
      <c r="F758" s="54"/>
      <c r="G758" s="54"/>
      <c r="H758" s="54"/>
      <c r="I758" s="43"/>
      <c r="J758" s="3"/>
      <c r="K758" s="1"/>
      <c r="L758" s="3"/>
      <c r="M758" s="3"/>
      <c r="N758" s="3"/>
      <c r="O758" s="3"/>
      <c r="P758" s="3"/>
      <c r="Q758" s="3"/>
      <c r="R758" s="3"/>
    </row>
    <row r="759" spans="1:18" s="7" customFormat="1" ht="15.75" customHeight="1" x14ac:dyDescent="0.2">
      <c r="A759" s="3"/>
      <c r="B759" s="45"/>
      <c r="C759" s="53"/>
      <c r="D759" s="46"/>
      <c r="E759" s="46"/>
      <c r="F759" s="53"/>
      <c r="G759" s="53"/>
      <c r="H759" s="53"/>
      <c r="I759" s="47"/>
      <c r="J759" s="3"/>
      <c r="K759" s="1"/>
      <c r="L759" s="3"/>
      <c r="M759" s="3"/>
      <c r="N759" s="3"/>
      <c r="O759" s="3"/>
      <c r="P759" s="3"/>
      <c r="Q759" s="3"/>
      <c r="R759" s="3"/>
    </row>
    <row r="760" spans="1:18" s="7" customFormat="1" ht="15.75" customHeight="1" x14ac:dyDescent="0.2">
      <c r="A760" s="3"/>
      <c r="B760" s="44"/>
      <c r="C760" s="54"/>
      <c r="D760" s="41"/>
      <c r="E760" s="41"/>
      <c r="F760" s="54"/>
      <c r="G760" s="54"/>
      <c r="H760" s="54"/>
      <c r="I760" s="43"/>
      <c r="J760" s="3"/>
      <c r="K760" s="1"/>
      <c r="L760" s="3"/>
      <c r="M760" s="3"/>
      <c r="N760" s="3"/>
      <c r="O760" s="3"/>
      <c r="P760" s="3"/>
      <c r="Q760" s="3"/>
      <c r="R760" s="3"/>
    </row>
    <row r="761" spans="1:18" s="7" customFormat="1" ht="15.75" customHeight="1" x14ac:dyDescent="0.2">
      <c r="A761" s="3"/>
      <c r="B761" s="45"/>
      <c r="C761" s="53"/>
      <c r="D761" s="46"/>
      <c r="E761" s="46"/>
      <c r="F761" s="53"/>
      <c r="G761" s="53"/>
      <c r="H761" s="53"/>
      <c r="I761" s="47"/>
      <c r="J761" s="3"/>
      <c r="K761" s="1"/>
      <c r="L761" s="3"/>
      <c r="M761" s="3"/>
      <c r="N761" s="3"/>
      <c r="O761" s="3"/>
      <c r="P761" s="3"/>
      <c r="Q761" s="3"/>
      <c r="R761" s="3"/>
    </row>
    <row r="762" spans="1:18" s="7" customFormat="1" ht="15.75" customHeight="1" x14ac:dyDescent="0.2">
      <c r="A762" s="3"/>
      <c r="B762" s="44"/>
      <c r="C762" s="54"/>
      <c r="D762" s="41"/>
      <c r="E762" s="41"/>
      <c r="F762" s="54"/>
      <c r="G762" s="54"/>
      <c r="H762" s="54"/>
      <c r="I762" s="43"/>
      <c r="J762" s="3"/>
      <c r="K762" s="1"/>
      <c r="L762" s="3"/>
      <c r="M762" s="3"/>
      <c r="N762" s="3"/>
      <c r="O762" s="3"/>
      <c r="P762" s="3"/>
      <c r="Q762" s="3"/>
      <c r="R762" s="3"/>
    </row>
    <row r="763" spans="1:18" s="7" customFormat="1" ht="15.75" customHeight="1" x14ac:dyDescent="0.2">
      <c r="A763" s="3"/>
      <c r="B763" s="45"/>
      <c r="C763" s="53"/>
      <c r="D763" s="46"/>
      <c r="E763" s="46"/>
      <c r="F763" s="53"/>
      <c r="G763" s="53"/>
      <c r="H763" s="53"/>
      <c r="I763" s="47"/>
      <c r="J763" s="3"/>
      <c r="K763" s="1"/>
      <c r="L763" s="3"/>
      <c r="M763" s="3"/>
      <c r="N763" s="3"/>
      <c r="O763" s="3"/>
      <c r="P763" s="3"/>
      <c r="Q763" s="3"/>
      <c r="R763" s="3"/>
    </row>
    <row r="764" spans="1:18" s="7" customFormat="1" ht="15.75" customHeight="1" x14ac:dyDescent="0.2">
      <c r="A764" s="3"/>
      <c r="B764" s="44"/>
      <c r="C764" s="54"/>
      <c r="D764" s="41"/>
      <c r="E764" s="41"/>
      <c r="F764" s="54"/>
      <c r="G764" s="54"/>
      <c r="H764" s="54"/>
      <c r="I764" s="43"/>
      <c r="J764" s="3"/>
      <c r="K764" s="1"/>
      <c r="L764" s="3"/>
      <c r="M764" s="3"/>
      <c r="N764" s="3"/>
      <c r="O764" s="3"/>
      <c r="P764" s="3"/>
      <c r="Q764" s="3"/>
      <c r="R764" s="3"/>
    </row>
    <row r="765" spans="1:18" s="7" customFormat="1" ht="15.75" customHeight="1" x14ac:dyDescent="0.2">
      <c r="A765" s="3"/>
      <c r="B765" s="45"/>
      <c r="C765" s="53"/>
      <c r="D765" s="46"/>
      <c r="E765" s="46"/>
      <c r="F765" s="53"/>
      <c r="G765" s="53"/>
      <c r="H765" s="53"/>
      <c r="I765" s="47"/>
      <c r="J765" s="3"/>
      <c r="K765" s="1"/>
      <c r="L765" s="3"/>
      <c r="M765" s="3"/>
      <c r="N765" s="3"/>
      <c r="O765" s="3"/>
      <c r="P765" s="3"/>
      <c r="Q765" s="3"/>
      <c r="R765" s="3"/>
    </row>
    <row r="766" spans="1:18" s="7" customFormat="1" ht="15.75" customHeight="1" x14ac:dyDescent="0.2">
      <c r="A766" s="3"/>
      <c r="B766" s="44"/>
      <c r="C766" s="54"/>
      <c r="D766" s="41"/>
      <c r="E766" s="41"/>
      <c r="F766" s="54"/>
      <c r="G766" s="54"/>
      <c r="H766" s="54"/>
      <c r="I766" s="43"/>
      <c r="J766" s="3"/>
      <c r="K766" s="1"/>
      <c r="L766" s="3"/>
      <c r="M766" s="3"/>
      <c r="N766" s="3"/>
      <c r="O766" s="3"/>
      <c r="P766" s="3"/>
      <c r="Q766" s="3"/>
      <c r="R766" s="3"/>
    </row>
    <row r="767" spans="1:18" s="7" customFormat="1" ht="15.75" customHeight="1" x14ac:dyDescent="0.2">
      <c r="A767" s="3"/>
      <c r="B767" s="45"/>
      <c r="C767" s="53"/>
      <c r="D767" s="46"/>
      <c r="E767" s="46"/>
      <c r="F767" s="53"/>
      <c r="G767" s="53"/>
      <c r="H767" s="53"/>
      <c r="I767" s="47"/>
      <c r="J767" s="3"/>
      <c r="K767" s="1"/>
      <c r="L767" s="3"/>
      <c r="M767" s="3"/>
      <c r="N767" s="3"/>
      <c r="O767" s="3"/>
      <c r="P767" s="3"/>
      <c r="Q767" s="3"/>
      <c r="R767" s="3"/>
    </row>
    <row r="768" spans="1:18" s="7" customFormat="1" ht="15.75" customHeight="1" x14ac:dyDescent="0.2">
      <c r="A768" s="3"/>
      <c r="B768" s="44"/>
      <c r="C768" s="54"/>
      <c r="D768" s="41"/>
      <c r="E768" s="41"/>
      <c r="F768" s="54"/>
      <c r="G768" s="54"/>
      <c r="H768" s="54"/>
      <c r="I768" s="43"/>
      <c r="J768" s="3"/>
      <c r="K768" s="1"/>
      <c r="L768" s="3"/>
      <c r="M768" s="3"/>
      <c r="N768" s="3"/>
      <c r="O768" s="3"/>
      <c r="P768" s="3"/>
      <c r="Q768" s="3"/>
      <c r="R768" s="3"/>
    </row>
    <row r="769" spans="1:18" s="7" customFormat="1" ht="15.75" customHeight="1" x14ac:dyDescent="0.2">
      <c r="A769" s="3"/>
      <c r="B769" s="45"/>
      <c r="C769" s="53"/>
      <c r="D769" s="46"/>
      <c r="E769" s="46"/>
      <c r="F769" s="53"/>
      <c r="G769" s="53"/>
      <c r="H769" s="53"/>
      <c r="I769" s="47"/>
      <c r="J769" s="3"/>
      <c r="K769" s="1"/>
      <c r="L769" s="3"/>
      <c r="M769" s="3"/>
      <c r="N769" s="3"/>
      <c r="O769" s="3"/>
      <c r="P769" s="3"/>
      <c r="Q769" s="3"/>
      <c r="R769" s="3"/>
    </row>
    <row r="770" spans="1:18" s="7" customFormat="1" ht="15.75" customHeight="1" x14ac:dyDescent="0.2">
      <c r="A770" s="3"/>
      <c r="B770" s="44"/>
      <c r="C770" s="54"/>
      <c r="D770" s="41"/>
      <c r="E770" s="41"/>
      <c r="F770" s="54"/>
      <c r="G770" s="54"/>
      <c r="H770" s="54"/>
      <c r="I770" s="43"/>
      <c r="J770" s="3"/>
      <c r="K770" s="1"/>
      <c r="L770" s="3"/>
      <c r="M770" s="3"/>
      <c r="N770" s="3"/>
      <c r="O770" s="3"/>
      <c r="P770" s="3"/>
      <c r="Q770" s="3"/>
      <c r="R770" s="3"/>
    </row>
    <row r="771" spans="1:18" s="7" customFormat="1" ht="15.75" customHeight="1" x14ac:dyDescent="0.2">
      <c r="A771" s="3"/>
      <c r="B771" s="45"/>
      <c r="C771" s="53"/>
      <c r="D771" s="46"/>
      <c r="E771" s="46"/>
      <c r="F771" s="53"/>
      <c r="G771" s="53"/>
      <c r="H771" s="53"/>
      <c r="I771" s="47"/>
      <c r="J771" s="3"/>
      <c r="K771" s="1"/>
      <c r="L771" s="3"/>
      <c r="M771" s="3"/>
      <c r="N771" s="3"/>
      <c r="O771" s="3"/>
      <c r="P771" s="3"/>
      <c r="Q771" s="3"/>
      <c r="R771" s="3"/>
    </row>
    <row r="772" spans="1:18" s="7" customFormat="1" ht="15.75" customHeight="1" x14ac:dyDescent="0.2">
      <c r="A772" s="3"/>
      <c r="B772" s="44"/>
      <c r="C772" s="54"/>
      <c r="D772" s="41"/>
      <c r="E772" s="41"/>
      <c r="F772" s="54"/>
      <c r="G772" s="54"/>
      <c r="H772" s="54"/>
      <c r="I772" s="43"/>
      <c r="J772" s="3"/>
      <c r="K772" s="1"/>
      <c r="L772" s="3"/>
      <c r="M772" s="3"/>
      <c r="N772" s="3"/>
      <c r="O772" s="3"/>
      <c r="P772" s="3"/>
      <c r="Q772" s="3"/>
      <c r="R772" s="3"/>
    </row>
    <row r="773" spans="1:18" s="7" customFormat="1" ht="15.75" customHeight="1" x14ac:dyDescent="0.2">
      <c r="A773" s="3"/>
      <c r="B773" s="45"/>
      <c r="C773" s="53"/>
      <c r="D773" s="46"/>
      <c r="E773" s="46"/>
      <c r="F773" s="53"/>
      <c r="G773" s="53"/>
      <c r="H773" s="53"/>
      <c r="I773" s="47"/>
      <c r="J773" s="3"/>
      <c r="K773" s="1"/>
      <c r="L773" s="3"/>
      <c r="M773" s="3"/>
      <c r="N773" s="3"/>
      <c r="O773" s="3"/>
      <c r="P773" s="3"/>
      <c r="Q773" s="3"/>
      <c r="R773" s="3"/>
    </row>
    <row r="774" spans="1:18" s="7" customFormat="1" ht="15.75" customHeight="1" x14ac:dyDescent="0.2">
      <c r="A774" s="3"/>
      <c r="B774" s="44"/>
      <c r="C774" s="54"/>
      <c r="D774" s="41"/>
      <c r="E774" s="41"/>
      <c r="F774" s="54"/>
      <c r="G774" s="54"/>
      <c r="H774" s="54"/>
      <c r="I774" s="43"/>
      <c r="J774" s="3"/>
      <c r="K774" s="1"/>
      <c r="L774" s="3"/>
      <c r="M774" s="3"/>
      <c r="N774" s="3"/>
      <c r="O774" s="3"/>
      <c r="P774" s="3"/>
      <c r="Q774" s="3"/>
      <c r="R774" s="3"/>
    </row>
    <row r="775" spans="1:18" s="7" customFormat="1" ht="15.75" customHeight="1" x14ac:dyDescent="0.2">
      <c r="A775" s="3"/>
      <c r="B775" s="45"/>
      <c r="C775" s="53"/>
      <c r="D775" s="46"/>
      <c r="E775" s="46"/>
      <c r="F775" s="53"/>
      <c r="G775" s="53"/>
      <c r="H775" s="53"/>
      <c r="I775" s="47"/>
      <c r="J775" s="3"/>
      <c r="K775" s="1"/>
      <c r="L775" s="3"/>
      <c r="M775" s="3"/>
      <c r="N775" s="3"/>
      <c r="O775" s="3"/>
      <c r="P775" s="3"/>
      <c r="Q775" s="3"/>
      <c r="R775" s="3"/>
    </row>
    <row r="776" spans="1:18" s="7" customFormat="1" ht="15.75" customHeight="1" x14ac:dyDescent="0.2">
      <c r="A776" s="3"/>
      <c r="B776" s="44"/>
      <c r="C776" s="54"/>
      <c r="D776" s="41"/>
      <c r="E776" s="41"/>
      <c r="F776" s="54"/>
      <c r="G776" s="54"/>
      <c r="H776" s="54"/>
      <c r="I776" s="43"/>
      <c r="J776" s="3"/>
      <c r="K776" s="1"/>
      <c r="L776" s="3"/>
      <c r="M776" s="3"/>
      <c r="N776" s="3"/>
      <c r="O776" s="3"/>
      <c r="P776" s="3"/>
      <c r="Q776" s="3"/>
      <c r="R776" s="3"/>
    </row>
    <row r="777" spans="1:18" s="7" customFormat="1" ht="15.75" customHeight="1" x14ac:dyDescent="0.2">
      <c r="A777" s="3"/>
      <c r="B777" s="45"/>
      <c r="C777" s="53"/>
      <c r="D777" s="46"/>
      <c r="E777" s="46"/>
      <c r="F777" s="53"/>
      <c r="G777" s="53"/>
      <c r="H777" s="53"/>
      <c r="I777" s="47"/>
      <c r="J777" s="3"/>
      <c r="K777" s="1"/>
      <c r="L777" s="3"/>
      <c r="M777" s="3"/>
      <c r="N777" s="3"/>
      <c r="O777" s="3"/>
      <c r="P777" s="3"/>
      <c r="Q777" s="3"/>
      <c r="R777" s="3"/>
    </row>
    <row r="778" spans="1:18" s="7" customFormat="1" ht="15.75" customHeight="1" x14ac:dyDescent="0.2">
      <c r="A778" s="3"/>
      <c r="B778" s="44"/>
      <c r="C778" s="54"/>
      <c r="D778" s="41"/>
      <c r="E778" s="41"/>
      <c r="F778" s="54"/>
      <c r="G778" s="54"/>
      <c r="H778" s="54"/>
      <c r="I778" s="43"/>
      <c r="J778" s="3"/>
      <c r="K778" s="1"/>
      <c r="L778" s="3"/>
      <c r="M778" s="3"/>
      <c r="N778" s="3"/>
      <c r="O778" s="3"/>
      <c r="P778" s="3"/>
      <c r="Q778" s="3"/>
      <c r="R778" s="3"/>
    </row>
    <row r="779" spans="1:18" s="7" customFormat="1" ht="15.75" customHeight="1" x14ac:dyDescent="0.2">
      <c r="A779" s="3"/>
      <c r="B779" s="45"/>
      <c r="C779" s="53"/>
      <c r="D779" s="46"/>
      <c r="E779" s="46"/>
      <c r="F779" s="53"/>
      <c r="G779" s="53"/>
      <c r="H779" s="53"/>
      <c r="I779" s="47"/>
      <c r="J779" s="3"/>
      <c r="K779" s="1"/>
      <c r="L779" s="3"/>
      <c r="M779" s="3"/>
      <c r="N779" s="3"/>
      <c r="O779" s="3"/>
      <c r="P779" s="3"/>
      <c r="Q779" s="3"/>
      <c r="R779" s="3"/>
    </row>
    <row r="780" spans="1:18" s="7" customFormat="1" ht="15.75" customHeight="1" x14ac:dyDescent="0.2">
      <c r="A780" s="3"/>
      <c r="B780" s="44"/>
      <c r="C780" s="54"/>
      <c r="D780" s="41"/>
      <c r="E780" s="41"/>
      <c r="F780" s="54"/>
      <c r="G780" s="54"/>
      <c r="H780" s="54"/>
      <c r="I780" s="43"/>
      <c r="J780" s="3"/>
      <c r="K780" s="1"/>
      <c r="L780" s="3"/>
      <c r="M780" s="3"/>
      <c r="N780" s="3"/>
      <c r="O780" s="3"/>
      <c r="P780" s="3"/>
      <c r="Q780" s="3"/>
      <c r="R780" s="3"/>
    </row>
    <row r="781" spans="1:18" s="7" customFormat="1" ht="15.75" customHeight="1" x14ac:dyDescent="0.2">
      <c r="A781" s="3"/>
      <c r="B781" s="45"/>
      <c r="C781" s="53"/>
      <c r="D781" s="46"/>
      <c r="E781" s="46"/>
      <c r="F781" s="53"/>
      <c r="G781" s="53"/>
      <c r="H781" s="53"/>
      <c r="I781" s="47"/>
      <c r="J781" s="3"/>
      <c r="K781" s="1"/>
      <c r="L781" s="3"/>
      <c r="M781" s="3"/>
      <c r="N781" s="3"/>
      <c r="O781" s="3"/>
      <c r="P781" s="3"/>
      <c r="Q781" s="3"/>
      <c r="R781" s="3"/>
    </row>
    <row r="782" spans="1:18" s="7" customFormat="1" ht="15.75" customHeight="1" x14ac:dyDescent="0.2">
      <c r="A782" s="3"/>
      <c r="B782" s="44"/>
      <c r="C782" s="54"/>
      <c r="D782" s="41"/>
      <c r="E782" s="41"/>
      <c r="F782" s="54"/>
      <c r="G782" s="54"/>
      <c r="H782" s="54"/>
      <c r="I782" s="43"/>
      <c r="J782" s="3"/>
      <c r="K782" s="1"/>
      <c r="L782" s="3"/>
      <c r="M782" s="3"/>
      <c r="N782" s="3"/>
      <c r="O782" s="3"/>
      <c r="P782" s="3"/>
      <c r="Q782" s="3"/>
      <c r="R782" s="3"/>
    </row>
    <row r="783" spans="1:18" s="7" customFormat="1" ht="15.75" customHeight="1" x14ac:dyDescent="0.2">
      <c r="A783" s="3"/>
      <c r="B783" s="45"/>
      <c r="C783" s="53"/>
      <c r="D783" s="46"/>
      <c r="E783" s="46"/>
      <c r="F783" s="53"/>
      <c r="G783" s="53"/>
      <c r="H783" s="53"/>
      <c r="I783" s="47"/>
      <c r="J783" s="3"/>
      <c r="K783" s="1"/>
      <c r="L783" s="3"/>
      <c r="M783" s="3"/>
      <c r="N783" s="3"/>
      <c r="O783" s="3"/>
      <c r="P783" s="3"/>
      <c r="Q783" s="3"/>
      <c r="R783" s="3"/>
    </row>
    <row r="784" spans="1:18" s="7" customFormat="1" ht="15.75" customHeight="1" x14ac:dyDescent="0.2">
      <c r="A784" s="3"/>
      <c r="B784" s="44"/>
      <c r="C784" s="54"/>
      <c r="D784" s="41"/>
      <c r="E784" s="41"/>
      <c r="F784" s="54"/>
      <c r="G784" s="54"/>
      <c r="H784" s="54"/>
      <c r="I784" s="43"/>
      <c r="J784" s="3"/>
      <c r="K784" s="1"/>
      <c r="L784" s="3"/>
      <c r="M784" s="3"/>
      <c r="N784" s="3"/>
      <c r="O784" s="3"/>
      <c r="P784" s="3"/>
      <c r="Q784" s="3"/>
      <c r="R784" s="3"/>
    </row>
    <row r="785" spans="1:18" s="7" customFormat="1" ht="15.75" customHeight="1" x14ac:dyDescent="0.2">
      <c r="A785" s="3"/>
      <c r="B785" s="45"/>
      <c r="C785" s="53"/>
      <c r="D785" s="46"/>
      <c r="E785" s="46"/>
      <c r="F785" s="53"/>
      <c r="G785" s="53"/>
      <c r="H785" s="53"/>
      <c r="I785" s="47"/>
      <c r="J785" s="3"/>
      <c r="K785" s="1"/>
      <c r="L785" s="3"/>
      <c r="M785" s="3"/>
      <c r="N785" s="3"/>
      <c r="O785" s="3"/>
      <c r="P785" s="3"/>
      <c r="Q785" s="3"/>
      <c r="R785" s="3"/>
    </row>
    <row r="786" spans="1:18" s="7" customFormat="1" ht="15.75" customHeight="1" x14ac:dyDescent="0.2">
      <c r="A786" s="3"/>
      <c r="B786" s="44"/>
      <c r="C786" s="54"/>
      <c r="D786" s="41"/>
      <c r="E786" s="41"/>
      <c r="F786" s="54"/>
      <c r="G786" s="54"/>
      <c r="H786" s="54"/>
      <c r="I786" s="43"/>
      <c r="J786" s="3"/>
      <c r="K786" s="1"/>
      <c r="L786" s="3"/>
      <c r="M786" s="3"/>
      <c r="N786" s="3"/>
      <c r="O786" s="3"/>
      <c r="P786" s="3"/>
      <c r="Q786" s="3"/>
      <c r="R786" s="3"/>
    </row>
    <row r="787" spans="1:18" s="7" customFormat="1" ht="15.75" customHeight="1" x14ac:dyDescent="0.2">
      <c r="A787" s="3"/>
      <c r="B787" s="45"/>
      <c r="C787" s="53"/>
      <c r="D787" s="46"/>
      <c r="E787" s="46"/>
      <c r="F787" s="53"/>
      <c r="G787" s="53"/>
      <c r="H787" s="53"/>
      <c r="I787" s="47"/>
      <c r="J787" s="3"/>
      <c r="K787" s="1"/>
      <c r="L787" s="3"/>
      <c r="M787" s="3"/>
      <c r="N787" s="3"/>
      <c r="O787" s="3"/>
      <c r="P787" s="3"/>
      <c r="Q787" s="3"/>
      <c r="R787" s="3"/>
    </row>
    <row r="788" spans="1:18" s="7" customFormat="1" ht="15.75" customHeight="1" x14ac:dyDescent="0.2">
      <c r="A788" s="3"/>
      <c r="B788" s="44"/>
      <c r="C788" s="54"/>
      <c r="D788" s="41"/>
      <c r="E788" s="41"/>
      <c r="F788" s="54"/>
      <c r="G788" s="54"/>
      <c r="H788" s="54"/>
      <c r="I788" s="43"/>
      <c r="J788" s="3"/>
      <c r="K788" s="1"/>
      <c r="L788" s="3"/>
      <c r="M788" s="3"/>
      <c r="N788" s="3"/>
      <c r="O788" s="3"/>
      <c r="P788" s="3"/>
      <c r="Q788" s="3"/>
      <c r="R788" s="3"/>
    </row>
    <row r="789" spans="1:18" s="7" customFormat="1" ht="15.75" customHeight="1" x14ac:dyDescent="0.2">
      <c r="A789" s="3"/>
      <c r="B789" s="45"/>
      <c r="C789" s="53"/>
      <c r="D789" s="46"/>
      <c r="E789" s="46"/>
      <c r="F789" s="53"/>
      <c r="G789" s="53"/>
      <c r="H789" s="53"/>
      <c r="I789" s="47"/>
      <c r="J789" s="3"/>
      <c r="K789" s="1"/>
      <c r="L789" s="3"/>
      <c r="M789" s="3"/>
      <c r="N789" s="3"/>
      <c r="O789" s="3"/>
      <c r="P789" s="3"/>
      <c r="Q789" s="3"/>
      <c r="R789" s="3"/>
    </row>
    <row r="790" spans="1:18" s="7" customFormat="1" ht="15.75" customHeight="1" x14ac:dyDescent="0.2">
      <c r="A790" s="3"/>
      <c r="B790" s="44"/>
      <c r="C790" s="54"/>
      <c r="D790" s="41"/>
      <c r="E790" s="41"/>
      <c r="F790" s="54"/>
      <c r="G790" s="54"/>
      <c r="H790" s="54"/>
      <c r="I790" s="43"/>
      <c r="J790" s="3"/>
      <c r="K790" s="1"/>
      <c r="L790" s="3"/>
      <c r="M790" s="3"/>
      <c r="N790" s="3"/>
      <c r="O790" s="3"/>
      <c r="P790" s="3"/>
      <c r="Q790" s="3"/>
      <c r="R790" s="3"/>
    </row>
    <row r="791" spans="1:18" s="7" customFormat="1" ht="15.75" customHeight="1" x14ac:dyDescent="0.2">
      <c r="A791" s="3"/>
      <c r="B791" s="45"/>
      <c r="C791" s="53"/>
      <c r="D791" s="46"/>
      <c r="E791" s="46"/>
      <c r="F791" s="53"/>
      <c r="G791" s="53"/>
      <c r="H791" s="53"/>
      <c r="I791" s="47"/>
      <c r="J791" s="3"/>
      <c r="K791" s="1"/>
      <c r="L791" s="3"/>
      <c r="M791" s="3"/>
      <c r="N791" s="3"/>
      <c r="O791" s="3"/>
      <c r="P791" s="3"/>
      <c r="Q791" s="3"/>
      <c r="R791" s="3"/>
    </row>
    <row r="792" spans="1:18" s="7" customFormat="1" ht="15.75" customHeight="1" x14ac:dyDescent="0.2">
      <c r="A792" s="3"/>
      <c r="B792" s="44"/>
      <c r="C792" s="54"/>
      <c r="D792" s="41"/>
      <c r="E792" s="41"/>
      <c r="F792" s="54"/>
      <c r="G792" s="54"/>
      <c r="H792" s="54"/>
      <c r="I792" s="43"/>
      <c r="J792" s="3"/>
      <c r="K792" s="1"/>
      <c r="L792" s="3"/>
      <c r="M792" s="3"/>
      <c r="N792" s="3"/>
      <c r="O792" s="3"/>
      <c r="P792" s="3"/>
      <c r="Q792" s="3"/>
      <c r="R792" s="3"/>
    </row>
    <row r="793" spans="1:18" s="7" customFormat="1" ht="15.75" customHeight="1" x14ac:dyDescent="0.2">
      <c r="A793" s="3"/>
      <c r="B793" s="45"/>
      <c r="C793" s="53"/>
      <c r="D793" s="46"/>
      <c r="E793" s="46"/>
      <c r="F793" s="53"/>
      <c r="G793" s="53"/>
      <c r="H793" s="53"/>
      <c r="I793" s="47"/>
      <c r="J793" s="3"/>
      <c r="K793" s="1"/>
      <c r="L793" s="3"/>
      <c r="M793" s="3"/>
      <c r="N793" s="3"/>
      <c r="O793" s="3"/>
      <c r="P793" s="3"/>
      <c r="Q793" s="3"/>
      <c r="R793" s="3"/>
    </row>
    <row r="794" spans="1:18" s="7" customFormat="1" ht="15.75" customHeight="1" x14ac:dyDescent="0.2">
      <c r="A794" s="3"/>
      <c r="B794" s="44"/>
      <c r="C794" s="54"/>
      <c r="D794" s="41"/>
      <c r="E794" s="41"/>
      <c r="F794" s="54"/>
      <c r="G794" s="54"/>
      <c r="H794" s="54"/>
      <c r="I794" s="43"/>
      <c r="J794" s="3"/>
      <c r="K794" s="1"/>
      <c r="L794" s="3"/>
      <c r="M794" s="3"/>
      <c r="N794" s="3"/>
      <c r="O794" s="3"/>
      <c r="P794" s="3"/>
      <c r="Q794" s="3"/>
      <c r="R794" s="3"/>
    </row>
    <row r="795" spans="1:18" s="7" customFormat="1" ht="15.75" customHeight="1" x14ac:dyDescent="0.2">
      <c r="A795" s="3"/>
      <c r="B795" s="45"/>
      <c r="C795" s="53"/>
      <c r="D795" s="46"/>
      <c r="E795" s="46"/>
      <c r="F795" s="53"/>
      <c r="G795" s="53"/>
      <c r="H795" s="53"/>
      <c r="I795" s="47"/>
      <c r="J795" s="3"/>
      <c r="K795" s="1"/>
      <c r="L795" s="3"/>
      <c r="M795" s="3"/>
      <c r="N795" s="3"/>
      <c r="O795" s="3"/>
      <c r="P795" s="3"/>
      <c r="Q795" s="3"/>
      <c r="R795" s="3"/>
    </row>
    <row r="796" spans="1:18" s="7" customFormat="1" ht="15.75" customHeight="1" x14ac:dyDescent="0.2">
      <c r="A796" s="3"/>
      <c r="B796" s="44"/>
      <c r="C796" s="54"/>
      <c r="D796" s="41"/>
      <c r="E796" s="41"/>
      <c r="F796" s="54"/>
      <c r="G796" s="54"/>
      <c r="H796" s="54"/>
      <c r="I796" s="43"/>
      <c r="J796" s="3"/>
      <c r="K796" s="1"/>
      <c r="L796" s="3"/>
      <c r="M796" s="3"/>
      <c r="N796" s="3"/>
      <c r="O796" s="3"/>
      <c r="P796" s="3"/>
      <c r="Q796" s="3"/>
      <c r="R796" s="3"/>
    </row>
    <row r="797" spans="1:18" s="7" customFormat="1" ht="15.75" customHeight="1" x14ac:dyDescent="0.2">
      <c r="A797" s="3"/>
      <c r="B797" s="45"/>
      <c r="C797" s="53"/>
      <c r="D797" s="46"/>
      <c r="E797" s="46"/>
      <c r="F797" s="53"/>
      <c r="G797" s="53"/>
      <c r="H797" s="53"/>
      <c r="I797" s="47"/>
      <c r="J797" s="3"/>
      <c r="K797" s="1"/>
      <c r="L797" s="3"/>
      <c r="M797" s="3"/>
      <c r="N797" s="3"/>
      <c r="O797" s="3"/>
      <c r="P797" s="3"/>
      <c r="Q797" s="3"/>
      <c r="R797" s="3"/>
    </row>
    <row r="798" spans="1:18" s="7" customFormat="1" ht="15.75" customHeight="1" x14ac:dyDescent="0.2">
      <c r="A798" s="3"/>
      <c r="B798" s="44"/>
      <c r="C798" s="54"/>
      <c r="D798" s="41"/>
      <c r="E798" s="41"/>
      <c r="F798" s="54"/>
      <c r="G798" s="54"/>
      <c r="H798" s="54"/>
      <c r="I798" s="43"/>
      <c r="J798" s="3"/>
      <c r="K798" s="1"/>
      <c r="L798" s="3"/>
      <c r="M798" s="3"/>
      <c r="N798" s="3"/>
      <c r="O798" s="3"/>
      <c r="P798" s="3"/>
      <c r="Q798" s="3"/>
      <c r="R798" s="3"/>
    </row>
    <row r="799" spans="1:18" s="7" customFormat="1" ht="15.75" customHeight="1" x14ac:dyDescent="0.2">
      <c r="A799" s="3"/>
      <c r="B799" s="45"/>
      <c r="C799" s="53"/>
      <c r="D799" s="46"/>
      <c r="E799" s="46"/>
      <c r="F799" s="53"/>
      <c r="G799" s="53"/>
      <c r="H799" s="53"/>
      <c r="I799" s="47"/>
      <c r="J799" s="3"/>
      <c r="K799" s="1"/>
      <c r="L799" s="3"/>
      <c r="M799" s="3"/>
      <c r="N799" s="3"/>
      <c r="O799" s="3"/>
      <c r="P799" s="3"/>
      <c r="Q799" s="3"/>
      <c r="R799" s="3"/>
    </row>
    <row r="800" spans="1:18" s="7" customFormat="1" ht="15.75" customHeight="1" x14ac:dyDescent="0.2">
      <c r="A800" s="3"/>
      <c r="B800" s="44"/>
      <c r="C800" s="54"/>
      <c r="D800" s="41"/>
      <c r="E800" s="41"/>
      <c r="F800" s="54"/>
      <c r="G800" s="54"/>
      <c r="H800" s="54"/>
      <c r="I800" s="43"/>
      <c r="J800" s="3"/>
      <c r="K800" s="1"/>
      <c r="L800" s="3"/>
      <c r="M800" s="3"/>
      <c r="N800" s="3"/>
      <c r="O800" s="3"/>
      <c r="P800" s="3"/>
      <c r="Q800" s="3"/>
      <c r="R800" s="3"/>
    </row>
    <row r="801" spans="1:18" s="7" customFormat="1" ht="15.75" customHeight="1" x14ac:dyDescent="0.2">
      <c r="A801" s="3"/>
      <c r="B801" s="45"/>
      <c r="C801" s="53"/>
      <c r="D801" s="46"/>
      <c r="E801" s="46"/>
      <c r="F801" s="53"/>
      <c r="G801" s="53"/>
      <c r="H801" s="53"/>
      <c r="I801" s="47"/>
      <c r="J801" s="3"/>
      <c r="K801" s="1"/>
      <c r="L801" s="3"/>
      <c r="M801" s="3"/>
      <c r="N801" s="3"/>
      <c r="O801" s="3"/>
      <c r="P801" s="3"/>
      <c r="Q801" s="3"/>
      <c r="R801" s="3"/>
    </row>
    <row r="802" spans="1:18" s="7" customFormat="1" ht="15.75" customHeight="1" x14ac:dyDescent="0.2">
      <c r="A802" s="3"/>
      <c r="B802" s="44"/>
      <c r="C802" s="54"/>
      <c r="D802" s="41"/>
      <c r="E802" s="41"/>
      <c r="F802" s="54"/>
      <c r="G802" s="54"/>
      <c r="H802" s="54"/>
      <c r="I802" s="43"/>
      <c r="J802" s="3"/>
      <c r="K802" s="1"/>
      <c r="L802" s="3"/>
      <c r="M802" s="3"/>
      <c r="N802" s="3"/>
      <c r="O802" s="3"/>
      <c r="P802" s="3"/>
      <c r="Q802" s="3"/>
      <c r="R802" s="3"/>
    </row>
    <row r="803" spans="1:18" s="7" customFormat="1" ht="15.75" customHeight="1" x14ac:dyDescent="0.2">
      <c r="A803" s="3"/>
      <c r="B803" s="45"/>
      <c r="C803" s="53"/>
      <c r="D803" s="46"/>
      <c r="E803" s="46"/>
      <c r="F803" s="53"/>
      <c r="G803" s="53"/>
      <c r="H803" s="53"/>
      <c r="I803" s="47"/>
      <c r="J803" s="3"/>
      <c r="K803" s="1"/>
      <c r="L803" s="3"/>
      <c r="M803" s="3"/>
      <c r="N803" s="3"/>
      <c r="O803" s="3"/>
      <c r="P803" s="3"/>
      <c r="Q803" s="3"/>
      <c r="R803" s="3"/>
    </row>
    <row r="804" spans="1:18" s="7" customFormat="1" ht="15.75" customHeight="1" x14ac:dyDescent="0.2">
      <c r="A804" s="3"/>
      <c r="B804" s="44"/>
      <c r="C804" s="54"/>
      <c r="D804" s="41"/>
      <c r="E804" s="41"/>
      <c r="F804" s="54"/>
      <c r="G804" s="54"/>
      <c r="H804" s="54"/>
      <c r="I804" s="43"/>
      <c r="J804" s="3"/>
      <c r="K804" s="1"/>
      <c r="L804" s="3"/>
      <c r="M804" s="3"/>
      <c r="N804" s="3"/>
      <c r="O804" s="3"/>
      <c r="P804" s="3"/>
      <c r="Q804" s="3"/>
      <c r="R804" s="3"/>
    </row>
    <row r="805" spans="1:18" s="7" customFormat="1" ht="15.75" customHeight="1" x14ac:dyDescent="0.2">
      <c r="A805" s="3"/>
      <c r="B805" s="45"/>
      <c r="C805" s="53"/>
      <c r="D805" s="46"/>
      <c r="E805" s="46"/>
      <c r="F805" s="53"/>
      <c r="G805" s="53"/>
      <c r="H805" s="53"/>
      <c r="I805" s="47"/>
      <c r="J805" s="3"/>
      <c r="K805" s="1"/>
      <c r="L805" s="3"/>
      <c r="M805" s="3"/>
      <c r="N805" s="3"/>
      <c r="O805" s="3"/>
      <c r="P805" s="3"/>
      <c r="Q805" s="3"/>
      <c r="R805" s="3"/>
    </row>
    <row r="806" spans="1:18" s="7" customFormat="1" ht="15.75" customHeight="1" x14ac:dyDescent="0.2">
      <c r="A806" s="3"/>
      <c r="B806" s="44"/>
      <c r="C806" s="54"/>
      <c r="D806" s="41"/>
      <c r="E806" s="41"/>
      <c r="F806" s="54"/>
      <c r="G806" s="54"/>
      <c r="H806" s="54"/>
      <c r="I806" s="43"/>
      <c r="J806" s="3"/>
      <c r="K806" s="1"/>
      <c r="L806" s="3"/>
      <c r="M806" s="3"/>
      <c r="N806" s="3"/>
      <c r="O806" s="3"/>
      <c r="P806" s="3"/>
      <c r="Q806" s="3"/>
      <c r="R806" s="3"/>
    </row>
    <row r="807" spans="1:18" s="7" customFormat="1" ht="15.75" customHeight="1" x14ac:dyDescent="0.2">
      <c r="A807" s="3"/>
      <c r="B807" s="45"/>
      <c r="C807" s="53"/>
      <c r="D807" s="46"/>
      <c r="E807" s="46"/>
      <c r="F807" s="53"/>
      <c r="G807" s="53"/>
      <c r="H807" s="53"/>
      <c r="I807" s="47"/>
      <c r="J807" s="3"/>
      <c r="K807" s="1"/>
      <c r="L807" s="3"/>
      <c r="M807" s="3"/>
      <c r="N807" s="3"/>
      <c r="O807" s="3"/>
      <c r="P807" s="3"/>
      <c r="Q807" s="3"/>
      <c r="R807" s="3"/>
    </row>
    <row r="808" spans="1:18" s="7" customFormat="1" ht="15.75" customHeight="1" x14ac:dyDescent="0.2">
      <c r="A808" s="3"/>
      <c r="B808" s="44"/>
      <c r="C808" s="54"/>
      <c r="D808" s="41"/>
      <c r="E808" s="41"/>
      <c r="F808" s="54"/>
      <c r="G808" s="54"/>
      <c r="H808" s="54"/>
      <c r="I808" s="43"/>
      <c r="J808" s="3"/>
      <c r="K808" s="1"/>
      <c r="L808" s="3"/>
      <c r="M808" s="3"/>
      <c r="N808" s="3"/>
      <c r="O808" s="3"/>
      <c r="P808" s="3"/>
      <c r="Q808" s="3"/>
      <c r="R808" s="3"/>
    </row>
    <row r="809" spans="1:18" s="7" customFormat="1" ht="15.75" customHeight="1" x14ac:dyDescent="0.2">
      <c r="A809" s="3"/>
      <c r="B809" s="45"/>
      <c r="C809" s="53"/>
      <c r="D809" s="46"/>
      <c r="E809" s="46"/>
      <c r="F809" s="53"/>
      <c r="G809" s="53"/>
      <c r="H809" s="53"/>
      <c r="I809" s="47"/>
      <c r="J809" s="3"/>
      <c r="K809" s="1"/>
      <c r="L809" s="3"/>
      <c r="M809" s="3"/>
      <c r="N809" s="3"/>
      <c r="O809" s="3"/>
      <c r="P809" s="3"/>
      <c r="Q809" s="3"/>
      <c r="R809" s="3"/>
    </row>
    <row r="810" spans="1:18" s="7" customFormat="1" ht="15.75" customHeight="1" x14ac:dyDescent="0.2">
      <c r="A810" s="3"/>
      <c r="B810" s="44"/>
      <c r="C810" s="54"/>
      <c r="D810" s="41"/>
      <c r="E810" s="41"/>
      <c r="F810" s="54"/>
      <c r="G810" s="54"/>
      <c r="H810" s="54"/>
      <c r="I810" s="43"/>
      <c r="J810" s="3"/>
      <c r="K810" s="1"/>
      <c r="L810" s="3"/>
      <c r="M810" s="3"/>
      <c r="N810" s="3"/>
      <c r="O810" s="3"/>
      <c r="P810" s="3"/>
      <c r="Q810" s="3"/>
      <c r="R810" s="3"/>
    </row>
    <row r="811" spans="1:18" s="7" customFormat="1" ht="15.75" customHeight="1" x14ac:dyDescent="0.2">
      <c r="A811" s="3"/>
      <c r="B811" s="45"/>
      <c r="C811" s="53"/>
      <c r="D811" s="46"/>
      <c r="E811" s="46"/>
      <c r="F811" s="53"/>
      <c r="G811" s="53"/>
      <c r="H811" s="53"/>
      <c r="I811" s="47"/>
      <c r="J811" s="3"/>
      <c r="K811" s="1"/>
      <c r="L811" s="3"/>
      <c r="M811" s="3"/>
      <c r="N811" s="3"/>
      <c r="O811" s="3"/>
      <c r="P811" s="3"/>
      <c r="Q811" s="3"/>
      <c r="R811" s="3"/>
    </row>
    <row r="812" spans="1:18" s="7" customFormat="1" ht="15.75" customHeight="1" x14ac:dyDescent="0.2">
      <c r="A812" s="3"/>
      <c r="B812" s="44"/>
      <c r="C812" s="54"/>
      <c r="D812" s="41"/>
      <c r="E812" s="41"/>
      <c r="F812" s="54"/>
      <c r="G812" s="54"/>
      <c r="H812" s="54"/>
      <c r="I812" s="43"/>
      <c r="J812" s="3"/>
      <c r="K812" s="1"/>
      <c r="L812" s="3"/>
      <c r="M812" s="3"/>
      <c r="N812" s="3"/>
      <c r="O812" s="3"/>
      <c r="P812" s="3"/>
      <c r="Q812" s="3"/>
      <c r="R812" s="3"/>
    </row>
    <row r="813" spans="1:18" s="7" customFormat="1" ht="15.75" customHeight="1" x14ac:dyDescent="0.2">
      <c r="A813" s="3"/>
      <c r="B813" s="45"/>
      <c r="C813" s="53"/>
      <c r="D813" s="46"/>
      <c r="E813" s="46"/>
      <c r="F813" s="53"/>
      <c r="G813" s="53"/>
      <c r="H813" s="53"/>
      <c r="I813" s="47"/>
      <c r="J813" s="3"/>
      <c r="K813" s="1"/>
      <c r="L813" s="3"/>
      <c r="M813" s="3"/>
      <c r="N813" s="3"/>
      <c r="O813" s="3"/>
      <c r="P813" s="3"/>
      <c r="Q813" s="3"/>
      <c r="R813" s="3"/>
    </row>
    <row r="814" spans="1:18" s="7" customFormat="1" ht="15.75" customHeight="1" x14ac:dyDescent="0.2">
      <c r="A814" s="3"/>
      <c r="B814" s="44"/>
      <c r="C814" s="54"/>
      <c r="D814" s="41"/>
      <c r="E814" s="41"/>
      <c r="F814" s="54"/>
      <c r="G814" s="54"/>
      <c r="H814" s="54"/>
      <c r="I814" s="43"/>
      <c r="J814" s="3"/>
      <c r="K814" s="1"/>
      <c r="L814" s="3"/>
      <c r="M814" s="3"/>
      <c r="N814" s="3"/>
      <c r="O814" s="3"/>
      <c r="P814" s="3"/>
      <c r="Q814" s="3"/>
      <c r="R814" s="3"/>
    </row>
    <row r="815" spans="1:18" s="7" customFormat="1" ht="15.75" customHeight="1" x14ac:dyDescent="0.2">
      <c r="A815" s="3"/>
      <c r="B815" s="45"/>
      <c r="C815" s="53"/>
      <c r="D815" s="46"/>
      <c r="E815" s="46"/>
      <c r="F815" s="53"/>
      <c r="G815" s="53"/>
      <c r="H815" s="53"/>
      <c r="I815" s="47"/>
      <c r="J815" s="3"/>
      <c r="K815" s="1"/>
      <c r="L815" s="3"/>
      <c r="M815" s="3"/>
      <c r="N815" s="3"/>
      <c r="O815" s="3"/>
      <c r="P815" s="3"/>
      <c r="Q815" s="3"/>
      <c r="R815" s="3"/>
    </row>
    <row r="816" spans="1:18" s="7" customFormat="1" ht="15.75" customHeight="1" x14ac:dyDescent="0.2">
      <c r="A816" s="3"/>
      <c r="B816" s="44"/>
      <c r="C816" s="54"/>
      <c r="D816" s="41"/>
      <c r="E816" s="41"/>
      <c r="F816" s="54"/>
      <c r="G816" s="54"/>
      <c r="H816" s="54"/>
      <c r="I816" s="43"/>
      <c r="J816" s="3"/>
      <c r="K816" s="1"/>
      <c r="L816" s="3"/>
      <c r="M816" s="3"/>
      <c r="N816" s="3"/>
      <c r="O816" s="3"/>
      <c r="P816" s="3"/>
      <c r="Q816" s="3"/>
      <c r="R816" s="3"/>
    </row>
    <row r="817" spans="1:18" s="7" customFormat="1" ht="15.75" customHeight="1" x14ac:dyDescent="0.2">
      <c r="A817" s="3"/>
      <c r="B817" s="45"/>
      <c r="C817" s="53"/>
      <c r="D817" s="46"/>
      <c r="E817" s="46"/>
      <c r="F817" s="53"/>
      <c r="G817" s="53"/>
      <c r="H817" s="53"/>
      <c r="I817" s="47"/>
      <c r="J817" s="3"/>
      <c r="K817" s="1"/>
      <c r="L817" s="3"/>
      <c r="M817" s="3"/>
      <c r="N817" s="3"/>
      <c r="O817" s="3"/>
      <c r="P817" s="3"/>
      <c r="Q817" s="3"/>
      <c r="R817" s="3"/>
    </row>
    <row r="818" spans="1:18" s="7" customFormat="1" ht="15.75" customHeight="1" x14ac:dyDescent="0.2">
      <c r="A818" s="3"/>
      <c r="B818" s="44"/>
      <c r="C818" s="54"/>
      <c r="D818" s="41"/>
      <c r="E818" s="41"/>
      <c r="F818" s="54"/>
      <c r="G818" s="54"/>
      <c r="H818" s="54"/>
      <c r="I818" s="43"/>
      <c r="J818" s="3"/>
      <c r="K818" s="1"/>
      <c r="L818" s="3"/>
      <c r="M818" s="3"/>
      <c r="N818" s="3"/>
      <c r="O818" s="3"/>
      <c r="P818" s="3"/>
      <c r="Q818" s="3"/>
      <c r="R818" s="3"/>
    </row>
    <row r="819" spans="1:18" s="7" customFormat="1" ht="15.75" customHeight="1" x14ac:dyDescent="0.2">
      <c r="A819" s="3"/>
      <c r="B819" s="45"/>
      <c r="C819" s="53"/>
      <c r="D819" s="46"/>
      <c r="E819" s="46"/>
      <c r="F819" s="53"/>
      <c r="G819" s="53"/>
      <c r="H819" s="53"/>
      <c r="I819" s="47"/>
      <c r="J819" s="3"/>
      <c r="K819" s="1"/>
      <c r="L819" s="3"/>
      <c r="M819" s="3"/>
      <c r="N819" s="3"/>
      <c r="O819" s="3"/>
      <c r="P819" s="3"/>
      <c r="Q819" s="3"/>
      <c r="R819" s="3"/>
    </row>
    <row r="820" spans="1:18" s="7" customFormat="1" ht="15.75" customHeight="1" x14ac:dyDescent="0.2">
      <c r="A820" s="3"/>
      <c r="B820" s="44"/>
      <c r="C820" s="54"/>
      <c r="D820" s="41"/>
      <c r="E820" s="41"/>
      <c r="F820" s="54"/>
      <c r="G820" s="54"/>
      <c r="H820" s="54"/>
      <c r="I820" s="43"/>
      <c r="J820" s="3"/>
      <c r="K820" s="1"/>
      <c r="L820" s="3"/>
      <c r="M820" s="3"/>
      <c r="N820" s="3"/>
      <c r="O820" s="3"/>
      <c r="P820" s="3"/>
      <c r="Q820" s="3"/>
      <c r="R820" s="3"/>
    </row>
    <row r="821" spans="1:18" s="7" customFormat="1" ht="15.75" customHeight="1" x14ac:dyDescent="0.2">
      <c r="A821" s="3"/>
      <c r="B821" s="45"/>
      <c r="C821" s="53"/>
      <c r="D821" s="46"/>
      <c r="E821" s="46"/>
      <c r="F821" s="53"/>
      <c r="G821" s="53"/>
      <c r="H821" s="53"/>
      <c r="I821" s="47"/>
      <c r="J821" s="3"/>
      <c r="K821" s="1"/>
      <c r="L821" s="3"/>
      <c r="M821" s="3"/>
      <c r="N821" s="3"/>
      <c r="O821" s="3"/>
      <c r="P821" s="3"/>
      <c r="Q821" s="3"/>
      <c r="R821" s="3"/>
    </row>
    <row r="822" spans="1:18" s="7" customFormat="1" ht="15.75" customHeight="1" x14ac:dyDescent="0.2">
      <c r="A822" s="3"/>
      <c r="B822" s="44"/>
      <c r="C822" s="54"/>
      <c r="D822" s="41"/>
      <c r="E822" s="41"/>
      <c r="F822" s="54"/>
      <c r="G822" s="54"/>
      <c r="H822" s="54"/>
      <c r="I822" s="43"/>
      <c r="J822" s="3"/>
      <c r="K822" s="1"/>
      <c r="L822" s="3"/>
      <c r="M822" s="3"/>
      <c r="N822" s="3"/>
      <c r="O822" s="3"/>
      <c r="P822" s="3"/>
      <c r="Q822" s="3"/>
      <c r="R822" s="3"/>
    </row>
    <row r="823" spans="1:18" s="7" customFormat="1" ht="15.75" customHeight="1" x14ac:dyDescent="0.2">
      <c r="A823" s="3"/>
      <c r="B823" s="45"/>
      <c r="C823" s="53"/>
      <c r="D823" s="46"/>
      <c r="E823" s="46"/>
      <c r="F823" s="53"/>
      <c r="G823" s="53"/>
      <c r="H823" s="53"/>
      <c r="I823" s="47"/>
      <c r="J823" s="3"/>
      <c r="K823" s="1"/>
      <c r="L823" s="3"/>
      <c r="M823" s="3"/>
      <c r="N823" s="3"/>
      <c r="O823" s="3"/>
      <c r="P823" s="3"/>
      <c r="Q823" s="3"/>
      <c r="R823" s="3"/>
    </row>
    <row r="824" spans="1:18" s="7" customFormat="1" ht="15.75" customHeight="1" x14ac:dyDescent="0.2">
      <c r="A824" s="3"/>
      <c r="B824" s="44"/>
      <c r="C824" s="54"/>
      <c r="D824" s="41"/>
      <c r="E824" s="41"/>
      <c r="F824" s="54"/>
      <c r="G824" s="54"/>
      <c r="H824" s="54"/>
      <c r="I824" s="43"/>
      <c r="J824" s="3"/>
      <c r="K824" s="1"/>
      <c r="L824" s="3"/>
      <c r="M824" s="3"/>
      <c r="N824" s="3"/>
      <c r="O824" s="3"/>
      <c r="P824" s="3"/>
      <c r="Q824" s="3"/>
      <c r="R824" s="3"/>
    </row>
    <row r="825" spans="1:18" s="7" customFormat="1" ht="15.75" customHeight="1" x14ac:dyDescent="0.2">
      <c r="A825" s="3"/>
      <c r="B825" s="45"/>
      <c r="C825" s="53"/>
      <c r="D825" s="46"/>
      <c r="E825" s="46"/>
      <c r="F825" s="53"/>
      <c r="G825" s="53"/>
      <c r="H825" s="53"/>
      <c r="I825" s="47"/>
      <c r="J825" s="3"/>
      <c r="K825" s="1"/>
      <c r="L825" s="3"/>
      <c r="M825" s="3"/>
      <c r="N825" s="3"/>
      <c r="O825" s="3"/>
      <c r="P825" s="3"/>
      <c r="Q825" s="3"/>
      <c r="R825" s="3"/>
    </row>
    <row r="826" spans="1:18" s="7" customFormat="1" ht="15.75" customHeight="1" x14ac:dyDescent="0.2">
      <c r="A826" s="3"/>
      <c r="B826" s="44"/>
      <c r="C826" s="54"/>
      <c r="D826" s="41"/>
      <c r="E826" s="41"/>
      <c r="F826" s="54"/>
      <c r="G826" s="54"/>
      <c r="H826" s="54"/>
      <c r="I826" s="43"/>
      <c r="J826" s="3"/>
      <c r="K826" s="1"/>
      <c r="L826" s="3"/>
      <c r="M826" s="3"/>
      <c r="N826" s="3"/>
      <c r="O826" s="3"/>
      <c r="P826" s="3"/>
      <c r="Q826" s="3"/>
      <c r="R826" s="3"/>
    </row>
    <row r="827" spans="1:18" s="7" customFormat="1" ht="15.75" customHeight="1" x14ac:dyDescent="0.2">
      <c r="A827" s="3"/>
      <c r="B827" s="45"/>
      <c r="C827" s="53"/>
      <c r="D827" s="46"/>
      <c r="E827" s="46"/>
      <c r="F827" s="53"/>
      <c r="G827" s="53"/>
      <c r="H827" s="53"/>
      <c r="I827" s="47"/>
      <c r="J827" s="3"/>
      <c r="K827" s="1"/>
      <c r="L827" s="3"/>
      <c r="M827" s="3"/>
      <c r="N827" s="3"/>
      <c r="O827" s="3"/>
      <c r="P827" s="3"/>
      <c r="Q827" s="3"/>
      <c r="R827" s="3"/>
    </row>
    <row r="828" spans="1:18" s="7" customFormat="1" ht="15.75" customHeight="1" x14ac:dyDescent="0.2">
      <c r="A828" s="3"/>
      <c r="B828" s="44"/>
      <c r="C828" s="54"/>
      <c r="D828" s="41"/>
      <c r="E828" s="41"/>
      <c r="F828" s="54"/>
      <c r="G828" s="54"/>
      <c r="H828" s="54"/>
      <c r="I828" s="43"/>
      <c r="J828" s="3"/>
      <c r="K828" s="1"/>
      <c r="L828" s="3"/>
      <c r="M828" s="3"/>
      <c r="N828" s="3"/>
      <c r="O828" s="3"/>
      <c r="P828" s="3"/>
      <c r="Q828" s="3"/>
      <c r="R828" s="3"/>
    </row>
    <row r="829" spans="1:18" s="7" customFormat="1" ht="15.75" customHeight="1" x14ac:dyDescent="0.2">
      <c r="A829" s="3"/>
      <c r="B829" s="45"/>
      <c r="C829" s="53"/>
      <c r="D829" s="46"/>
      <c r="E829" s="46"/>
      <c r="F829" s="53"/>
      <c r="G829" s="53"/>
      <c r="H829" s="53"/>
      <c r="I829" s="47"/>
      <c r="J829" s="3"/>
      <c r="K829" s="1"/>
      <c r="L829" s="3"/>
      <c r="M829" s="3"/>
      <c r="N829" s="3"/>
      <c r="O829" s="3"/>
      <c r="P829" s="3"/>
      <c r="Q829" s="3"/>
      <c r="R829" s="3"/>
    </row>
    <row r="830" spans="1:18" s="7" customFormat="1" ht="15.75" customHeight="1" x14ac:dyDescent="0.2">
      <c r="A830" s="3"/>
      <c r="B830" s="44"/>
      <c r="C830" s="54"/>
      <c r="D830" s="41"/>
      <c r="E830" s="41"/>
      <c r="F830" s="54"/>
      <c r="G830" s="54"/>
      <c r="H830" s="54"/>
      <c r="I830" s="43"/>
      <c r="J830" s="3"/>
      <c r="K830" s="1"/>
      <c r="L830" s="3"/>
      <c r="M830" s="3"/>
      <c r="N830" s="3"/>
      <c r="O830" s="3"/>
      <c r="P830" s="3"/>
      <c r="Q830" s="3"/>
      <c r="R830" s="3"/>
    </row>
    <row r="831" spans="1:18" s="7" customFormat="1" ht="15.75" customHeight="1" x14ac:dyDescent="0.2">
      <c r="A831" s="3"/>
      <c r="B831" s="45"/>
      <c r="C831" s="53"/>
      <c r="D831" s="46"/>
      <c r="E831" s="46"/>
      <c r="F831" s="53"/>
      <c r="G831" s="53"/>
      <c r="H831" s="53"/>
      <c r="I831" s="47"/>
      <c r="J831" s="3"/>
      <c r="K831" s="1"/>
      <c r="L831" s="3"/>
      <c r="M831" s="3"/>
      <c r="N831" s="3"/>
      <c r="O831" s="3"/>
      <c r="P831" s="3"/>
      <c r="Q831" s="3"/>
      <c r="R831" s="3"/>
    </row>
    <row r="832" spans="1:18" s="7" customFormat="1" ht="15.75" customHeight="1" x14ac:dyDescent="0.2">
      <c r="A832" s="3"/>
      <c r="B832" s="44"/>
      <c r="C832" s="54"/>
      <c r="D832" s="41"/>
      <c r="E832" s="41"/>
      <c r="F832" s="54"/>
      <c r="G832" s="54"/>
      <c r="H832" s="54"/>
      <c r="I832" s="43"/>
      <c r="J832" s="3"/>
      <c r="K832" s="1"/>
      <c r="L832" s="3"/>
      <c r="M832" s="3"/>
      <c r="N832" s="3"/>
      <c r="O832" s="3"/>
      <c r="P832" s="3"/>
      <c r="Q832" s="3"/>
      <c r="R832" s="3"/>
    </row>
    <row r="833" spans="1:18" s="7" customFormat="1" ht="15.75" customHeight="1" x14ac:dyDescent="0.2">
      <c r="A833" s="3"/>
      <c r="B833" s="45"/>
      <c r="C833" s="53"/>
      <c r="D833" s="46"/>
      <c r="E833" s="46"/>
      <c r="F833" s="53"/>
      <c r="G833" s="53"/>
      <c r="H833" s="53"/>
      <c r="I833" s="47"/>
      <c r="J833" s="3"/>
      <c r="K833" s="1"/>
      <c r="L833" s="3"/>
      <c r="M833" s="3"/>
      <c r="N833" s="3"/>
      <c r="O833" s="3"/>
      <c r="P833" s="3"/>
      <c r="Q833" s="3"/>
      <c r="R833" s="3"/>
    </row>
    <row r="834" spans="1:18" s="7" customFormat="1" ht="15.75" customHeight="1" x14ac:dyDescent="0.2">
      <c r="A834" s="3"/>
      <c r="B834" s="44"/>
      <c r="C834" s="54"/>
      <c r="D834" s="41"/>
      <c r="E834" s="41"/>
      <c r="F834" s="54"/>
      <c r="G834" s="54"/>
      <c r="H834" s="54"/>
      <c r="I834" s="43"/>
      <c r="J834" s="3"/>
      <c r="K834" s="1"/>
      <c r="L834" s="3"/>
      <c r="M834" s="3"/>
      <c r="N834" s="3"/>
      <c r="O834" s="3"/>
      <c r="P834" s="3"/>
      <c r="Q834" s="3"/>
      <c r="R834" s="3"/>
    </row>
    <row r="835" spans="1:18" s="7" customFormat="1" ht="15.75" customHeight="1" x14ac:dyDescent="0.2">
      <c r="A835" s="3"/>
      <c r="B835" s="45"/>
      <c r="C835" s="53"/>
      <c r="D835" s="46"/>
      <c r="E835" s="46"/>
      <c r="F835" s="53"/>
      <c r="G835" s="53"/>
      <c r="H835" s="53"/>
      <c r="I835" s="47"/>
      <c r="J835" s="3"/>
      <c r="K835" s="1"/>
      <c r="L835" s="3"/>
      <c r="M835" s="3"/>
      <c r="N835" s="3"/>
      <c r="O835" s="3"/>
      <c r="P835" s="3"/>
      <c r="Q835" s="3"/>
      <c r="R835" s="3"/>
    </row>
    <row r="836" spans="1:18" s="7" customFormat="1" ht="15.75" customHeight="1" x14ac:dyDescent="0.2">
      <c r="A836" s="3"/>
      <c r="B836" s="44"/>
      <c r="C836" s="54"/>
      <c r="D836" s="41"/>
      <c r="E836" s="41"/>
      <c r="F836" s="54"/>
      <c r="G836" s="54"/>
      <c r="H836" s="54"/>
      <c r="I836" s="43"/>
      <c r="J836" s="3"/>
      <c r="K836" s="1"/>
      <c r="L836" s="3"/>
      <c r="M836" s="3"/>
      <c r="N836" s="3"/>
      <c r="O836" s="3"/>
      <c r="P836" s="3"/>
      <c r="Q836" s="3"/>
      <c r="R836" s="3"/>
    </row>
    <row r="837" spans="1:18" s="7" customFormat="1" ht="15.75" customHeight="1" x14ac:dyDescent="0.2">
      <c r="A837" s="3"/>
      <c r="B837" s="45"/>
      <c r="C837" s="53"/>
      <c r="D837" s="46"/>
      <c r="E837" s="46"/>
      <c r="F837" s="53"/>
      <c r="G837" s="53"/>
      <c r="H837" s="53"/>
      <c r="I837" s="47"/>
      <c r="J837" s="3"/>
      <c r="K837" s="1"/>
      <c r="L837" s="3"/>
      <c r="M837" s="3"/>
      <c r="N837" s="3"/>
      <c r="O837" s="3"/>
      <c r="P837" s="3"/>
      <c r="Q837" s="3"/>
      <c r="R837" s="3"/>
    </row>
    <row r="838" spans="1:18" s="7" customFormat="1" ht="15.75" customHeight="1" x14ac:dyDescent="0.2">
      <c r="A838" s="3"/>
      <c r="B838" s="44"/>
      <c r="C838" s="54"/>
      <c r="D838" s="41"/>
      <c r="E838" s="41"/>
      <c r="F838" s="54"/>
      <c r="G838" s="54"/>
      <c r="H838" s="54"/>
      <c r="I838" s="43"/>
      <c r="J838" s="3"/>
      <c r="K838" s="1"/>
      <c r="L838" s="3"/>
      <c r="M838" s="3"/>
      <c r="N838" s="3"/>
      <c r="O838" s="3"/>
      <c r="P838" s="3"/>
      <c r="Q838" s="3"/>
      <c r="R838" s="3"/>
    </row>
    <row r="839" spans="1:18" s="7" customFormat="1" ht="15.75" customHeight="1" x14ac:dyDescent="0.2">
      <c r="A839" s="3"/>
      <c r="B839" s="45"/>
      <c r="C839" s="53"/>
      <c r="D839" s="46"/>
      <c r="E839" s="46"/>
      <c r="F839" s="53"/>
      <c r="G839" s="53"/>
      <c r="H839" s="53"/>
      <c r="I839" s="47"/>
      <c r="J839" s="3"/>
      <c r="K839" s="1"/>
      <c r="L839" s="3"/>
      <c r="M839" s="3"/>
      <c r="N839" s="3"/>
      <c r="O839" s="3"/>
      <c r="P839" s="3"/>
      <c r="Q839" s="3"/>
      <c r="R839" s="3"/>
    </row>
    <row r="840" spans="1:18" s="7" customFormat="1" ht="15.75" customHeight="1" x14ac:dyDescent="0.2">
      <c r="A840" s="3"/>
      <c r="B840" s="44"/>
      <c r="C840" s="54"/>
      <c r="D840" s="41"/>
      <c r="E840" s="41"/>
      <c r="F840" s="54"/>
      <c r="G840" s="54"/>
      <c r="H840" s="54"/>
      <c r="I840" s="43"/>
      <c r="J840" s="3"/>
      <c r="K840" s="1"/>
      <c r="L840" s="3"/>
      <c r="M840" s="3"/>
      <c r="N840" s="3"/>
      <c r="O840" s="3"/>
      <c r="P840" s="3"/>
      <c r="Q840" s="3"/>
      <c r="R840" s="3"/>
    </row>
    <row r="841" spans="1:18" s="7" customFormat="1" ht="15.75" customHeight="1" x14ac:dyDescent="0.2">
      <c r="A841" s="3"/>
      <c r="B841" s="45"/>
      <c r="C841" s="53"/>
      <c r="D841" s="46"/>
      <c r="E841" s="46"/>
      <c r="F841" s="53"/>
      <c r="G841" s="53"/>
      <c r="H841" s="53"/>
      <c r="I841" s="47"/>
      <c r="J841" s="3"/>
      <c r="K841" s="1"/>
      <c r="L841" s="3"/>
      <c r="M841" s="3"/>
      <c r="N841" s="3"/>
      <c r="O841" s="3"/>
      <c r="P841" s="3"/>
      <c r="Q841" s="3"/>
      <c r="R841" s="3"/>
    </row>
    <row r="842" spans="1:18" s="7" customFormat="1" ht="15.75" customHeight="1" x14ac:dyDescent="0.2">
      <c r="A842" s="3"/>
      <c r="B842" s="44"/>
      <c r="C842" s="54"/>
      <c r="D842" s="41"/>
      <c r="E842" s="41"/>
      <c r="F842" s="54"/>
      <c r="G842" s="54"/>
      <c r="H842" s="54"/>
      <c r="I842" s="43"/>
      <c r="J842" s="3"/>
      <c r="K842" s="1"/>
      <c r="L842" s="3"/>
      <c r="M842" s="3"/>
      <c r="N842" s="3"/>
      <c r="O842" s="3"/>
      <c r="P842" s="3"/>
      <c r="Q842" s="3"/>
      <c r="R842" s="3"/>
    </row>
    <row r="843" spans="1:18" s="7" customFormat="1" ht="15.75" customHeight="1" x14ac:dyDescent="0.2">
      <c r="A843" s="3"/>
      <c r="B843" s="45"/>
      <c r="C843" s="53"/>
      <c r="D843" s="46"/>
      <c r="E843" s="46"/>
      <c r="F843" s="53"/>
      <c r="G843" s="53"/>
      <c r="H843" s="53"/>
      <c r="I843" s="47"/>
      <c r="J843" s="3"/>
      <c r="K843" s="1"/>
      <c r="L843" s="3"/>
      <c r="M843" s="3"/>
      <c r="N843" s="3"/>
      <c r="O843" s="3"/>
      <c r="P843" s="3"/>
      <c r="Q843" s="3"/>
      <c r="R843" s="3"/>
    </row>
    <row r="844" spans="1:18" s="7" customFormat="1" ht="15.75" customHeight="1" x14ac:dyDescent="0.2">
      <c r="A844" s="3"/>
      <c r="B844" s="44"/>
      <c r="C844" s="54"/>
      <c r="D844" s="41"/>
      <c r="E844" s="41"/>
      <c r="F844" s="54"/>
      <c r="G844" s="54"/>
      <c r="H844" s="54"/>
      <c r="I844" s="43"/>
      <c r="J844" s="3"/>
      <c r="K844" s="1"/>
      <c r="L844" s="3"/>
      <c r="M844" s="3"/>
      <c r="N844" s="3"/>
      <c r="O844" s="3"/>
      <c r="P844" s="3"/>
      <c r="Q844" s="3"/>
      <c r="R844" s="3"/>
    </row>
    <row r="845" spans="1:18" s="7" customFormat="1" ht="15.75" customHeight="1" x14ac:dyDescent="0.2">
      <c r="A845" s="3"/>
      <c r="B845" s="45"/>
      <c r="C845" s="53"/>
      <c r="D845" s="46"/>
      <c r="E845" s="46"/>
      <c r="F845" s="53"/>
      <c r="G845" s="53"/>
      <c r="H845" s="53"/>
      <c r="I845" s="47"/>
      <c r="J845" s="3"/>
      <c r="K845" s="1"/>
      <c r="L845" s="3"/>
      <c r="M845" s="3"/>
      <c r="N845" s="3"/>
      <c r="O845" s="3"/>
      <c r="P845" s="3"/>
      <c r="Q845" s="3"/>
      <c r="R845" s="3"/>
    </row>
    <row r="846" spans="1:18" s="7" customFormat="1" ht="15.75" customHeight="1" x14ac:dyDescent="0.2">
      <c r="A846" s="3"/>
      <c r="B846" s="44"/>
      <c r="C846" s="54"/>
      <c r="D846" s="41"/>
      <c r="E846" s="41"/>
      <c r="F846" s="54"/>
      <c r="G846" s="54"/>
      <c r="H846" s="54"/>
      <c r="I846" s="43"/>
      <c r="J846" s="3"/>
      <c r="K846" s="1"/>
      <c r="L846" s="3"/>
      <c r="M846" s="3"/>
      <c r="N846" s="3"/>
      <c r="O846" s="3"/>
      <c r="P846" s="3"/>
      <c r="Q846" s="3"/>
      <c r="R846" s="3"/>
    </row>
    <row r="847" spans="1:18" s="7" customFormat="1" ht="15.75" customHeight="1" x14ac:dyDescent="0.2">
      <c r="A847" s="3"/>
      <c r="B847" s="45"/>
      <c r="C847" s="53"/>
      <c r="D847" s="46"/>
      <c r="E847" s="46"/>
      <c r="F847" s="53"/>
      <c r="G847" s="53"/>
      <c r="H847" s="53"/>
      <c r="I847" s="47"/>
      <c r="J847" s="3"/>
      <c r="K847" s="1"/>
      <c r="L847" s="3"/>
      <c r="M847" s="3"/>
      <c r="N847" s="3"/>
      <c r="O847" s="3"/>
      <c r="P847" s="3"/>
      <c r="Q847" s="3"/>
      <c r="R847" s="3"/>
    </row>
    <row r="848" spans="1:18" s="7" customFormat="1" ht="15.75" customHeight="1" x14ac:dyDescent="0.2">
      <c r="A848" s="3"/>
      <c r="B848" s="44"/>
      <c r="C848" s="54"/>
      <c r="D848" s="41"/>
      <c r="E848" s="41"/>
      <c r="F848" s="54"/>
      <c r="G848" s="54"/>
      <c r="H848" s="54"/>
      <c r="I848" s="43"/>
      <c r="J848" s="3"/>
      <c r="K848" s="1"/>
      <c r="L848" s="3"/>
      <c r="M848" s="3"/>
      <c r="N848" s="3"/>
      <c r="O848" s="3"/>
      <c r="P848" s="3"/>
      <c r="Q848" s="3"/>
      <c r="R848" s="3"/>
    </row>
    <row r="849" spans="1:18" s="7" customFormat="1" ht="15.75" customHeight="1" x14ac:dyDescent="0.2">
      <c r="A849" s="3"/>
      <c r="B849" s="45"/>
      <c r="C849" s="53"/>
      <c r="D849" s="46"/>
      <c r="E849" s="46"/>
      <c r="F849" s="53"/>
      <c r="G849" s="53"/>
      <c r="H849" s="53"/>
      <c r="I849" s="47"/>
      <c r="J849" s="3"/>
      <c r="K849" s="1"/>
      <c r="L849" s="3"/>
      <c r="M849" s="3"/>
      <c r="N849" s="3"/>
      <c r="O849" s="3"/>
      <c r="P849" s="3"/>
      <c r="Q849" s="3"/>
      <c r="R849" s="3"/>
    </row>
    <row r="850" spans="1:18" s="7" customFormat="1" ht="15.75" customHeight="1" x14ac:dyDescent="0.2">
      <c r="A850" s="3"/>
      <c r="B850" s="44"/>
      <c r="C850" s="54"/>
      <c r="D850" s="41"/>
      <c r="E850" s="41"/>
      <c r="F850" s="54"/>
      <c r="G850" s="54"/>
      <c r="H850" s="54"/>
      <c r="I850" s="43"/>
      <c r="J850" s="3"/>
      <c r="K850" s="1"/>
      <c r="L850" s="3"/>
      <c r="M850" s="3"/>
      <c r="N850" s="3"/>
      <c r="O850" s="3"/>
      <c r="P850" s="3"/>
      <c r="Q850" s="3"/>
      <c r="R850" s="3"/>
    </row>
    <row r="851" spans="1:18" s="7" customFormat="1" ht="15.75" customHeight="1" x14ac:dyDescent="0.2">
      <c r="A851" s="3"/>
      <c r="B851" s="45"/>
      <c r="C851" s="53"/>
      <c r="D851" s="46"/>
      <c r="E851" s="46"/>
      <c r="F851" s="53"/>
      <c r="G851" s="53"/>
      <c r="H851" s="53"/>
      <c r="I851" s="47"/>
      <c r="J851" s="3"/>
      <c r="K851" s="1"/>
      <c r="L851" s="3"/>
      <c r="M851" s="3"/>
      <c r="N851" s="3"/>
      <c r="O851" s="3"/>
      <c r="P851" s="3"/>
      <c r="Q851" s="3"/>
      <c r="R851" s="3"/>
    </row>
    <row r="852" spans="1:18" s="7" customFormat="1" ht="15.75" customHeight="1" x14ac:dyDescent="0.2">
      <c r="A852" s="3"/>
      <c r="B852" s="44"/>
      <c r="C852" s="54"/>
      <c r="D852" s="41"/>
      <c r="E852" s="41"/>
      <c r="F852" s="54"/>
      <c r="G852" s="54"/>
      <c r="H852" s="54"/>
      <c r="I852" s="43"/>
      <c r="J852" s="3"/>
      <c r="K852" s="1"/>
      <c r="L852" s="3"/>
      <c r="M852" s="3"/>
      <c r="N852" s="3"/>
      <c r="O852" s="3"/>
      <c r="P852" s="3"/>
      <c r="Q852" s="3"/>
      <c r="R852" s="3"/>
    </row>
    <row r="853" spans="1:18" s="7" customFormat="1" ht="15.75" customHeight="1" x14ac:dyDescent="0.2">
      <c r="A853" s="3"/>
      <c r="B853" s="45"/>
      <c r="C853" s="53"/>
      <c r="D853" s="46"/>
      <c r="E853" s="46"/>
      <c r="F853" s="53"/>
      <c r="G853" s="53"/>
      <c r="H853" s="53"/>
      <c r="I853" s="47"/>
      <c r="J853" s="3"/>
      <c r="K853" s="1"/>
      <c r="L853" s="3"/>
      <c r="M853" s="3"/>
      <c r="N853" s="3"/>
      <c r="O853" s="3"/>
      <c r="P853" s="3"/>
      <c r="Q853" s="3"/>
      <c r="R853" s="3"/>
    </row>
    <row r="854" spans="1:18" s="7" customFormat="1" ht="15.75" customHeight="1" x14ac:dyDescent="0.2">
      <c r="A854" s="3"/>
      <c r="B854" s="44"/>
      <c r="C854" s="54"/>
      <c r="D854" s="41"/>
      <c r="E854" s="41"/>
      <c r="F854" s="54"/>
      <c r="G854" s="54"/>
      <c r="H854" s="54"/>
      <c r="I854" s="43"/>
      <c r="J854" s="3"/>
      <c r="K854" s="1"/>
      <c r="L854" s="3"/>
      <c r="M854" s="3"/>
      <c r="N854" s="3"/>
      <c r="O854" s="3"/>
      <c r="P854" s="3"/>
      <c r="Q854" s="3"/>
      <c r="R854" s="3"/>
    </row>
    <row r="855" spans="1:18" s="7" customFormat="1" ht="15.75" customHeight="1" x14ac:dyDescent="0.2">
      <c r="A855" s="3"/>
      <c r="B855" s="45"/>
      <c r="C855" s="53"/>
      <c r="D855" s="46"/>
      <c r="E855" s="46"/>
      <c r="F855" s="53"/>
      <c r="G855" s="53"/>
      <c r="H855" s="53"/>
      <c r="I855" s="47"/>
      <c r="J855" s="3"/>
      <c r="K855" s="1"/>
      <c r="L855" s="3"/>
      <c r="M855" s="3"/>
      <c r="N855" s="3"/>
      <c r="O855" s="3"/>
      <c r="P855" s="3"/>
      <c r="Q855" s="3"/>
      <c r="R855" s="3"/>
    </row>
    <row r="856" spans="1:18" s="7" customFormat="1" ht="15.75" customHeight="1" x14ac:dyDescent="0.2">
      <c r="A856" s="3"/>
      <c r="B856" s="44"/>
      <c r="C856" s="54"/>
      <c r="D856" s="41"/>
      <c r="E856" s="41"/>
      <c r="F856" s="54"/>
      <c r="G856" s="54"/>
      <c r="H856" s="54"/>
      <c r="I856" s="43"/>
      <c r="J856" s="3"/>
      <c r="K856" s="1"/>
      <c r="L856" s="3"/>
      <c r="M856" s="3"/>
      <c r="N856" s="3"/>
      <c r="O856" s="3"/>
      <c r="P856" s="3"/>
      <c r="Q856" s="3"/>
      <c r="R856" s="3"/>
    </row>
    <row r="857" spans="1:18" s="7" customFormat="1" ht="15.75" customHeight="1" x14ac:dyDescent="0.2">
      <c r="A857" s="3"/>
      <c r="B857" s="45"/>
      <c r="C857" s="53"/>
      <c r="D857" s="46"/>
      <c r="E857" s="46"/>
      <c r="F857" s="53"/>
      <c r="G857" s="53"/>
      <c r="H857" s="53"/>
      <c r="I857" s="47"/>
      <c r="J857" s="3"/>
      <c r="K857" s="1"/>
      <c r="L857" s="3"/>
      <c r="M857" s="3"/>
      <c r="N857" s="3"/>
      <c r="O857" s="3"/>
      <c r="P857" s="3"/>
      <c r="Q857" s="3"/>
      <c r="R857" s="3"/>
    </row>
    <row r="858" spans="1:18" s="7" customFormat="1" ht="15.75" customHeight="1" x14ac:dyDescent="0.2">
      <c r="A858" s="3"/>
      <c r="B858" s="44"/>
      <c r="C858" s="54"/>
      <c r="D858" s="41"/>
      <c r="E858" s="41"/>
      <c r="F858" s="54"/>
      <c r="G858" s="54"/>
      <c r="H858" s="54"/>
      <c r="I858" s="43"/>
      <c r="J858" s="3"/>
      <c r="K858" s="1"/>
      <c r="L858" s="3"/>
      <c r="M858" s="3"/>
      <c r="N858" s="3"/>
      <c r="O858" s="3"/>
      <c r="P858" s="3"/>
      <c r="Q858" s="3"/>
      <c r="R858" s="3"/>
    </row>
    <row r="859" spans="1:18" s="7" customFormat="1" ht="15.75" customHeight="1" x14ac:dyDescent="0.2">
      <c r="A859" s="3"/>
      <c r="B859" s="45"/>
      <c r="C859" s="53"/>
      <c r="D859" s="46"/>
      <c r="E859" s="46"/>
      <c r="F859" s="53"/>
      <c r="G859" s="53"/>
      <c r="H859" s="53"/>
      <c r="I859" s="47"/>
      <c r="J859" s="3"/>
      <c r="K859" s="1"/>
      <c r="L859" s="3"/>
      <c r="M859" s="3"/>
      <c r="N859" s="3"/>
      <c r="O859" s="3"/>
      <c r="P859" s="3"/>
      <c r="Q859" s="3"/>
      <c r="R859" s="3"/>
    </row>
    <row r="860" spans="1:18" s="7" customFormat="1" ht="15.75" customHeight="1" x14ac:dyDescent="0.2">
      <c r="A860" s="3"/>
      <c r="B860" s="44"/>
      <c r="C860" s="54"/>
      <c r="D860" s="41"/>
      <c r="E860" s="41"/>
      <c r="F860" s="54"/>
      <c r="G860" s="54"/>
      <c r="H860" s="54"/>
      <c r="I860" s="43"/>
      <c r="J860" s="3"/>
      <c r="K860" s="1"/>
      <c r="L860" s="3"/>
      <c r="M860" s="3"/>
      <c r="N860" s="3"/>
      <c r="O860" s="3"/>
      <c r="P860" s="3"/>
      <c r="Q860" s="3"/>
      <c r="R860" s="3"/>
    </row>
    <row r="861" spans="1:18" s="7" customFormat="1" ht="15.75" customHeight="1" x14ac:dyDescent="0.2">
      <c r="A861" s="3"/>
      <c r="B861" s="45"/>
      <c r="C861" s="53"/>
      <c r="D861" s="46"/>
      <c r="E861" s="46"/>
      <c r="F861" s="53"/>
      <c r="G861" s="53"/>
      <c r="H861" s="53"/>
      <c r="I861" s="47"/>
      <c r="J861" s="3"/>
      <c r="K861" s="1"/>
      <c r="L861" s="3"/>
      <c r="M861" s="3"/>
      <c r="N861" s="3"/>
      <c r="O861" s="3"/>
      <c r="P861" s="3"/>
      <c r="Q861" s="3"/>
      <c r="R861" s="3"/>
    </row>
    <row r="862" spans="1:18" s="7" customFormat="1" ht="15.75" customHeight="1" x14ac:dyDescent="0.2">
      <c r="A862" s="3"/>
      <c r="B862" s="44"/>
      <c r="C862" s="54"/>
      <c r="D862" s="41"/>
      <c r="E862" s="41"/>
      <c r="F862" s="54"/>
      <c r="G862" s="54"/>
      <c r="H862" s="54"/>
      <c r="I862" s="43"/>
      <c r="J862" s="3"/>
      <c r="K862" s="1"/>
      <c r="L862" s="3"/>
      <c r="M862" s="3"/>
      <c r="N862" s="3"/>
      <c r="O862" s="3"/>
      <c r="P862" s="3"/>
      <c r="Q862" s="3"/>
      <c r="R862" s="3"/>
    </row>
    <row r="863" spans="1:18" s="7" customFormat="1" ht="15.75" customHeight="1" x14ac:dyDescent="0.2">
      <c r="A863" s="3"/>
      <c r="B863" s="45"/>
      <c r="C863" s="53"/>
      <c r="D863" s="46"/>
      <c r="E863" s="46"/>
      <c r="F863" s="53"/>
      <c r="G863" s="53"/>
      <c r="H863" s="53"/>
      <c r="I863" s="47"/>
      <c r="J863" s="3"/>
      <c r="K863" s="1"/>
      <c r="L863" s="3"/>
      <c r="M863" s="3"/>
      <c r="N863" s="3"/>
      <c r="O863" s="3"/>
      <c r="P863" s="3"/>
      <c r="Q863" s="3"/>
      <c r="R863" s="3"/>
    </row>
    <row r="864" spans="1:18" s="7" customFormat="1" ht="15.75" customHeight="1" x14ac:dyDescent="0.2">
      <c r="A864" s="3"/>
      <c r="B864" s="44"/>
      <c r="C864" s="54"/>
      <c r="D864" s="41"/>
      <c r="E864" s="41"/>
      <c r="F864" s="54"/>
      <c r="G864" s="54"/>
      <c r="H864" s="54"/>
      <c r="I864" s="43"/>
      <c r="J864" s="3"/>
      <c r="K864" s="1"/>
      <c r="L864" s="3"/>
      <c r="M864" s="3"/>
      <c r="N864" s="3"/>
      <c r="O864" s="3"/>
      <c r="P864" s="3"/>
      <c r="Q864" s="3"/>
      <c r="R864" s="3"/>
    </row>
    <row r="865" spans="1:18" s="7" customFormat="1" ht="15.75" customHeight="1" x14ac:dyDescent="0.2">
      <c r="A865" s="3"/>
      <c r="B865" s="45"/>
      <c r="C865" s="53"/>
      <c r="D865" s="46"/>
      <c r="E865" s="46"/>
      <c r="F865" s="53"/>
      <c r="G865" s="53"/>
      <c r="H865" s="53"/>
      <c r="I865" s="47"/>
      <c r="J865" s="3"/>
      <c r="K865" s="1"/>
      <c r="L865" s="3"/>
      <c r="M865" s="3"/>
      <c r="N865" s="3"/>
      <c r="O865" s="3"/>
      <c r="P865" s="3"/>
      <c r="Q865" s="3"/>
      <c r="R865" s="3"/>
    </row>
    <row r="866" spans="1:18" s="7" customFormat="1" ht="15.75" customHeight="1" x14ac:dyDescent="0.2">
      <c r="A866" s="3"/>
      <c r="B866" s="44"/>
      <c r="C866" s="54"/>
      <c r="D866" s="41"/>
      <c r="E866" s="41"/>
      <c r="F866" s="54"/>
      <c r="G866" s="54"/>
      <c r="H866" s="54"/>
      <c r="I866" s="43"/>
      <c r="J866" s="3"/>
      <c r="K866" s="1"/>
      <c r="L866" s="3"/>
      <c r="M866" s="3"/>
      <c r="N866" s="3"/>
      <c r="O866" s="3"/>
      <c r="P866" s="3"/>
      <c r="Q866" s="3"/>
      <c r="R866" s="3"/>
    </row>
    <row r="867" spans="1:18" s="7" customFormat="1" ht="15.75" customHeight="1" x14ac:dyDescent="0.2">
      <c r="A867" s="3"/>
      <c r="B867" s="45"/>
      <c r="C867" s="53"/>
      <c r="D867" s="46"/>
      <c r="E867" s="46"/>
      <c r="F867" s="53"/>
      <c r="G867" s="53"/>
      <c r="H867" s="53"/>
      <c r="I867" s="47"/>
      <c r="J867" s="3"/>
      <c r="K867" s="1"/>
      <c r="L867" s="3"/>
      <c r="M867" s="3"/>
      <c r="N867" s="3"/>
      <c r="O867" s="3"/>
      <c r="P867" s="3"/>
      <c r="Q867" s="3"/>
      <c r="R867" s="3"/>
    </row>
    <row r="868" spans="1:18" s="7" customFormat="1" ht="15.75" customHeight="1" x14ac:dyDescent="0.2">
      <c r="A868" s="3"/>
      <c r="B868" s="44"/>
      <c r="C868" s="54"/>
      <c r="D868" s="41"/>
      <c r="E868" s="41"/>
      <c r="F868" s="54"/>
      <c r="G868" s="54"/>
      <c r="H868" s="54"/>
      <c r="I868" s="43"/>
      <c r="J868" s="3"/>
      <c r="K868" s="1"/>
      <c r="L868" s="3"/>
      <c r="M868" s="3"/>
      <c r="N868" s="3"/>
      <c r="O868" s="3"/>
      <c r="P868" s="3"/>
      <c r="Q868" s="3"/>
      <c r="R868" s="3"/>
    </row>
    <row r="869" spans="1:18" s="7" customFormat="1" ht="15.75" customHeight="1" x14ac:dyDescent="0.2">
      <c r="A869" s="3"/>
      <c r="B869" s="45"/>
      <c r="C869" s="53"/>
      <c r="D869" s="46"/>
      <c r="E869" s="46"/>
      <c r="F869" s="53"/>
      <c r="G869" s="53"/>
      <c r="H869" s="53"/>
      <c r="I869" s="47"/>
      <c r="J869" s="3"/>
      <c r="K869" s="1"/>
      <c r="L869" s="3"/>
      <c r="M869" s="3"/>
      <c r="N869" s="3"/>
      <c r="O869" s="3"/>
      <c r="P869" s="3"/>
      <c r="Q869" s="3"/>
      <c r="R869" s="3"/>
    </row>
    <row r="870" spans="1:18" s="7" customFormat="1" ht="15.75" customHeight="1" x14ac:dyDescent="0.2">
      <c r="A870" s="3"/>
      <c r="B870" s="44"/>
      <c r="C870" s="54"/>
      <c r="D870" s="41"/>
      <c r="E870" s="41"/>
      <c r="F870" s="54"/>
      <c r="G870" s="54"/>
      <c r="H870" s="54"/>
      <c r="I870" s="43"/>
      <c r="J870" s="3"/>
      <c r="K870" s="1"/>
      <c r="L870" s="3"/>
      <c r="M870" s="3"/>
      <c r="N870" s="3"/>
      <c r="O870" s="3"/>
      <c r="P870" s="3"/>
      <c r="Q870" s="3"/>
      <c r="R870" s="3"/>
    </row>
    <row r="871" spans="1:18" s="7" customFormat="1" ht="15.75" customHeight="1" x14ac:dyDescent="0.2">
      <c r="A871" s="3"/>
      <c r="B871" s="45"/>
      <c r="C871" s="53"/>
      <c r="D871" s="46"/>
      <c r="E871" s="46"/>
      <c r="F871" s="53"/>
      <c r="G871" s="53"/>
      <c r="H871" s="53"/>
      <c r="I871" s="47"/>
      <c r="J871" s="3"/>
      <c r="K871" s="1"/>
      <c r="L871" s="3"/>
      <c r="M871" s="3"/>
      <c r="N871" s="3"/>
      <c r="O871" s="3"/>
      <c r="P871" s="3"/>
      <c r="Q871" s="3"/>
      <c r="R871" s="3"/>
    </row>
    <row r="872" spans="1:18" s="7" customFormat="1" ht="15.75" customHeight="1" x14ac:dyDescent="0.2">
      <c r="A872" s="3"/>
      <c r="B872" s="44"/>
      <c r="C872" s="54"/>
      <c r="D872" s="41"/>
      <c r="E872" s="41"/>
      <c r="F872" s="54"/>
      <c r="G872" s="54"/>
      <c r="H872" s="54"/>
      <c r="I872" s="43"/>
      <c r="J872" s="3"/>
      <c r="K872" s="1"/>
      <c r="L872" s="3"/>
      <c r="M872" s="3"/>
      <c r="N872" s="3"/>
      <c r="O872" s="3"/>
      <c r="P872" s="3"/>
      <c r="Q872" s="3"/>
      <c r="R872" s="3"/>
    </row>
    <row r="873" spans="1:18" s="7" customFormat="1" ht="15.75" customHeight="1" x14ac:dyDescent="0.2">
      <c r="A873" s="3"/>
      <c r="B873" s="45"/>
      <c r="C873" s="53"/>
      <c r="D873" s="46"/>
      <c r="E873" s="46"/>
      <c r="F873" s="53"/>
      <c r="G873" s="53"/>
      <c r="H873" s="53"/>
      <c r="I873" s="47"/>
      <c r="J873" s="3"/>
      <c r="K873" s="1"/>
      <c r="L873" s="3"/>
      <c r="M873" s="3"/>
      <c r="N873" s="3"/>
      <c r="O873" s="3"/>
      <c r="P873" s="3"/>
      <c r="Q873" s="3"/>
      <c r="R873" s="3"/>
    </row>
    <row r="874" spans="1:18" s="7" customFormat="1" ht="15.75" customHeight="1" x14ac:dyDescent="0.2">
      <c r="A874" s="3"/>
      <c r="B874" s="44"/>
      <c r="C874" s="54"/>
      <c r="D874" s="41"/>
      <c r="E874" s="41"/>
      <c r="F874" s="54"/>
      <c r="G874" s="54"/>
      <c r="H874" s="54"/>
      <c r="I874" s="43"/>
      <c r="J874" s="3"/>
      <c r="K874" s="1"/>
      <c r="L874" s="3"/>
      <c r="M874" s="3"/>
      <c r="N874" s="3"/>
      <c r="O874" s="3"/>
      <c r="P874" s="3"/>
      <c r="Q874" s="3"/>
      <c r="R874" s="3"/>
    </row>
    <row r="875" spans="1:18" s="7" customFormat="1" ht="15.75" customHeight="1" x14ac:dyDescent="0.2">
      <c r="A875" s="3"/>
      <c r="B875" s="45"/>
      <c r="C875" s="53"/>
      <c r="D875" s="46"/>
      <c r="E875" s="46"/>
      <c r="F875" s="53"/>
      <c r="G875" s="53"/>
      <c r="H875" s="53"/>
      <c r="I875" s="47"/>
      <c r="J875" s="3"/>
      <c r="K875" s="1"/>
      <c r="L875" s="3"/>
      <c r="M875" s="3"/>
      <c r="N875" s="3"/>
      <c r="O875" s="3"/>
      <c r="P875" s="3"/>
      <c r="Q875" s="3"/>
      <c r="R875" s="3"/>
    </row>
    <row r="876" spans="1:18" s="7" customFormat="1" ht="15.75" customHeight="1" x14ac:dyDescent="0.2">
      <c r="A876" s="3"/>
      <c r="B876" s="44"/>
      <c r="C876" s="54"/>
      <c r="D876" s="41"/>
      <c r="E876" s="41"/>
      <c r="F876" s="54"/>
      <c r="G876" s="54"/>
      <c r="H876" s="54"/>
      <c r="I876" s="43"/>
      <c r="J876" s="3"/>
      <c r="K876" s="1"/>
      <c r="L876" s="3"/>
      <c r="M876" s="3"/>
      <c r="N876" s="3"/>
      <c r="O876" s="3"/>
      <c r="P876" s="3"/>
      <c r="Q876" s="3"/>
      <c r="R876" s="3"/>
    </row>
    <row r="877" spans="1:18" s="7" customFormat="1" ht="15.75" customHeight="1" x14ac:dyDescent="0.2">
      <c r="A877" s="3"/>
      <c r="B877" s="45"/>
      <c r="C877" s="53"/>
      <c r="D877" s="46"/>
      <c r="E877" s="46"/>
      <c r="F877" s="53"/>
      <c r="G877" s="53"/>
      <c r="H877" s="53"/>
      <c r="I877" s="47"/>
      <c r="J877" s="3"/>
      <c r="K877" s="1"/>
      <c r="L877" s="3"/>
      <c r="M877" s="3"/>
      <c r="N877" s="3"/>
      <c r="O877" s="3"/>
      <c r="P877" s="3"/>
      <c r="Q877" s="3"/>
      <c r="R877" s="3"/>
    </row>
    <row r="878" spans="1:18" s="7" customFormat="1" ht="15.75" customHeight="1" x14ac:dyDescent="0.2">
      <c r="A878" s="3"/>
      <c r="B878" s="44"/>
      <c r="C878" s="54"/>
      <c r="D878" s="41"/>
      <c r="E878" s="41"/>
      <c r="F878" s="54"/>
      <c r="G878" s="54"/>
      <c r="H878" s="54"/>
      <c r="I878" s="43"/>
      <c r="J878" s="3"/>
      <c r="K878" s="1"/>
      <c r="L878" s="3"/>
      <c r="M878" s="3"/>
      <c r="N878" s="3"/>
      <c r="O878" s="3"/>
      <c r="P878" s="3"/>
      <c r="Q878" s="3"/>
      <c r="R878" s="3"/>
    </row>
    <row r="879" spans="1:18" s="7" customFormat="1" ht="15.75" customHeight="1" x14ac:dyDescent="0.2">
      <c r="A879" s="3"/>
      <c r="B879" s="45"/>
      <c r="C879" s="53"/>
      <c r="D879" s="46"/>
      <c r="E879" s="46"/>
      <c r="F879" s="53"/>
      <c r="G879" s="53"/>
      <c r="H879" s="53"/>
      <c r="I879" s="47"/>
      <c r="J879" s="3"/>
      <c r="K879" s="1"/>
      <c r="L879" s="3"/>
      <c r="M879" s="3"/>
      <c r="N879" s="3"/>
      <c r="O879" s="3"/>
      <c r="P879" s="3"/>
      <c r="Q879" s="3"/>
      <c r="R879" s="3"/>
    </row>
    <row r="880" spans="1:18" s="7" customFormat="1" ht="15.75" customHeight="1" x14ac:dyDescent="0.2">
      <c r="A880" s="3"/>
      <c r="B880" s="44"/>
      <c r="C880" s="54"/>
      <c r="D880" s="41"/>
      <c r="E880" s="41"/>
      <c r="F880" s="54"/>
      <c r="G880" s="54"/>
      <c r="H880" s="54"/>
      <c r="I880" s="43"/>
      <c r="J880" s="3"/>
      <c r="K880" s="1"/>
      <c r="L880" s="3"/>
      <c r="M880" s="3"/>
      <c r="N880" s="3"/>
      <c r="O880" s="3"/>
      <c r="P880" s="3"/>
      <c r="Q880" s="3"/>
      <c r="R880" s="3"/>
    </row>
    <row r="881" spans="1:18" s="7" customFormat="1" ht="15.75" customHeight="1" x14ac:dyDescent="0.2">
      <c r="A881" s="3"/>
      <c r="B881" s="45"/>
      <c r="C881" s="53"/>
      <c r="D881" s="46"/>
      <c r="E881" s="46"/>
      <c r="F881" s="53"/>
      <c r="G881" s="53"/>
      <c r="H881" s="53"/>
      <c r="I881" s="47"/>
      <c r="J881" s="3"/>
      <c r="K881" s="1"/>
      <c r="L881" s="3"/>
      <c r="M881" s="3"/>
      <c r="N881" s="3"/>
      <c r="O881" s="3"/>
      <c r="P881" s="3"/>
      <c r="Q881" s="3"/>
      <c r="R881" s="3"/>
    </row>
    <row r="882" spans="1:18" s="7" customFormat="1" ht="15.75" customHeight="1" x14ac:dyDescent="0.2">
      <c r="A882" s="3"/>
      <c r="B882" s="44"/>
      <c r="C882" s="54"/>
      <c r="D882" s="41"/>
      <c r="E882" s="41"/>
      <c r="F882" s="54"/>
      <c r="G882" s="54"/>
      <c r="H882" s="54"/>
      <c r="I882" s="43"/>
      <c r="J882" s="3"/>
      <c r="K882" s="1"/>
      <c r="L882" s="3"/>
      <c r="M882" s="3"/>
      <c r="N882" s="3"/>
      <c r="O882" s="3"/>
      <c r="P882" s="3"/>
      <c r="Q882" s="3"/>
      <c r="R882" s="3"/>
    </row>
    <row r="883" spans="1:18" s="7" customFormat="1" ht="15.75" customHeight="1" x14ac:dyDescent="0.2">
      <c r="A883" s="3"/>
      <c r="B883" s="45"/>
      <c r="C883" s="53"/>
      <c r="D883" s="46"/>
      <c r="E883" s="46"/>
      <c r="F883" s="53"/>
      <c r="G883" s="53"/>
      <c r="H883" s="53"/>
      <c r="I883" s="47"/>
      <c r="J883" s="3"/>
      <c r="K883" s="1"/>
      <c r="L883" s="3"/>
      <c r="M883" s="3"/>
      <c r="N883" s="3"/>
      <c r="O883" s="3"/>
      <c r="P883" s="3"/>
      <c r="Q883" s="3"/>
      <c r="R883" s="3"/>
    </row>
    <row r="884" spans="1:18" s="7" customFormat="1" ht="15.75" customHeight="1" x14ac:dyDescent="0.2">
      <c r="A884" s="3"/>
      <c r="B884" s="44"/>
      <c r="C884" s="54"/>
      <c r="D884" s="41"/>
      <c r="E884" s="41"/>
      <c r="F884" s="54"/>
      <c r="G884" s="54"/>
      <c r="H884" s="54"/>
      <c r="I884" s="43"/>
      <c r="J884" s="3"/>
      <c r="K884" s="1"/>
      <c r="L884" s="3"/>
      <c r="M884" s="3"/>
      <c r="N884" s="3"/>
      <c r="O884" s="3"/>
      <c r="P884" s="3"/>
      <c r="Q884" s="3"/>
      <c r="R884" s="3"/>
    </row>
    <row r="885" spans="1:18" s="7" customFormat="1" ht="15.75" customHeight="1" x14ac:dyDescent="0.2">
      <c r="A885" s="3"/>
      <c r="B885" s="45"/>
      <c r="C885" s="53"/>
      <c r="D885" s="46"/>
      <c r="E885" s="46"/>
      <c r="F885" s="53"/>
      <c r="G885" s="53"/>
      <c r="H885" s="53"/>
      <c r="I885" s="47"/>
      <c r="J885" s="3"/>
      <c r="K885" s="1"/>
      <c r="L885" s="3"/>
      <c r="M885" s="3"/>
      <c r="N885" s="3"/>
      <c r="O885" s="3"/>
      <c r="P885" s="3"/>
      <c r="Q885" s="3"/>
      <c r="R885" s="3"/>
    </row>
    <row r="886" spans="1:18" s="7" customFormat="1" ht="15.75" customHeight="1" x14ac:dyDescent="0.2">
      <c r="A886" s="3"/>
      <c r="B886" s="44"/>
      <c r="C886" s="54"/>
      <c r="D886" s="41"/>
      <c r="E886" s="41"/>
      <c r="F886" s="54"/>
      <c r="G886" s="54"/>
      <c r="H886" s="54"/>
      <c r="I886" s="43"/>
      <c r="J886" s="3"/>
      <c r="K886" s="1"/>
      <c r="L886" s="3"/>
      <c r="M886" s="3"/>
      <c r="N886" s="3"/>
      <c r="O886" s="3"/>
      <c r="P886" s="3"/>
      <c r="Q886" s="3"/>
      <c r="R886" s="3"/>
    </row>
    <row r="887" spans="1:18" s="7" customFormat="1" ht="15.75" customHeight="1" x14ac:dyDescent="0.2">
      <c r="A887" s="3"/>
      <c r="B887" s="45"/>
      <c r="C887" s="53"/>
      <c r="D887" s="46"/>
      <c r="E887" s="46"/>
      <c r="F887" s="53"/>
      <c r="G887" s="53"/>
      <c r="H887" s="53"/>
      <c r="I887" s="47"/>
      <c r="J887" s="3"/>
      <c r="K887" s="1"/>
      <c r="L887" s="3"/>
      <c r="M887" s="3"/>
      <c r="N887" s="3"/>
      <c r="O887" s="3"/>
      <c r="P887" s="3"/>
      <c r="Q887" s="3"/>
      <c r="R887" s="3"/>
    </row>
    <row r="888" spans="1:18" s="7" customFormat="1" ht="15.75" customHeight="1" x14ac:dyDescent="0.2">
      <c r="A888" s="3"/>
      <c r="B888" s="44"/>
      <c r="C888" s="54"/>
      <c r="D888" s="41"/>
      <c r="E888" s="41"/>
      <c r="F888" s="54"/>
      <c r="G888" s="54"/>
      <c r="H888" s="54"/>
      <c r="I888" s="43"/>
      <c r="J888" s="3"/>
      <c r="K888" s="1"/>
      <c r="L888" s="3"/>
      <c r="M888" s="3"/>
      <c r="N888" s="3"/>
      <c r="O888" s="3"/>
      <c r="P888" s="3"/>
      <c r="Q888" s="3"/>
      <c r="R888" s="3"/>
    </row>
    <row r="889" spans="1:18" s="7" customFormat="1" ht="15.75" customHeight="1" x14ac:dyDescent="0.2">
      <c r="A889" s="3"/>
      <c r="B889" s="45"/>
      <c r="C889" s="53"/>
      <c r="D889" s="46"/>
      <c r="E889" s="46"/>
      <c r="F889" s="53"/>
      <c r="G889" s="53"/>
      <c r="H889" s="53"/>
      <c r="I889" s="47"/>
      <c r="J889" s="3"/>
      <c r="K889" s="1"/>
      <c r="L889" s="3"/>
      <c r="M889" s="3"/>
      <c r="N889" s="3"/>
      <c r="O889" s="3"/>
      <c r="P889" s="3"/>
      <c r="Q889" s="3"/>
      <c r="R889" s="3"/>
    </row>
    <row r="890" spans="1:18" s="7" customFormat="1" ht="15.75" customHeight="1" x14ac:dyDescent="0.2">
      <c r="A890" s="3"/>
      <c r="B890" s="44"/>
      <c r="C890" s="54"/>
      <c r="D890" s="41"/>
      <c r="E890" s="41"/>
      <c r="F890" s="54"/>
      <c r="G890" s="54"/>
      <c r="H890" s="54"/>
      <c r="I890" s="43"/>
      <c r="J890" s="3"/>
      <c r="K890" s="1"/>
      <c r="L890" s="3"/>
      <c r="M890" s="3"/>
      <c r="N890" s="3"/>
      <c r="O890" s="3"/>
      <c r="P890" s="3"/>
      <c r="Q890" s="3"/>
      <c r="R890" s="3"/>
    </row>
    <row r="891" spans="1:18" s="7" customFormat="1" ht="15.75" customHeight="1" x14ac:dyDescent="0.2">
      <c r="A891" s="3"/>
      <c r="B891" s="45"/>
      <c r="C891" s="53"/>
      <c r="D891" s="46"/>
      <c r="E891" s="46"/>
      <c r="F891" s="53"/>
      <c r="G891" s="53"/>
      <c r="H891" s="53"/>
      <c r="I891" s="47"/>
      <c r="J891" s="3"/>
      <c r="K891" s="1"/>
      <c r="L891" s="3"/>
      <c r="M891" s="3"/>
      <c r="N891" s="3"/>
      <c r="O891" s="3"/>
      <c r="P891" s="3"/>
      <c r="Q891" s="3"/>
      <c r="R891" s="3"/>
    </row>
    <row r="892" spans="1:18" s="7" customFormat="1" ht="15.75" customHeight="1" x14ac:dyDescent="0.2">
      <c r="A892" s="3"/>
      <c r="B892" s="44"/>
      <c r="C892" s="54"/>
      <c r="D892" s="41"/>
      <c r="E892" s="41"/>
      <c r="F892" s="54"/>
      <c r="G892" s="54"/>
      <c r="H892" s="54"/>
      <c r="I892" s="43"/>
      <c r="J892" s="3"/>
      <c r="K892" s="1"/>
      <c r="L892" s="3"/>
      <c r="M892" s="3"/>
      <c r="N892" s="3"/>
      <c r="O892" s="3"/>
      <c r="P892" s="3"/>
      <c r="Q892" s="3"/>
      <c r="R892" s="3"/>
    </row>
    <row r="893" spans="1:18" s="7" customFormat="1" ht="15.75" customHeight="1" x14ac:dyDescent="0.2">
      <c r="A893" s="3"/>
      <c r="B893" s="45"/>
      <c r="C893" s="53"/>
      <c r="D893" s="46"/>
      <c r="E893" s="46"/>
      <c r="F893" s="53"/>
      <c r="G893" s="53"/>
      <c r="H893" s="53"/>
      <c r="I893" s="47"/>
      <c r="J893" s="3"/>
      <c r="K893" s="1"/>
      <c r="L893" s="3"/>
      <c r="M893" s="3"/>
      <c r="N893" s="3"/>
      <c r="O893" s="3"/>
      <c r="P893" s="3"/>
      <c r="Q893" s="3"/>
      <c r="R893" s="3"/>
    </row>
    <row r="894" spans="1:18" s="7" customFormat="1" ht="15.75" customHeight="1" x14ac:dyDescent="0.2">
      <c r="A894" s="3"/>
      <c r="B894" s="44"/>
      <c r="C894" s="54"/>
      <c r="D894" s="41"/>
      <c r="E894" s="41"/>
      <c r="F894" s="54"/>
      <c r="G894" s="54"/>
      <c r="H894" s="54"/>
      <c r="I894" s="43"/>
      <c r="J894" s="3"/>
      <c r="K894" s="1"/>
      <c r="L894" s="3"/>
      <c r="M894" s="3"/>
      <c r="N894" s="3"/>
      <c r="O894" s="3"/>
      <c r="P894" s="3"/>
      <c r="Q894" s="3"/>
      <c r="R894" s="3"/>
    </row>
    <row r="895" spans="1:18" s="7" customFormat="1" ht="15.75" customHeight="1" x14ac:dyDescent="0.2">
      <c r="A895" s="3"/>
      <c r="B895" s="45"/>
      <c r="C895" s="53"/>
      <c r="D895" s="46"/>
      <c r="E895" s="46"/>
      <c r="F895" s="53"/>
      <c r="G895" s="53"/>
      <c r="H895" s="53"/>
      <c r="I895" s="47"/>
      <c r="J895" s="3"/>
      <c r="K895" s="1"/>
      <c r="L895" s="3"/>
      <c r="M895" s="3"/>
      <c r="N895" s="3"/>
      <c r="O895" s="3"/>
      <c r="P895" s="3"/>
      <c r="Q895" s="3"/>
      <c r="R895" s="3"/>
    </row>
    <row r="896" spans="1:18" s="7" customFormat="1" ht="15.75" customHeight="1" x14ac:dyDescent="0.2">
      <c r="A896" s="3"/>
      <c r="B896" s="44"/>
      <c r="C896" s="54"/>
      <c r="D896" s="41"/>
      <c r="E896" s="41"/>
      <c r="F896" s="54"/>
      <c r="G896" s="54"/>
      <c r="H896" s="54"/>
      <c r="I896" s="43"/>
      <c r="J896" s="3"/>
      <c r="K896" s="1"/>
      <c r="L896" s="3"/>
      <c r="M896" s="3"/>
      <c r="N896" s="3"/>
      <c r="O896" s="3"/>
      <c r="P896" s="3"/>
      <c r="Q896" s="3"/>
      <c r="R896" s="3"/>
    </row>
    <row r="897" spans="1:18" s="7" customFormat="1" ht="15.75" customHeight="1" x14ac:dyDescent="0.2">
      <c r="A897" s="3"/>
      <c r="B897" s="45"/>
      <c r="C897" s="53"/>
      <c r="D897" s="46"/>
      <c r="E897" s="46"/>
      <c r="F897" s="53"/>
      <c r="G897" s="53"/>
      <c r="H897" s="53"/>
      <c r="I897" s="47"/>
      <c r="J897" s="3"/>
      <c r="K897" s="1"/>
      <c r="L897" s="3"/>
      <c r="M897" s="3"/>
      <c r="N897" s="3"/>
      <c r="O897" s="3"/>
      <c r="P897" s="3"/>
      <c r="Q897" s="3"/>
      <c r="R897" s="3"/>
    </row>
    <row r="898" spans="1:18" s="7" customFormat="1" ht="15.75" customHeight="1" x14ac:dyDescent="0.2">
      <c r="A898" s="3"/>
      <c r="B898" s="44"/>
      <c r="C898" s="54"/>
      <c r="D898" s="41"/>
      <c r="E898" s="41"/>
      <c r="F898" s="54"/>
      <c r="G898" s="54"/>
      <c r="H898" s="54"/>
      <c r="I898" s="43"/>
      <c r="J898" s="3"/>
      <c r="K898" s="1"/>
      <c r="L898" s="3"/>
      <c r="M898" s="3"/>
      <c r="N898" s="3"/>
      <c r="O898" s="3"/>
      <c r="P898" s="3"/>
      <c r="Q898" s="3"/>
      <c r="R898" s="3"/>
    </row>
    <row r="899" spans="1:18" s="7" customFormat="1" ht="15.75" customHeight="1" x14ac:dyDescent="0.2">
      <c r="A899" s="3"/>
      <c r="B899" s="45"/>
      <c r="C899" s="53"/>
      <c r="D899" s="46"/>
      <c r="E899" s="46"/>
      <c r="F899" s="53"/>
      <c r="G899" s="53"/>
      <c r="H899" s="53"/>
      <c r="I899" s="47"/>
      <c r="J899" s="3"/>
      <c r="K899" s="1"/>
      <c r="L899" s="3"/>
      <c r="M899" s="3"/>
      <c r="N899" s="3"/>
      <c r="O899" s="3"/>
      <c r="P899" s="3"/>
      <c r="Q899" s="3"/>
      <c r="R899" s="3"/>
    </row>
    <row r="900" spans="1:18" s="7" customFormat="1" ht="15.75" customHeight="1" x14ac:dyDescent="0.2">
      <c r="A900" s="3"/>
      <c r="B900" s="44"/>
      <c r="C900" s="54"/>
      <c r="D900" s="41"/>
      <c r="E900" s="41"/>
      <c r="F900" s="54"/>
      <c r="G900" s="54"/>
      <c r="H900" s="54"/>
      <c r="I900" s="43"/>
      <c r="J900" s="3"/>
      <c r="K900" s="1"/>
      <c r="L900" s="3"/>
      <c r="M900" s="3"/>
      <c r="N900" s="3"/>
      <c r="O900" s="3"/>
      <c r="P900" s="3"/>
      <c r="Q900" s="3"/>
      <c r="R900" s="3"/>
    </row>
    <row r="901" spans="1:18" s="7" customFormat="1" ht="15.75" customHeight="1" x14ac:dyDescent="0.2">
      <c r="A901" s="3"/>
      <c r="B901" s="45"/>
      <c r="C901" s="53"/>
      <c r="D901" s="46"/>
      <c r="E901" s="46"/>
      <c r="F901" s="53"/>
      <c r="G901" s="53"/>
      <c r="H901" s="53"/>
      <c r="I901" s="47"/>
      <c r="J901" s="3"/>
      <c r="K901" s="1"/>
      <c r="L901" s="3"/>
      <c r="M901" s="3"/>
      <c r="N901" s="3"/>
      <c r="O901" s="3"/>
      <c r="P901" s="3"/>
      <c r="Q901" s="3"/>
      <c r="R901" s="3"/>
    </row>
    <row r="902" spans="1:18" s="7" customFormat="1" ht="15.75" customHeight="1" x14ac:dyDescent="0.2">
      <c r="A902" s="3"/>
      <c r="B902" s="44"/>
      <c r="C902" s="54"/>
      <c r="D902" s="41"/>
      <c r="E902" s="41"/>
      <c r="F902" s="54"/>
      <c r="G902" s="54"/>
      <c r="H902" s="54"/>
      <c r="I902" s="43"/>
      <c r="J902" s="3"/>
      <c r="K902" s="1"/>
      <c r="L902" s="3"/>
      <c r="M902" s="3"/>
      <c r="N902" s="3"/>
      <c r="O902" s="3"/>
      <c r="P902" s="3"/>
      <c r="Q902" s="3"/>
      <c r="R902" s="3"/>
    </row>
    <row r="903" spans="1:18" s="7" customFormat="1" ht="15.75" customHeight="1" x14ac:dyDescent="0.2">
      <c r="A903" s="3"/>
      <c r="B903" s="45"/>
      <c r="C903" s="53"/>
      <c r="D903" s="46"/>
      <c r="E903" s="46"/>
      <c r="F903" s="53"/>
      <c r="G903" s="53"/>
      <c r="H903" s="53"/>
      <c r="I903" s="47"/>
      <c r="J903" s="3"/>
      <c r="K903" s="1"/>
      <c r="L903" s="3"/>
      <c r="M903" s="3"/>
      <c r="N903" s="3"/>
      <c r="O903" s="3"/>
      <c r="P903" s="3"/>
      <c r="Q903" s="3"/>
      <c r="R903" s="3"/>
    </row>
    <row r="904" spans="1:18" s="7" customFormat="1" ht="15.75" customHeight="1" x14ac:dyDescent="0.2">
      <c r="A904" s="3"/>
      <c r="B904" s="44"/>
      <c r="C904" s="54"/>
      <c r="D904" s="41"/>
      <c r="E904" s="41"/>
      <c r="F904" s="54"/>
      <c r="G904" s="54"/>
      <c r="H904" s="54"/>
      <c r="I904" s="43"/>
      <c r="J904" s="3"/>
      <c r="K904" s="1"/>
      <c r="L904" s="3"/>
      <c r="M904" s="3"/>
      <c r="N904" s="3"/>
      <c r="O904" s="3"/>
      <c r="P904" s="3"/>
      <c r="Q904" s="3"/>
      <c r="R904" s="3"/>
    </row>
    <row r="905" spans="1:18" s="7" customFormat="1" ht="15.75" customHeight="1" x14ac:dyDescent="0.2">
      <c r="A905" s="3"/>
      <c r="B905" s="45"/>
      <c r="C905" s="53"/>
      <c r="D905" s="46"/>
      <c r="E905" s="46"/>
      <c r="F905" s="53"/>
      <c r="G905" s="53"/>
      <c r="H905" s="53"/>
      <c r="I905" s="47"/>
      <c r="J905" s="3"/>
      <c r="K905" s="1"/>
      <c r="L905" s="3"/>
      <c r="M905" s="3"/>
      <c r="N905" s="3"/>
      <c r="O905" s="3"/>
      <c r="P905" s="3"/>
      <c r="Q905" s="3"/>
      <c r="R905" s="3"/>
    </row>
    <row r="906" spans="1:18" s="7" customFormat="1" ht="15.75" customHeight="1" x14ac:dyDescent="0.2">
      <c r="A906" s="3"/>
      <c r="B906" s="44"/>
      <c r="C906" s="54"/>
      <c r="D906" s="41"/>
      <c r="E906" s="41"/>
      <c r="F906" s="54"/>
      <c r="G906" s="54"/>
      <c r="H906" s="54"/>
      <c r="I906" s="43"/>
      <c r="J906" s="3"/>
      <c r="K906" s="1"/>
      <c r="L906" s="3"/>
      <c r="M906" s="3"/>
      <c r="N906" s="3"/>
      <c r="O906" s="3"/>
      <c r="P906" s="3"/>
      <c r="Q906" s="3"/>
      <c r="R906" s="3"/>
    </row>
    <row r="907" spans="1:18" s="7" customFormat="1" ht="15.75" customHeight="1" x14ac:dyDescent="0.2">
      <c r="A907" s="3"/>
      <c r="B907" s="45"/>
      <c r="C907" s="53"/>
      <c r="D907" s="46"/>
      <c r="E907" s="46"/>
      <c r="F907" s="53"/>
      <c r="G907" s="53"/>
      <c r="H907" s="53"/>
      <c r="I907" s="47"/>
      <c r="J907" s="3"/>
      <c r="K907" s="1"/>
      <c r="L907" s="3"/>
      <c r="M907" s="3"/>
      <c r="N907" s="3"/>
      <c r="O907" s="3"/>
      <c r="P907" s="3"/>
      <c r="Q907" s="3"/>
      <c r="R907" s="3"/>
    </row>
    <row r="908" spans="1:18" s="7" customFormat="1" ht="15.75" customHeight="1" x14ac:dyDescent="0.2">
      <c r="A908" s="3"/>
      <c r="B908" s="44"/>
      <c r="C908" s="54"/>
      <c r="D908" s="41"/>
      <c r="E908" s="41"/>
      <c r="F908" s="54"/>
      <c r="G908" s="54"/>
      <c r="H908" s="54"/>
      <c r="I908" s="43"/>
      <c r="J908" s="3"/>
      <c r="K908" s="1"/>
      <c r="L908" s="3"/>
      <c r="M908" s="3"/>
      <c r="N908" s="3"/>
      <c r="O908" s="3"/>
      <c r="P908" s="3"/>
      <c r="Q908" s="3"/>
      <c r="R908" s="3"/>
    </row>
    <row r="909" spans="1:18" s="7" customFormat="1" ht="15.75" customHeight="1" x14ac:dyDescent="0.2">
      <c r="A909" s="3"/>
      <c r="B909" s="45"/>
      <c r="C909" s="53"/>
      <c r="D909" s="46"/>
      <c r="E909" s="46"/>
      <c r="F909" s="53"/>
      <c r="G909" s="53"/>
      <c r="H909" s="53"/>
      <c r="I909" s="47"/>
      <c r="J909" s="3"/>
      <c r="K909" s="1"/>
      <c r="L909" s="3"/>
      <c r="M909" s="3"/>
      <c r="N909" s="3"/>
      <c r="O909" s="3"/>
      <c r="P909" s="3"/>
      <c r="Q909" s="3"/>
      <c r="R909" s="3"/>
    </row>
    <row r="910" spans="1:18" s="7" customFormat="1" ht="15.75" customHeight="1" x14ac:dyDescent="0.2">
      <c r="A910" s="3"/>
      <c r="B910" s="44"/>
      <c r="C910" s="54"/>
      <c r="D910" s="41"/>
      <c r="E910" s="41"/>
      <c r="F910" s="54"/>
      <c r="G910" s="54"/>
      <c r="H910" s="54"/>
      <c r="I910" s="43"/>
      <c r="J910" s="3"/>
      <c r="K910" s="1"/>
      <c r="L910" s="3"/>
      <c r="M910" s="3"/>
      <c r="N910" s="3"/>
      <c r="O910" s="3"/>
      <c r="P910" s="3"/>
      <c r="Q910" s="3"/>
      <c r="R910" s="3"/>
    </row>
    <row r="911" spans="1:18" s="7" customFormat="1" ht="15.75" customHeight="1" x14ac:dyDescent="0.2">
      <c r="A911" s="3"/>
      <c r="B911" s="45"/>
      <c r="C911" s="53"/>
      <c r="D911" s="46"/>
      <c r="E911" s="46"/>
      <c r="F911" s="53"/>
      <c r="G911" s="53"/>
      <c r="H911" s="53"/>
      <c r="I911" s="47"/>
      <c r="J911" s="3"/>
      <c r="K911" s="1"/>
      <c r="L911" s="3"/>
      <c r="M911" s="3"/>
      <c r="N911" s="3"/>
      <c r="O911" s="3"/>
      <c r="P911" s="3"/>
      <c r="Q911" s="3"/>
      <c r="R911" s="3"/>
    </row>
    <row r="912" spans="1:18" s="7" customFormat="1" ht="15.75" customHeight="1" x14ac:dyDescent="0.2">
      <c r="A912" s="3"/>
      <c r="B912" s="44"/>
      <c r="C912" s="54"/>
      <c r="D912" s="41"/>
      <c r="E912" s="41"/>
      <c r="F912" s="54"/>
      <c r="G912" s="54"/>
      <c r="H912" s="54"/>
      <c r="I912" s="43"/>
      <c r="J912" s="3"/>
      <c r="K912" s="1"/>
      <c r="L912" s="3"/>
      <c r="M912" s="3"/>
      <c r="N912" s="3"/>
      <c r="O912" s="3"/>
      <c r="P912" s="3"/>
      <c r="Q912" s="3"/>
      <c r="R912" s="3"/>
    </row>
    <row r="913" spans="1:18" s="7" customFormat="1" ht="15.75" customHeight="1" x14ac:dyDescent="0.2">
      <c r="A913" s="3"/>
      <c r="B913" s="45"/>
      <c r="C913" s="53"/>
      <c r="D913" s="46"/>
      <c r="E913" s="46"/>
      <c r="F913" s="53"/>
      <c r="G913" s="53"/>
      <c r="H913" s="53"/>
      <c r="I913" s="47"/>
      <c r="J913" s="3"/>
      <c r="K913" s="1"/>
      <c r="L913" s="3"/>
      <c r="M913" s="3"/>
      <c r="N913" s="3"/>
      <c r="O913" s="3"/>
      <c r="P913" s="3"/>
      <c r="Q913" s="3"/>
      <c r="R913" s="3"/>
    </row>
    <row r="914" spans="1:18" s="7" customFormat="1" ht="15.75" customHeight="1" x14ac:dyDescent="0.2">
      <c r="A914" s="3"/>
      <c r="B914" s="44"/>
      <c r="C914" s="54"/>
      <c r="D914" s="41"/>
      <c r="E914" s="41"/>
      <c r="F914" s="54"/>
      <c r="G914" s="54"/>
      <c r="H914" s="54"/>
      <c r="I914" s="43"/>
      <c r="J914" s="3"/>
      <c r="K914" s="1"/>
      <c r="L914" s="3"/>
      <c r="M914" s="3"/>
      <c r="N914" s="3"/>
      <c r="O914" s="3"/>
      <c r="P914" s="3"/>
      <c r="Q914" s="3"/>
      <c r="R914" s="3"/>
    </row>
    <row r="915" spans="1:18" s="7" customFormat="1" ht="15.75" customHeight="1" x14ac:dyDescent="0.2">
      <c r="A915" s="3"/>
      <c r="B915" s="45"/>
      <c r="C915" s="53"/>
      <c r="D915" s="46"/>
      <c r="E915" s="46"/>
      <c r="F915" s="53"/>
      <c r="G915" s="53"/>
      <c r="H915" s="53"/>
      <c r="I915" s="47"/>
      <c r="J915" s="3"/>
      <c r="K915" s="1"/>
      <c r="L915" s="3"/>
      <c r="M915" s="3"/>
      <c r="N915" s="3"/>
      <c r="O915" s="3"/>
      <c r="P915" s="3"/>
      <c r="Q915" s="3"/>
      <c r="R915" s="3"/>
    </row>
    <row r="916" spans="1:18" s="7" customFormat="1" ht="15.75" customHeight="1" x14ac:dyDescent="0.2">
      <c r="A916" s="3"/>
      <c r="B916" s="44"/>
      <c r="C916" s="54"/>
      <c r="D916" s="41"/>
      <c r="E916" s="41"/>
      <c r="F916" s="54"/>
      <c r="G916" s="54"/>
      <c r="H916" s="54"/>
      <c r="I916" s="43"/>
      <c r="J916" s="3"/>
      <c r="K916" s="1"/>
      <c r="L916" s="3"/>
      <c r="M916" s="3"/>
      <c r="N916" s="3"/>
      <c r="O916" s="3"/>
      <c r="P916" s="3"/>
      <c r="Q916" s="3"/>
      <c r="R916" s="3"/>
    </row>
    <row r="917" spans="1:18" s="7" customFormat="1" ht="15.75" customHeight="1" x14ac:dyDescent="0.2">
      <c r="A917" s="3"/>
      <c r="B917" s="45"/>
      <c r="C917" s="53"/>
      <c r="D917" s="46"/>
      <c r="E917" s="46"/>
      <c r="F917" s="53"/>
      <c r="G917" s="53"/>
      <c r="H917" s="53"/>
      <c r="I917" s="47"/>
      <c r="J917" s="3"/>
      <c r="K917" s="1"/>
      <c r="L917" s="3"/>
      <c r="M917" s="3"/>
      <c r="N917" s="3"/>
      <c r="O917" s="3"/>
      <c r="P917" s="3"/>
      <c r="Q917" s="3"/>
      <c r="R917" s="3"/>
    </row>
    <row r="918" spans="1:18" s="7" customFormat="1" ht="15.75" customHeight="1" x14ac:dyDescent="0.2">
      <c r="A918" s="3"/>
      <c r="B918" s="44"/>
      <c r="C918" s="54"/>
      <c r="D918" s="41"/>
      <c r="E918" s="41"/>
      <c r="F918" s="54"/>
      <c r="G918" s="54"/>
      <c r="H918" s="54"/>
      <c r="I918" s="43"/>
      <c r="J918" s="3"/>
      <c r="K918" s="1"/>
      <c r="L918" s="3"/>
      <c r="M918" s="3"/>
      <c r="N918" s="3"/>
      <c r="O918" s="3"/>
      <c r="P918" s="3"/>
      <c r="Q918" s="3"/>
      <c r="R918" s="3"/>
    </row>
    <row r="919" spans="1:18" s="7" customFormat="1" ht="15.75" customHeight="1" x14ac:dyDescent="0.2">
      <c r="A919" s="3"/>
      <c r="B919" s="45"/>
      <c r="C919" s="53"/>
      <c r="D919" s="46"/>
      <c r="E919" s="46"/>
      <c r="F919" s="53"/>
      <c r="G919" s="53"/>
      <c r="H919" s="53"/>
      <c r="I919" s="47"/>
      <c r="J919" s="3"/>
      <c r="K919" s="1"/>
      <c r="L919" s="3"/>
      <c r="M919" s="3"/>
      <c r="N919" s="3"/>
      <c r="O919" s="3"/>
      <c r="P919" s="3"/>
      <c r="Q919" s="3"/>
      <c r="R919" s="3"/>
    </row>
    <row r="920" spans="1:18" s="7" customFormat="1" ht="15.75" customHeight="1" x14ac:dyDescent="0.2">
      <c r="A920" s="3"/>
      <c r="B920" s="44"/>
      <c r="C920" s="54"/>
      <c r="D920" s="41"/>
      <c r="E920" s="41"/>
      <c r="F920" s="54"/>
      <c r="G920" s="54"/>
      <c r="H920" s="54"/>
      <c r="I920" s="43"/>
      <c r="J920" s="3"/>
      <c r="K920" s="1"/>
      <c r="L920" s="3"/>
      <c r="M920" s="3"/>
      <c r="N920" s="3"/>
      <c r="O920" s="3"/>
      <c r="P920" s="3"/>
      <c r="Q920" s="3"/>
      <c r="R920" s="3"/>
    </row>
    <row r="921" spans="1:18" s="7" customFormat="1" ht="15.75" customHeight="1" x14ac:dyDescent="0.2">
      <c r="A921" s="3"/>
      <c r="B921" s="45"/>
      <c r="C921" s="53"/>
      <c r="D921" s="46"/>
      <c r="E921" s="46"/>
      <c r="F921" s="53"/>
      <c r="G921" s="53"/>
      <c r="H921" s="53"/>
      <c r="I921" s="47"/>
      <c r="J921" s="3"/>
      <c r="K921" s="1"/>
      <c r="L921" s="3"/>
      <c r="M921" s="3"/>
      <c r="N921" s="3"/>
      <c r="O921" s="3"/>
      <c r="P921" s="3"/>
      <c r="Q921" s="3"/>
      <c r="R921" s="3"/>
    </row>
    <row r="922" spans="1:18" s="7" customFormat="1" ht="15.75" customHeight="1" x14ac:dyDescent="0.2">
      <c r="A922" s="3"/>
      <c r="B922" s="44"/>
      <c r="C922" s="54"/>
      <c r="D922" s="41"/>
      <c r="E922" s="41"/>
      <c r="F922" s="54"/>
      <c r="G922" s="54"/>
      <c r="H922" s="54"/>
      <c r="I922" s="43"/>
      <c r="J922" s="3"/>
      <c r="K922" s="1"/>
      <c r="L922" s="3"/>
      <c r="M922" s="3"/>
      <c r="N922" s="3"/>
      <c r="O922" s="3"/>
      <c r="P922" s="3"/>
      <c r="Q922" s="3"/>
      <c r="R922" s="3"/>
    </row>
    <row r="923" spans="1:18" s="7" customFormat="1" ht="15.75" customHeight="1" x14ac:dyDescent="0.2">
      <c r="A923" s="3"/>
      <c r="B923" s="45"/>
      <c r="C923" s="53"/>
      <c r="D923" s="46"/>
      <c r="E923" s="46"/>
      <c r="F923" s="53"/>
      <c r="G923" s="53"/>
      <c r="H923" s="53"/>
      <c r="I923" s="47"/>
      <c r="J923" s="3"/>
      <c r="K923" s="1"/>
      <c r="L923" s="3"/>
      <c r="M923" s="3"/>
      <c r="N923" s="3"/>
      <c r="O923" s="3"/>
      <c r="P923" s="3"/>
      <c r="Q923" s="3"/>
      <c r="R923" s="3"/>
    </row>
    <row r="924" spans="1:18" s="7" customFormat="1" ht="15.75" customHeight="1" x14ac:dyDescent="0.2">
      <c r="A924" s="3"/>
      <c r="B924" s="44"/>
      <c r="C924" s="54"/>
      <c r="D924" s="41"/>
      <c r="E924" s="41"/>
      <c r="F924" s="54"/>
      <c r="G924" s="54"/>
      <c r="H924" s="54"/>
      <c r="I924" s="43"/>
      <c r="J924" s="3"/>
      <c r="K924" s="1"/>
      <c r="L924" s="3"/>
      <c r="M924" s="3"/>
      <c r="N924" s="3"/>
      <c r="O924" s="3"/>
      <c r="P924" s="3"/>
      <c r="Q924" s="3"/>
      <c r="R924" s="3"/>
    </row>
    <row r="925" spans="1:18" s="7" customFormat="1" ht="15.75" customHeight="1" x14ac:dyDescent="0.2">
      <c r="A925" s="3"/>
      <c r="B925" s="45"/>
      <c r="C925" s="53"/>
      <c r="D925" s="46"/>
      <c r="E925" s="46"/>
      <c r="F925" s="53"/>
      <c r="G925" s="53"/>
      <c r="H925" s="53"/>
      <c r="I925" s="47"/>
      <c r="J925" s="3"/>
      <c r="K925" s="1"/>
      <c r="L925" s="3"/>
      <c r="M925" s="3"/>
      <c r="N925" s="3"/>
      <c r="O925" s="3"/>
      <c r="P925" s="3"/>
      <c r="Q925" s="3"/>
      <c r="R925" s="3"/>
    </row>
    <row r="926" spans="1:18" s="7" customFormat="1" ht="15.75" customHeight="1" x14ac:dyDescent="0.2">
      <c r="A926" s="3"/>
      <c r="B926" s="44"/>
      <c r="C926" s="54"/>
      <c r="D926" s="41"/>
      <c r="E926" s="41"/>
      <c r="F926" s="54"/>
      <c r="G926" s="54"/>
      <c r="H926" s="54"/>
      <c r="I926" s="43"/>
      <c r="J926" s="3"/>
      <c r="K926" s="1"/>
      <c r="L926" s="3"/>
      <c r="M926" s="3"/>
      <c r="N926" s="3"/>
      <c r="O926" s="3"/>
      <c r="P926" s="3"/>
      <c r="Q926" s="3"/>
      <c r="R926" s="3"/>
    </row>
    <row r="927" spans="1:18" s="7" customFormat="1" ht="15.75" customHeight="1" x14ac:dyDescent="0.2">
      <c r="A927" s="3"/>
      <c r="B927" s="45"/>
      <c r="C927" s="53"/>
      <c r="D927" s="46"/>
      <c r="E927" s="46"/>
      <c r="F927" s="53"/>
      <c r="G927" s="53"/>
      <c r="H927" s="53"/>
      <c r="I927" s="47"/>
      <c r="J927" s="3"/>
      <c r="K927" s="1"/>
      <c r="L927" s="3"/>
      <c r="M927" s="3"/>
      <c r="N927" s="3"/>
      <c r="O927" s="3"/>
      <c r="P927" s="3"/>
      <c r="Q927" s="3"/>
      <c r="R927" s="3"/>
    </row>
    <row r="928" spans="1:18" s="7" customFormat="1" ht="15.75" customHeight="1" x14ac:dyDescent="0.2">
      <c r="A928" s="3"/>
      <c r="B928" s="44"/>
      <c r="C928" s="54"/>
      <c r="D928" s="41"/>
      <c r="E928" s="41"/>
      <c r="F928" s="54"/>
      <c r="G928" s="54"/>
      <c r="H928" s="54"/>
      <c r="I928" s="43"/>
      <c r="J928" s="3"/>
      <c r="K928" s="1"/>
      <c r="L928" s="3"/>
      <c r="M928" s="3"/>
      <c r="N928" s="3"/>
      <c r="O928" s="3"/>
      <c r="P928" s="3"/>
      <c r="Q928" s="3"/>
      <c r="R928" s="3"/>
    </row>
    <row r="929" spans="1:18" s="7" customFormat="1" ht="15.75" customHeight="1" x14ac:dyDescent="0.2">
      <c r="A929" s="3"/>
      <c r="B929" s="45"/>
      <c r="C929" s="53"/>
      <c r="D929" s="46"/>
      <c r="E929" s="46"/>
      <c r="F929" s="53"/>
      <c r="G929" s="53"/>
      <c r="H929" s="53"/>
      <c r="I929" s="47"/>
      <c r="J929" s="3"/>
      <c r="K929" s="1"/>
      <c r="L929" s="3"/>
      <c r="M929" s="3"/>
      <c r="N929" s="3"/>
      <c r="O929" s="3"/>
      <c r="P929" s="3"/>
      <c r="Q929" s="3"/>
      <c r="R929" s="3"/>
    </row>
    <row r="930" spans="1:18" s="7" customFormat="1" ht="15.75" customHeight="1" x14ac:dyDescent="0.2">
      <c r="A930" s="3"/>
      <c r="B930" s="44"/>
      <c r="C930" s="54"/>
      <c r="D930" s="41"/>
      <c r="E930" s="41"/>
      <c r="F930" s="54"/>
      <c r="G930" s="54"/>
      <c r="H930" s="54"/>
      <c r="I930" s="43"/>
      <c r="J930" s="3"/>
      <c r="K930" s="1"/>
      <c r="L930" s="3"/>
      <c r="M930" s="3"/>
      <c r="N930" s="3"/>
      <c r="O930" s="3"/>
      <c r="P930" s="3"/>
      <c r="Q930" s="3"/>
      <c r="R930" s="3"/>
    </row>
    <row r="931" spans="1:18" s="7" customFormat="1" ht="15.75" customHeight="1" x14ac:dyDescent="0.2">
      <c r="A931" s="3"/>
      <c r="B931" s="45"/>
      <c r="C931" s="53"/>
      <c r="D931" s="46"/>
      <c r="E931" s="46"/>
      <c r="F931" s="53"/>
      <c r="G931" s="53"/>
      <c r="H931" s="53"/>
      <c r="I931" s="47"/>
      <c r="J931" s="3"/>
      <c r="K931" s="1"/>
      <c r="L931" s="3"/>
      <c r="M931" s="3"/>
      <c r="N931" s="3"/>
      <c r="O931" s="3"/>
      <c r="P931" s="3"/>
      <c r="Q931" s="3"/>
      <c r="R931" s="3"/>
    </row>
    <row r="932" spans="1:18" s="7" customFormat="1" ht="15.75" customHeight="1" x14ac:dyDescent="0.2">
      <c r="A932" s="3"/>
      <c r="B932" s="44"/>
      <c r="C932" s="54"/>
      <c r="D932" s="41"/>
      <c r="E932" s="41"/>
      <c r="F932" s="54"/>
      <c r="G932" s="54"/>
      <c r="H932" s="54"/>
      <c r="I932" s="43"/>
      <c r="J932" s="3"/>
      <c r="K932" s="1"/>
      <c r="L932" s="3"/>
      <c r="M932" s="3"/>
      <c r="N932" s="3"/>
      <c r="O932" s="3"/>
      <c r="P932" s="3"/>
      <c r="Q932" s="3"/>
      <c r="R932" s="3"/>
    </row>
    <row r="933" spans="1:18" s="7" customFormat="1" ht="15.75" customHeight="1" x14ac:dyDescent="0.2">
      <c r="A933" s="3"/>
      <c r="B933" s="45"/>
      <c r="C933" s="53"/>
      <c r="D933" s="46"/>
      <c r="E933" s="46"/>
      <c r="F933" s="53"/>
      <c r="G933" s="53"/>
      <c r="H933" s="53"/>
      <c r="I933" s="47"/>
      <c r="J933" s="3"/>
      <c r="K933" s="1"/>
      <c r="L933" s="3"/>
      <c r="M933" s="3"/>
      <c r="N933" s="3"/>
      <c r="O933" s="3"/>
      <c r="P933" s="3"/>
      <c r="Q933" s="3"/>
      <c r="R933" s="3"/>
    </row>
    <row r="934" spans="1:18" s="7" customFormat="1" ht="15.75" customHeight="1" x14ac:dyDescent="0.2">
      <c r="A934" s="3"/>
      <c r="B934" s="44"/>
      <c r="C934" s="54"/>
      <c r="D934" s="41"/>
      <c r="E934" s="41"/>
      <c r="F934" s="54"/>
      <c r="G934" s="54"/>
      <c r="H934" s="54"/>
      <c r="I934" s="43"/>
      <c r="J934" s="3"/>
      <c r="K934" s="1"/>
      <c r="L934" s="3"/>
      <c r="M934" s="3"/>
      <c r="N934" s="3"/>
      <c r="O934" s="3"/>
      <c r="P934" s="3"/>
      <c r="Q934" s="3"/>
      <c r="R934" s="3"/>
    </row>
    <row r="935" spans="1:18" s="7" customFormat="1" ht="15.75" customHeight="1" x14ac:dyDescent="0.2">
      <c r="A935" s="3"/>
      <c r="B935" s="45"/>
      <c r="C935" s="53"/>
      <c r="D935" s="46"/>
      <c r="E935" s="46"/>
      <c r="F935" s="53"/>
      <c r="G935" s="53"/>
      <c r="H935" s="53"/>
      <c r="I935" s="47"/>
      <c r="J935" s="3"/>
      <c r="K935" s="1"/>
      <c r="L935" s="3"/>
      <c r="M935" s="3"/>
      <c r="N935" s="3"/>
      <c r="O935" s="3"/>
      <c r="P935" s="3"/>
      <c r="Q935" s="3"/>
      <c r="R935" s="3"/>
    </row>
    <row r="936" spans="1:18" s="7" customFormat="1" ht="15.75" customHeight="1" x14ac:dyDescent="0.2">
      <c r="A936" s="3"/>
      <c r="B936" s="44"/>
      <c r="C936" s="54"/>
      <c r="D936" s="41"/>
      <c r="E936" s="41"/>
      <c r="F936" s="54"/>
      <c r="G936" s="54"/>
      <c r="H936" s="54"/>
      <c r="I936" s="43"/>
      <c r="J936" s="3"/>
      <c r="K936" s="1"/>
      <c r="L936" s="3"/>
      <c r="M936" s="3"/>
      <c r="N936" s="3"/>
      <c r="O936" s="3"/>
      <c r="P936" s="3"/>
      <c r="Q936" s="3"/>
      <c r="R936" s="3"/>
    </row>
    <row r="937" spans="1:18" s="7" customFormat="1" ht="15.75" customHeight="1" x14ac:dyDescent="0.2">
      <c r="A937" s="3"/>
      <c r="B937" s="45"/>
      <c r="C937" s="53"/>
      <c r="D937" s="46"/>
      <c r="E937" s="46"/>
      <c r="F937" s="53"/>
      <c r="G937" s="53"/>
      <c r="H937" s="53"/>
      <c r="I937" s="47"/>
      <c r="J937" s="3"/>
      <c r="K937" s="1"/>
      <c r="L937" s="3"/>
      <c r="M937" s="3"/>
      <c r="N937" s="3"/>
      <c r="O937" s="3"/>
      <c r="P937" s="3"/>
      <c r="Q937" s="3"/>
      <c r="R937" s="3"/>
    </row>
    <row r="938" spans="1:18" s="7" customFormat="1" ht="15.75" customHeight="1" x14ac:dyDescent="0.2">
      <c r="A938" s="3"/>
      <c r="B938" s="44"/>
      <c r="C938" s="54"/>
      <c r="D938" s="41"/>
      <c r="E938" s="41"/>
      <c r="F938" s="54"/>
      <c r="G938" s="54"/>
      <c r="H938" s="54"/>
      <c r="I938" s="43"/>
      <c r="J938" s="3"/>
      <c r="K938" s="1"/>
      <c r="L938" s="3"/>
      <c r="M938" s="3"/>
      <c r="N938" s="3"/>
      <c r="O938" s="3"/>
      <c r="P938" s="3"/>
      <c r="Q938" s="3"/>
      <c r="R938" s="3"/>
    </row>
    <row r="939" spans="1:18" s="7" customFormat="1" ht="15.75" customHeight="1" x14ac:dyDescent="0.2">
      <c r="A939" s="3"/>
      <c r="B939" s="45"/>
      <c r="C939" s="53"/>
      <c r="D939" s="46"/>
      <c r="E939" s="46"/>
      <c r="F939" s="53"/>
      <c r="G939" s="53"/>
      <c r="H939" s="53"/>
      <c r="I939" s="47"/>
      <c r="J939" s="3"/>
      <c r="K939" s="1"/>
      <c r="L939" s="3"/>
      <c r="M939" s="3"/>
      <c r="N939" s="3"/>
      <c r="O939" s="3"/>
      <c r="P939" s="3"/>
      <c r="Q939" s="3"/>
      <c r="R939" s="3"/>
    </row>
    <row r="940" spans="1:18" s="7" customFormat="1" ht="15.75" customHeight="1" x14ac:dyDescent="0.2">
      <c r="A940" s="3"/>
      <c r="B940" s="44"/>
      <c r="C940" s="54"/>
      <c r="D940" s="41"/>
      <c r="E940" s="41"/>
      <c r="F940" s="54"/>
      <c r="G940" s="54"/>
      <c r="H940" s="54"/>
      <c r="I940" s="43"/>
      <c r="J940" s="3"/>
      <c r="K940" s="1"/>
      <c r="L940" s="3"/>
      <c r="M940" s="3"/>
      <c r="N940" s="3"/>
      <c r="O940" s="3"/>
      <c r="P940" s="3"/>
      <c r="Q940" s="3"/>
      <c r="R940" s="3"/>
    </row>
    <row r="941" spans="1:18" s="7" customFormat="1" ht="15.75" customHeight="1" x14ac:dyDescent="0.2">
      <c r="A941" s="3"/>
      <c r="B941" s="45"/>
      <c r="C941" s="53"/>
      <c r="D941" s="46"/>
      <c r="E941" s="46"/>
      <c r="F941" s="53"/>
      <c r="G941" s="53"/>
      <c r="H941" s="53"/>
      <c r="I941" s="47"/>
      <c r="J941" s="3"/>
      <c r="K941" s="1"/>
      <c r="L941" s="3"/>
      <c r="M941" s="3"/>
      <c r="N941" s="3"/>
      <c r="O941" s="3"/>
      <c r="P941" s="3"/>
      <c r="Q941" s="3"/>
      <c r="R941" s="3"/>
    </row>
    <row r="942" spans="1:18" s="7" customFormat="1" ht="15.75" customHeight="1" x14ac:dyDescent="0.2">
      <c r="A942" s="3"/>
      <c r="B942" s="44"/>
      <c r="C942" s="54"/>
      <c r="D942" s="41"/>
      <c r="E942" s="41"/>
      <c r="F942" s="54"/>
      <c r="G942" s="54"/>
      <c r="H942" s="54"/>
      <c r="I942" s="43"/>
      <c r="J942" s="3"/>
      <c r="K942" s="1"/>
      <c r="L942" s="3"/>
      <c r="M942" s="3"/>
      <c r="N942" s="3"/>
      <c r="O942" s="3"/>
      <c r="P942" s="3"/>
      <c r="Q942" s="3"/>
      <c r="R942" s="3"/>
    </row>
    <row r="943" spans="1:18" s="7" customFormat="1" ht="15.75" customHeight="1" x14ac:dyDescent="0.2">
      <c r="A943" s="3"/>
      <c r="B943" s="45"/>
      <c r="C943" s="53"/>
      <c r="D943" s="46"/>
      <c r="E943" s="46"/>
      <c r="F943" s="53"/>
      <c r="G943" s="53"/>
      <c r="H943" s="53"/>
      <c r="I943" s="47"/>
      <c r="J943" s="3"/>
      <c r="K943" s="1"/>
      <c r="L943" s="3"/>
      <c r="M943" s="3"/>
      <c r="N943" s="3"/>
      <c r="O943" s="3"/>
      <c r="P943" s="3"/>
      <c r="Q943" s="3"/>
      <c r="R943" s="3"/>
    </row>
    <row r="944" spans="1:18" s="7" customFormat="1" ht="15.75" customHeight="1" x14ac:dyDescent="0.2">
      <c r="A944" s="3"/>
      <c r="B944" s="44"/>
      <c r="C944" s="54"/>
      <c r="D944" s="41"/>
      <c r="E944" s="41"/>
      <c r="F944" s="54"/>
      <c r="G944" s="54"/>
      <c r="H944" s="54"/>
      <c r="I944" s="43"/>
      <c r="J944" s="3"/>
      <c r="K944" s="1"/>
      <c r="L944" s="3"/>
      <c r="M944" s="3"/>
      <c r="N944" s="3"/>
      <c r="O944" s="3"/>
      <c r="P944" s="3"/>
      <c r="Q944" s="3"/>
      <c r="R944" s="3"/>
    </row>
    <row r="945" spans="1:18" s="7" customFormat="1" ht="15.75" customHeight="1" x14ac:dyDescent="0.2">
      <c r="A945" s="3"/>
      <c r="B945" s="45"/>
      <c r="C945" s="53"/>
      <c r="D945" s="46"/>
      <c r="E945" s="46"/>
      <c r="F945" s="53"/>
      <c r="G945" s="53"/>
      <c r="H945" s="53"/>
      <c r="I945" s="47"/>
      <c r="J945" s="3"/>
      <c r="K945" s="1"/>
      <c r="L945" s="3"/>
      <c r="M945" s="3"/>
      <c r="N945" s="3"/>
      <c r="O945" s="3"/>
      <c r="P945" s="3"/>
      <c r="Q945" s="3"/>
      <c r="R945" s="3"/>
    </row>
    <row r="946" spans="1:18" s="7" customFormat="1" ht="15.75" customHeight="1" x14ac:dyDescent="0.2">
      <c r="A946" s="3"/>
      <c r="B946" s="44"/>
      <c r="C946" s="54"/>
      <c r="D946" s="41"/>
      <c r="E946" s="41"/>
      <c r="F946" s="54"/>
      <c r="G946" s="54"/>
      <c r="H946" s="54"/>
      <c r="I946" s="43"/>
      <c r="J946" s="3"/>
      <c r="K946" s="1"/>
      <c r="L946" s="3"/>
      <c r="M946" s="3"/>
      <c r="N946" s="3"/>
      <c r="O946" s="3"/>
      <c r="P946" s="3"/>
      <c r="Q946" s="3"/>
      <c r="R946" s="3"/>
    </row>
    <row r="947" spans="1:18" s="7" customFormat="1" ht="15.75" customHeight="1" x14ac:dyDescent="0.2">
      <c r="A947" s="3"/>
      <c r="B947" s="45"/>
      <c r="C947" s="53"/>
      <c r="D947" s="46"/>
      <c r="E947" s="46"/>
      <c r="F947" s="53"/>
      <c r="G947" s="53"/>
      <c r="H947" s="53"/>
      <c r="I947" s="47"/>
      <c r="J947" s="3"/>
      <c r="K947" s="1"/>
      <c r="L947" s="3"/>
      <c r="M947" s="3"/>
      <c r="N947" s="3"/>
      <c r="O947" s="3"/>
      <c r="P947" s="3"/>
      <c r="Q947" s="3"/>
      <c r="R947" s="3"/>
    </row>
    <row r="948" spans="1:18" s="7" customFormat="1" ht="15.75" customHeight="1" x14ac:dyDescent="0.2">
      <c r="A948" s="3"/>
      <c r="B948" s="44"/>
      <c r="C948" s="54"/>
      <c r="D948" s="41"/>
      <c r="E948" s="41"/>
      <c r="F948" s="54"/>
      <c r="G948" s="54"/>
      <c r="H948" s="54"/>
      <c r="I948" s="43"/>
      <c r="J948" s="3"/>
      <c r="K948" s="1"/>
      <c r="L948" s="3"/>
      <c r="M948" s="3"/>
      <c r="N948" s="3"/>
      <c r="O948" s="3"/>
      <c r="P948" s="3"/>
      <c r="Q948" s="3"/>
      <c r="R948" s="3"/>
    </row>
    <row r="949" spans="1:18" ht="15.75" customHeight="1" x14ac:dyDescent="0.2">
      <c r="B949" s="45"/>
      <c r="C949" s="53"/>
      <c r="D949" s="46"/>
      <c r="E949" s="46"/>
      <c r="F949" s="53"/>
      <c r="G949" s="53"/>
      <c r="H949" s="53"/>
      <c r="I949" s="47"/>
    </row>
    <row r="950" spans="1:18" ht="15.75" customHeight="1" x14ac:dyDescent="0.2">
      <c r="B950" s="44"/>
      <c r="C950" s="54"/>
      <c r="D950" s="41"/>
      <c r="E950" s="41"/>
      <c r="F950" s="54"/>
      <c r="G950" s="54"/>
      <c r="H950" s="54"/>
      <c r="I950" s="43"/>
    </row>
    <row r="951" spans="1:18" ht="15.75" customHeight="1" x14ac:dyDescent="0.2">
      <c r="B951" s="45"/>
      <c r="C951" s="53"/>
      <c r="D951" s="46"/>
      <c r="E951" s="46"/>
      <c r="F951" s="53"/>
      <c r="G951" s="53"/>
      <c r="H951" s="53"/>
      <c r="I951" s="47"/>
    </row>
    <row r="952" spans="1:18" ht="15.75" customHeight="1" x14ac:dyDescent="0.2">
      <c r="B952" s="44"/>
      <c r="C952" s="54"/>
      <c r="D952" s="41"/>
      <c r="E952" s="41"/>
      <c r="F952" s="54"/>
      <c r="G952" s="54"/>
      <c r="H952" s="54"/>
      <c r="I952" s="43"/>
    </row>
    <row r="953" spans="1:18" ht="15.75" customHeight="1" x14ac:dyDescent="0.2">
      <c r="B953" s="45"/>
      <c r="C953" s="53"/>
      <c r="D953" s="46"/>
      <c r="E953" s="46"/>
      <c r="F953" s="53"/>
      <c r="G953" s="53"/>
      <c r="H953" s="53"/>
      <c r="I953" s="47"/>
    </row>
    <row r="954" spans="1:18" ht="15.75" customHeight="1" x14ac:dyDescent="0.2">
      <c r="B954" s="44"/>
      <c r="C954" s="54"/>
      <c r="D954" s="41"/>
      <c r="E954" s="41"/>
      <c r="F954" s="54"/>
      <c r="G954" s="54"/>
      <c r="H954" s="54"/>
      <c r="I954" s="43"/>
    </row>
    <row r="955" spans="1:18" ht="15.75" customHeight="1" x14ac:dyDescent="0.2">
      <c r="B955" s="45"/>
      <c r="C955" s="53"/>
      <c r="D955" s="46"/>
      <c r="E955" s="46"/>
      <c r="F955" s="53"/>
      <c r="G955" s="53"/>
      <c r="H955" s="53"/>
      <c r="I955" s="47"/>
    </row>
    <row r="956" spans="1:18" ht="15.75" customHeight="1" x14ac:dyDescent="0.2">
      <c r="B956" s="44"/>
      <c r="C956" s="54"/>
      <c r="D956" s="41"/>
      <c r="E956" s="41"/>
      <c r="F956" s="54"/>
      <c r="G956" s="54"/>
      <c r="H956" s="54"/>
      <c r="I956" s="43"/>
    </row>
    <row r="957" spans="1:18" ht="15.75" customHeight="1" x14ac:dyDescent="0.2">
      <c r="B957" s="45"/>
      <c r="C957" s="53"/>
      <c r="D957" s="46"/>
      <c r="E957" s="46"/>
      <c r="F957" s="53"/>
      <c r="G957" s="53"/>
      <c r="H957" s="53"/>
      <c r="I957" s="47"/>
    </row>
    <row r="958" spans="1:18" ht="15.75" customHeight="1" x14ac:dyDescent="0.2">
      <c r="B958" s="44"/>
      <c r="C958" s="54"/>
      <c r="D958" s="41"/>
      <c r="E958" s="41"/>
      <c r="F958" s="54"/>
      <c r="G958" s="54"/>
      <c r="H958" s="54"/>
      <c r="I958" s="43"/>
    </row>
    <row r="959" spans="1:18" ht="15.75" customHeight="1" x14ac:dyDescent="0.2">
      <c r="B959" s="45"/>
      <c r="C959" s="53"/>
      <c r="D959" s="46"/>
      <c r="E959" s="46"/>
      <c r="F959" s="53"/>
      <c r="G959" s="53"/>
      <c r="H959" s="53"/>
      <c r="I959" s="47"/>
    </row>
    <row r="960" spans="1:18" ht="15.75" customHeight="1" x14ac:dyDescent="0.2">
      <c r="B960" s="44"/>
      <c r="C960" s="54"/>
      <c r="D960" s="41"/>
      <c r="E960" s="41"/>
      <c r="F960" s="54"/>
      <c r="G960" s="54"/>
      <c r="H960" s="54"/>
      <c r="I960" s="43"/>
    </row>
    <row r="961" spans="2:9" ht="15.75" customHeight="1" x14ac:dyDescent="0.2">
      <c r="B961" s="45"/>
      <c r="C961" s="53"/>
      <c r="D961" s="46"/>
      <c r="E961" s="46"/>
      <c r="F961" s="53"/>
      <c r="G961" s="53"/>
      <c r="H961" s="53"/>
      <c r="I961" s="47"/>
    </row>
    <row r="962" spans="2:9" ht="15.75" customHeight="1" x14ac:dyDescent="0.2">
      <c r="B962" s="44"/>
      <c r="C962" s="54"/>
      <c r="D962" s="41"/>
      <c r="E962" s="41"/>
      <c r="F962" s="54"/>
      <c r="G962" s="54"/>
      <c r="H962" s="54"/>
      <c r="I962" s="43"/>
    </row>
    <row r="963" spans="2:9" ht="15.75" customHeight="1" x14ac:dyDescent="0.2">
      <c r="B963" s="45"/>
      <c r="C963" s="53"/>
      <c r="D963" s="46"/>
      <c r="E963" s="46"/>
      <c r="F963" s="53"/>
      <c r="G963" s="53"/>
      <c r="H963" s="53"/>
      <c r="I963" s="47"/>
    </row>
    <row r="964" spans="2:9" ht="15.75" customHeight="1" x14ac:dyDescent="0.2">
      <c r="B964" s="44"/>
      <c r="C964" s="54"/>
      <c r="D964" s="41"/>
      <c r="E964" s="41"/>
      <c r="F964" s="54"/>
      <c r="G964" s="54"/>
      <c r="H964" s="54"/>
      <c r="I964" s="43"/>
    </row>
    <row r="965" spans="2:9" ht="15.75" customHeight="1" x14ac:dyDescent="0.2">
      <c r="B965" s="45"/>
      <c r="C965" s="53"/>
      <c r="D965" s="46"/>
      <c r="E965" s="46"/>
      <c r="F965" s="53"/>
      <c r="G965" s="53"/>
      <c r="H965" s="53"/>
      <c r="I965" s="47"/>
    </row>
    <row r="966" spans="2:9" ht="15.75" customHeight="1" x14ac:dyDescent="0.2">
      <c r="B966" s="44"/>
      <c r="C966" s="54"/>
      <c r="D966" s="41"/>
      <c r="E966" s="41"/>
      <c r="F966" s="54"/>
      <c r="G966" s="54"/>
      <c r="H966" s="54"/>
      <c r="I966" s="43"/>
    </row>
    <row r="967" spans="2:9" ht="15.75" customHeight="1" x14ac:dyDescent="0.2">
      <c r="B967" s="45"/>
      <c r="C967" s="53"/>
      <c r="D967" s="46"/>
      <c r="E967" s="46"/>
      <c r="F967" s="53"/>
      <c r="G967" s="53"/>
      <c r="H967" s="53"/>
      <c r="I967" s="47"/>
    </row>
    <row r="968" spans="2:9" ht="15.75" customHeight="1" x14ac:dyDescent="0.2">
      <c r="B968" s="44"/>
      <c r="C968" s="54"/>
      <c r="D968" s="41"/>
      <c r="E968" s="41"/>
      <c r="F968" s="54"/>
      <c r="G968" s="54"/>
      <c r="H968" s="54"/>
      <c r="I968" s="43"/>
    </row>
    <row r="969" spans="2:9" ht="15.75" customHeight="1" x14ac:dyDescent="0.2">
      <c r="B969" s="45"/>
      <c r="C969" s="53"/>
      <c r="D969" s="46"/>
      <c r="E969" s="46"/>
      <c r="F969" s="53"/>
      <c r="G969" s="53"/>
      <c r="H969" s="53"/>
      <c r="I969" s="47"/>
    </row>
    <row r="970" spans="2:9" ht="15.75" customHeight="1" x14ac:dyDescent="0.2">
      <c r="B970" s="44"/>
      <c r="C970" s="54"/>
      <c r="D970" s="41"/>
      <c r="E970" s="41"/>
      <c r="F970" s="54"/>
      <c r="G970" s="54"/>
      <c r="H970" s="54"/>
      <c r="I970" s="43"/>
    </row>
    <row r="971" spans="2:9" ht="15.75" customHeight="1" x14ac:dyDescent="0.2">
      <c r="B971" s="45"/>
      <c r="C971" s="53"/>
      <c r="D971" s="46"/>
      <c r="E971" s="46"/>
      <c r="F971" s="53"/>
      <c r="G971" s="53"/>
      <c r="H971" s="53"/>
      <c r="I971" s="47"/>
    </row>
    <row r="972" spans="2:9" ht="15.75" customHeight="1" x14ac:dyDescent="0.2">
      <c r="B972" s="44"/>
      <c r="C972" s="54"/>
      <c r="D972" s="41"/>
      <c r="E972" s="41"/>
      <c r="F972" s="54"/>
      <c r="G972" s="54"/>
      <c r="H972" s="54"/>
      <c r="I972" s="43"/>
    </row>
    <row r="973" spans="2:9" ht="15.75" customHeight="1" x14ac:dyDescent="0.2">
      <c r="B973" s="45"/>
      <c r="C973" s="53"/>
      <c r="D973" s="46"/>
      <c r="E973" s="46"/>
      <c r="F973" s="53"/>
      <c r="G973" s="53"/>
      <c r="H973" s="53"/>
      <c r="I973" s="47"/>
    </row>
    <row r="974" spans="2:9" ht="15.75" customHeight="1" x14ac:dyDescent="0.2">
      <c r="B974" s="44"/>
      <c r="C974" s="54"/>
      <c r="D974" s="41"/>
      <c r="E974" s="41"/>
      <c r="F974" s="54"/>
      <c r="G974" s="54"/>
      <c r="H974" s="54"/>
      <c r="I974" s="43"/>
    </row>
    <row r="975" spans="2:9" ht="15.75" customHeight="1" x14ac:dyDescent="0.2">
      <c r="B975" s="45"/>
      <c r="C975" s="53"/>
      <c r="D975" s="46"/>
      <c r="E975" s="46"/>
      <c r="F975" s="53"/>
      <c r="G975" s="53"/>
      <c r="H975" s="53"/>
      <c r="I975" s="47"/>
    </row>
    <row r="976" spans="2:9" ht="15.75" customHeight="1" x14ac:dyDescent="0.2">
      <c r="B976" s="44"/>
      <c r="C976" s="54"/>
      <c r="D976" s="41"/>
      <c r="E976" s="41"/>
      <c r="F976" s="54"/>
      <c r="G976" s="54"/>
      <c r="H976" s="54"/>
      <c r="I976" s="43"/>
    </row>
    <row r="977" spans="2:9" ht="15.75" customHeight="1" x14ac:dyDescent="0.2">
      <c r="B977" s="45"/>
      <c r="C977" s="53"/>
      <c r="D977" s="46"/>
      <c r="E977" s="46"/>
      <c r="F977" s="53"/>
      <c r="G977" s="53"/>
      <c r="H977" s="53"/>
      <c r="I977" s="47"/>
    </row>
    <row r="978" spans="2:9" ht="15.75" customHeight="1" x14ac:dyDescent="0.2">
      <c r="B978" s="44"/>
      <c r="C978" s="54"/>
      <c r="D978" s="41"/>
      <c r="E978" s="41"/>
      <c r="F978" s="54"/>
      <c r="G978" s="54"/>
      <c r="H978" s="54"/>
      <c r="I978" s="43"/>
    </row>
    <row r="979" spans="2:9" ht="15.75" customHeight="1" x14ac:dyDescent="0.2">
      <c r="B979" s="45"/>
      <c r="C979" s="53"/>
      <c r="D979" s="46"/>
      <c r="E979" s="46"/>
      <c r="F979" s="53"/>
      <c r="G979" s="53"/>
      <c r="H979" s="53"/>
      <c r="I979" s="47"/>
    </row>
    <row r="980" spans="2:9" ht="15.75" customHeight="1" x14ac:dyDescent="0.2">
      <c r="B980" s="44"/>
      <c r="C980" s="54"/>
      <c r="D980" s="41"/>
      <c r="E980" s="41"/>
      <c r="F980" s="54"/>
      <c r="G980" s="54"/>
      <c r="H980" s="54"/>
      <c r="I980" s="43"/>
    </row>
    <row r="981" spans="2:9" ht="15.75" customHeight="1" x14ac:dyDescent="0.2">
      <c r="B981" s="45"/>
      <c r="C981" s="53"/>
      <c r="D981" s="46"/>
      <c r="E981" s="46"/>
      <c r="F981" s="53"/>
      <c r="G981" s="53"/>
      <c r="H981" s="53"/>
      <c r="I981" s="47"/>
    </row>
    <row r="982" spans="2:9" ht="15.75" customHeight="1" x14ac:dyDescent="0.2">
      <c r="B982" s="44"/>
      <c r="C982" s="54"/>
      <c r="D982" s="41"/>
      <c r="E982" s="41"/>
      <c r="F982" s="54"/>
      <c r="G982" s="54"/>
      <c r="H982" s="54"/>
      <c r="I982" s="43"/>
    </row>
    <row r="983" spans="2:9" ht="15.75" customHeight="1" x14ac:dyDescent="0.2">
      <c r="B983" s="45"/>
      <c r="C983" s="53"/>
      <c r="D983" s="46"/>
      <c r="E983" s="46"/>
      <c r="F983" s="53"/>
      <c r="G983" s="53"/>
      <c r="H983" s="53"/>
      <c r="I983" s="47"/>
    </row>
    <row r="984" spans="2:9" ht="15.75" customHeight="1" x14ac:dyDescent="0.2">
      <c r="B984" s="44"/>
      <c r="C984" s="54"/>
      <c r="D984" s="41"/>
      <c r="E984" s="41"/>
      <c r="F984" s="54"/>
      <c r="G984" s="54"/>
      <c r="H984" s="54"/>
      <c r="I984" s="43"/>
    </row>
    <row r="985" spans="2:9" ht="15.75" customHeight="1" x14ac:dyDescent="0.2">
      <c r="B985" s="45"/>
      <c r="C985" s="53"/>
      <c r="D985" s="46"/>
      <c r="E985" s="46"/>
      <c r="F985" s="53"/>
      <c r="G985" s="53"/>
      <c r="H985" s="53"/>
      <c r="I985" s="47"/>
    </row>
    <row r="986" spans="2:9" ht="15.75" customHeight="1" x14ac:dyDescent="0.2">
      <c r="B986" s="44"/>
      <c r="C986" s="54"/>
      <c r="D986" s="41"/>
      <c r="E986" s="41"/>
      <c r="F986" s="54"/>
      <c r="G986" s="54"/>
      <c r="H986" s="54"/>
      <c r="I986" s="43"/>
    </row>
    <row r="987" spans="2:9" ht="15.75" customHeight="1" x14ac:dyDescent="0.2">
      <c r="B987" s="45"/>
      <c r="C987" s="53"/>
      <c r="D987" s="46"/>
      <c r="E987" s="46"/>
      <c r="F987" s="53"/>
      <c r="G987" s="53"/>
      <c r="H987" s="53"/>
      <c r="I987" s="47"/>
    </row>
    <row r="988" spans="2:9" ht="15.75" customHeight="1" x14ac:dyDescent="0.2">
      <c r="B988" s="44"/>
      <c r="C988" s="54"/>
      <c r="D988" s="41"/>
      <c r="E988" s="41"/>
      <c r="F988" s="54"/>
      <c r="G988" s="54"/>
      <c r="H988" s="54"/>
      <c r="I988" s="43"/>
    </row>
    <row r="989" spans="2:9" ht="15.75" customHeight="1" x14ac:dyDescent="0.2">
      <c r="B989" s="45"/>
      <c r="C989" s="53"/>
      <c r="D989" s="46"/>
      <c r="E989" s="46"/>
      <c r="F989" s="53"/>
      <c r="G989" s="53"/>
      <c r="H989" s="53"/>
      <c r="I989" s="47"/>
    </row>
    <row r="990" spans="2:9" ht="15.75" customHeight="1" x14ac:dyDescent="0.2">
      <c r="B990" s="44"/>
      <c r="C990" s="54"/>
      <c r="D990" s="41"/>
      <c r="E990" s="41"/>
      <c r="F990" s="54"/>
      <c r="G990" s="54"/>
      <c r="H990" s="54"/>
      <c r="I990" s="43"/>
    </row>
    <row r="991" spans="2:9" ht="15.75" customHeight="1" x14ac:dyDescent="0.2">
      <c r="B991" s="45"/>
      <c r="C991" s="53"/>
      <c r="D991" s="46"/>
      <c r="E991" s="46"/>
      <c r="F991" s="53"/>
      <c r="G991" s="53"/>
      <c r="H991" s="53"/>
      <c r="I991" s="47"/>
    </row>
    <row r="992" spans="2:9" ht="15.75" customHeight="1" x14ac:dyDescent="0.2">
      <c r="B992" s="44"/>
      <c r="C992" s="54"/>
      <c r="D992" s="41"/>
      <c r="E992" s="41"/>
      <c r="F992" s="54"/>
      <c r="G992" s="54"/>
      <c r="H992" s="54"/>
      <c r="I992" s="43"/>
    </row>
    <row r="993" spans="2:9" ht="15.75" customHeight="1" x14ac:dyDescent="0.2">
      <c r="B993" s="45"/>
      <c r="C993" s="53"/>
      <c r="D993" s="46"/>
      <c r="E993" s="46"/>
      <c r="F993" s="53"/>
      <c r="G993" s="53"/>
      <c r="H993" s="53"/>
      <c r="I993" s="47"/>
    </row>
    <row r="994" spans="2:9" ht="15.75" customHeight="1" x14ac:dyDescent="0.2">
      <c r="B994" s="44"/>
      <c r="C994" s="54"/>
      <c r="D994" s="41"/>
      <c r="E994" s="41"/>
      <c r="F994" s="54"/>
      <c r="G994" s="54"/>
      <c r="H994" s="54"/>
      <c r="I994" s="43"/>
    </row>
    <row r="995" spans="2:9" ht="15.75" customHeight="1" x14ac:dyDescent="0.2">
      <c r="B995" s="45"/>
      <c r="C995" s="53"/>
      <c r="D995" s="46"/>
      <c r="E995" s="46"/>
      <c r="F995" s="53"/>
      <c r="G995" s="53"/>
      <c r="H995" s="53"/>
      <c r="I995" s="47"/>
    </row>
    <row r="996" spans="2:9" ht="15.75" customHeight="1" x14ac:dyDescent="0.2">
      <c r="B996" s="44"/>
      <c r="C996" s="54"/>
      <c r="D996" s="41"/>
      <c r="E996" s="41"/>
      <c r="F996" s="54"/>
      <c r="G996" s="54"/>
      <c r="H996" s="54"/>
      <c r="I996" s="43"/>
    </row>
    <row r="997" spans="2:9" ht="15.75" customHeight="1" x14ac:dyDescent="0.2">
      <c r="B997" s="45"/>
      <c r="C997" s="53"/>
      <c r="D997" s="46"/>
      <c r="E997" s="46"/>
      <c r="F997" s="53"/>
      <c r="G997" s="53"/>
      <c r="H997" s="53"/>
      <c r="I997" s="47"/>
    </row>
    <row r="998" spans="2:9" ht="15.75" customHeight="1" x14ac:dyDescent="0.2">
      <c r="B998" s="44"/>
      <c r="C998" s="54"/>
      <c r="D998" s="41"/>
      <c r="E998" s="41"/>
      <c r="F998" s="54"/>
      <c r="G998" s="54"/>
      <c r="H998" s="54"/>
      <c r="I998" s="43"/>
    </row>
    <row r="999" spans="2:9" ht="15.75" customHeight="1" x14ac:dyDescent="0.2">
      <c r="B999" s="45"/>
      <c r="C999" s="53"/>
      <c r="D999" s="46"/>
      <c r="E999" s="46"/>
      <c r="F999" s="53"/>
      <c r="G999" s="53"/>
      <c r="H999" s="53"/>
      <c r="I999" s="47"/>
    </row>
    <row r="1000" spans="2:9" ht="15.75" customHeight="1" x14ac:dyDescent="0.2">
      <c r="B1000" s="44"/>
      <c r="C1000" s="54"/>
      <c r="D1000" s="41"/>
      <c r="E1000" s="41"/>
      <c r="F1000" s="54"/>
      <c r="G1000" s="54"/>
      <c r="H1000" s="54"/>
      <c r="I1000" s="43"/>
    </row>
    <row r="1001" spans="2:9" ht="15.75" customHeight="1" x14ac:dyDescent="0.2">
      <c r="B1001" s="45"/>
      <c r="C1001" s="53"/>
      <c r="D1001" s="46"/>
      <c r="E1001" s="46"/>
      <c r="F1001" s="53"/>
      <c r="G1001" s="53"/>
      <c r="H1001" s="53"/>
      <c r="I1001" s="47"/>
    </row>
    <row r="1002" spans="2:9" ht="15.75" customHeight="1" x14ac:dyDescent="0.2">
      <c r="B1002" s="44"/>
      <c r="C1002" s="54"/>
      <c r="D1002" s="41"/>
      <c r="E1002" s="41"/>
      <c r="F1002" s="54"/>
      <c r="G1002" s="54"/>
      <c r="H1002" s="54"/>
      <c r="I1002" s="43"/>
    </row>
    <row r="1003" spans="2:9" ht="15.75" customHeight="1" x14ac:dyDescent="0.2">
      <c r="B1003" s="45"/>
      <c r="C1003" s="53"/>
      <c r="D1003" s="46"/>
      <c r="E1003" s="46"/>
      <c r="F1003" s="53"/>
      <c r="G1003" s="53"/>
      <c r="H1003" s="53"/>
      <c r="I1003" s="47"/>
    </row>
    <row r="1004" spans="2:9" ht="15.75" customHeight="1" x14ac:dyDescent="0.2">
      <c r="B1004" s="44"/>
      <c r="C1004" s="54"/>
      <c r="D1004" s="41"/>
      <c r="E1004" s="41"/>
      <c r="F1004" s="54"/>
      <c r="G1004" s="54"/>
      <c r="H1004" s="54"/>
      <c r="I1004" s="43"/>
    </row>
    <row r="1005" spans="2:9" ht="15.75" customHeight="1" x14ac:dyDescent="0.2">
      <c r="B1005" s="45"/>
      <c r="C1005" s="53"/>
      <c r="D1005" s="46"/>
      <c r="E1005" s="46"/>
      <c r="F1005" s="53"/>
      <c r="G1005" s="53"/>
      <c r="H1005" s="53"/>
      <c r="I1005" s="47"/>
    </row>
    <row r="1006" spans="2:9" ht="15.75" customHeight="1" x14ac:dyDescent="0.2">
      <c r="B1006" s="44"/>
      <c r="C1006" s="54"/>
      <c r="D1006" s="41"/>
      <c r="E1006" s="41"/>
      <c r="F1006" s="54"/>
      <c r="G1006" s="54"/>
      <c r="H1006" s="54"/>
      <c r="I1006" s="43"/>
    </row>
    <row r="1007" spans="2:9" ht="15.75" customHeight="1" x14ac:dyDescent="0.2">
      <c r="B1007" s="5" t="s">
        <v>57</v>
      </c>
    </row>
  </sheetData>
  <mergeCells count="34">
    <mergeCell ref="F43:H43"/>
    <mergeCell ref="F44:H44"/>
    <mergeCell ref="F45:H45"/>
    <mergeCell ref="F46:H46"/>
    <mergeCell ref="F38:H38"/>
    <mergeCell ref="F39:H39"/>
    <mergeCell ref="F40:H40"/>
    <mergeCell ref="F41:H41"/>
    <mergeCell ref="F42:H42"/>
    <mergeCell ref="F33:H33"/>
    <mergeCell ref="F34:H34"/>
    <mergeCell ref="F35:H35"/>
    <mergeCell ref="F36:H36"/>
    <mergeCell ref="F37:H37"/>
    <mergeCell ref="D25:E25"/>
    <mergeCell ref="D26:E26"/>
    <mergeCell ref="C27:I27"/>
    <mergeCell ref="E31:H31"/>
    <mergeCell ref="F32:H32"/>
    <mergeCell ref="D17:E17"/>
    <mergeCell ref="C19:I19"/>
    <mergeCell ref="D22:E22"/>
    <mergeCell ref="D23:E23"/>
    <mergeCell ref="D24:E24"/>
    <mergeCell ref="B2:H2"/>
    <mergeCell ref="C4:I4"/>
    <mergeCell ref="C6:I6"/>
    <mergeCell ref="C8:I8"/>
    <mergeCell ref="C10:I10"/>
    <mergeCell ref="D12:E12"/>
    <mergeCell ref="D13:E13"/>
    <mergeCell ref="D14:E14"/>
    <mergeCell ref="D15:E15"/>
    <mergeCell ref="D16:E16"/>
  </mergeCells>
  <dataValidations count="1">
    <dataValidation type="list" allowBlank="1" showInputMessage="1" showErrorMessage="1" sqref="C32:C1006">
      <formula1 xml:space="preserve"> équipe</formula1>
    </dataValidation>
  </dataValidations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1" operator="notContains" id="{6F180758-264A-4026-8342-8F814DB2968D}">
            <xm:f>ISERROR(SEARCH("-",I23))</xm:f>
            <xm:f>"-"</xm:f>
            <x14:dxf>
              <font>
                <color rgb="FFFF0000"/>
              </font>
            </x14:dxf>
          </x14:cfRule>
          <xm:sqref>I23:I25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'synthèse chantiers'!$B$12:$B$48</xm:f>
          </x14:formula1>
          <xm:sqref>D32:E1006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1007"/>
  <sheetViews>
    <sheetView showGridLines="0" workbookViewId="0">
      <selection activeCell="E31" sqref="E31:I31"/>
    </sheetView>
  </sheetViews>
  <sheetFormatPr baseColWidth="10" defaultColWidth="14.42578125" defaultRowHeight="15.75" customHeight="1" x14ac:dyDescent="0.2"/>
  <cols>
    <col min="1" max="1" width="2" style="3" customWidth="1"/>
    <col min="2" max="2" width="17.140625" style="2" bestFit="1" customWidth="1"/>
    <col min="3" max="3" width="14.42578125" style="7"/>
    <col min="4" max="4" width="17" style="3" customWidth="1"/>
    <col min="5" max="5" width="8.85546875" style="3" customWidth="1"/>
    <col min="6" max="8" width="15.85546875" style="3" customWidth="1"/>
    <col min="9" max="9" width="13" style="2" bestFit="1" customWidth="1"/>
    <col min="10" max="10" width="14.42578125" style="3"/>
    <col min="11" max="11" width="14.42578125" style="1"/>
    <col min="12" max="16384" width="14.42578125" style="3"/>
  </cols>
  <sheetData>
    <row r="1" spans="2:11" ht="15.75" customHeight="1" thickBot="1" x14ac:dyDescent="0.25"/>
    <row r="2" spans="2:11" ht="30.75" customHeight="1" thickBot="1" x14ac:dyDescent="0.3">
      <c r="B2" s="79" t="str">
        <f ca="1">MID(CELL("filename",A1),FIND("]",CELL("filename",A1))+1,99)</f>
        <v>Carpe Diem</v>
      </c>
      <c r="C2" s="80"/>
      <c r="D2" s="80"/>
      <c r="E2" s="80"/>
      <c r="F2" s="80"/>
      <c r="G2" s="80"/>
      <c r="H2" s="80"/>
      <c r="I2" s="30" t="str">
        <f>paramètres!B4</f>
        <v>2017 / 2018</v>
      </c>
    </row>
    <row r="3" spans="2:11" s="8" customFormat="1" ht="6" customHeight="1" x14ac:dyDescent="0.2">
      <c r="B3" s="19"/>
      <c r="C3" s="19"/>
      <c r="D3" s="19"/>
      <c r="E3" s="19"/>
      <c r="F3" s="19"/>
      <c r="G3" s="19"/>
      <c r="H3" s="19"/>
      <c r="I3" s="19"/>
      <c r="K3" s="20"/>
    </row>
    <row r="4" spans="2:11" ht="92.25" customHeight="1" x14ac:dyDescent="0.2">
      <c r="B4" s="23" t="s">
        <v>33</v>
      </c>
      <c r="C4" s="88" t="s">
        <v>36</v>
      </c>
      <c r="D4" s="89"/>
      <c r="E4" s="89"/>
      <c r="F4" s="89"/>
      <c r="G4" s="89"/>
      <c r="H4" s="89"/>
      <c r="I4" s="89"/>
    </row>
    <row r="5" spans="2:11" s="25" customFormat="1" ht="4.5" customHeight="1" x14ac:dyDescent="0.2">
      <c r="B5" s="21"/>
      <c r="C5" s="29"/>
      <c r="D5" s="29"/>
      <c r="E5" s="29"/>
      <c r="F5" s="29"/>
      <c r="G5" s="29"/>
      <c r="H5" s="29"/>
      <c r="I5" s="29"/>
      <c r="K5" s="28"/>
    </row>
    <row r="6" spans="2:11" ht="3" customHeight="1" x14ac:dyDescent="0.2">
      <c r="B6" s="22"/>
      <c r="C6" s="87"/>
      <c r="D6" s="87"/>
      <c r="E6" s="87"/>
      <c r="F6" s="87"/>
      <c r="G6" s="87"/>
      <c r="H6" s="87"/>
      <c r="I6" s="87"/>
    </row>
    <row r="7" spans="2:11" s="25" customFormat="1" ht="4.5" customHeight="1" x14ac:dyDescent="0.2">
      <c r="B7" s="26"/>
      <c r="C7" s="27"/>
      <c r="D7" s="27"/>
      <c r="E7" s="27"/>
      <c r="F7" s="27"/>
      <c r="G7" s="27"/>
      <c r="H7" s="27"/>
      <c r="I7" s="27"/>
      <c r="K7" s="28"/>
    </row>
    <row r="8" spans="2:11" ht="40.5" customHeight="1" x14ac:dyDescent="0.2">
      <c r="B8" s="23" t="s">
        <v>8</v>
      </c>
      <c r="C8" s="88" t="s">
        <v>35</v>
      </c>
      <c r="D8" s="89"/>
      <c r="E8" s="89"/>
      <c r="F8" s="89"/>
      <c r="G8" s="89"/>
      <c r="H8" s="89"/>
      <c r="I8" s="89"/>
    </row>
    <row r="9" spans="2:11" s="25" customFormat="1" ht="4.5" customHeight="1" x14ac:dyDescent="0.2">
      <c r="B9" s="21"/>
      <c r="C9" s="29"/>
      <c r="D9" s="29"/>
      <c r="E9" s="29"/>
      <c r="F9" s="29"/>
      <c r="G9" s="29"/>
      <c r="H9" s="29"/>
      <c r="I9" s="29"/>
      <c r="K9" s="28"/>
    </row>
    <row r="10" spans="2:11" ht="3" customHeight="1" x14ac:dyDescent="0.2">
      <c r="B10" s="22"/>
      <c r="C10" s="87"/>
      <c r="D10" s="87"/>
      <c r="E10" s="87"/>
      <c r="F10" s="87"/>
      <c r="G10" s="87"/>
      <c r="H10" s="87"/>
      <c r="I10" s="87"/>
    </row>
    <row r="11" spans="2:11" ht="14.25" customHeight="1" x14ac:dyDescent="0.2">
      <c r="B11" s="23"/>
      <c r="C11" s="24"/>
      <c r="D11" s="24"/>
      <c r="E11" s="24"/>
      <c r="F11" s="24"/>
      <c r="G11" s="24"/>
      <c r="H11" s="24"/>
      <c r="I11" s="24"/>
    </row>
    <row r="12" spans="2:11" ht="18.75" customHeight="1" x14ac:dyDescent="0.2">
      <c r="B12" s="3"/>
      <c r="C12" s="3"/>
      <c r="D12" s="109" t="s">
        <v>66</v>
      </c>
      <c r="E12" s="109"/>
      <c r="F12" s="51"/>
      <c r="G12" s="1"/>
      <c r="I12" s="3"/>
      <c r="K12" s="3"/>
    </row>
    <row r="13" spans="2:11" ht="18.75" customHeight="1" x14ac:dyDescent="0.2">
      <c r="B13" s="3"/>
      <c r="C13" s="3"/>
      <c r="D13" s="115" t="s">
        <v>69</v>
      </c>
      <c r="E13" s="115"/>
      <c r="F13" s="108" t="str">
        <f>IF(F12=F14,"ok","erreur")</f>
        <v>erreur</v>
      </c>
      <c r="G13" s="1"/>
      <c r="I13" s="3"/>
      <c r="K13" s="3"/>
    </row>
    <row r="14" spans="2:11" ht="21" customHeight="1" thickBot="1" x14ac:dyDescent="0.25">
      <c r="B14" s="3"/>
      <c r="C14" s="3"/>
      <c r="D14" s="109" t="s">
        <v>78</v>
      </c>
      <c r="E14" s="109"/>
      <c r="F14" s="116">
        <f>SUM(F15:F17)</f>
        <v>4250.0000000000009</v>
      </c>
      <c r="G14" s="1"/>
      <c r="I14" s="3"/>
      <c r="K14" s="3"/>
    </row>
    <row r="15" spans="2:11" ht="15.75" customHeight="1" thickTop="1" x14ac:dyDescent="0.2">
      <c r="B15" s="5"/>
      <c r="D15" s="109" t="s">
        <v>1</v>
      </c>
      <c r="E15" s="109"/>
      <c r="F15" s="113">
        <f>VLOOKUP(D15,$D$23:$F$25,3,FALSE)/paramètres!$J$4*VLOOKUP(D15,paramètres!$G$4:$H$6,2,FALSE)</f>
        <v>4000.0000000000009</v>
      </c>
      <c r="G15" s="112"/>
      <c r="I15" s="3"/>
      <c r="K15" s="3"/>
    </row>
    <row r="16" spans="2:11" ht="15.75" customHeight="1" x14ac:dyDescent="0.2">
      <c r="D16" s="109" t="s">
        <v>2</v>
      </c>
      <c r="E16" s="109"/>
      <c r="F16" s="114">
        <f>VLOOKUP(D16,$D$23:$F$25,3,FALSE)/paramètres!$J$4*VLOOKUP(D16,paramètres!$G$4:$H$6,2,FALSE)</f>
        <v>250.00000000000006</v>
      </c>
      <c r="G16" s="112"/>
      <c r="I16" s="3"/>
      <c r="K16" s="3"/>
    </row>
    <row r="17" spans="2:11" ht="15.75" customHeight="1" x14ac:dyDescent="0.2">
      <c r="C17" s="8"/>
      <c r="D17" s="109" t="s">
        <v>3</v>
      </c>
      <c r="E17" s="109"/>
      <c r="F17" s="114">
        <f>VLOOKUP(D17,$D$23:$F$25,3,FALSE)/paramètres!$J$4*VLOOKUP(D17,paramètres!$G$4:$H$6,2,FALSE)</f>
        <v>0</v>
      </c>
      <c r="G17" s="112"/>
      <c r="I17" s="3"/>
      <c r="K17" s="3"/>
    </row>
    <row r="18" spans="2:11" s="25" customFormat="1" ht="12.75" customHeight="1" x14ac:dyDescent="0.2">
      <c r="B18" s="21"/>
      <c r="C18" s="29"/>
      <c r="D18" s="29"/>
      <c r="E18" s="29"/>
      <c r="F18" s="29"/>
      <c r="G18" s="29"/>
      <c r="H18" s="29"/>
      <c r="I18" s="29"/>
      <c r="K18" s="28"/>
    </row>
    <row r="19" spans="2:11" ht="3" customHeight="1" x14ac:dyDescent="0.2">
      <c r="B19" s="22"/>
      <c r="C19" s="87"/>
      <c r="D19" s="87"/>
      <c r="E19" s="87"/>
      <c r="F19" s="87"/>
      <c r="G19" s="87"/>
      <c r="H19" s="87"/>
      <c r="I19" s="87"/>
    </row>
    <row r="20" spans="2:11" s="25" customFormat="1" ht="4.5" customHeight="1" x14ac:dyDescent="0.2">
      <c r="B20" s="26"/>
      <c r="C20" s="27"/>
      <c r="D20" s="27"/>
      <c r="E20" s="27"/>
      <c r="F20" s="27"/>
      <c r="G20" s="27"/>
      <c r="H20" s="27"/>
      <c r="I20" s="27"/>
      <c r="K20" s="28"/>
    </row>
    <row r="21" spans="2:11" ht="34.5" customHeight="1" x14ac:dyDescent="0.2">
      <c r="B21" s="3"/>
      <c r="C21" s="3"/>
      <c r="D21" s="9"/>
      <c r="E21" s="9"/>
      <c r="F21" s="71" t="str">
        <f>'synthèse chantiers'!C4</f>
        <v>temps prévu</v>
      </c>
      <c r="G21" s="71" t="str">
        <f>'synthèse chantiers'!D4</f>
        <v>temps passé</v>
      </c>
      <c r="H21" s="71" t="str">
        <f>'synthèse chantiers'!E4</f>
        <v>temps restant</v>
      </c>
      <c r="I21" s="71" t="str">
        <f>'synthèse chantiers'!F4</f>
        <v>dépassement</v>
      </c>
    </row>
    <row r="22" spans="2:11" ht="21" customHeight="1" thickBot="1" x14ac:dyDescent="0.25">
      <c r="B22" s="3"/>
      <c r="C22" s="3"/>
      <c r="D22" s="109" t="s">
        <v>49</v>
      </c>
      <c r="E22" s="109"/>
      <c r="F22" s="37">
        <f>SUM(F23:F25)</f>
        <v>3.9583333333333335</v>
      </c>
      <c r="G22" s="37">
        <f>SUM(G23:G25)</f>
        <v>0</v>
      </c>
      <c r="H22" s="37">
        <f>SUM(H23:H25)</f>
        <v>3.9583333333333335</v>
      </c>
      <c r="I22" s="37">
        <f>SUM(I23:I25)</f>
        <v>0</v>
      </c>
    </row>
    <row r="23" spans="2:11" ht="15.75" customHeight="1" thickTop="1" x14ac:dyDescent="0.2">
      <c r="B23" s="5"/>
      <c r="D23" s="109" t="s">
        <v>1</v>
      </c>
      <c r="E23" s="109"/>
      <c r="F23" s="31">
        <v>3.3333333333333335</v>
      </c>
      <c r="G23" s="17">
        <f>SUMIF($C$32:$C$1007,"*s.*",$H$32:$H$1007)</f>
        <v>0</v>
      </c>
      <c r="H23" s="17">
        <f>IF(F23-G23&gt;0,F23-G23,0)</f>
        <v>3.3333333333333335</v>
      </c>
      <c r="I23" s="17" t="str">
        <f>IF(G23&gt;F23,G23-F23,"-")</f>
        <v>-</v>
      </c>
      <c r="J23" s="111"/>
    </row>
    <row r="24" spans="2:11" ht="15.75" customHeight="1" x14ac:dyDescent="0.2">
      <c r="D24" s="109" t="s">
        <v>2</v>
      </c>
      <c r="E24" s="109"/>
      <c r="F24" s="32">
        <v>0.41666666666666669</v>
      </c>
      <c r="G24" s="18">
        <f>SUMIF($C$32:$C$1007,"*a.*",$H$32:$H$1007)</f>
        <v>0</v>
      </c>
      <c r="H24" s="17">
        <f>IF(F24-G24&gt;0,F24-G24,0)</f>
        <v>0.41666666666666669</v>
      </c>
      <c r="I24" s="17" t="str">
        <f>IF(G24&gt;F24,G24-F24,"-")</f>
        <v>-</v>
      </c>
      <c r="J24" s="111"/>
    </row>
    <row r="25" spans="2:11" ht="15.75" customHeight="1" x14ac:dyDescent="0.2">
      <c r="C25" s="8"/>
      <c r="D25" s="109" t="s">
        <v>3</v>
      </c>
      <c r="E25" s="109"/>
      <c r="F25" s="32">
        <v>0.20833333333333334</v>
      </c>
      <c r="G25" s="18">
        <f>SUMIF($C$32:$C$1007,"*st.*",$H$32:$H$1007)</f>
        <v>0</v>
      </c>
      <c r="H25" s="17">
        <f>IF(F25-G25&gt;0,F25-G25,0)</f>
        <v>0.20833333333333334</v>
      </c>
      <c r="I25" s="17" t="str">
        <f>IF(G25&gt;F25,G25-F25,"-")</f>
        <v>-</v>
      </c>
      <c r="J25" s="111"/>
    </row>
    <row r="26" spans="2:11" ht="15.75" customHeight="1" x14ac:dyDescent="0.2">
      <c r="D26" s="110" t="s">
        <v>69</v>
      </c>
      <c r="E26" s="110"/>
      <c r="G26" s="108" t="str">
        <f>IF(G22=I29,"ok","erreur")</f>
        <v>ok</v>
      </c>
    </row>
    <row r="27" spans="2:11" ht="3" customHeight="1" x14ac:dyDescent="0.2">
      <c r="B27" s="22"/>
      <c r="C27" s="87"/>
      <c r="D27" s="87"/>
      <c r="E27" s="87"/>
      <c r="F27" s="87"/>
      <c r="G27" s="87"/>
      <c r="H27" s="87"/>
      <c r="I27" s="87"/>
    </row>
    <row r="28" spans="2:11" customFormat="1" ht="12.75" x14ac:dyDescent="0.2"/>
    <row r="29" spans="2:11" ht="15.75" customHeight="1" x14ac:dyDescent="0.2">
      <c r="G29" s="15"/>
      <c r="H29" s="15" t="s">
        <v>77</v>
      </c>
      <c r="I29" s="50">
        <f>SUM(I32:I1007)</f>
        <v>0</v>
      </c>
    </row>
    <row r="30" spans="2:11" ht="15.75" customHeight="1" x14ac:dyDescent="0.2">
      <c r="G30" s="10"/>
      <c r="H30" s="10"/>
      <c r="I30" s="11"/>
    </row>
    <row r="31" spans="2:11" ht="15.75" customHeight="1" x14ac:dyDescent="0.2">
      <c r="B31" s="52" t="s">
        <v>31</v>
      </c>
      <c r="C31" s="52" t="s">
        <v>32</v>
      </c>
      <c r="D31" s="52" t="s">
        <v>52</v>
      </c>
      <c r="E31" s="85" t="s">
        <v>53</v>
      </c>
      <c r="F31" s="85"/>
      <c r="G31" s="85"/>
      <c r="H31" s="85"/>
      <c r="I31" s="52" t="s">
        <v>54</v>
      </c>
    </row>
    <row r="32" spans="2:11" ht="12.75" x14ac:dyDescent="0.2">
      <c r="B32" s="44"/>
      <c r="C32" s="54"/>
      <c r="D32" s="41"/>
      <c r="E32" s="41"/>
      <c r="F32" s="86"/>
      <c r="G32" s="86"/>
      <c r="H32" s="86"/>
      <c r="I32" s="43"/>
    </row>
    <row r="33" spans="2:9" ht="15.75" customHeight="1" x14ac:dyDescent="0.2">
      <c r="B33" s="45"/>
      <c r="C33" s="53"/>
      <c r="D33" s="46"/>
      <c r="E33" s="46"/>
      <c r="F33" s="84"/>
      <c r="G33" s="84"/>
      <c r="H33" s="84"/>
      <c r="I33" s="47"/>
    </row>
    <row r="34" spans="2:9" ht="15.75" customHeight="1" x14ac:dyDescent="0.2">
      <c r="B34" s="44"/>
      <c r="C34" s="54"/>
      <c r="D34" s="41"/>
      <c r="E34" s="41"/>
      <c r="F34" s="83"/>
      <c r="G34" s="83"/>
      <c r="H34" s="83"/>
      <c r="I34" s="43"/>
    </row>
    <row r="35" spans="2:9" ht="15.75" customHeight="1" x14ac:dyDescent="0.2">
      <c r="B35" s="45"/>
      <c r="C35" s="53"/>
      <c r="D35" s="46"/>
      <c r="E35" s="46"/>
      <c r="F35" s="84"/>
      <c r="G35" s="84"/>
      <c r="H35" s="84"/>
      <c r="I35" s="47"/>
    </row>
    <row r="36" spans="2:9" ht="15.75" customHeight="1" x14ac:dyDescent="0.2">
      <c r="B36" s="44"/>
      <c r="C36" s="54"/>
      <c r="D36" s="41"/>
      <c r="E36" s="41"/>
      <c r="F36" s="83"/>
      <c r="G36" s="83"/>
      <c r="H36" s="83"/>
      <c r="I36" s="43"/>
    </row>
    <row r="37" spans="2:9" ht="15.75" customHeight="1" x14ac:dyDescent="0.2">
      <c r="B37" s="45"/>
      <c r="C37" s="53"/>
      <c r="D37" s="46"/>
      <c r="E37" s="46"/>
      <c r="F37" s="84"/>
      <c r="G37" s="84"/>
      <c r="H37" s="84"/>
      <c r="I37" s="47"/>
    </row>
    <row r="38" spans="2:9" ht="15.75" customHeight="1" x14ac:dyDescent="0.2">
      <c r="B38" s="44"/>
      <c r="C38" s="54"/>
      <c r="D38" s="41"/>
      <c r="E38" s="41"/>
      <c r="F38" s="83"/>
      <c r="G38" s="83"/>
      <c r="H38" s="83"/>
      <c r="I38" s="43"/>
    </row>
    <row r="39" spans="2:9" ht="15.75" customHeight="1" x14ac:dyDescent="0.2">
      <c r="B39" s="45"/>
      <c r="C39" s="53"/>
      <c r="D39" s="46"/>
      <c r="E39" s="46"/>
      <c r="F39" s="84"/>
      <c r="G39" s="84"/>
      <c r="H39" s="84"/>
      <c r="I39" s="47"/>
    </row>
    <row r="40" spans="2:9" ht="15.75" customHeight="1" x14ac:dyDescent="0.2">
      <c r="B40" s="44"/>
      <c r="C40" s="54"/>
      <c r="D40" s="41"/>
      <c r="E40" s="41"/>
      <c r="F40" s="83"/>
      <c r="G40" s="83"/>
      <c r="H40" s="83"/>
      <c r="I40" s="43"/>
    </row>
    <row r="41" spans="2:9" ht="15.75" customHeight="1" x14ac:dyDescent="0.2">
      <c r="B41" s="45"/>
      <c r="C41" s="53"/>
      <c r="D41" s="46"/>
      <c r="E41" s="46"/>
      <c r="F41" s="84"/>
      <c r="G41" s="84"/>
      <c r="H41" s="84"/>
      <c r="I41" s="47"/>
    </row>
    <row r="42" spans="2:9" ht="15.75" customHeight="1" x14ac:dyDescent="0.2">
      <c r="B42" s="44"/>
      <c r="C42" s="54"/>
      <c r="D42" s="41"/>
      <c r="E42" s="41"/>
      <c r="F42" s="83"/>
      <c r="G42" s="83"/>
      <c r="H42" s="83"/>
      <c r="I42" s="43"/>
    </row>
    <row r="43" spans="2:9" ht="15.75" customHeight="1" x14ac:dyDescent="0.2">
      <c r="B43" s="45"/>
      <c r="C43" s="53"/>
      <c r="D43" s="46"/>
      <c r="E43" s="46"/>
      <c r="F43" s="84"/>
      <c r="G43" s="84"/>
      <c r="H43" s="84"/>
      <c r="I43" s="47"/>
    </row>
    <row r="44" spans="2:9" ht="15.75" customHeight="1" x14ac:dyDescent="0.2">
      <c r="B44" s="44"/>
      <c r="C44" s="54"/>
      <c r="D44" s="41"/>
      <c r="E44" s="41"/>
      <c r="F44" s="83"/>
      <c r="G44" s="83"/>
      <c r="H44" s="83"/>
      <c r="I44" s="43"/>
    </row>
    <row r="45" spans="2:9" ht="15.75" customHeight="1" x14ac:dyDescent="0.2">
      <c r="B45" s="45"/>
      <c r="C45" s="53"/>
      <c r="D45" s="46"/>
      <c r="E45" s="46"/>
      <c r="F45" s="84"/>
      <c r="G45" s="84"/>
      <c r="H45" s="84"/>
      <c r="I45" s="47"/>
    </row>
    <row r="46" spans="2:9" ht="15.75" customHeight="1" x14ac:dyDescent="0.2">
      <c r="B46" s="44"/>
      <c r="C46" s="54"/>
      <c r="D46" s="41"/>
      <c r="E46" s="41"/>
      <c r="F46" s="83"/>
      <c r="G46" s="83"/>
      <c r="H46" s="83"/>
      <c r="I46" s="43"/>
    </row>
    <row r="47" spans="2:9" ht="15.75" customHeight="1" x14ac:dyDescent="0.2">
      <c r="B47" s="45"/>
      <c r="C47" s="53"/>
      <c r="D47" s="46"/>
      <c r="E47" s="46"/>
      <c r="F47" s="53"/>
      <c r="G47" s="53"/>
      <c r="H47" s="53"/>
      <c r="I47" s="47"/>
    </row>
    <row r="48" spans="2:9" ht="15.75" customHeight="1" x14ac:dyDescent="0.2">
      <c r="B48" s="44"/>
      <c r="C48" s="54"/>
      <c r="D48" s="41"/>
      <c r="E48" s="41"/>
      <c r="F48" s="54"/>
      <c r="G48" s="54"/>
      <c r="H48" s="54"/>
      <c r="I48" s="43"/>
    </row>
    <row r="49" spans="1:18" ht="15.75" customHeight="1" x14ac:dyDescent="0.2">
      <c r="B49" s="45"/>
      <c r="C49" s="53"/>
      <c r="D49" s="46"/>
      <c r="E49" s="46"/>
      <c r="F49" s="53"/>
      <c r="G49" s="53"/>
      <c r="H49" s="53"/>
      <c r="I49" s="47"/>
    </row>
    <row r="50" spans="1:18" ht="15.75" customHeight="1" x14ac:dyDescent="0.2">
      <c r="B50" s="44"/>
      <c r="C50" s="54"/>
      <c r="D50" s="41"/>
      <c r="E50" s="41"/>
      <c r="F50" s="54"/>
      <c r="G50" s="54"/>
      <c r="H50" s="54"/>
      <c r="I50" s="43"/>
    </row>
    <row r="51" spans="1:18" ht="15.75" customHeight="1" x14ac:dyDescent="0.2">
      <c r="B51" s="45"/>
      <c r="C51" s="53"/>
      <c r="D51" s="46"/>
      <c r="E51" s="46"/>
      <c r="F51" s="53"/>
      <c r="G51" s="53"/>
      <c r="H51" s="53"/>
      <c r="I51" s="47"/>
    </row>
    <row r="52" spans="1:18" ht="15.75" customHeight="1" x14ac:dyDescent="0.2">
      <c r="B52" s="44"/>
      <c r="C52" s="54"/>
      <c r="D52" s="41"/>
      <c r="E52" s="41"/>
      <c r="F52" s="54"/>
      <c r="G52" s="54"/>
      <c r="H52" s="54"/>
      <c r="I52" s="43"/>
    </row>
    <row r="53" spans="1:18" s="7" customFormat="1" ht="15.75" customHeight="1" x14ac:dyDescent="0.2">
      <c r="A53" s="3"/>
      <c r="B53" s="45"/>
      <c r="C53" s="53"/>
      <c r="D53" s="46"/>
      <c r="E53" s="46"/>
      <c r="F53" s="53"/>
      <c r="G53" s="53"/>
      <c r="H53" s="53"/>
      <c r="I53" s="47"/>
      <c r="J53" s="3"/>
      <c r="K53" s="1"/>
      <c r="L53" s="3"/>
      <c r="M53" s="3"/>
      <c r="N53" s="3"/>
      <c r="O53" s="3"/>
      <c r="P53" s="3"/>
      <c r="Q53" s="3"/>
      <c r="R53" s="3"/>
    </row>
    <row r="54" spans="1:18" s="7" customFormat="1" ht="15.75" customHeight="1" x14ac:dyDescent="0.2">
      <c r="A54" s="3"/>
      <c r="B54" s="44"/>
      <c r="C54" s="54"/>
      <c r="D54" s="41"/>
      <c r="E54" s="41"/>
      <c r="F54" s="54"/>
      <c r="G54" s="54"/>
      <c r="H54" s="54"/>
      <c r="I54" s="43"/>
      <c r="J54" s="3"/>
      <c r="K54" s="1"/>
      <c r="L54" s="3"/>
      <c r="M54" s="3"/>
      <c r="N54" s="3"/>
      <c r="O54" s="3"/>
      <c r="P54" s="3"/>
      <c r="Q54" s="3"/>
      <c r="R54" s="3"/>
    </row>
    <row r="55" spans="1:18" s="7" customFormat="1" ht="15.75" customHeight="1" x14ac:dyDescent="0.2">
      <c r="A55" s="3"/>
      <c r="B55" s="45"/>
      <c r="C55" s="53"/>
      <c r="D55" s="46"/>
      <c r="E55" s="46"/>
      <c r="F55" s="53"/>
      <c r="G55" s="53"/>
      <c r="H55" s="53"/>
      <c r="I55" s="47"/>
      <c r="J55" s="3"/>
      <c r="K55" s="1"/>
      <c r="L55" s="3"/>
      <c r="M55" s="3"/>
      <c r="N55" s="3"/>
      <c r="O55" s="3"/>
      <c r="P55" s="3"/>
      <c r="Q55" s="3"/>
      <c r="R55" s="3"/>
    </row>
    <row r="56" spans="1:18" s="7" customFormat="1" ht="15.75" customHeight="1" x14ac:dyDescent="0.2">
      <c r="A56" s="3"/>
      <c r="B56" s="44"/>
      <c r="C56" s="54"/>
      <c r="D56" s="41"/>
      <c r="E56" s="41"/>
      <c r="F56" s="54"/>
      <c r="G56" s="54"/>
      <c r="H56" s="54"/>
      <c r="I56" s="43"/>
      <c r="J56" s="3"/>
      <c r="K56" s="1"/>
      <c r="L56" s="3"/>
      <c r="M56" s="3"/>
      <c r="N56" s="3"/>
      <c r="O56" s="3"/>
      <c r="P56" s="3"/>
      <c r="Q56" s="3"/>
      <c r="R56" s="3"/>
    </row>
    <row r="57" spans="1:18" s="7" customFormat="1" ht="15.75" customHeight="1" x14ac:dyDescent="0.2">
      <c r="A57" s="3"/>
      <c r="B57" s="45"/>
      <c r="C57" s="53"/>
      <c r="D57" s="46"/>
      <c r="E57" s="46"/>
      <c r="F57" s="53"/>
      <c r="G57" s="53"/>
      <c r="H57" s="53"/>
      <c r="I57" s="47"/>
      <c r="J57" s="3"/>
      <c r="K57" s="1"/>
      <c r="L57" s="3"/>
      <c r="M57" s="3"/>
      <c r="N57" s="3"/>
      <c r="O57" s="3"/>
      <c r="P57" s="3"/>
      <c r="Q57" s="3"/>
      <c r="R57" s="3"/>
    </row>
    <row r="58" spans="1:18" s="7" customFormat="1" ht="15.75" customHeight="1" x14ac:dyDescent="0.2">
      <c r="A58" s="3"/>
      <c r="B58" s="44"/>
      <c r="C58" s="54"/>
      <c r="D58" s="41"/>
      <c r="E58" s="41"/>
      <c r="F58" s="54"/>
      <c r="G58" s="54"/>
      <c r="H58" s="54"/>
      <c r="I58" s="43"/>
      <c r="J58" s="3"/>
      <c r="K58" s="1"/>
      <c r="L58" s="3"/>
      <c r="M58" s="3"/>
      <c r="N58" s="3"/>
      <c r="O58" s="3"/>
      <c r="P58" s="3"/>
      <c r="Q58" s="3"/>
      <c r="R58" s="3"/>
    </row>
    <row r="59" spans="1:18" s="7" customFormat="1" ht="15.75" customHeight="1" x14ac:dyDescent="0.2">
      <c r="A59" s="3"/>
      <c r="B59" s="45"/>
      <c r="C59" s="53"/>
      <c r="D59" s="46"/>
      <c r="E59" s="46"/>
      <c r="F59" s="53"/>
      <c r="G59" s="53"/>
      <c r="H59" s="53"/>
      <c r="I59" s="47"/>
      <c r="J59" s="3"/>
      <c r="K59" s="1"/>
      <c r="L59" s="3"/>
      <c r="M59" s="3"/>
      <c r="N59" s="3"/>
      <c r="O59" s="3"/>
      <c r="P59" s="3"/>
      <c r="Q59" s="3"/>
      <c r="R59" s="3"/>
    </row>
    <row r="60" spans="1:18" s="7" customFormat="1" ht="15.75" customHeight="1" x14ac:dyDescent="0.2">
      <c r="A60" s="3"/>
      <c r="B60" s="44"/>
      <c r="C60" s="54"/>
      <c r="D60" s="41"/>
      <c r="E60" s="41"/>
      <c r="F60" s="54"/>
      <c r="G60" s="54"/>
      <c r="H60" s="54"/>
      <c r="I60" s="43"/>
      <c r="J60" s="3"/>
      <c r="K60" s="1"/>
      <c r="L60" s="3"/>
      <c r="M60" s="3"/>
      <c r="N60" s="3"/>
      <c r="O60" s="3"/>
      <c r="P60" s="3"/>
      <c r="Q60" s="3"/>
      <c r="R60" s="3"/>
    </row>
    <row r="61" spans="1:18" s="7" customFormat="1" ht="15.75" customHeight="1" x14ac:dyDescent="0.2">
      <c r="A61" s="3"/>
      <c r="B61" s="45"/>
      <c r="C61" s="53"/>
      <c r="D61" s="46"/>
      <c r="E61" s="46"/>
      <c r="F61" s="53"/>
      <c r="G61" s="53"/>
      <c r="H61" s="53"/>
      <c r="I61" s="47"/>
      <c r="J61" s="3"/>
      <c r="K61" s="1"/>
      <c r="L61" s="3"/>
      <c r="M61" s="3"/>
      <c r="N61" s="3"/>
      <c r="O61" s="3"/>
      <c r="P61" s="3"/>
      <c r="Q61" s="3"/>
      <c r="R61" s="3"/>
    </row>
    <row r="62" spans="1:18" s="7" customFormat="1" ht="15.75" customHeight="1" x14ac:dyDescent="0.2">
      <c r="A62" s="3"/>
      <c r="B62" s="44"/>
      <c r="C62" s="54"/>
      <c r="D62" s="41"/>
      <c r="E62" s="41"/>
      <c r="F62" s="54"/>
      <c r="G62" s="54"/>
      <c r="H62" s="54"/>
      <c r="I62" s="43"/>
      <c r="J62" s="3"/>
      <c r="K62" s="1"/>
      <c r="L62" s="3"/>
      <c r="M62" s="3"/>
      <c r="N62" s="3"/>
      <c r="O62" s="3"/>
      <c r="P62" s="3"/>
      <c r="Q62" s="3"/>
      <c r="R62" s="3"/>
    </row>
    <row r="63" spans="1:18" s="7" customFormat="1" ht="15.75" customHeight="1" x14ac:dyDescent="0.2">
      <c r="A63" s="3"/>
      <c r="B63" s="45"/>
      <c r="C63" s="53"/>
      <c r="D63" s="46"/>
      <c r="E63" s="46"/>
      <c r="F63" s="53"/>
      <c r="G63" s="53"/>
      <c r="H63" s="53"/>
      <c r="I63" s="47"/>
      <c r="J63" s="3"/>
      <c r="K63" s="1"/>
      <c r="L63" s="3"/>
      <c r="M63" s="3"/>
      <c r="N63" s="3"/>
      <c r="O63" s="3"/>
      <c r="P63" s="3"/>
      <c r="Q63" s="3"/>
      <c r="R63" s="3"/>
    </row>
    <row r="64" spans="1:18" s="7" customFormat="1" ht="15.75" customHeight="1" x14ac:dyDescent="0.2">
      <c r="A64" s="3"/>
      <c r="B64" s="44"/>
      <c r="C64" s="54"/>
      <c r="D64" s="41"/>
      <c r="E64" s="41"/>
      <c r="F64" s="54"/>
      <c r="G64" s="54"/>
      <c r="H64" s="54"/>
      <c r="I64" s="43"/>
      <c r="J64" s="3"/>
      <c r="K64" s="1"/>
      <c r="L64" s="3"/>
      <c r="M64" s="3"/>
      <c r="N64" s="3"/>
      <c r="O64" s="3"/>
      <c r="P64" s="3"/>
      <c r="Q64" s="3"/>
      <c r="R64" s="3"/>
    </row>
    <row r="65" spans="1:18" s="7" customFormat="1" ht="15.75" customHeight="1" x14ac:dyDescent="0.2">
      <c r="A65" s="3"/>
      <c r="B65" s="45"/>
      <c r="C65" s="53"/>
      <c r="D65" s="46"/>
      <c r="E65" s="46"/>
      <c r="F65" s="53"/>
      <c r="G65" s="53"/>
      <c r="H65" s="53"/>
      <c r="I65" s="47"/>
      <c r="J65" s="3"/>
      <c r="K65" s="1"/>
      <c r="L65" s="3"/>
      <c r="M65" s="3"/>
      <c r="N65" s="3"/>
      <c r="O65" s="3"/>
      <c r="P65" s="3"/>
      <c r="Q65" s="3"/>
      <c r="R65" s="3"/>
    </row>
    <row r="66" spans="1:18" s="7" customFormat="1" ht="15.75" customHeight="1" x14ac:dyDescent="0.2">
      <c r="A66" s="3"/>
      <c r="B66" s="44"/>
      <c r="C66" s="54"/>
      <c r="D66" s="41"/>
      <c r="E66" s="41"/>
      <c r="F66" s="54"/>
      <c r="G66" s="54"/>
      <c r="H66" s="54"/>
      <c r="I66" s="43"/>
      <c r="J66" s="3"/>
      <c r="K66" s="1"/>
      <c r="L66" s="3"/>
      <c r="M66" s="3"/>
      <c r="N66" s="3"/>
      <c r="O66" s="3"/>
      <c r="P66" s="3"/>
      <c r="Q66" s="3"/>
      <c r="R66" s="3"/>
    </row>
    <row r="67" spans="1:18" s="7" customFormat="1" ht="15.75" customHeight="1" x14ac:dyDescent="0.2">
      <c r="A67" s="3"/>
      <c r="B67" s="45"/>
      <c r="C67" s="53"/>
      <c r="D67" s="46"/>
      <c r="E67" s="46"/>
      <c r="F67" s="53"/>
      <c r="G67" s="53"/>
      <c r="H67" s="53"/>
      <c r="I67" s="47"/>
      <c r="J67" s="3"/>
      <c r="K67" s="1"/>
      <c r="L67" s="3"/>
      <c r="M67" s="3"/>
      <c r="N67" s="3"/>
      <c r="O67" s="3"/>
      <c r="P67" s="3"/>
      <c r="Q67" s="3"/>
      <c r="R67" s="3"/>
    </row>
    <row r="68" spans="1:18" s="7" customFormat="1" ht="15.75" customHeight="1" x14ac:dyDescent="0.2">
      <c r="A68" s="3"/>
      <c r="B68" s="44"/>
      <c r="C68" s="54"/>
      <c r="D68" s="41"/>
      <c r="E68" s="41"/>
      <c r="F68" s="54"/>
      <c r="G68" s="54"/>
      <c r="H68" s="54"/>
      <c r="I68" s="43"/>
      <c r="J68" s="3"/>
      <c r="K68" s="1"/>
      <c r="L68" s="3"/>
      <c r="M68" s="3"/>
      <c r="N68" s="3"/>
      <c r="O68" s="3"/>
      <c r="P68" s="3"/>
      <c r="Q68" s="3"/>
      <c r="R68" s="3"/>
    </row>
    <row r="69" spans="1:18" s="7" customFormat="1" ht="15.75" customHeight="1" x14ac:dyDescent="0.2">
      <c r="A69" s="3"/>
      <c r="B69" s="45"/>
      <c r="C69" s="53"/>
      <c r="D69" s="46"/>
      <c r="E69" s="46"/>
      <c r="F69" s="53"/>
      <c r="G69" s="53"/>
      <c r="H69" s="53"/>
      <c r="I69" s="47"/>
      <c r="J69" s="3"/>
      <c r="K69" s="1"/>
      <c r="L69" s="3"/>
      <c r="M69" s="3"/>
      <c r="N69" s="3"/>
      <c r="O69" s="3"/>
      <c r="P69" s="3"/>
      <c r="Q69" s="3"/>
      <c r="R69" s="3"/>
    </row>
    <row r="70" spans="1:18" s="7" customFormat="1" ht="15.75" customHeight="1" x14ac:dyDescent="0.2">
      <c r="A70" s="3"/>
      <c r="B70" s="44"/>
      <c r="C70" s="54"/>
      <c r="D70" s="41"/>
      <c r="E70" s="41"/>
      <c r="F70" s="54"/>
      <c r="G70" s="54"/>
      <c r="H70" s="54"/>
      <c r="I70" s="43"/>
      <c r="J70" s="3"/>
      <c r="K70" s="1"/>
      <c r="L70" s="3"/>
      <c r="M70" s="3"/>
      <c r="N70" s="3"/>
      <c r="O70" s="3"/>
      <c r="P70" s="3"/>
      <c r="Q70" s="3"/>
      <c r="R70" s="3"/>
    </row>
    <row r="71" spans="1:18" s="7" customFormat="1" ht="15.75" customHeight="1" x14ac:dyDescent="0.2">
      <c r="A71" s="3"/>
      <c r="B71" s="45"/>
      <c r="C71" s="53"/>
      <c r="D71" s="46"/>
      <c r="E71" s="46"/>
      <c r="F71" s="53"/>
      <c r="G71" s="53"/>
      <c r="H71" s="53"/>
      <c r="I71" s="47"/>
      <c r="J71" s="3"/>
      <c r="K71" s="1"/>
      <c r="L71" s="3"/>
      <c r="M71" s="3"/>
      <c r="N71" s="3"/>
      <c r="O71" s="3"/>
      <c r="P71" s="3"/>
      <c r="Q71" s="3"/>
      <c r="R71" s="3"/>
    </row>
    <row r="72" spans="1:18" s="7" customFormat="1" ht="15.75" customHeight="1" x14ac:dyDescent="0.2">
      <c r="A72" s="3"/>
      <c r="B72" s="44"/>
      <c r="C72" s="54"/>
      <c r="D72" s="41"/>
      <c r="E72" s="41"/>
      <c r="F72" s="54"/>
      <c r="G72" s="54"/>
      <c r="H72" s="54"/>
      <c r="I72" s="43"/>
      <c r="J72" s="3"/>
      <c r="K72" s="1"/>
      <c r="L72" s="3"/>
      <c r="M72" s="3"/>
      <c r="N72" s="3"/>
      <c r="O72" s="3"/>
      <c r="P72" s="3"/>
      <c r="Q72" s="3"/>
      <c r="R72" s="3"/>
    </row>
    <row r="73" spans="1:18" s="7" customFormat="1" ht="15.75" customHeight="1" x14ac:dyDescent="0.2">
      <c r="A73" s="3"/>
      <c r="B73" s="45"/>
      <c r="C73" s="53"/>
      <c r="D73" s="46"/>
      <c r="E73" s="46"/>
      <c r="F73" s="53"/>
      <c r="G73" s="53"/>
      <c r="H73" s="53"/>
      <c r="I73" s="47"/>
      <c r="J73" s="3"/>
      <c r="K73" s="1"/>
      <c r="L73" s="3"/>
      <c r="M73" s="3"/>
      <c r="N73" s="3"/>
      <c r="O73" s="3"/>
      <c r="P73" s="3"/>
      <c r="Q73" s="3"/>
      <c r="R73" s="3"/>
    </row>
    <row r="74" spans="1:18" s="7" customFormat="1" ht="15.75" customHeight="1" x14ac:dyDescent="0.2">
      <c r="A74" s="3"/>
      <c r="B74" s="44"/>
      <c r="C74" s="54"/>
      <c r="D74" s="41"/>
      <c r="E74" s="41"/>
      <c r="F74" s="54"/>
      <c r="G74" s="54"/>
      <c r="H74" s="54"/>
      <c r="I74" s="43"/>
      <c r="J74" s="3"/>
      <c r="K74" s="1"/>
      <c r="L74" s="3"/>
      <c r="M74" s="3"/>
      <c r="N74" s="3"/>
      <c r="O74" s="3"/>
      <c r="P74" s="3"/>
      <c r="Q74" s="3"/>
      <c r="R74" s="3"/>
    </row>
    <row r="75" spans="1:18" s="7" customFormat="1" ht="15.75" customHeight="1" x14ac:dyDescent="0.2">
      <c r="A75" s="3"/>
      <c r="B75" s="45"/>
      <c r="C75" s="53"/>
      <c r="D75" s="46"/>
      <c r="E75" s="46"/>
      <c r="F75" s="53"/>
      <c r="G75" s="53"/>
      <c r="H75" s="53"/>
      <c r="I75" s="47"/>
      <c r="J75" s="3"/>
      <c r="K75" s="1"/>
      <c r="L75" s="3"/>
      <c r="M75" s="3"/>
      <c r="N75" s="3"/>
      <c r="O75" s="3"/>
      <c r="P75" s="3"/>
      <c r="Q75" s="3"/>
      <c r="R75" s="3"/>
    </row>
    <row r="76" spans="1:18" s="7" customFormat="1" ht="15.75" customHeight="1" x14ac:dyDescent="0.2">
      <c r="A76" s="3"/>
      <c r="B76" s="44"/>
      <c r="C76" s="54"/>
      <c r="D76" s="41"/>
      <c r="E76" s="41"/>
      <c r="F76" s="54"/>
      <c r="G76" s="54"/>
      <c r="H76" s="54"/>
      <c r="I76" s="43"/>
      <c r="J76" s="3"/>
      <c r="K76" s="1"/>
      <c r="L76" s="3"/>
      <c r="M76" s="3"/>
      <c r="N76" s="3"/>
      <c r="O76" s="3"/>
      <c r="P76" s="3"/>
      <c r="Q76" s="3"/>
      <c r="R76" s="3"/>
    </row>
    <row r="77" spans="1:18" s="7" customFormat="1" ht="15.75" customHeight="1" x14ac:dyDescent="0.2">
      <c r="A77" s="3"/>
      <c r="B77" s="45"/>
      <c r="C77" s="53"/>
      <c r="D77" s="46"/>
      <c r="E77" s="46"/>
      <c r="F77" s="53"/>
      <c r="G77" s="53"/>
      <c r="H77" s="53"/>
      <c r="I77" s="47"/>
      <c r="J77" s="3"/>
      <c r="K77" s="1"/>
      <c r="L77" s="3"/>
      <c r="M77" s="3"/>
      <c r="N77" s="3"/>
      <c r="O77" s="3"/>
      <c r="P77" s="3"/>
      <c r="Q77" s="3"/>
      <c r="R77" s="3"/>
    </row>
    <row r="78" spans="1:18" s="7" customFormat="1" ht="15.75" customHeight="1" x14ac:dyDescent="0.2">
      <c r="A78" s="3"/>
      <c r="B78" s="44"/>
      <c r="C78" s="54"/>
      <c r="D78" s="41"/>
      <c r="E78" s="41"/>
      <c r="F78" s="54"/>
      <c r="G78" s="54"/>
      <c r="H78" s="54"/>
      <c r="I78" s="43"/>
      <c r="J78" s="3"/>
      <c r="K78" s="1"/>
      <c r="L78" s="3"/>
      <c r="M78" s="3"/>
      <c r="N78" s="3"/>
      <c r="O78" s="3"/>
      <c r="P78" s="3"/>
      <c r="Q78" s="3"/>
      <c r="R78" s="3"/>
    </row>
    <row r="79" spans="1:18" s="7" customFormat="1" ht="15.75" customHeight="1" x14ac:dyDescent="0.2">
      <c r="A79" s="3"/>
      <c r="B79" s="45"/>
      <c r="C79" s="53"/>
      <c r="D79" s="46"/>
      <c r="E79" s="46"/>
      <c r="F79" s="53"/>
      <c r="G79" s="53"/>
      <c r="H79" s="53"/>
      <c r="I79" s="47"/>
      <c r="J79" s="3"/>
      <c r="K79" s="1"/>
      <c r="L79" s="3"/>
      <c r="M79" s="3"/>
      <c r="N79" s="3"/>
      <c r="O79" s="3"/>
      <c r="P79" s="3"/>
      <c r="Q79" s="3"/>
      <c r="R79" s="3"/>
    </row>
    <row r="80" spans="1:18" s="7" customFormat="1" ht="15.75" customHeight="1" x14ac:dyDescent="0.2">
      <c r="A80" s="3"/>
      <c r="B80" s="44"/>
      <c r="C80" s="54"/>
      <c r="D80" s="41"/>
      <c r="E80" s="41"/>
      <c r="F80" s="54"/>
      <c r="G80" s="54"/>
      <c r="H80" s="54"/>
      <c r="I80" s="43"/>
      <c r="J80" s="3"/>
      <c r="K80" s="1"/>
      <c r="L80" s="3"/>
      <c r="M80" s="3"/>
      <c r="N80" s="3"/>
      <c r="O80" s="3"/>
      <c r="P80" s="3"/>
      <c r="Q80" s="3"/>
      <c r="R80" s="3"/>
    </row>
    <row r="81" spans="1:18" s="7" customFormat="1" ht="15.75" customHeight="1" x14ac:dyDescent="0.2">
      <c r="A81" s="3"/>
      <c r="B81" s="45"/>
      <c r="C81" s="53"/>
      <c r="D81" s="46"/>
      <c r="E81" s="46"/>
      <c r="F81" s="53"/>
      <c r="G81" s="53"/>
      <c r="H81" s="53"/>
      <c r="I81" s="47"/>
      <c r="J81" s="3"/>
      <c r="K81" s="1"/>
      <c r="L81" s="3"/>
      <c r="M81" s="3"/>
      <c r="N81" s="3"/>
      <c r="O81" s="3"/>
      <c r="P81" s="3"/>
      <c r="Q81" s="3"/>
      <c r="R81" s="3"/>
    </row>
    <row r="82" spans="1:18" s="7" customFormat="1" ht="15.75" customHeight="1" x14ac:dyDescent="0.2">
      <c r="A82" s="3"/>
      <c r="B82" s="44"/>
      <c r="C82" s="54"/>
      <c r="D82" s="41"/>
      <c r="E82" s="41"/>
      <c r="F82" s="54"/>
      <c r="G82" s="54"/>
      <c r="H82" s="54"/>
      <c r="I82" s="43"/>
      <c r="J82" s="3"/>
      <c r="K82" s="1"/>
      <c r="L82" s="3"/>
      <c r="M82" s="3"/>
      <c r="N82" s="3"/>
      <c r="O82" s="3"/>
      <c r="P82" s="3"/>
      <c r="Q82" s="3"/>
      <c r="R82" s="3"/>
    </row>
    <row r="83" spans="1:18" s="7" customFormat="1" ht="15.75" customHeight="1" x14ac:dyDescent="0.2">
      <c r="A83" s="3"/>
      <c r="B83" s="45"/>
      <c r="C83" s="53"/>
      <c r="D83" s="46"/>
      <c r="E83" s="46"/>
      <c r="F83" s="53"/>
      <c r="G83" s="53"/>
      <c r="H83" s="53"/>
      <c r="I83" s="47"/>
      <c r="J83" s="3"/>
      <c r="K83" s="1"/>
      <c r="L83" s="3"/>
      <c r="M83" s="3"/>
      <c r="N83" s="3"/>
      <c r="O83" s="3"/>
      <c r="P83" s="3"/>
      <c r="Q83" s="3"/>
      <c r="R83" s="3"/>
    </row>
    <row r="84" spans="1:18" s="7" customFormat="1" ht="15.75" customHeight="1" x14ac:dyDescent="0.2">
      <c r="A84" s="3"/>
      <c r="B84" s="44"/>
      <c r="C84" s="54"/>
      <c r="D84" s="41"/>
      <c r="E84" s="41"/>
      <c r="F84" s="54"/>
      <c r="G84" s="54"/>
      <c r="H84" s="54"/>
      <c r="I84" s="43"/>
      <c r="J84" s="3"/>
      <c r="K84" s="1"/>
      <c r="L84" s="3"/>
      <c r="M84" s="3"/>
      <c r="N84" s="3"/>
      <c r="O84" s="3"/>
      <c r="P84" s="3"/>
      <c r="Q84" s="3"/>
      <c r="R84" s="3"/>
    </row>
    <row r="85" spans="1:18" s="7" customFormat="1" ht="15.75" customHeight="1" x14ac:dyDescent="0.2">
      <c r="A85" s="3"/>
      <c r="B85" s="45"/>
      <c r="C85" s="53"/>
      <c r="D85" s="46"/>
      <c r="E85" s="46"/>
      <c r="F85" s="53"/>
      <c r="G85" s="53"/>
      <c r="H85" s="53"/>
      <c r="I85" s="47"/>
      <c r="J85" s="3"/>
      <c r="K85" s="1"/>
      <c r="L85" s="3"/>
      <c r="M85" s="3"/>
      <c r="N85" s="3"/>
      <c r="O85" s="3"/>
      <c r="P85" s="3"/>
      <c r="Q85" s="3"/>
      <c r="R85" s="3"/>
    </row>
    <row r="86" spans="1:18" s="7" customFormat="1" ht="15.75" customHeight="1" x14ac:dyDescent="0.2">
      <c r="A86" s="3"/>
      <c r="B86" s="44"/>
      <c r="C86" s="54"/>
      <c r="D86" s="41"/>
      <c r="E86" s="41"/>
      <c r="F86" s="54"/>
      <c r="G86" s="54"/>
      <c r="H86" s="54"/>
      <c r="I86" s="43"/>
      <c r="J86" s="3"/>
      <c r="K86" s="1"/>
      <c r="L86" s="3"/>
      <c r="M86" s="3"/>
      <c r="N86" s="3"/>
      <c r="O86" s="3"/>
      <c r="P86" s="3"/>
      <c r="Q86" s="3"/>
      <c r="R86" s="3"/>
    </row>
    <row r="87" spans="1:18" s="7" customFormat="1" ht="15.75" customHeight="1" x14ac:dyDescent="0.2">
      <c r="A87" s="3"/>
      <c r="B87" s="45"/>
      <c r="C87" s="53"/>
      <c r="D87" s="46"/>
      <c r="E87" s="46"/>
      <c r="F87" s="53"/>
      <c r="G87" s="53"/>
      <c r="H87" s="53"/>
      <c r="I87" s="47"/>
      <c r="J87" s="3"/>
      <c r="K87" s="1"/>
      <c r="L87" s="3"/>
      <c r="M87" s="3"/>
      <c r="N87" s="3"/>
      <c r="O87" s="3"/>
      <c r="P87" s="3"/>
      <c r="Q87" s="3"/>
      <c r="R87" s="3"/>
    </row>
    <row r="88" spans="1:18" s="7" customFormat="1" ht="15.75" customHeight="1" x14ac:dyDescent="0.2">
      <c r="A88" s="3"/>
      <c r="B88" s="44"/>
      <c r="C88" s="54"/>
      <c r="D88" s="41"/>
      <c r="E88" s="41"/>
      <c r="F88" s="54"/>
      <c r="G88" s="54"/>
      <c r="H88" s="54"/>
      <c r="I88" s="43"/>
      <c r="J88" s="3"/>
      <c r="K88" s="1"/>
      <c r="L88" s="3"/>
      <c r="M88" s="3"/>
      <c r="N88" s="3"/>
      <c r="O88" s="3"/>
      <c r="P88" s="3"/>
      <c r="Q88" s="3"/>
      <c r="R88" s="3"/>
    </row>
    <row r="89" spans="1:18" s="7" customFormat="1" ht="15.75" customHeight="1" x14ac:dyDescent="0.2">
      <c r="A89" s="3"/>
      <c r="B89" s="45"/>
      <c r="C89" s="53"/>
      <c r="D89" s="46"/>
      <c r="E89" s="46"/>
      <c r="F89" s="53"/>
      <c r="G89" s="53"/>
      <c r="H89" s="53"/>
      <c r="I89" s="47"/>
      <c r="J89" s="3"/>
      <c r="K89" s="1"/>
      <c r="L89" s="3"/>
      <c r="M89" s="3"/>
      <c r="N89" s="3"/>
      <c r="O89" s="3"/>
      <c r="P89" s="3"/>
      <c r="Q89" s="3"/>
      <c r="R89" s="3"/>
    </row>
    <row r="90" spans="1:18" s="7" customFormat="1" ht="15.75" customHeight="1" x14ac:dyDescent="0.2">
      <c r="A90" s="3"/>
      <c r="B90" s="44"/>
      <c r="C90" s="54"/>
      <c r="D90" s="41"/>
      <c r="E90" s="41"/>
      <c r="F90" s="54"/>
      <c r="G90" s="54"/>
      <c r="H90" s="54"/>
      <c r="I90" s="43"/>
      <c r="J90" s="3"/>
      <c r="K90" s="1"/>
      <c r="L90" s="3"/>
      <c r="M90" s="3"/>
      <c r="N90" s="3"/>
      <c r="O90" s="3"/>
      <c r="P90" s="3"/>
      <c r="Q90" s="3"/>
      <c r="R90" s="3"/>
    </row>
    <row r="91" spans="1:18" s="7" customFormat="1" ht="15.75" customHeight="1" x14ac:dyDescent="0.2">
      <c r="A91" s="3"/>
      <c r="B91" s="45"/>
      <c r="C91" s="53"/>
      <c r="D91" s="46"/>
      <c r="E91" s="46"/>
      <c r="F91" s="53"/>
      <c r="G91" s="53"/>
      <c r="H91" s="53"/>
      <c r="I91" s="47"/>
      <c r="J91" s="3"/>
      <c r="K91" s="1"/>
      <c r="L91" s="3"/>
      <c r="M91" s="3"/>
      <c r="N91" s="3"/>
      <c r="O91" s="3"/>
      <c r="P91" s="3"/>
      <c r="Q91" s="3"/>
      <c r="R91" s="3"/>
    </row>
    <row r="92" spans="1:18" s="7" customFormat="1" ht="15.75" customHeight="1" x14ac:dyDescent="0.2">
      <c r="A92" s="3"/>
      <c r="B92" s="44"/>
      <c r="C92" s="54"/>
      <c r="D92" s="41"/>
      <c r="E92" s="41"/>
      <c r="F92" s="54"/>
      <c r="G92" s="54"/>
      <c r="H92" s="54"/>
      <c r="I92" s="43"/>
      <c r="J92" s="3"/>
      <c r="K92" s="1"/>
      <c r="L92" s="3"/>
      <c r="M92" s="3"/>
      <c r="N92" s="3"/>
      <c r="O92" s="3"/>
      <c r="P92" s="3"/>
      <c r="Q92" s="3"/>
      <c r="R92" s="3"/>
    </row>
    <row r="93" spans="1:18" s="7" customFormat="1" ht="15.75" customHeight="1" x14ac:dyDescent="0.2">
      <c r="A93" s="3"/>
      <c r="B93" s="45"/>
      <c r="C93" s="53"/>
      <c r="D93" s="46"/>
      <c r="E93" s="46"/>
      <c r="F93" s="53"/>
      <c r="G93" s="53"/>
      <c r="H93" s="53"/>
      <c r="I93" s="47"/>
      <c r="J93" s="3"/>
      <c r="K93" s="1"/>
      <c r="L93" s="3"/>
      <c r="M93" s="3"/>
      <c r="N93" s="3"/>
      <c r="O93" s="3"/>
      <c r="P93" s="3"/>
      <c r="Q93" s="3"/>
      <c r="R93" s="3"/>
    </row>
    <row r="94" spans="1:18" s="7" customFormat="1" ht="15.75" customHeight="1" x14ac:dyDescent="0.2">
      <c r="A94" s="3"/>
      <c r="B94" s="44"/>
      <c r="C94" s="54"/>
      <c r="D94" s="41"/>
      <c r="E94" s="41"/>
      <c r="F94" s="54"/>
      <c r="G94" s="54"/>
      <c r="H94" s="54"/>
      <c r="I94" s="43"/>
      <c r="J94" s="3"/>
      <c r="K94" s="1"/>
      <c r="L94" s="3"/>
      <c r="M94" s="3"/>
      <c r="N94" s="3"/>
      <c r="O94" s="3"/>
      <c r="P94" s="3"/>
      <c r="Q94" s="3"/>
      <c r="R94" s="3"/>
    </row>
    <row r="95" spans="1:18" s="7" customFormat="1" ht="15.75" customHeight="1" x14ac:dyDescent="0.2">
      <c r="A95" s="3"/>
      <c r="B95" s="45"/>
      <c r="C95" s="53"/>
      <c r="D95" s="46"/>
      <c r="E95" s="46"/>
      <c r="F95" s="53"/>
      <c r="G95" s="53"/>
      <c r="H95" s="53"/>
      <c r="I95" s="47"/>
      <c r="J95" s="3"/>
      <c r="K95" s="1"/>
      <c r="L95" s="3"/>
      <c r="M95" s="3"/>
      <c r="N95" s="3"/>
      <c r="O95" s="3"/>
      <c r="P95" s="3"/>
      <c r="Q95" s="3"/>
      <c r="R95" s="3"/>
    </row>
    <row r="96" spans="1:18" s="7" customFormat="1" ht="15.75" customHeight="1" x14ac:dyDescent="0.2">
      <c r="A96" s="3"/>
      <c r="B96" s="44"/>
      <c r="C96" s="54"/>
      <c r="D96" s="41"/>
      <c r="E96" s="41"/>
      <c r="F96" s="54"/>
      <c r="G96" s="54"/>
      <c r="H96" s="54"/>
      <c r="I96" s="43"/>
      <c r="J96" s="3"/>
      <c r="K96" s="1"/>
      <c r="L96" s="3"/>
      <c r="M96" s="3"/>
      <c r="N96" s="3"/>
      <c r="O96" s="3"/>
      <c r="P96" s="3"/>
      <c r="Q96" s="3"/>
      <c r="R96" s="3"/>
    </row>
    <row r="97" spans="1:18" s="7" customFormat="1" ht="15.75" customHeight="1" x14ac:dyDescent="0.2">
      <c r="A97" s="3"/>
      <c r="B97" s="45"/>
      <c r="C97" s="53"/>
      <c r="D97" s="46"/>
      <c r="E97" s="46"/>
      <c r="F97" s="53"/>
      <c r="G97" s="53"/>
      <c r="H97" s="53"/>
      <c r="I97" s="47"/>
      <c r="J97" s="3"/>
      <c r="K97" s="1"/>
      <c r="L97" s="3"/>
      <c r="M97" s="3"/>
      <c r="N97" s="3"/>
      <c r="O97" s="3"/>
      <c r="P97" s="3"/>
      <c r="Q97" s="3"/>
      <c r="R97" s="3"/>
    </row>
    <row r="98" spans="1:18" s="7" customFormat="1" ht="15.75" customHeight="1" x14ac:dyDescent="0.2">
      <c r="A98" s="3"/>
      <c r="B98" s="44"/>
      <c r="C98" s="54"/>
      <c r="D98" s="41"/>
      <c r="E98" s="41"/>
      <c r="F98" s="54"/>
      <c r="G98" s="54"/>
      <c r="H98" s="54"/>
      <c r="I98" s="43"/>
      <c r="J98" s="3"/>
      <c r="K98" s="1"/>
      <c r="L98" s="3"/>
      <c r="M98" s="3"/>
      <c r="N98" s="3"/>
      <c r="O98" s="3"/>
      <c r="P98" s="3"/>
      <c r="Q98" s="3"/>
      <c r="R98" s="3"/>
    </row>
    <row r="99" spans="1:18" s="7" customFormat="1" ht="15.75" customHeight="1" x14ac:dyDescent="0.2">
      <c r="A99" s="3"/>
      <c r="B99" s="45"/>
      <c r="C99" s="53"/>
      <c r="D99" s="46"/>
      <c r="E99" s="46"/>
      <c r="F99" s="53"/>
      <c r="G99" s="53"/>
      <c r="H99" s="53"/>
      <c r="I99" s="47"/>
      <c r="J99" s="3"/>
      <c r="K99" s="1"/>
      <c r="L99" s="3"/>
      <c r="M99" s="3"/>
      <c r="N99" s="3"/>
      <c r="O99" s="3"/>
      <c r="P99" s="3"/>
      <c r="Q99" s="3"/>
      <c r="R99" s="3"/>
    </row>
    <row r="100" spans="1:18" s="7" customFormat="1" ht="15.75" customHeight="1" x14ac:dyDescent="0.2">
      <c r="A100" s="3"/>
      <c r="B100" s="44"/>
      <c r="C100" s="54"/>
      <c r="D100" s="41"/>
      <c r="E100" s="41"/>
      <c r="F100" s="54"/>
      <c r="G100" s="54"/>
      <c r="H100" s="54"/>
      <c r="I100" s="43"/>
      <c r="J100" s="3"/>
      <c r="K100" s="1"/>
      <c r="L100" s="3"/>
      <c r="M100" s="3"/>
      <c r="N100" s="3"/>
      <c r="O100" s="3"/>
      <c r="P100" s="3"/>
      <c r="Q100" s="3"/>
      <c r="R100" s="3"/>
    </row>
    <row r="101" spans="1:18" s="7" customFormat="1" ht="15.75" customHeight="1" x14ac:dyDescent="0.2">
      <c r="A101" s="3"/>
      <c r="B101" s="45"/>
      <c r="C101" s="53"/>
      <c r="D101" s="46"/>
      <c r="E101" s="46"/>
      <c r="F101" s="53"/>
      <c r="G101" s="53"/>
      <c r="H101" s="53"/>
      <c r="I101" s="47"/>
      <c r="J101" s="3"/>
      <c r="K101" s="1"/>
      <c r="L101" s="3"/>
      <c r="M101" s="3"/>
      <c r="N101" s="3"/>
      <c r="O101" s="3"/>
      <c r="P101" s="3"/>
      <c r="Q101" s="3"/>
      <c r="R101" s="3"/>
    </row>
    <row r="102" spans="1:18" s="7" customFormat="1" ht="15.75" customHeight="1" x14ac:dyDescent="0.2">
      <c r="A102" s="3"/>
      <c r="B102" s="44"/>
      <c r="C102" s="54"/>
      <c r="D102" s="41"/>
      <c r="E102" s="41"/>
      <c r="F102" s="54"/>
      <c r="G102" s="54"/>
      <c r="H102" s="54"/>
      <c r="I102" s="43"/>
      <c r="J102" s="3"/>
      <c r="K102" s="1"/>
      <c r="L102" s="3"/>
      <c r="M102" s="3"/>
      <c r="N102" s="3"/>
      <c r="O102" s="3"/>
      <c r="P102" s="3"/>
      <c r="Q102" s="3"/>
      <c r="R102" s="3"/>
    </row>
    <row r="103" spans="1:18" s="7" customFormat="1" ht="15.75" customHeight="1" x14ac:dyDescent="0.2">
      <c r="A103" s="3"/>
      <c r="B103" s="45"/>
      <c r="C103" s="53"/>
      <c r="D103" s="46"/>
      <c r="E103" s="46"/>
      <c r="F103" s="53"/>
      <c r="G103" s="53"/>
      <c r="H103" s="53"/>
      <c r="I103" s="47"/>
      <c r="J103" s="3"/>
      <c r="K103" s="1"/>
      <c r="L103" s="3"/>
      <c r="M103" s="3"/>
      <c r="N103" s="3"/>
      <c r="O103" s="3"/>
      <c r="P103" s="3"/>
      <c r="Q103" s="3"/>
      <c r="R103" s="3"/>
    </row>
    <row r="104" spans="1:18" s="7" customFormat="1" ht="15.75" customHeight="1" x14ac:dyDescent="0.2">
      <c r="A104" s="3"/>
      <c r="B104" s="44"/>
      <c r="C104" s="54"/>
      <c r="D104" s="41"/>
      <c r="E104" s="41"/>
      <c r="F104" s="54"/>
      <c r="G104" s="54"/>
      <c r="H104" s="54"/>
      <c r="I104" s="43"/>
      <c r="J104" s="3"/>
      <c r="K104" s="1"/>
      <c r="L104" s="3"/>
      <c r="M104" s="3"/>
      <c r="N104" s="3"/>
      <c r="O104" s="3"/>
      <c r="P104" s="3"/>
      <c r="Q104" s="3"/>
      <c r="R104" s="3"/>
    </row>
    <row r="105" spans="1:18" s="7" customFormat="1" ht="15.75" customHeight="1" x14ac:dyDescent="0.2">
      <c r="A105" s="3"/>
      <c r="B105" s="45"/>
      <c r="C105" s="53"/>
      <c r="D105" s="46"/>
      <c r="E105" s="46"/>
      <c r="F105" s="53"/>
      <c r="G105" s="53"/>
      <c r="H105" s="53"/>
      <c r="I105" s="47"/>
      <c r="J105" s="3"/>
      <c r="K105" s="1"/>
      <c r="L105" s="3"/>
      <c r="M105" s="3"/>
      <c r="N105" s="3"/>
      <c r="O105" s="3"/>
      <c r="P105" s="3"/>
      <c r="Q105" s="3"/>
      <c r="R105" s="3"/>
    </row>
    <row r="106" spans="1:18" s="7" customFormat="1" ht="15.75" customHeight="1" x14ac:dyDescent="0.2">
      <c r="A106" s="3"/>
      <c r="B106" s="44"/>
      <c r="C106" s="54"/>
      <c r="D106" s="41"/>
      <c r="E106" s="41"/>
      <c r="F106" s="54"/>
      <c r="G106" s="54"/>
      <c r="H106" s="54"/>
      <c r="I106" s="43"/>
      <c r="J106" s="3"/>
      <c r="K106" s="1"/>
      <c r="L106" s="3"/>
      <c r="M106" s="3"/>
      <c r="N106" s="3"/>
      <c r="O106" s="3"/>
      <c r="P106" s="3"/>
      <c r="Q106" s="3"/>
      <c r="R106" s="3"/>
    </row>
    <row r="107" spans="1:18" s="7" customFormat="1" ht="15.75" customHeight="1" x14ac:dyDescent="0.2">
      <c r="A107" s="3"/>
      <c r="B107" s="45"/>
      <c r="C107" s="53"/>
      <c r="D107" s="46"/>
      <c r="E107" s="46"/>
      <c r="F107" s="53"/>
      <c r="G107" s="53"/>
      <c r="H107" s="53"/>
      <c r="I107" s="47"/>
      <c r="J107" s="3"/>
      <c r="K107" s="1"/>
      <c r="L107" s="3"/>
      <c r="M107" s="3"/>
      <c r="N107" s="3"/>
      <c r="O107" s="3"/>
      <c r="P107" s="3"/>
      <c r="Q107" s="3"/>
      <c r="R107" s="3"/>
    </row>
    <row r="108" spans="1:18" s="7" customFormat="1" ht="15.75" customHeight="1" x14ac:dyDescent="0.2">
      <c r="A108" s="3"/>
      <c r="B108" s="44"/>
      <c r="C108" s="54"/>
      <c r="D108" s="41"/>
      <c r="E108" s="41"/>
      <c r="F108" s="54"/>
      <c r="G108" s="54"/>
      <c r="H108" s="54"/>
      <c r="I108" s="43"/>
      <c r="J108" s="3"/>
      <c r="K108" s="1"/>
      <c r="L108" s="3"/>
      <c r="M108" s="3"/>
      <c r="N108" s="3"/>
      <c r="O108" s="3"/>
      <c r="P108" s="3"/>
      <c r="Q108" s="3"/>
      <c r="R108" s="3"/>
    </row>
    <row r="109" spans="1:18" s="7" customFormat="1" ht="15.75" customHeight="1" x14ac:dyDescent="0.2">
      <c r="A109" s="3"/>
      <c r="B109" s="45"/>
      <c r="C109" s="53"/>
      <c r="D109" s="46"/>
      <c r="E109" s="46"/>
      <c r="F109" s="53"/>
      <c r="G109" s="53"/>
      <c r="H109" s="53"/>
      <c r="I109" s="47"/>
      <c r="J109" s="3"/>
      <c r="K109" s="1"/>
      <c r="L109" s="3"/>
      <c r="M109" s="3"/>
      <c r="N109" s="3"/>
      <c r="O109" s="3"/>
      <c r="P109" s="3"/>
      <c r="Q109" s="3"/>
      <c r="R109" s="3"/>
    </row>
    <row r="110" spans="1:18" s="7" customFormat="1" ht="15.75" customHeight="1" x14ac:dyDescent="0.2">
      <c r="A110" s="3"/>
      <c r="B110" s="44"/>
      <c r="C110" s="54"/>
      <c r="D110" s="41"/>
      <c r="E110" s="41"/>
      <c r="F110" s="54"/>
      <c r="G110" s="54"/>
      <c r="H110" s="54"/>
      <c r="I110" s="43"/>
      <c r="J110" s="3"/>
      <c r="K110" s="1"/>
      <c r="L110" s="3"/>
      <c r="M110" s="3"/>
      <c r="N110" s="3"/>
      <c r="O110" s="3"/>
      <c r="P110" s="3"/>
      <c r="Q110" s="3"/>
      <c r="R110" s="3"/>
    </row>
    <row r="111" spans="1:18" s="7" customFormat="1" ht="15.75" customHeight="1" x14ac:dyDescent="0.2">
      <c r="A111" s="3"/>
      <c r="B111" s="45"/>
      <c r="C111" s="53"/>
      <c r="D111" s="46"/>
      <c r="E111" s="46"/>
      <c r="F111" s="53"/>
      <c r="G111" s="53"/>
      <c r="H111" s="53"/>
      <c r="I111" s="47"/>
      <c r="J111" s="3"/>
      <c r="K111" s="1"/>
      <c r="L111" s="3"/>
      <c r="M111" s="3"/>
      <c r="N111" s="3"/>
      <c r="O111" s="3"/>
      <c r="P111" s="3"/>
      <c r="Q111" s="3"/>
      <c r="R111" s="3"/>
    </row>
    <row r="112" spans="1:18" s="7" customFormat="1" ht="15.75" customHeight="1" x14ac:dyDescent="0.2">
      <c r="A112" s="3"/>
      <c r="B112" s="44"/>
      <c r="C112" s="54"/>
      <c r="D112" s="41"/>
      <c r="E112" s="41"/>
      <c r="F112" s="54"/>
      <c r="G112" s="54"/>
      <c r="H112" s="54"/>
      <c r="I112" s="43"/>
      <c r="J112" s="3"/>
      <c r="K112" s="1"/>
      <c r="L112" s="3"/>
      <c r="M112" s="3"/>
      <c r="N112" s="3"/>
      <c r="O112" s="3"/>
      <c r="P112" s="3"/>
      <c r="Q112" s="3"/>
      <c r="R112" s="3"/>
    </row>
    <row r="113" spans="1:18" s="7" customFormat="1" ht="15.75" customHeight="1" x14ac:dyDescent="0.2">
      <c r="A113" s="3"/>
      <c r="B113" s="45"/>
      <c r="C113" s="53"/>
      <c r="D113" s="46"/>
      <c r="E113" s="46"/>
      <c r="F113" s="53"/>
      <c r="G113" s="53"/>
      <c r="H113" s="53"/>
      <c r="I113" s="47"/>
      <c r="J113" s="3"/>
      <c r="K113" s="1"/>
      <c r="L113" s="3"/>
      <c r="M113" s="3"/>
      <c r="N113" s="3"/>
      <c r="O113" s="3"/>
      <c r="P113" s="3"/>
      <c r="Q113" s="3"/>
      <c r="R113" s="3"/>
    </row>
    <row r="114" spans="1:18" s="7" customFormat="1" ht="15.75" customHeight="1" x14ac:dyDescent="0.2">
      <c r="A114" s="3"/>
      <c r="B114" s="44"/>
      <c r="C114" s="54"/>
      <c r="D114" s="41"/>
      <c r="E114" s="41"/>
      <c r="F114" s="54"/>
      <c r="G114" s="54"/>
      <c r="H114" s="54"/>
      <c r="I114" s="43"/>
      <c r="J114" s="3"/>
      <c r="K114" s="1"/>
      <c r="L114" s="3"/>
      <c r="M114" s="3"/>
      <c r="N114" s="3"/>
      <c r="O114" s="3"/>
      <c r="P114" s="3"/>
      <c r="Q114" s="3"/>
      <c r="R114" s="3"/>
    </row>
    <row r="115" spans="1:18" s="7" customFormat="1" ht="15.75" customHeight="1" x14ac:dyDescent="0.2">
      <c r="A115" s="3"/>
      <c r="B115" s="45"/>
      <c r="C115" s="53"/>
      <c r="D115" s="46"/>
      <c r="E115" s="46"/>
      <c r="F115" s="53"/>
      <c r="G115" s="53"/>
      <c r="H115" s="53"/>
      <c r="I115" s="47"/>
      <c r="J115" s="3"/>
      <c r="K115" s="1"/>
      <c r="L115" s="3"/>
      <c r="M115" s="3"/>
      <c r="N115" s="3"/>
      <c r="O115" s="3"/>
      <c r="P115" s="3"/>
      <c r="Q115" s="3"/>
      <c r="R115" s="3"/>
    </row>
    <row r="116" spans="1:18" s="7" customFormat="1" ht="15.75" customHeight="1" x14ac:dyDescent="0.2">
      <c r="A116" s="3"/>
      <c r="B116" s="44"/>
      <c r="C116" s="54"/>
      <c r="D116" s="41"/>
      <c r="E116" s="41"/>
      <c r="F116" s="54"/>
      <c r="G116" s="54"/>
      <c r="H116" s="54"/>
      <c r="I116" s="43"/>
      <c r="J116" s="3"/>
      <c r="K116" s="1"/>
      <c r="L116" s="3"/>
      <c r="M116" s="3"/>
      <c r="N116" s="3"/>
      <c r="O116" s="3"/>
      <c r="P116" s="3"/>
      <c r="Q116" s="3"/>
      <c r="R116" s="3"/>
    </row>
    <row r="117" spans="1:18" s="7" customFormat="1" ht="15.75" customHeight="1" x14ac:dyDescent="0.2">
      <c r="A117" s="3"/>
      <c r="B117" s="45"/>
      <c r="C117" s="53"/>
      <c r="D117" s="46"/>
      <c r="E117" s="46"/>
      <c r="F117" s="53"/>
      <c r="G117" s="53"/>
      <c r="H117" s="53"/>
      <c r="I117" s="47"/>
      <c r="J117" s="3"/>
      <c r="K117" s="1"/>
      <c r="L117" s="3"/>
      <c r="M117" s="3"/>
      <c r="N117" s="3"/>
      <c r="O117" s="3"/>
      <c r="P117" s="3"/>
      <c r="Q117" s="3"/>
      <c r="R117" s="3"/>
    </row>
    <row r="118" spans="1:18" s="7" customFormat="1" ht="15.75" customHeight="1" x14ac:dyDescent="0.2">
      <c r="A118" s="3"/>
      <c r="B118" s="44"/>
      <c r="C118" s="54"/>
      <c r="D118" s="41"/>
      <c r="E118" s="41"/>
      <c r="F118" s="54"/>
      <c r="G118" s="54"/>
      <c r="H118" s="54"/>
      <c r="I118" s="43"/>
      <c r="J118" s="3"/>
      <c r="K118" s="1"/>
      <c r="L118" s="3"/>
      <c r="M118" s="3"/>
      <c r="N118" s="3"/>
      <c r="O118" s="3"/>
      <c r="P118" s="3"/>
      <c r="Q118" s="3"/>
      <c r="R118" s="3"/>
    </row>
    <row r="119" spans="1:18" s="7" customFormat="1" ht="15.75" customHeight="1" x14ac:dyDescent="0.2">
      <c r="A119" s="3"/>
      <c r="B119" s="45"/>
      <c r="C119" s="53"/>
      <c r="D119" s="46"/>
      <c r="E119" s="46"/>
      <c r="F119" s="53"/>
      <c r="G119" s="53"/>
      <c r="H119" s="53"/>
      <c r="I119" s="47"/>
      <c r="J119" s="3"/>
      <c r="K119" s="1"/>
      <c r="L119" s="3"/>
      <c r="M119" s="3"/>
      <c r="N119" s="3"/>
      <c r="O119" s="3"/>
      <c r="P119" s="3"/>
      <c r="Q119" s="3"/>
      <c r="R119" s="3"/>
    </row>
    <row r="120" spans="1:18" s="7" customFormat="1" ht="15.75" customHeight="1" x14ac:dyDescent="0.2">
      <c r="A120" s="3"/>
      <c r="B120" s="44"/>
      <c r="C120" s="54"/>
      <c r="D120" s="41"/>
      <c r="E120" s="41"/>
      <c r="F120" s="54"/>
      <c r="G120" s="54"/>
      <c r="H120" s="54"/>
      <c r="I120" s="43"/>
      <c r="J120" s="3"/>
      <c r="K120" s="1"/>
      <c r="L120" s="3"/>
      <c r="M120" s="3"/>
      <c r="N120" s="3"/>
      <c r="O120" s="3"/>
      <c r="P120" s="3"/>
      <c r="Q120" s="3"/>
      <c r="R120" s="3"/>
    </row>
    <row r="121" spans="1:18" s="7" customFormat="1" ht="15.75" customHeight="1" x14ac:dyDescent="0.2">
      <c r="A121" s="3"/>
      <c r="B121" s="45"/>
      <c r="C121" s="53"/>
      <c r="D121" s="46"/>
      <c r="E121" s="46"/>
      <c r="F121" s="53"/>
      <c r="G121" s="53"/>
      <c r="H121" s="53"/>
      <c r="I121" s="47"/>
      <c r="J121" s="3"/>
      <c r="K121" s="1"/>
      <c r="L121" s="3"/>
      <c r="M121" s="3"/>
      <c r="N121" s="3"/>
      <c r="O121" s="3"/>
      <c r="P121" s="3"/>
      <c r="Q121" s="3"/>
      <c r="R121" s="3"/>
    </row>
    <row r="122" spans="1:18" s="7" customFormat="1" ht="15.75" customHeight="1" x14ac:dyDescent="0.2">
      <c r="A122" s="3"/>
      <c r="B122" s="44"/>
      <c r="C122" s="54"/>
      <c r="D122" s="41"/>
      <c r="E122" s="41"/>
      <c r="F122" s="54"/>
      <c r="G122" s="54"/>
      <c r="H122" s="54"/>
      <c r="I122" s="43"/>
      <c r="J122" s="3"/>
      <c r="K122" s="1"/>
      <c r="L122" s="3"/>
      <c r="M122" s="3"/>
      <c r="N122" s="3"/>
      <c r="O122" s="3"/>
      <c r="P122" s="3"/>
      <c r="Q122" s="3"/>
      <c r="R122" s="3"/>
    </row>
    <row r="123" spans="1:18" s="7" customFormat="1" ht="15.75" customHeight="1" x14ac:dyDescent="0.2">
      <c r="A123" s="3"/>
      <c r="B123" s="45"/>
      <c r="C123" s="53"/>
      <c r="D123" s="46"/>
      <c r="E123" s="46"/>
      <c r="F123" s="53"/>
      <c r="G123" s="53"/>
      <c r="H123" s="53"/>
      <c r="I123" s="47"/>
      <c r="J123" s="3"/>
      <c r="K123" s="1"/>
      <c r="L123" s="3"/>
      <c r="M123" s="3"/>
      <c r="N123" s="3"/>
      <c r="O123" s="3"/>
      <c r="P123" s="3"/>
      <c r="Q123" s="3"/>
      <c r="R123" s="3"/>
    </row>
    <row r="124" spans="1:18" s="7" customFormat="1" ht="15.75" customHeight="1" x14ac:dyDescent="0.2">
      <c r="A124" s="3"/>
      <c r="B124" s="44"/>
      <c r="C124" s="54"/>
      <c r="D124" s="41"/>
      <c r="E124" s="41"/>
      <c r="F124" s="54"/>
      <c r="G124" s="54"/>
      <c r="H124" s="54"/>
      <c r="I124" s="43"/>
      <c r="J124" s="3"/>
      <c r="K124" s="1"/>
      <c r="L124" s="3"/>
      <c r="M124" s="3"/>
      <c r="N124" s="3"/>
      <c r="O124" s="3"/>
      <c r="P124" s="3"/>
      <c r="Q124" s="3"/>
      <c r="R124" s="3"/>
    </row>
    <row r="125" spans="1:18" s="7" customFormat="1" ht="15.75" customHeight="1" x14ac:dyDescent="0.2">
      <c r="A125" s="3"/>
      <c r="B125" s="45"/>
      <c r="C125" s="53"/>
      <c r="D125" s="46"/>
      <c r="E125" s="46"/>
      <c r="F125" s="53"/>
      <c r="G125" s="53"/>
      <c r="H125" s="53"/>
      <c r="I125" s="47"/>
      <c r="J125" s="3"/>
      <c r="K125" s="1"/>
      <c r="L125" s="3"/>
      <c r="M125" s="3"/>
      <c r="N125" s="3"/>
      <c r="O125" s="3"/>
      <c r="P125" s="3"/>
      <c r="Q125" s="3"/>
      <c r="R125" s="3"/>
    </row>
    <row r="126" spans="1:18" s="7" customFormat="1" ht="15.75" customHeight="1" x14ac:dyDescent="0.2">
      <c r="A126" s="3"/>
      <c r="B126" s="44"/>
      <c r="C126" s="54"/>
      <c r="D126" s="41"/>
      <c r="E126" s="41"/>
      <c r="F126" s="54"/>
      <c r="G126" s="54"/>
      <c r="H126" s="54"/>
      <c r="I126" s="43"/>
      <c r="J126" s="3"/>
      <c r="K126" s="1"/>
      <c r="L126" s="3"/>
      <c r="M126" s="3"/>
      <c r="N126" s="3"/>
      <c r="O126" s="3"/>
      <c r="P126" s="3"/>
      <c r="Q126" s="3"/>
      <c r="R126" s="3"/>
    </row>
    <row r="127" spans="1:18" s="7" customFormat="1" ht="15.75" customHeight="1" x14ac:dyDescent="0.2">
      <c r="A127" s="3"/>
      <c r="B127" s="45"/>
      <c r="C127" s="53"/>
      <c r="D127" s="46"/>
      <c r="E127" s="46"/>
      <c r="F127" s="53"/>
      <c r="G127" s="53"/>
      <c r="H127" s="53"/>
      <c r="I127" s="47"/>
      <c r="J127" s="3"/>
      <c r="K127" s="1"/>
      <c r="L127" s="3"/>
      <c r="M127" s="3"/>
      <c r="N127" s="3"/>
      <c r="O127" s="3"/>
      <c r="P127" s="3"/>
      <c r="Q127" s="3"/>
      <c r="R127" s="3"/>
    </row>
    <row r="128" spans="1:18" s="7" customFormat="1" ht="15.75" customHeight="1" x14ac:dyDescent="0.2">
      <c r="A128" s="3"/>
      <c r="B128" s="44"/>
      <c r="C128" s="54"/>
      <c r="D128" s="41"/>
      <c r="E128" s="41"/>
      <c r="F128" s="54"/>
      <c r="G128" s="54"/>
      <c r="H128" s="54"/>
      <c r="I128" s="43"/>
      <c r="J128" s="3"/>
      <c r="K128" s="1"/>
      <c r="L128" s="3"/>
      <c r="M128" s="3"/>
      <c r="N128" s="3"/>
      <c r="O128" s="3"/>
      <c r="P128" s="3"/>
      <c r="Q128" s="3"/>
      <c r="R128" s="3"/>
    </row>
    <row r="129" spans="1:18" s="7" customFormat="1" ht="15.75" customHeight="1" x14ac:dyDescent="0.2">
      <c r="A129" s="3"/>
      <c r="B129" s="45"/>
      <c r="C129" s="53"/>
      <c r="D129" s="46"/>
      <c r="E129" s="46"/>
      <c r="F129" s="53"/>
      <c r="G129" s="53"/>
      <c r="H129" s="53"/>
      <c r="I129" s="47"/>
      <c r="J129" s="3"/>
      <c r="K129" s="1"/>
      <c r="L129" s="3"/>
      <c r="M129" s="3"/>
      <c r="N129" s="3"/>
      <c r="O129" s="3"/>
      <c r="P129" s="3"/>
      <c r="Q129" s="3"/>
      <c r="R129" s="3"/>
    </row>
    <row r="130" spans="1:18" s="7" customFormat="1" ht="15.75" customHeight="1" x14ac:dyDescent="0.2">
      <c r="A130" s="3"/>
      <c r="B130" s="44"/>
      <c r="C130" s="54"/>
      <c r="D130" s="41"/>
      <c r="E130" s="41"/>
      <c r="F130" s="54"/>
      <c r="G130" s="54"/>
      <c r="H130" s="54"/>
      <c r="I130" s="43"/>
      <c r="J130" s="3"/>
      <c r="K130" s="1"/>
      <c r="L130" s="3"/>
      <c r="M130" s="3"/>
      <c r="N130" s="3"/>
      <c r="O130" s="3"/>
      <c r="P130" s="3"/>
      <c r="Q130" s="3"/>
      <c r="R130" s="3"/>
    </row>
    <row r="131" spans="1:18" s="7" customFormat="1" ht="15.75" customHeight="1" x14ac:dyDescent="0.2">
      <c r="A131" s="3"/>
      <c r="B131" s="45"/>
      <c r="C131" s="53"/>
      <c r="D131" s="46"/>
      <c r="E131" s="46"/>
      <c r="F131" s="53"/>
      <c r="G131" s="53"/>
      <c r="H131" s="53"/>
      <c r="I131" s="47"/>
      <c r="J131" s="3"/>
      <c r="K131" s="1"/>
      <c r="L131" s="3"/>
      <c r="M131" s="3"/>
      <c r="N131" s="3"/>
      <c r="O131" s="3"/>
      <c r="P131" s="3"/>
      <c r="Q131" s="3"/>
      <c r="R131" s="3"/>
    </row>
    <row r="132" spans="1:18" s="7" customFormat="1" ht="15.75" customHeight="1" x14ac:dyDescent="0.2">
      <c r="A132" s="3"/>
      <c r="B132" s="44"/>
      <c r="C132" s="54"/>
      <c r="D132" s="41"/>
      <c r="E132" s="41"/>
      <c r="F132" s="54"/>
      <c r="G132" s="54"/>
      <c r="H132" s="54"/>
      <c r="I132" s="43"/>
      <c r="J132" s="3"/>
      <c r="K132" s="1"/>
      <c r="L132" s="3"/>
      <c r="M132" s="3"/>
      <c r="N132" s="3"/>
      <c r="O132" s="3"/>
      <c r="P132" s="3"/>
      <c r="Q132" s="3"/>
      <c r="R132" s="3"/>
    </row>
    <row r="133" spans="1:18" s="7" customFormat="1" ht="15.75" customHeight="1" x14ac:dyDescent="0.2">
      <c r="A133" s="3"/>
      <c r="B133" s="45"/>
      <c r="C133" s="53"/>
      <c r="D133" s="46"/>
      <c r="E133" s="46"/>
      <c r="F133" s="53"/>
      <c r="G133" s="53"/>
      <c r="H133" s="53"/>
      <c r="I133" s="47"/>
      <c r="J133" s="3"/>
      <c r="K133" s="1"/>
      <c r="L133" s="3"/>
      <c r="M133" s="3"/>
      <c r="N133" s="3"/>
      <c r="O133" s="3"/>
      <c r="P133" s="3"/>
      <c r="Q133" s="3"/>
      <c r="R133" s="3"/>
    </row>
    <row r="134" spans="1:18" s="7" customFormat="1" ht="15.75" customHeight="1" x14ac:dyDescent="0.2">
      <c r="A134" s="3"/>
      <c r="B134" s="44"/>
      <c r="C134" s="54"/>
      <c r="D134" s="41"/>
      <c r="E134" s="41"/>
      <c r="F134" s="54"/>
      <c r="G134" s="54"/>
      <c r="H134" s="54"/>
      <c r="I134" s="43"/>
      <c r="J134" s="3"/>
      <c r="K134" s="1"/>
      <c r="L134" s="3"/>
      <c r="M134" s="3"/>
      <c r="N134" s="3"/>
      <c r="O134" s="3"/>
      <c r="P134" s="3"/>
      <c r="Q134" s="3"/>
      <c r="R134" s="3"/>
    </row>
    <row r="135" spans="1:18" s="7" customFormat="1" ht="15.75" customHeight="1" x14ac:dyDescent="0.2">
      <c r="A135" s="3"/>
      <c r="B135" s="45"/>
      <c r="C135" s="53"/>
      <c r="D135" s="46"/>
      <c r="E135" s="46"/>
      <c r="F135" s="53"/>
      <c r="G135" s="53"/>
      <c r="H135" s="53"/>
      <c r="I135" s="47"/>
      <c r="J135" s="3"/>
      <c r="K135" s="1"/>
      <c r="L135" s="3"/>
      <c r="M135" s="3"/>
      <c r="N135" s="3"/>
      <c r="O135" s="3"/>
      <c r="P135" s="3"/>
      <c r="Q135" s="3"/>
      <c r="R135" s="3"/>
    </row>
    <row r="136" spans="1:18" s="7" customFormat="1" ht="15.75" customHeight="1" x14ac:dyDescent="0.2">
      <c r="A136" s="3"/>
      <c r="B136" s="44"/>
      <c r="C136" s="54"/>
      <c r="D136" s="41"/>
      <c r="E136" s="41"/>
      <c r="F136" s="54"/>
      <c r="G136" s="54"/>
      <c r="H136" s="54"/>
      <c r="I136" s="43"/>
      <c r="J136" s="3"/>
      <c r="K136" s="1"/>
      <c r="L136" s="3"/>
      <c r="M136" s="3"/>
      <c r="N136" s="3"/>
      <c r="O136" s="3"/>
      <c r="P136" s="3"/>
      <c r="Q136" s="3"/>
      <c r="R136" s="3"/>
    </row>
    <row r="137" spans="1:18" s="7" customFormat="1" ht="15.75" customHeight="1" x14ac:dyDescent="0.2">
      <c r="A137" s="3"/>
      <c r="B137" s="45"/>
      <c r="C137" s="53"/>
      <c r="D137" s="46"/>
      <c r="E137" s="46"/>
      <c r="F137" s="53"/>
      <c r="G137" s="53"/>
      <c r="H137" s="53"/>
      <c r="I137" s="47"/>
      <c r="J137" s="3"/>
      <c r="K137" s="1"/>
      <c r="L137" s="3"/>
      <c r="M137" s="3"/>
      <c r="N137" s="3"/>
      <c r="O137" s="3"/>
      <c r="P137" s="3"/>
      <c r="Q137" s="3"/>
      <c r="R137" s="3"/>
    </row>
    <row r="138" spans="1:18" s="7" customFormat="1" ht="15.75" customHeight="1" x14ac:dyDescent="0.2">
      <c r="A138" s="3"/>
      <c r="B138" s="44"/>
      <c r="C138" s="54"/>
      <c r="D138" s="41"/>
      <c r="E138" s="41"/>
      <c r="F138" s="54"/>
      <c r="G138" s="54"/>
      <c r="H138" s="54"/>
      <c r="I138" s="43"/>
      <c r="J138" s="3"/>
      <c r="K138" s="1"/>
      <c r="L138" s="3"/>
      <c r="M138" s="3"/>
      <c r="N138" s="3"/>
      <c r="O138" s="3"/>
      <c r="P138" s="3"/>
      <c r="Q138" s="3"/>
      <c r="R138" s="3"/>
    </row>
    <row r="139" spans="1:18" s="7" customFormat="1" ht="15.75" customHeight="1" x14ac:dyDescent="0.2">
      <c r="A139" s="3"/>
      <c r="B139" s="45"/>
      <c r="C139" s="53"/>
      <c r="D139" s="46"/>
      <c r="E139" s="46"/>
      <c r="F139" s="53"/>
      <c r="G139" s="53"/>
      <c r="H139" s="53"/>
      <c r="I139" s="47"/>
      <c r="J139" s="3"/>
      <c r="K139" s="1"/>
      <c r="L139" s="3"/>
      <c r="M139" s="3"/>
      <c r="N139" s="3"/>
      <c r="O139" s="3"/>
      <c r="P139" s="3"/>
      <c r="Q139" s="3"/>
      <c r="R139" s="3"/>
    </row>
    <row r="140" spans="1:18" s="7" customFormat="1" ht="15.75" customHeight="1" x14ac:dyDescent="0.2">
      <c r="A140" s="3"/>
      <c r="B140" s="44"/>
      <c r="C140" s="54"/>
      <c r="D140" s="41"/>
      <c r="E140" s="41"/>
      <c r="F140" s="54"/>
      <c r="G140" s="54"/>
      <c r="H140" s="54"/>
      <c r="I140" s="43"/>
      <c r="J140" s="3"/>
      <c r="K140" s="1"/>
      <c r="L140" s="3"/>
      <c r="M140" s="3"/>
      <c r="N140" s="3"/>
      <c r="O140" s="3"/>
      <c r="P140" s="3"/>
      <c r="Q140" s="3"/>
      <c r="R140" s="3"/>
    </row>
    <row r="141" spans="1:18" s="7" customFormat="1" ht="15.75" customHeight="1" x14ac:dyDescent="0.2">
      <c r="A141" s="3"/>
      <c r="B141" s="45"/>
      <c r="C141" s="53"/>
      <c r="D141" s="46"/>
      <c r="E141" s="46"/>
      <c r="F141" s="53"/>
      <c r="G141" s="53"/>
      <c r="H141" s="53"/>
      <c r="I141" s="47"/>
      <c r="J141" s="3"/>
      <c r="K141" s="1"/>
      <c r="L141" s="3"/>
      <c r="M141" s="3"/>
      <c r="N141" s="3"/>
      <c r="O141" s="3"/>
      <c r="P141" s="3"/>
      <c r="Q141" s="3"/>
      <c r="R141" s="3"/>
    </row>
    <row r="142" spans="1:18" s="7" customFormat="1" ht="15.75" customHeight="1" x14ac:dyDescent="0.2">
      <c r="A142" s="3"/>
      <c r="B142" s="44"/>
      <c r="C142" s="54"/>
      <c r="D142" s="41"/>
      <c r="E142" s="41"/>
      <c r="F142" s="54"/>
      <c r="G142" s="54"/>
      <c r="H142" s="54"/>
      <c r="I142" s="43"/>
      <c r="J142" s="3"/>
      <c r="K142" s="1"/>
      <c r="L142" s="3"/>
      <c r="M142" s="3"/>
      <c r="N142" s="3"/>
      <c r="O142" s="3"/>
      <c r="P142" s="3"/>
      <c r="Q142" s="3"/>
      <c r="R142" s="3"/>
    </row>
    <row r="143" spans="1:18" s="7" customFormat="1" ht="15.75" customHeight="1" x14ac:dyDescent="0.2">
      <c r="A143" s="3"/>
      <c r="B143" s="45"/>
      <c r="C143" s="53"/>
      <c r="D143" s="46"/>
      <c r="E143" s="46"/>
      <c r="F143" s="53"/>
      <c r="G143" s="53"/>
      <c r="H143" s="53"/>
      <c r="I143" s="47"/>
      <c r="J143" s="3"/>
      <c r="K143" s="1"/>
      <c r="L143" s="3"/>
      <c r="M143" s="3"/>
      <c r="N143" s="3"/>
      <c r="O143" s="3"/>
      <c r="P143" s="3"/>
      <c r="Q143" s="3"/>
      <c r="R143" s="3"/>
    </row>
    <row r="144" spans="1:18" s="7" customFormat="1" ht="15.75" customHeight="1" x14ac:dyDescent="0.2">
      <c r="A144" s="3"/>
      <c r="B144" s="44"/>
      <c r="C144" s="54"/>
      <c r="D144" s="41"/>
      <c r="E144" s="41"/>
      <c r="F144" s="54"/>
      <c r="G144" s="54"/>
      <c r="H144" s="54"/>
      <c r="I144" s="43"/>
      <c r="J144" s="3"/>
      <c r="K144" s="1"/>
      <c r="L144" s="3"/>
      <c r="M144" s="3"/>
      <c r="N144" s="3"/>
      <c r="O144" s="3"/>
      <c r="P144" s="3"/>
      <c r="Q144" s="3"/>
      <c r="R144" s="3"/>
    </row>
    <row r="145" spans="1:18" s="7" customFormat="1" ht="15.75" customHeight="1" x14ac:dyDescent="0.2">
      <c r="A145" s="3"/>
      <c r="B145" s="45"/>
      <c r="C145" s="53"/>
      <c r="D145" s="46"/>
      <c r="E145" s="46"/>
      <c r="F145" s="53"/>
      <c r="G145" s="53"/>
      <c r="H145" s="53"/>
      <c r="I145" s="47"/>
      <c r="J145" s="3"/>
      <c r="K145" s="1"/>
      <c r="L145" s="3"/>
      <c r="M145" s="3"/>
      <c r="N145" s="3"/>
      <c r="O145" s="3"/>
      <c r="P145" s="3"/>
      <c r="Q145" s="3"/>
      <c r="R145" s="3"/>
    </row>
    <row r="146" spans="1:18" s="7" customFormat="1" ht="15.75" customHeight="1" x14ac:dyDescent="0.2">
      <c r="A146" s="3"/>
      <c r="B146" s="44"/>
      <c r="C146" s="54"/>
      <c r="D146" s="41"/>
      <c r="E146" s="41"/>
      <c r="F146" s="54"/>
      <c r="G146" s="54"/>
      <c r="H146" s="54"/>
      <c r="I146" s="43"/>
      <c r="J146" s="3"/>
      <c r="K146" s="1"/>
      <c r="L146" s="3"/>
      <c r="M146" s="3"/>
      <c r="N146" s="3"/>
      <c r="O146" s="3"/>
      <c r="P146" s="3"/>
      <c r="Q146" s="3"/>
      <c r="R146" s="3"/>
    </row>
    <row r="147" spans="1:18" s="7" customFormat="1" ht="15.75" customHeight="1" x14ac:dyDescent="0.2">
      <c r="A147" s="3"/>
      <c r="B147" s="45"/>
      <c r="C147" s="53"/>
      <c r="D147" s="46"/>
      <c r="E147" s="46"/>
      <c r="F147" s="53"/>
      <c r="G147" s="53"/>
      <c r="H147" s="53"/>
      <c r="I147" s="47"/>
      <c r="J147" s="3"/>
      <c r="K147" s="1"/>
      <c r="L147" s="3"/>
      <c r="M147" s="3"/>
      <c r="N147" s="3"/>
      <c r="O147" s="3"/>
      <c r="P147" s="3"/>
      <c r="Q147" s="3"/>
      <c r="R147" s="3"/>
    </row>
    <row r="148" spans="1:18" s="7" customFormat="1" ht="15.75" customHeight="1" x14ac:dyDescent="0.2">
      <c r="A148" s="3"/>
      <c r="B148" s="44"/>
      <c r="C148" s="54"/>
      <c r="D148" s="41"/>
      <c r="E148" s="41"/>
      <c r="F148" s="54"/>
      <c r="G148" s="54"/>
      <c r="H148" s="54"/>
      <c r="I148" s="43"/>
      <c r="J148" s="3"/>
      <c r="K148" s="1"/>
      <c r="L148" s="3"/>
      <c r="M148" s="3"/>
      <c r="N148" s="3"/>
      <c r="O148" s="3"/>
      <c r="P148" s="3"/>
      <c r="Q148" s="3"/>
      <c r="R148" s="3"/>
    </row>
    <row r="149" spans="1:18" s="7" customFormat="1" ht="15.75" customHeight="1" x14ac:dyDescent="0.2">
      <c r="A149" s="3"/>
      <c r="B149" s="45"/>
      <c r="C149" s="53"/>
      <c r="D149" s="46"/>
      <c r="E149" s="46"/>
      <c r="F149" s="53"/>
      <c r="G149" s="53"/>
      <c r="H149" s="53"/>
      <c r="I149" s="47"/>
      <c r="J149" s="3"/>
      <c r="K149" s="1"/>
      <c r="L149" s="3"/>
      <c r="M149" s="3"/>
      <c r="N149" s="3"/>
      <c r="O149" s="3"/>
      <c r="P149" s="3"/>
      <c r="Q149" s="3"/>
      <c r="R149" s="3"/>
    </row>
    <row r="150" spans="1:18" s="7" customFormat="1" ht="15.75" customHeight="1" x14ac:dyDescent="0.2">
      <c r="A150" s="3"/>
      <c r="B150" s="44"/>
      <c r="C150" s="54"/>
      <c r="D150" s="41"/>
      <c r="E150" s="41"/>
      <c r="F150" s="54"/>
      <c r="G150" s="54"/>
      <c r="H150" s="54"/>
      <c r="I150" s="43"/>
      <c r="J150" s="3"/>
      <c r="K150" s="1"/>
      <c r="L150" s="3"/>
      <c r="M150" s="3"/>
      <c r="N150" s="3"/>
      <c r="O150" s="3"/>
      <c r="P150" s="3"/>
      <c r="Q150" s="3"/>
      <c r="R150" s="3"/>
    </row>
    <row r="151" spans="1:18" s="7" customFormat="1" ht="15.75" customHeight="1" x14ac:dyDescent="0.2">
      <c r="A151" s="3"/>
      <c r="B151" s="45"/>
      <c r="C151" s="53"/>
      <c r="D151" s="46"/>
      <c r="E151" s="46"/>
      <c r="F151" s="53"/>
      <c r="G151" s="53"/>
      <c r="H151" s="53"/>
      <c r="I151" s="47"/>
      <c r="J151" s="3"/>
      <c r="K151" s="1"/>
      <c r="L151" s="3"/>
      <c r="M151" s="3"/>
      <c r="N151" s="3"/>
      <c r="O151" s="3"/>
      <c r="P151" s="3"/>
      <c r="Q151" s="3"/>
      <c r="R151" s="3"/>
    </row>
    <row r="152" spans="1:18" s="7" customFormat="1" ht="15.75" customHeight="1" x14ac:dyDescent="0.2">
      <c r="A152" s="3"/>
      <c r="B152" s="44"/>
      <c r="C152" s="54"/>
      <c r="D152" s="41"/>
      <c r="E152" s="41"/>
      <c r="F152" s="54"/>
      <c r="G152" s="54"/>
      <c r="H152" s="54"/>
      <c r="I152" s="43"/>
      <c r="J152" s="3"/>
      <c r="K152" s="1"/>
      <c r="L152" s="3"/>
      <c r="M152" s="3"/>
      <c r="N152" s="3"/>
      <c r="O152" s="3"/>
      <c r="P152" s="3"/>
      <c r="Q152" s="3"/>
      <c r="R152" s="3"/>
    </row>
    <row r="153" spans="1:18" s="7" customFormat="1" ht="15.75" customHeight="1" x14ac:dyDescent="0.2">
      <c r="A153" s="3"/>
      <c r="B153" s="45"/>
      <c r="C153" s="53"/>
      <c r="D153" s="46"/>
      <c r="E153" s="46"/>
      <c r="F153" s="53"/>
      <c r="G153" s="53"/>
      <c r="H153" s="53"/>
      <c r="I153" s="47"/>
      <c r="J153" s="3"/>
      <c r="K153" s="1"/>
      <c r="L153" s="3"/>
      <c r="M153" s="3"/>
      <c r="N153" s="3"/>
      <c r="O153" s="3"/>
      <c r="P153" s="3"/>
      <c r="Q153" s="3"/>
      <c r="R153" s="3"/>
    </row>
    <row r="154" spans="1:18" s="7" customFormat="1" ht="15.75" customHeight="1" x14ac:dyDescent="0.2">
      <c r="A154" s="3"/>
      <c r="B154" s="44"/>
      <c r="C154" s="54"/>
      <c r="D154" s="41"/>
      <c r="E154" s="41"/>
      <c r="F154" s="54"/>
      <c r="G154" s="54"/>
      <c r="H154" s="54"/>
      <c r="I154" s="43"/>
      <c r="J154" s="3"/>
      <c r="K154" s="1"/>
      <c r="L154" s="3"/>
      <c r="M154" s="3"/>
      <c r="N154" s="3"/>
      <c r="O154" s="3"/>
      <c r="P154" s="3"/>
      <c r="Q154" s="3"/>
      <c r="R154" s="3"/>
    </row>
    <row r="155" spans="1:18" s="7" customFormat="1" ht="15.75" customHeight="1" x14ac:dyDescent="0.2">
      <c r="A155" s="3"/>
      <c r="B155" s="45"/>
      <c r="C155" s="53"/>
      <c r="D155" s="46"/>
      <c r="E155" s="46"/>
      <c r="F155" s="53"/>
      <c r="G155" s="53"/>
      <c r="H155" s="53"/>
      <c r="I155" s="47"/>
      <c r="J155" s="3"/>
      <c r="K155" s="1"/>
      <c r="L155" s="3"/>
      <c r="M155" s="3"/>
      <c r="N155" s="3"/>
      <c r="O155" s="3"/>
      <c r="P155" s="3"/>
      <c r="Q155" s="3"/>
      <c r="R155" s="3"/>
    </row>
    <row r="156" spans="1:18" s="7" customFormat="1" ht="15.75" customHeight="1" x14ac:dyDescent="0.2">
      <c r="A156" s="3"/>
      <c r="B156" s="44"/>
      <c r="C156" s="54"/>
      <c r="D156" s="41"/>
      <c r="E156" s="41"/>
      <c r="F156" s="54"/>
      <c r="G156" s="54"/>
      <c r="H156" s="54"/>
      <c r="I156" s="43"/>
      <c r="J156" s="3"/>
      <c r="K156" s="1"/>
      <c r="L156" s="3"/>
      <c r="M156" s="3"/>
      <c r="N156" s="3"/>
      <c r="O156" s="3"/>
      <c r="P156" s="3"/>
      <c r="Q156" s="3"/>
      <c r="R156" s="3"/>
    </row>
    <row r="157" spans="1:18" s="7" customFormat="1" ht="15.75" customHeight="1" x14ac:dyDescent="0.2">
      <c r="A157" s="3"/>
      <c r="B157" s="45"/>
      <c r="C157" s="53"/>
      <c r="D157" s="46"/>
      <c r="E157" s="46"/>
      <c r="F157" s="53"/>
      <c r="G157" s="53"/>
      <c r="H157" s="53"/>
      <c r="I157" s="47"/>
      <c r="J157" s="3"/>
      <c r="K157" s="1"/>
      <c r="L157" s="3"/>
      <c r="M157" s="3"/>
      <c r="N157" s="3"/>
      <c r="O157" s="3"/>
      <c r="P157" s="3"/>
      <c r="Q157" s="3"/>
      <c r="R157" s="3"/>
    </row>
    <row r="158" spans="1:18" s="7" customFormat="1" ht="15.75" customHeight="1" x14ac:dyDescent="0.2">
      <c r="A158" s="3"/>
      <c r="B158" s="44"/>
      <c r="C158" s="54"/>
      <c r="D158" s="41"/>
      <c r="E158" s="41"/>
      <c r="F158" s="54"/>
      <c r="G158" s="54"/>
      <c r="H158" s="54"/>
      <c r="I158" s="43"/>
      <c r="J158" s="3"/>
      <c r="K158" s="1"/>
      <c r="L158" s="3"/>
      <c r="M158" s="3"/>
      <c r="N158" s="3"/>
      <c r="O158" s="3"/>
      <c r="P158" s="3"/>
      <c r="Q158" s="3"/>
      <c r="R158" s="3"/>
    </row>
    <row r="159" spans="1:18" s="7" customFormat="1" ht="15.75" customHeight="1" x14ac:dyDescent="0.2">
      <c r="A159" s="3"/>
      <c r="B159" s="45"/>
      <c r="C159" s="53"/>
      <c r="D159" s="46"/>
      <c r="E159" s="46"/>
      <c r="F159" s="53"/>
      <c r="G159" s="53"/>
      <c r="H159" s="53"/>
      <c r="I159" s="47"/>
      <c r="J159" s="3"/>
      <c r="K159" s="1"/>
      <c r="L159" s="3"/>
      <c r="M159" s="3"/>
      <c r="N159" s="3"/>
      <c r="O159" s="3"/>
      <c r="P159" s="3"/>
      <c r="Q159" s="3"/>
      <c r="R159" s="3"/>
    </row>
    <row r="160" spans="1:18" s="7" customFormat="1" ht="15.75" customHeight="1" x14ac:dyDescent="0.2">
      <c r="A160" s="3"/>
      <c r="B160" s="44"/>
      <c r="C160" s="54"/>
      <c r="D160" s="41"/>
      <c r="E160" s="41"/>
      <c r="F160" s="54"/>
      <c r="G160" s="54"/>
      <c r="H160" s="54"/>
      <c r="I160" s="43"/>
      <c r="J160" s="3"/>
      <c r="K160" s="1"/>
      <c r="L160" s="3"/>
      <c r="M160" s="3"/>
      <c r="N160" s="3"/>
      <c r="O160" s="3"/>
      <c r="P160" s="3"/>
      <c r="Q160" s="3"/>
      <c r="R160" s="3"/>
    </row>
    <row r="161" spans="1:18" s="7" customFormat="1" ht="15.75" customHeight="1" x14ac:dyDescent="0.2">
      <c r="A161" s="3"/>
      <c r="B161" s="45"/>
      <c r="C161" s="53"/>
      <c r="D161" s="46"/>
      <c r="E161" s="46"/>
      <c r="F161" s="53"/>
      <c r="G161" s="53"/>
      <c r="H161" s="53"/>
      <c r="I161" s="47"/>
      <c r="J161" s="3"/>
      <c r="K161" s="1"/>
      <c r="L161" s="3"/>
      <c r="M161" s="3"/>
      <c r="N161" s="3"/>
      <c r="O161" s="3"/>
      <c r="P161" s="3"/>
      <c r="Q161" s="3"/>
      <c r="R161" s="3"/>
    </row>
    <row r="162" spans="1:18" s="7" customFormat="1" ht="15.75" customHeight="1" x14ac:dyDescent="0.2">
      <c r="A162" s="3"/>
      <c r="B162" s="44"/>
      <c r="C162" s="54"/>
      <c r="D162" s="41"/>
      <c r="E162" s="41"/>
      <c r="F162" s="54"/>
      <c r="G162" s="54"/>
      <c r="H162" s="54"/>
      <c r="I162" s="43"/>
      <c r="J162" s="3"/>
      <c r="K162" s="1"/>
      <c r="L162" s="3"/>
      <c r="M162" s="3"/>
      <c r="N162" s="3"/>
      <c r="O162" s="3"/>
      <c r="P162" s="3"/>
      <c r="Q162" s="3"/>
      <c r="R162" s="3"/>
    </row>
    <row r="163" spans="1:18" s="7" customFormat="1" ht="15.75" customHeight="1" x14ac:dyDescent="0.2">
      <c r="A163" s="3"/>
      <c r="B163" s="45"/>
      <c r="C163" s="53"/>
      <c r="D163" s="46"/>
      <c r="E163" s="46"/>
      <c r="F163" s="53"/>
      <c r="G163" s="53"/>
      <c r="H163" s="53"/>
      <c r="I163" s="47"/>
      <c r="J163" s="3"/>
      <c r="K163" s="1"/>
      <c r="L163" s="3"/>
      <c r="M163" s="3"/>
      <c r="N163" s="3"/>
      <c r="O163" s="3"/>
      <c r="P163" s="3"/>
      <c r="Q163" s="3"/>
      <c r="R163" s="3"/>
    </row>
    <row r="164" spans="1:18" s="7" customFormat="1" ht="15.75" customHeight="1" x14ac:dyDescent="0.2">
      <c r="A164" s="3"/>
      <c r="B164" s="44"/>
      <c r="C164" s="54"/>
      <c r="D164" s="41"/>
      <c r="E164" s="41"/>
      <c r="F164" s="54"/>
      <c r="G164" s="54"/>
      <c r="H164" s="54"/>
      <c r="I164" s="43"/>
      <c r="J164" s="3"/>
      <c r="K164" s="1"/>
      <c r="L164" s="3"/>
      <c r="M164" s="3"/>
      <c r="N164" s="3"/>
      <c r="O164" s="3"/>
      <c r="P164" s="3"/>
      <c r="Q164" s="3"/>
      <c r="R164" s="3"/>
    </row>
    <row r="165" spans="1:18" s="7" customFormat="1" ht="15.75" customHeight="1" x14ac:dyDescent="0.2">
      <c r="A165" s="3"/>
      <c r="B165" s="45"/>
      <c r="C165" s="53"/>
      <c r="D165" s="46"/>
      <c r="E165" s="46"/>
      <c r="F165" s="53"/>
      <c r="G165" s="53"/>
      <c r="H165" s="53"/>
      <c r="I165" s="47"/>
      <c r="J165" s="3"/>
      <c r="K165" s="1"/>
      <c r="L165" s="3"/>
      <c r="M165" s="3"/>
      <c r="N165" s="3"/>
      <c r="O165" s="3"/>
      <c r="P165" s="3"/>
      <c r="Q165" s="3"/>
      <c r="R165" s="3"/>
    </row>
    <row r="166" spans="1:18" s="7" customFormat="1" ht="15.75" customHeight="1" x14ac:dyDescent="0.2">
      <c r="A166" s="3"/>
      <c r="B166" s="44"/>
      <c r="C166" s="54"/>
      <c r="D166" s="41"/>
      <c r="E166" s="41"/>
      <c r="F166" s="54"/>
      <c r="G166" s="54"/>
      <c r="H166" s="54"/>
      <c r="I166" s="43"/>
      <c r="J166" s="3"/>
      <c r="K166" s="1"/>
      <c r="L166" s="3"/>
      <c r="M166" s="3"/>
      <c r="N166" s="3"/>
      <c r="O166" s="3"/>
      <c r="P166" s="3"/>
      <c r="Q166" s="3"/>
      <c r="R166" s="3"/>
    </row>
    <row r="167" spans="1:18" s="7" customFormat="1" ht="15.75" customHeight="1" x14ac:dyDescent="0.2">
      <c r="A167" s="3"/>
      <c r="B167" s="45"/>
      <c r="C167" s="53"/>
      <c r="D167" s="46"/>
      <c r="E167" s="46"/>
      <c r="F167" s="53"/>
      <c r="G167" s="53"/>
      <c r="H167" s="53"/>
      <c r="I167" s="47"/>
      <c r="J167" s="3"/>
      <c r="K167" s="1"/>
      <c r="L167" s="3"/>
      <c r="M167" s="3"/>
      <c r="N167" s="3"/>
      <c r="O167" s="3"/>
      <c r="P167" s="3"/>
      <c r="Q167" s="3"/>
      <c r="R167" s="3"/>
    </row>
    <row r="168" spans="1:18" s="7" customFormat="1" ht="15.75" customHeight="1" x14ac:dyDescent="0.2">
      <c r="A168" s="3"/>
      <c r="B168" s="44"/>
      <c r="C168" s="54"/>
      <c r="D168" s="41"/>
      <c r="E168" s="41"/>
      <c r="F168" s="54"/>
      <c r="G168" s="54"/>
      <c r="H168" s="54"/>
      <c r="I168" s="43"/>
      <c r="J168" s="3"/>
      <c r="K168" s="1"/>
      <c r="L168" s="3"/>
      <c r="M168" s="3"/>
      <c r="N168" s="3"/>
      <c r="O168" s="3"/>
      <c r="P168" s="3"/>
      <c r="Q168" s="3"/>
      <c r="R168" s="3"/>
    </row>
    <row r="169" spans="1:18" s="7" customFormat="1" ht="15.75" customHeight="1" x14ac:dyDescent="0.2">
      <c r="A169" s="3"/>
      <c r="B169" s="45"/>
      <c r="C169" s="53"/>
      <c r="D169" s="46"/>
      <c r="E169" s="46"/>
      <c r="F169" s="53"/>
      <c r="G169" s="53"/>
      <c r="H169" s="53"/>
      <c r="I169" s="47"/>
      <c r="J169" s="3"/>
      <c r="K169" s="1"/>
      <c r="L169" s="3"/>
      <c r="M169" s="3"/>
      <c r="N169" s="3"/>
      <c r="O169" s="3"/>
      <c r="P169" s="3"/>
      <c r="Q169" s="3"/>
      <c r="R169" s="3"/>
    </row>
    <row r="170" spans="1:18" s="7" customFormat="1" ht="15.75" customHeight="1" x14ac:dyDescent="0.2">
      <c r="A170" s="3"/>
      <c r="B170" s="44"/>
      <c r="C170" s="54"/>
      <c r="D170" s="41"/>
      <c r="E170" s="41"/>
      <c r="F170" s="54"/>
      <c r="G170" s="54"/>
      <c r="H170" s="54"/>
      <c r="I170" s="43"/>
      <c r="J170" s="3"/>
      <c r="K170" s="1"/>
      <c r="L170" s="3"/>
      <c r="M170" s="3"/>
      <c r="N170" s="3"/>
      <c r="O170" s="3"/>
      <c r="P170" s="3"/>
      <c r="Q170" s="3"/>
      <c r="R170" s="3"/>
    </row>
    <row r="171" spans="1:18" s="7" customFormat="1" ht="15.75" customHeight="1" x14ac:dyDescent="0.2">
      <c r="A171" s="3"/>
      <c r="B171" s="45"/>
      <c r="C171" s="53"/>
      <c r="D171" s="46"/>
      <c r="E171" s="46"/>
      <c r="F171" s="53"/>
      <c r="G171" s="53"/>
      <c r="H171" s="53"/>
      <c r="I171" s="47"/>
      <c r="J171" s="3"/>
      <c r="K171" s="1"/>
      <c r="L171" s="3"/>
      <c r="M171" s="3"/>
      <c r="N171" s="3"/>
      <c r="O171" s="3"/>
      <c r="P171" s="3"/>
      <c r="Q171" s="3"/>
      <c r="R171" s="3"/>
    </row>
    <row r="172" spans="1:18" s="7" customFormat="1" ht="15.75" customHeight="1" x14ac:dyDescent="0.2">
      <c r="A172" s="3"/>
      <c r="B172" s="44"/>
      <c r="C172" s="54"/>
      <c r="D172" s="41"/>
      <c r="E172" s="41"/>
      <c r="F172" s="54"/>
      <c r="G172" s="54"/>
      <c r="H172" s="54"/>
      <c r="I172" s="43"/>
      <c r="J172" s="3"/>
      <c r="K172" s="1"/>
      <c r="L172" s="3"/>
      <c r="M172" s="3"/>
      <c r="N172" s="3"/>
      <c r="O172" s="3"/>
      <c r="P172" s="3"/>
      <c r="Q172" s="3"/>
      <c r="R172" s="3"/>
    </row>
    <row r="173" spans="1:18" s="7" customFormat="1" ht="15.75" customHeight="1" x14ac:dyDescent="0.2">
      <c r="A173" s="3"/>
      <c r="B173" s="45"/>
      <c r="C173" s="53"/>
      <c r="D173" s="46"/>
      <c r="E173" s="46"/>
      <c r="F173" s="53"/>
      <c r="G173" s="53"/>
      <c r="H173" s="53"/>
      <c r="I173" s="47"/>
      <c r="J173" s="3"/>
      <c r="K173" s="1"/>
      <c r="L173" s="3"/>
      <c r="M173" s="3"/>
      <c r="N173" s="3"/>
      <c r="O173" s="3"/>
      <c r="P173" s="3"/>
      <c r="Q173" s="3"/>
      <c r="R173" s="3"/>
    </row>
    <row r="174" spans="1:18" s="7" customFormat="1" ht="15.75" customHeight="1" x14ac:dyDescent="0.2">
      <c r="A174" s="3"/>
      <c r="B174" s="44"/>
      <c r="C174" s="54"/>
      <c r="D174" s="41"/>
      <c r="E174" s="41"/>
      <c r="F174" s="54"/>
      <c r="G174" s="54"/>
      <c r="H174" s="54"/>
      <c r="I174" s="43"/>
      <c r="J174" s="3"/>
      <c r="K174" s="1"/>
      <c r="L174" s="3"/>
      <c r="M174" s="3"/>
      <c r="N174" s="3"/>
      <c r="O174" s="3"/>
      <c r="P174" s="3"/>
      <c r="Q174" s="3"/>
      <c r="R174" s="3"/>
    </row>
    <row r="175" spans="1:18" s="7" customFormat="1" ht="15.75" customHeight="1" x14ac:dyDescent="0.2">
      <c r="A175" s="3"/>
      <c r="B175" s="45"/>
      <c r="C175" s="53"/>
      <c r="D175" s="46"/>
      <c r="E175" s="46"/>
      <c r="F175" s="53"/>
      <c r="G175" s="53"/>
      <c r="H175" s="53"/>
      <c r="I175" s="47"/>
      <c r="J175" s="3"/>
      <c r="K175" s="1"/>
      <c r="L175" s="3"/>
      <c r="M175" s="3"/>
      <c r="N175" s="3"/>
      <c r="O175" s="3"/>
      <c r="P175" s="3"/>
      <c r="Q175" s="3"/>
      <c r="R175" s="3"/>
    </row>
    <row r="176" spans="1:18" s="7" customFormat="1" ht="15.75" customHeight="1" x14ac:dyDescent="0.2">
      <c r="A176" s="3"/>
      <c r="B176" s="44"/>
      <c r="C176" s="54"/>
      <c r="D176" s="41"/>
      <c r="E176" s="41"/>
      <c r="F176" s="54"/>
      <c r="G176" s="54"/>
      <c r="H176" s="54"/>
      <c r="I176" s="43"/>
      <c r="J176" s="3"/>
      <c r="K176" s="1"/>
      <c r="L176" s="3"/>
      <c r="M176" s="3"/>
      <c r="N176" s="3"/>
      <c r="O176" s="3"/>
      <c r="P176" s="3"/>
      <c r="Q176" s="3"/>
      <c r="R176" s="3"/>
    </row>
    <row r="177" spans="1:18" s="7" customFormat="1" ht="15.75" customHeight="1" x14ac:dyDescent="0.2">
      <c r="A177" s="3"/>
      <c r="B177" s="45"/>
      <c r="C177" s="53"/>
      <c r="D177" s="46"/>
      <c r="E177" s="46"/>
      <c r="F177" s="53"/>
      <c r="G177" s="53"/>
      <c r="H177" s="53"/>
      <c r="I177" s="47"/>
      <c r="J177" s="3"/>
      <c r="K177" s="1"/>
      <c r="L177" s="3"/>
      <c r="M177" s="3"/>
      <c r="N177" s="3"/>
      <c r="O177" s="3"/>
      <c r="P177" s="3"/>
      <c r="Q177" s="3"/>
      <c r="R177" s="3"/>
    </row>
    <row r="178" spans="1:18" s="7" customFormat="1" ht="15.75" customHeight="1" x14ac:dyDescent="0.2">
      <c r="A178" s="3"/>
      <c r="B178" s="44"/>
      <c r="C178" s="54"/>
      <c r="D178" s="41"/>
      <c r="E178" s="41"/>
      <c r="F178" s="54"/>
      <c r="G178" s="54"/>
      <c r="H178" s="54"/>
      <c r="I178" s="43"/>
      <c r="J178" s="3"/>
      <c r="K178" s="1"/>
      <c r="L178" s="3"/>
      <c r="M178" s="3"/>
      <c r="N178" s="3"/>
      <c r="O178" s="3"/>
      <c r="P178" s="3"/>
      <c r="Q178" s="3"/>
      <c r="R178" s="3"/>
    </row>
    <row r="179" spans="1:18" s="7" customFormat="1" ht="15.75" customHeight="1" x14ac:dyDescent="0.2">
      <c r="A179" s="3"/>
      <c r="B179" s="45"/>
      <c r="C179" s="53"/>
      <c r="D179" s="46"/>
      <c r="E179" s="46"/>
      <c r="F179" s="53"/>
      <c r="G179" s="53"/>
      <c r="H179" s="53"/>
      <c r="I179" s="47"/>
      <c r="J179" s="3"/>
      <c r="K179" s="1"/>
      <c r="L179" s="3"/>
      <c r="M179" s="3"/>
      <c r="N179" s="3"/>
      <c r="O179" s="3"/>
      <c r="P179" s="3"/>
      <c r="Q179" s="3"/>
      <c r="R179" s="3"/>
    </row>
    <row r="180" spans="1:18" s="7" customFormat="1" ht="15.75" customHeight="1" x14ac:dyDescent="0.2">
      <c r="A180" s="3"/>
      <c r="B180" s="44"/>
      <c r="C180" s="54"/>
      <c r="D180" s="41"/>
      <c r="E180" s="41"/>
      <c r="F180" s="54"/>
      <c r="G180" s="54"/>
      <c r="H180" s="54"/>
      <c r="I180" s="43"/>
      <c r="J180" s="3"/>
      <c r="K180" s="1"/>
      <c r="L180" s="3"/>
      <c r="M180" s="3"/>
      <c r="N180" s="3"/>
      <c r="O180" s="3"/>
      <c r="P180" s="3"/>
      <c r="Q180" s="3"/>
      <c r="R180" s="3"/>
    </row>
    <row r="181" spans="1:18" s="7" customFormat="1" ht="15.75" customHeight="1" x14ac:dyDescent="0.2">
      <c r="A181" s="3"/>
      <c r="B181" s="45"/>
      <c r="C181" s="53"/>
      <c r="D181" s="46"/>
      <c r="E181" s="46"/>
      <c r="F181" s="53"/>
      <c r="G181" s="53"/>
      <c r="H181" s="53"/>
      <c r="I181" s="47"/>
      <c r="J181" s="3"/>
      <c r="K181" s="1"/>
      <c r="L181" s="3"/>
      <c r="M181" s="3"/>
      <c r="N181" s="3"/>
      <c r="O181" s="3"/>
      <c r="P181" s="3"/>
      <c r="Q181" s="3"/>
      <c r="R181" s="3"/>
    </row>
    <row r="182" spans="1:18" s="7" customFormat="1" ht="15.75" customHeight="1" x14ac:dyDescent="0.2">
      <c r="A182" s="3"/>
      <c r="B182" s="44"/>
      <c r="C182" s="54"/>
      <c r="D182" s="41"/>
      <c r="E182" s="41"/>
      <c r="F182" s="54"/>
      <c r="G182" s="54"/>
      <c r="H182" s="54"/>
      <c r="I182" s="43"/>
      <c r="J182" s="3"/>
      <c r="K182" s="1"/>
      <c r="L182" s="3"/>
      <c r="M182" s="3"/>
      <c r="N182" s="3"/>
      <c r="O182" s="3"/>
      <c r="P182" s="3"/>
      <c r="Q182" s="3"/>
      <c r="R182" s="3"/>
    </row>
    <row r="183" spans="1:18" s="7" customFormat="1" ht="15.75" customHeight="1" x14ac:dyDescent="0.2">
      <c r="A183" s="3"/>
      <c r="B183" s="45"/>
      <c r="C183" s="53"/>
      <c r="D183" s="46"/>
      <c r="E183" s="46"/>
      <c r="F183" s="53"/>
      <c r="G183" s="53"/>
      <c r="H183" s="53"/>
      <c r="I183" s="47"/>
      <c r="J183" s="3"/>
      <c r="K183" s="1"/>
      <c r="L183" s="3"/>
      <c r="M183" s="3"/>
      <c r="N183" s="3"/>
      <c r="O183" s="3"/>
      <c r="P183" s="3"/>
      <c r="Q183" s="3"/>
      <c r="R183" s="3"/>
    </row>
    <row r="184" spans="1:18" s="7" customFormat="1" ht="15.75" customHeight="1" x14ac:dyDescent="0.2">
      <c r="A184" s="3"/>
      <c r="B184" s="44"/>
      <c r="C184" s="54"/>
      <c r="D184" s="41"/>
      <c r="E184" s="41"/>
      <c r="F184" s="54"/>
      <c r="G184" s="54"/>
      <c r="H184" s="54"/>
      <c r="I184" s="43"/>
      <c r="J184" s="3"/>
      <c r="K184" s="1"/>
      <c r="L184" s="3"/>
      <c r="M184" s="3"/>
      <c r="N184" s="3"/>
      <c r="O184" s="3"/>
      <c r="P184" s="3"/>
      <c r="Q184" s="3"/>
      <c r="R184" s="3"/>
    </row>
    <row r="185" spans="1:18" s="7" customFormat="1" ht="15.75" customHeight="1" x14ac:dyDescent="0.2">
      <c r="A185" s="3"/>
      <c r="B185" s="45"/>
      <c r="C185" s="53"/>
      <c r="D185" s="46"/>
      <c r="E185" s="46"/>
      <c r="F185" s="53"/>
      <c r="G185" s="53"/>
      <c r="H185" s="53"/>
      <c r="I185" s="47"/>
      <c r="J185" s="3"/>
      <c r="K185" s="1"/>
      <c r="L185" s="3"/>
      <c r="M185" s="3"/>
      <c r="N185" s="3"/>
      <c r="O185" s="3"/>
      <c r="P185" s="3"/>
      <c r="Q185" s="3"/>
      <c r="R185" s="3"/>
    </row>
    <row r="186" spans="1:18" s="7" customFormat="1" ht="15.75" customHeight="1" x14ac:dyDescent="0.2">
      <c r="A186" s="3"/>
      <c r="B186" s="44"/>
      <c r="C186" s="54"/>
      <c r="D186" s="41"/>
      <c r="E186" s="41"/>
      <c r="F186" s="54"/>
      <c r="G186" s="54"/>
      <c r="H186" s="54"/>
      <c r="I186" s="43"/>
      <c r="J186" s="3"/>
      <c r="K186" s="1"/>
      <c r="L186" s="3"/>
      <c r="M186" s="3"/>
      <c r="N186" s="3"/>
      <c r="O186" s="3"/>
      <c r="P186" s="3"/>
      <c r="Q186" s="3"/>
      <c r="R186" s="3"/>
    </row>
    <row r="187" spans="1:18" s="7" customFormat="1" ht="15.75" customHeight="1" x14ac:dyDescent="0.2">
      <c r="A187" s="3"/>
      <c r="B187" s="45"/>
      <c r="C187" s="53"/>
      <c r="D187" s="46"/>
      <c r="E187" s="46"/>
      <c r="F187" s="53"/>
      <c r="G187" s="53"/>
      <c r="H187" s="53"/>
      <c r="I187" s="47"/>
      <c r="J187" s="3"/>
      <c r="K187" s="1"/>
      <c r="L187" s="3"/>
      <c r="M187" s="3"/>
      <c r="N187" s="3"/>
      <c r="O187" s="3"/>
      <c r="P187" s="3"/>
      <c r="Q187" s="3"/>
      <c r="R187" s="3"/>
    </row>
    <row r="188" spans="1:18" s="7" customFormat="1" ht="15.75" customHeight="1" x14ac:dyDescent="0.2">
      <c r="A188" s="3"/>
      <c r="B188" s="44"/>
      <c r="C188" s="54"/>
      <c r="D188" s="41"/>
      <c r="E188" s="41"/>
      <c r="F188" s="54"/>
      <c r="G188" s="54"/>
      <c r="H188" s="54"/>
      <c r="I188" s="43"/>
      <c r="J188" s="3"/>
      <c r="K188" s="1"/>
      <c r="L188" s="3"/>
      <c r="M188" s="3"/>
      <c r="N188" s="3"/>
      <c r="O188" s="3"/>
      <c r="P188" s="3"/>
      <c r="Q188" s="3"/>
      <c r="R188" s="3"/>
    </row>
    <row r="189" spans="1:18" s="7" customFormat="1" ht="15.75" customHeight="1" x14ac:dyDescent="0.2">
      <c r="A189" s="3"/>
      <c r="B189" s="45"/>
      <c r="C189" s="53"/>
      <c r="D189" s="46"/>
      <c r="E189" s="46"/>
      <c r="F189" s="53"/>
      <c r="G189" s="53"/>
      <c r="H189" s="53"/>
      <c r="I189" s="47"/>
      <c r="J189" s="3"/>
      <c r="K189" s="1"/>
      <c r="L189" s="3"/>
      <c r="M189" s="3"/>
      <c r="N189" s="3"/>
      <c r="O189" s="3"/>
      <c r="P189" s="3"/>
      <c r="Q189" s="3"/>
      <c r="R189" s="3"/>
    </row>
    <row r="190" spans="1:18" s="7" customFormat="1" ht="15.75" customHeight="1" x14ac:dyDescent="0.2">
      <c r="A190" s="3"/>
      <c r="B190" s="44"/>
      <c r="C190" s="54"/>
      <c r="D190" s="41"/>
      <c r="E190" s="41"/>
      <c r="F190" s="54"/>
      <c r="G190" s="54"/>
      <c r="H190" s="54"/>
      <c r="I190" s="43"/>
      <c r="J190" s="3"/>
      <c r="K190" s="1"/>
      <c r="L190" s="3"/>
      <c r="M190" s="3"/>
      <c r="N190" s="3"/>
      <c r="O190" s="3"/>
      <c r="P190" s="3"/>
      <c r="Q190" s="3"/>
      <c r="R190" s="3"/>
    </row>
    <row r="191" spans="1:18" s="7" customFormat="1" ht="15.75" customHeight="1" x14ac:dyDescent="0.2">
      <c r="A191" s="3"/>
      <c r="B191" s="45"/>
      <c r="C191" s="53"/>
      <c r="D191" s="46"/>
      <c r="E191" s="46"/>
      <c r="F191" s="53"/>
      <c r="G191" s="53"/>
      <c r="H191" s="53"/>
      <c r="I191" s="47"/>
      <c r="J191" s="3"/>
      <c r="K191" s="1"/>
      <c r="L191" s="3"/>
      <c r="M191" s="3"/>
      <c r="N191" s="3"/>
      <c r="O191" s="3"/>
      <c r="P191" s="3"/>
      <c r="Q191" s="3"/>
      <c r="R191" s="3"/>
    </row>
    <row r="192" spans="1:18" s="7" customFormat="1" ht="15.75" customHeight="1" x14ac:dyDescent="0.2">
      <c r="A192" s="3"/>
      <c r="B192" s="44"/>
      <c r="C192" s="54"/>
      <c r="D192" s="41"/>
      <c r="E192" s="41"/>
      <c r="F192" s="54"/>
      <c r="G192" s="54"/>
      <c r="H192" s="54"/>
      <c r="I192" s="43"/>
      <c r="J192" s="3"/>
      <c r="K192" s="1"/>
      <c r="L192" s="3"/>
      <c r="M192" s="3"/>
      <c r="N192" s="3"/>
      <c r="O192" s="3"/>
      <c r="P192" s="3"/>
      <c r="Q192" s="3"/>
      <c r="R192" s="3"/>
    </row>
    <row r="193" spans="1:18" s="7" customFormat="1" ht="15.75" customHeight="1" x14ac:dyDescent="0.2">
      <c r="A193" s="3"/>
      <c r="B193" s="45"/>
      <c r="C193" s="53"/>
      <c r="D193" s="46"/>
      <c r="E193" s="46"/>
      <c r="F193" s="53"/>
      <c r="G193" s="53"/>
      <c r="H193" s="53"/>
      <c r="I193" s="47"/>
      <c r="J193" s="3"/>
      <c r="K193" s="1"/>
      <c r="L193" s="3"/>
      <c r="M193" s="3"/>
      <c r="N193" s="3"/>
      <c r="O193" s="3"/>
      <c r="P193" s="3"/>
      <c r="Q193" s="3"/>
      <c r="R193" s="3"/>
    </row>
    <row r="194" spans="1:18" s="7" customFormat="1" ht="15.75" customHeight="1" x14ac:dyDescent="0.2">
      <c r="A194" s="3"/>
      <c r="B194" s="44"/>
      <c r="C194" s="54"/>
      <c r="D194" s="41"/>
      <c r="E194" s="41"/>
      <c r="F194" s="54"/>
      <c r="G194" s="54"/>
      <c r="H194" s="54"/>
      <c r="I194" s="43"/>
      <c r="J194" s="3"/>
      <c r="K194" s="1"/>
      <c r="L194" s="3"/>
      <c r="M194" s="3"/>
      <c r="N194" s="3"/>
      <c r="O194" s="3"/>
      <c r="P194" s="3"/>
      <c r="Q194" s="3"/>
      <c r="R194" s="3"/>
    </row>
    <row r="195" spans="1:18" s="7" customFormat="1" ht="15.75" customHeight="1" x14ac:dyDescent="0.2">
      <c r="A195" s="3"/>
      <c r="B195" s="45"/>
      <c r="C195" s="53"/>
      <c r="D195" s="46"/>
      <c r="E195" s="46"/>
      <c r="F195" s="53"/>
      <c r="G195" s="53"/>
      <c r="H195" s="53"/>
      <c r="I195" s="47"/>
      <c r="J195" s="3"/>
      <c r="K195" s="1"/>
      <c r="L195" s="3"/>
      <c r="M195" s="3"/>
      <c r="N195" s="3"/>
      <c r="O195" s="3"/>
      <c r="P195" s="3"/>
      <c r="Q195" s="3"/>
      <c r="R195" s="3"/>
    </row>
    <row r="196" spans="1:18" s="7" customFormat="1" ht="15.75" customHeight="1" x14ac:dyDescent="0.2">
      <c r="A196" s="3"/>
      <c r="B196" s="44"/>
      <c r="C196" s="54"/>
      <c r="D196" s="41"/>
      <c r="E196" s="41"/>
      <c r="F196" s="54"/>
      <c r="G196" s="54"/>
      <c r="H196" s="54"/>
      <c r="I196" s="43"/>
      <c r="J196" s="3"/>
      <c r="K196" s="1"/>
      <c r="L196" s="3"/>
      <c r="M196" s="3"/>
      <c r="N196" s="3"/>
      <c r="O196" s="3"/>
      <c r="P196" s="3"/>
      <c r="Q196" s="3"/>
      <c r="R196" s="3"/>
    </row>
    <row r="197" spans="1:18" s="7" customFormat="1" ht="15.75" customHeight="1" x14ac:dyDescent="0.2">
      <c r="A197" s="3"/>
      <c r="B197" s="45"/>
      <c r="C197" s="53"/>
      <c r="D197" s="46"/>
      <c r="E197" s="46"/>
      <c r="F197" s="53"/>
      <c r="G197" s="53"/>
      <c r="H197" s="53"/>
      <c r="I197" s="47"/>
      <c r="J197" s="3"/>
      <c r="K197" s="1"/>
      <c r="L197" s="3"/>
      <c r="M197" s="3"/>
      <c r="N197" s="3"/>
      <c r="O197" s="3"/>
      <c r="P197" s="3"/>
      <c r="Q197" s="3"/>
      <c r="R197" s="3"/>
    </row>
    <row r="198" spans="1:18" s="7" customFormat="1" ht="15.75" customHeight="1" x14ac:dyDescent="0.2">
      <c r="A198" s="3"/>
      <c r="B198" s="44"/>
      <c r="C198" s="54"/>
      <c r="D198" s="41"/>
      <c r="E198" s="41"/>
      <c r="F198" s="54"/>
      <c r="G198" s="54"/>
      <c r="H198" s="54"/>
      <c r="I198" s="43"/>
      <c r="J198" s="3"/>
      <c r="K198" s="1"/>
      <c r="L198" s="3"/>
      <c r="M198" s="3"/>
      <c r="N198" s="3"/>
      <c r="O198" s="3"/>
      <c r="P198" s="3"/>
      <c r="Q198" s="3"/>
      <c r="R198" s="3"/>
    </row>
    <row r="199" spans="1:18" s="7" customFormat="1" ht="15.75" customHeight="1" x14ac:dyDescent="0.2">
      <c r="A199" s="3"/>
      <c r="B199" s="45"/>
      <c r="C199" s="53"/>
      <c r="D199" s="46"/>
      <c r="E199" s="46"/>
      <c r="F199" s="53"/>
      <c r="G199" s="53"/>
      <c r="H199" s="53"/>
      <c r="I199" s="47"/>
      <c r="J199" s="3"/>
      <c r="K199" s="1"/>
      <c r="L199" s="3"/>
      <c r="M199" s="3"/>
      <c r="N199" s="3"/>
      <c r="O199" s="3"/>
      <c r="P199" s="3"/>
      <c r="Q199" s="3"/>
      <c r="R199" s="3"/>
    </row>
    <row r="200" spans="1:18" s="7" customFormat="1" ht="15.75" customHeight="1" x14ac:dyDescent="0.2">
      <c r="A200" s="3"/>
      <c r="B200" s="44"/>
      <c r="C200" s="54"/>
      <c r="D200" s="41"/>
      <c r="E200" s="41"/>
      <c r="F200" s="54"/>
      <c r="G200" s="54"/>
      <c r="H200" s="54"/>
      <c r="I200" s="43"/>
      <c r="J200" s="3"/>
      <c r="K200" s="1"/>
      <c r="L200" s="3"/>
      <c r="M200" s="3"/>
      <c r="N200" s="3"/>
      <c r="O200" s="3"/>
      <c r="P200" s="3"/>
      <c r="Q200" s="3"/>
      <c r="R200" s="3"/>
    </row>
    <row r="201" spans="1:18" s="7" customFormat="1" ht="15.75" customHeight="1" x14ac:dyDescent="0.2">
      <c r="A201" s="3"/>
      <c r="B201" s="45"/>
      <c r="C201" s="53"/>
      <c r="D201" s="46"/>
      <c r="E201" s="46"/>
      <c r="F201" s="53"/>
      <c r="G201" s="53"/>
      <c r="H201" s="53"/>
      <c r="I201" s="47"/>
      <c r="J201" s="3"/>
      <c r="K201" s="1"/>
      <c r="L201" s="3"/>
      <c r="M201" s="3"/>
      <c r="N201" s="3"/>
      <c r="O201" s="3"/>
      <c r="P201" s="3"/>
      <c r="Q201" s="3"/>
      <c r="R201" s="3"/>
    </row>
    <row r="202" spans="1:18" s="7" customFormat="1" ht="15.75" customHeight="1" x14ac:dyDescent="0.2">
      <c r="A202" s="3"/>
      <c r="B202" s="44"/>
      <c r="C202" s="54"/>
      <c r="D202" s="41"/>
      <c r="E202" s="41"/>
      <c r="F202" s="54"/>
      <c r="G202" s="54"/>
      <c r="H202" s="54"/>
      <c r="I202" s="43"/>
      <c r="J202" s="3"/>
      <c r="K202" s="1"/>
      <c r="L202" s="3"/>
      <c r="M202" s="3"/>
      <c r="N202" s="3"/>
      <c r="O202" s="3"/>
      <c r="P202" s="3"/>
      <c r="Q202" s="3"/>
      <c r="R202" s="3"/>
    </row>
    <row r="203" spans="1:18" s="7" customFormat="1" ht="15.75" customHeight="1" x14ac:dyDescent="0.2">
      <c r="A203" s="3"/>
      <c r="B203" s="45"/>
      <c r="C203" s="53"/>
      <c r="D203" s="46"/>
      <c r="E203" s="46"/>
      <c r="F203" s="53"/>
      <c r="G203" s="53"/>
      <c r="H203" s="53"/>
      <c r="I203" s="47"/>
      <c r="J203" s="3"/>
      <c r="K203" s="1"/>
      <c r="L203" s="3"/>
      <c r="M203" s="3"/>
      <c r="N203" s="3"/>
      <c r="O203" s="3"/>
      <c r="P203" s="3"/>
      <c r="Q203" s="3"/>
      <c r="R203" s="3"/>
    </row>
    <row r="204" spans="1:18" s="7" customFormat="1" ht="15.75" customHeight="1" x14ac:dyDescent="0.2">
      <c r="A204" s="3"/>
      <c r="B204" s="44"/>
      <c r="C204" s="54"/>
      <c r="D204" s="41"/>
      <c r="E204" s="41"/>
      <c r="F204" s="54"/>
      <c r="G204" s="54"/>
      <c r="H204" s="54"/>
      <c r="I204" s="43"/>
      <c r="J204" s="3"/>
      <c r="K204" s="1"/>
      <c r="L204" s="3"/>
      <c r="M204" s="3"/>
      <c r="N204" s="3"/>
      <c r="O204" s="3"/>
      <c r="P204" s="3"/>
      <c r="Q204" s="3"/>
      <c r="R204" s="3"/>
    </row>
    <row r="205" spans="1:18" s="7" customFormat="1" ht="15.75" customHeight="1" x14ac:dyDescent="0.2">
      <c r="A205" s="3"/>
      <c r="B205" s="45"/>
      <c r="C205" s="53"/>
      <c r="D205" s="46"/>
      <c r="E205" s="46"/>
      <c r="F205" s="53"/>
      <c r="G205" s="53"/>
      <c r="H205" s="53"/>
      <c r="I205" s="47"/>
      <c r="J205" s="3"/>
      <c r="K205" s="1"/>
      <c r="L205" s="3"/>
      <c r="M205" s="3"/>
      <c r="N205" s="3"/>
      <c r="O205" s="3"/>
      <c r="P205" s="3"/>
      <c r="Q205" s="3"/>
      <c r="R205" s="3"/>
    </row>
    <row r="206" spans="1:18" s="7" customFormat="1" ht="15.75" customHeight="1" x14ac:dyDescent="0.2">
      <c r="A206" s="3"/>
      <c r="B206" s="44"/>
      <c r="C206" s="54"/>
      <c r="D206" s="41"/>
      <c r="E206" s="41"/>
      <c r="F206" s="54"/>
      <c r="G206" s="54"/>
      <c r="H206" s="54"/>
      <c r="I206" s="43"/>
      <c r="J206" s="3"/>
      <c r="K206" s="1"/>
      <c r="L206" s="3"/>
      <c r="M206" s="3"/>
      <c r="N206" s="3"/>
      <c r="O206" s="3"/>
      <c r="P206" s="3"/>
      <c r="Q206" s="3"/>
      <c r="R206" s="3"/>
    </row>
    <row r="207" spans="1:18" s="7" customFormat="1" ht="15.75" customHeight="1" x14ac:dyDescent="0.2">
      <c r="A207" s="3"/>
      <c r="B207" s="45"/>
      <c r="C207" s="53"/>
      <c r="D207" s="46"/>
      <c r="E207" s="46"/>
      <c r="F207" s="53"/>
      <c r="G207" s="53"/>
      <c r="H207" s="53"/>
      <c r="I207" s="47"/>
      <c r="J207" s="3"/>
      <c r="K207" s="1"/>
      <c r="L207" s="3"/>
      <c r="M207" s="3"/>
      <c r="N207" s="3"/>
      <c r="O207" s="3"/>
      <c r="P207" s="3"/>
      <c r="Q207" s="3"/>
      <c r="R207" s="3"/>
    </row>
    <row r="208" spans="1:18" s="7" customFormat="1" ht="15.75" customHeight="1" x14ac:dyDescent="0.2">
      <c r="A208" s="3"/>
      <c r="B208" s="44"/>
      <c r="C208" s="54"/>
      <c r="D208" s="41"/>
      <c r="E208" s="41"/>
      <c r="F208" s="54"/>
      <c r="G208" s="54"/>
      <c r="H208" s="54"/>
      <c r="I208" s="43"/>
      <c r="J208" s="3"/>
      <c r="K208" s="1"/>
      <c r="L208" s="3"/>
      <c r="M208" s="3"/>
      <c r="N208" s="3"/>
      <c r="O208" s="3"/>
      <c r="P208" s="3"/>
      <c r="Q208" s="3"/>
      <c r="R208" s="3"/>
    </row>
    <row r="209" spans="1:18" s="7" customFormat="1" ht="15.75" customHeight="1" x14ac:dyDescent="0.2">
      <c r="A209" s="3"/>
      <c r="B209" s="45"/>
      <c r="C209" s="53"/>
      <c r="D209" s="46"/>
      <c r="E209" s="46"/>
      <c r="F209" s="53"/>
      <c r="G209" s="53"/>
      <c r="H209" s="53"/>
      <c r="I209" s="47"/>
      <c r="J209" s="3"/>
      <c r="K209" s="1"/>
      <c r="L209" s="3"/>
      <c r="M209" s="3"/>
      <c r="N209" s="3"/>
      <c r="O209" s="3"/>
      <c r="P209" s="3"/>
      <c r="Q209" s="3"/>
      <c r="R209" s="3"/>
    </row>
    <row r="210" spans="1:18" s="7" customFormat="1" ht="15.75" customHeight="1" x14ac:dyDescent="0.2">
      <c r="A210" s="3"/>
      <c r="B210" s="44"/>
      <c r="C210" s="54"/>
      <c r="D210" s="41"/>
      <c r="E210" s="41"/>
      <c r="F210" s="54"/>
      <c r="G210" s="54"/>
      <c r="H210" s="54"/>
      <c r="I210" s="43"/>
      <c r="J210" s="3"/>
      <c r="K210" s="1"/>
      <c r="L210" s="3"/>
      <c r="M210" s="3"/>
      <c r="N210" s="3"/>
      <c r="O210" s="3"/>
      <c r="P210" s="3"/>
      <c r="Q210" s="3"/>
      <c r="R210" s="3"/>
    </row>
    <row r="211" spans="1:18" s="7" customFormat="1" ht="15.75" customHeight="1" x14ac:dyDescent="0.2">
      <c r="A211" s="3"/>
      <c r="B211" s="45"/>
      <c r="C211" s="53"/>
      <c r="D211" s="46"/>
      <c r="E211" s="46"/>
      <c r="F211" s="53"/>
      <c r="G211" s="53"/>
      <c r="H211" s="53"/>
      <c r="I211" s="47"/>
      <c r="J211" s="3"/>
      <c r="K211" s="1"/>
      <c r="L211" s="3"/>
      <c r="M211" s="3"/>
      <c r="N211" s="3"/>
      <c r="O211" s="3"/>
      <c r="P211" s="3"/>
      <c r="Q211" s="3"/>
      <c r="R211" s="3"/>
    </row>
    <row r="212" spans="1:18" s="7" customFormat="1" ht="15.75" customHeight="1" x14ac:dyDescent="0.2">
      <c r="A212" s="3"/>
      <c r="B212" s="44"/>
      <c r="C212" s="54"/>
      <c r="D212" s="41"/>
      <c r="E212" s="41"/>
      <c r="F212" s="54"/>
      <c r="G212" s="54"/>
      <c r="H212" s="54"/>
      <c r="I212" s="43"/>
      <c r="J212" s="3"/>
      <c r="K212" s="1"/>
      <c r="L212" s="3"/>
      <c r="M212" s="3"/>
      <c r="N212" s="3"/>
      <c r="O212" s="3"/>
      <c r="P212" s="3"/>
      <c r="Q212" s="3"/>
      <c r="R212" s="3"/>
    </row>
    <row r="213" spans="1:18" s="7" customFormat="1" ht="15.75" customHeight="1" x14ac:dyDescent="0.2">
      <c r="A213" s="3"/>
      <c r="B213" s="45"/>
      <c r="C213" s="53"/>
      <c r="D213" s="46"/>
      <c r="E213" s="46"/>
      <c r="F213" s="53"/>
      <c r="G213" s="53"/>
      <c r="H213" s="53"/>
      <c r="I213" s="47"/>
      <c r="J213" s="3"/>
      <c r="K213" s="1"/>
      <c r="L213" s="3"/>
      <c r="M213" s="3"/>
      <c r="N213" s="3"/>
      <c r="O213" s="3"/>
      <c r="P213" s="3"/>
      <c r="Q213" s="3"/>
      <c r="R213" s="3"/>
    </row>
    <row r="214" spans="1:18" s="7" customFormat="1" ht="15.75" customHeight="1" x14ac:dyDescent="0.2">
      <c r="A214" s="3"/>
      <c r="B214" s="44"/>
      <c r="C214" s="54"/>
      <c r="D214" s="41"/>
      <c r="E214" s="41"/>
      <c r="F214" s="54"/>
      <c r="G214" s="54"/>
      <c r="H214" s="54"/>
      <c r="I214" s="43"/>
      <c r="J214" s="3"/>
      <c r="K214" s="1"/>
      <c r="L214" s="3"/>
      <c r="M214" s="3"/>
      <c r="N214" s="3"/>
      <c r="O214" s="3"/>
      <c r="P214" s="3"/>
      <c r="Q214" s="3"/>
      <c r="R214" s="3"/>
    </row>
    <row r="215" spans="1:18" s="7" customFormat="1" ht="15.75" customHeight="1" x14ac:dyDescent="0.2">
      <c r="A215" s="3"/>
      <c r="B215" s="45"/>
      <c r="C215" s="53"/>
      <c r="D215" s="46"/>
      <c r="E215" s="46"/>
      <c r="F215" s="53"/>
      <c r="G215" s="53"/>
      <c r="H215" s="53"/>
      <c r="I215" s="47"/>
      <c r="J215" s="3"/>
      <c r="K215" s="1"/>
      <c r="L215" s="3"/>
      <c r="M215" s="3"/>
      <c r="N215" s="3"/>
      <c r="O215" s="3"/>
      <c r="P215" s="3"/>
      <c r="Q215" s="3"/>
      <c r="R215" s="3"/>
    </row>
    <row r="216" spans="1:18" s="7" customFormat="1" ht="15.75" customHeight="1" x14ac:dyDescent="0.2">
      <c r="A216" s="3"/>
      <c r="B216" s="44"/>
      <c r="C216" s="54"/>
      <c r="D216" s="41"/>
      <c r="E216" s="41"/>
      <c r="F216" s="54"/>
      <c r="G216" s="54"/>
      <c r="H216" s="54"/>
      <c r="I216" s="43"/>
      <c r="J216" s="3"/>
      <c r="K216" s="1"/>
      <c r="L216" s="3"/>
      <c r="M216" s="3"/>
      <c r="N216" s="3"/>
      <c r="O216" s="3"/>
      <c r="P216" s="3"/>
      <c r="Q216" s="3"/>
      <c r="R216" s="3"/>
    </row>
    <row r="217" spans="1:18" s="7" customFormat="1" ht="15.75" customHeight="1" x14ac:dyDescent="0.2">
      <c r="A217" s="3"/>
      <c r="B217" s="45"/>
      <c r="C217" s="53"/>
      <c r="D217" s="46"/>
      <c r="E217" s="46"/>
      <c r="F217" s="53"/>
      <c r="G217" s="53"/>
      <c r="H217" s="53"/>
      <c r="I217" s="47"/>
      <c r="J217" s="3"/>
      <c r="K217" s="1"/>
      <c r="L217" s="3"/>
      <c r="M217" s="3"/>
      <c r="N217" s="3"/>
      <c r="O217" s="3"/>
      <c r="P217" s="3"/>
      <c r="Q217" s="3"/>
      <c r="R217" s="3"/>
    </row>
    <row r="218" spans="1:18" s="7" customFormat="1" ht="15.75" customHeight="1" x14ac:dyDescent="0.2">
      <c r="A218" s="3"/>
      <c r="B218" s="44"/>
      <c r="C218" s="54"/>
      <c r="D218" s="41"/>
      <c r="E218" s="41"/>
      <c r="F218" s="54"/>
      <c r="G218" s="54"/>
      <c r="H218" s="54"/>
      <c r="I218" s="43"/>
      <c r="J218" s="3"/>
      <c r="K218" s="1"/>
      <c r="L218" s="3"/>
      <c r="M218" s="3"/>
      <c r="N218" s="3"/>
      <c r="O218" s="3"/>
      <c r="P218" s="3"/>
      <c r="Q218" s="3"/>
      <c r="R218" s="3"/>
    </row>
    <row r="219" spans="1:18" s="7" customFormat="1" ht="15.75" customHeight="1" x14ac:dyDescent="0.2">
      <c r="A219" s="3"/>
      <c r="B219" s="45"/>
      <c r="C219" s="53"/>
      <c r="D219" s="46"/>
      <c r="E219" s="46"/>
      <c r="F219" s="53"/>
      <c r="G219" s="53"/>
      <c r="H219" s="53"/>
      <c r="I219" s="47"/>
      <c r="J219" s="3"/>
      <c r="K219" s="1"/>
      <c r="L219" s="3"/>
      <c r="M219" s="3"/>
      <c r="N219" s="3"/>
      <c r="O219" s="3"/>
      <c r="P219" s="3"/>
      <c r="Q219" s="3"/>
      <c r="R219" s="3"/>
    </row>
    <row r="220" spans="1:18" s="7" customFormat="1" ht="15.75" customHeight="1" x14ac:dyDescent="0.2">
      <c r="A220" s="3"/>
      <c r="B220" s="44"/>
      <c r="C220" s="54"/>
      <c r="D220" s="41"/>
      <c r="E220" s="41"/>
      <c r="F220" s="54"/>
      <c r="G220" s="54"/>
      <c r="H220" s="54"/>
      <c r="I220" s="43"/>
      <c r="J220" s="3"/>
      <c r="K220" s="1"/>
      <c r="L220" s="3"/>
      <c r="M220" s="3"/>
      <c r="N220" s="3"/>
      <c r="O220" s="3"/>
      <c r="P220" s="3"/>
      <c r="Q220" s="3"/>
      <c r="R220" s="3"/>
    </row>
    <row r="221" spans="1:18" s="7" customFormat="1" ht="15.75" customHeight="1" x14ac:dyDescent="0.2">
      <c r="A221" s="3"/>
      <c r="B221" s="45"/>
      <c r="C221" s="53"/>
      <c r="D221" s="46"/>
      <c r="E221" s="46"/>
      <c r="F221" s="53"/>
      <c r="G221" s="53"/>
      <c r="H221" s="53"/>
      <c r="I221" s="47"/>
      <c r="J221" s="3"/>
      <c r="K221" s="1"/>
      <c r="L221" s="3"/>
      <c r="M221" s="3"/>
      <c r="N221" s="3"/>
      <c r="O221" s="3"/>
      <c r="P221" s="3"/>
      <c r="Q221" s="3"/>
      <c r="R221" s="3"/>
    </row>
    <row r="222" spans="1:18" s="7" customFormat="1" ht="15.75" customHeight="1" x14ac:dyDescent="0.2">
      <c r="A222" s="3"/>
      <c r="B222" s="44"/>
      <c r="C222" s="54"/>
      <c r="D222" s="41"/>
      <c r="E222" s="41"/>
      <c r="F222" s="54"/>
      <c r="G222" s="54"/>
      <c r="H222" s="54"/>
      <c r="I222" s="43"/>
      <c r="J222" s="3"/>
      <c r="K222" s="1"/>
      <c r="L222" s="3"/>
      <c r="M222" s="3"/>
      <c r="N222" s="3"/>
      <c r="O222" s="3"/>
      <c r="P222" s="3"/>
      <c r="Q222" s="3"/>
      <c r="R222" s="3"/>
    </row>
    <row r="223" spans="1:18" s="7" customFormat="1" ht="15.75" customHeight="1" x14ac:dyDescent="0.2">
      <c r="A223" s="3"/>
      <c r="B223" s="45"/>
      <c r="C223" s="53"/>
      <c r="D223" s="46"/>
      <c r="E223" s="46"/>
      <c r="F223" s="53"/>
      <c r="G223" s="53"/>
      <c r="H223" s="53"/>
      <c r="I223" s="47"/>
      <c r="J223" s="3"/>
      <c r="K223" s="1"/>
      <c r="L223" s="3"/>
      <c r="M223" s="3"/>
      <c r="N223" s="3"/>
      <c r="O223" s="3"/>
      <c r="P223" s="3"/>
      <c r="Q223" s="3"/>
      <c r="R223" s="3"/>
    </row>
    <row r="224" spans="1:18" s="7" customFormat="1" ht="15.75" customHeight="1" x14ac:dyDescent="0.2">
      <c r="A224" s="3"/>
      <c r="B224" s="44"/>
      <c r="C224" s="54"/>
      <c r="D224" s="41"/>
      <c r="E224" s="41"/>
      <c r="F224" s="54"/>
      <c r="G224" s="54"/>
      <c r="H224" s="54"/>
      <c r="I224" s="43"/>
      <c r="J224" s="3"/>
      <c r="K224" s="1"/>
      <c r="L224" s="3"/>
      <c r="M224" s="3"/>
      <c r="N224" s="3"/>
      <c r="O224" s="3"/>
      <c r="P224" s="3"/>
      <c r="Q224" s="3"/>
      <c r="R224" s="3"/>
    </row>
    <row r="225" spans="1:18" s="7" customFormat="1" ht="15.75" customHeight="1" x14ac:dyDescent="0.2">
      <c r="A225" s="3"/>
      <c r="B225" s="45"/>
      <c r="C225" s="53"/>
      <c r="D225" s="46"/>
      <c r="E225" s="46"/>
      <c r="F225" s="53"/>
      <c r="G225" s="53"/>
      <c r="H225" s="53"/>
      <c r="I225" s="47"/>
      <c r="J225" s="3"/>
      <c r="K225" s="1"/>
      <c r="L225" s="3"/>
      <c r="M225" s="3"/>
      <c r="N225" s="3"/>
      <c r="O225" s="3"/>
      <c r="P225" s="3"/>
      <c r="Q225" s="3"/>
      <c r="R225" s="3"/>
    </row>
    <row r="226" spans="1:18" s="7" customFormat="1" ht="15.75" customHeight="1" x14ac:dyDescent="0.2">
      <c r="A226" s="3"/>
      <c r="B226" s="44"/>
      <c r="C226" s="54"/>
      <c r="D226" s="41"/>
      <c r="E226" s="41"/>
      <c r="F226" s="54"/>
      <c r="G226" s="54"/>
      <c r="H226" s="54"/>
      <c r="I226" s="43"/>
      <c r="J226" s="3"/>
      <c r="K226" s="1"/>
      <c r="L226" s="3"/>
      <c r="M226" s="3"/>
      <c r="N226" s="3"/>
      <c r="O226" s="3"/>
      <c r="P226" s="3"/>
      <c r="Q226" s="3"/>
      <c r="R226" s="3"/>
    </row>
    <row r="227" spans="1:18" s="7" customFormat="1" ht="15.75" customHeight="1" x14ac:dyDescent="0.2">
      <c r="A227" s="3"/>
      <c r="B227" s="45"/>
      <c r="C227" s="53"/>
      <c r="D227" s="46"/>
      <c r="E227" s="46"/>
      <c r="F227" s="53"/>
      <c r="G227" s="53"/>
      <c r="H227" s="53"/>
      <c r="I227" s="47"/>
      <c r="J227" s="3"/>
      <c r="K227" s="1"/>
      <c r="L227" s="3"/>
      <c r="M227" s="3"/>
      <c r="N227" s="3"/>
      <c r="O227" s="3"/>
      <c r="P227" s="3"/>
      <c r="Q227" s="3"/>
      <c r="R227" s="3"/>
    </row>
    <row r="228" spans="1:18" s="7" customFormat="1" ht="15.75" customHeight="1" x14ac:dyDescent="0.2">
      <c r="A228" s="3"/>
      <c r="B228" s="44"/>
      <c r="C228" s="54"/>
      <c r="D228" s="41"/>
      <c r="E228" s="41"/>
      <c r="F228" s="54"/>
      <c r="G228" s="54"/>
      <c r="H228" s="54"/>
      <c r="I228" s="43"/>
      <c r="J228" s="3"/>
      <c r="K228" s="1"/>
      <c r="L228" s="3"/>
      <c r="M228" s="3"/>
      <c r="N228" s="3"/>
      <c r="O228" s="3"/>
      <c r="P228" s="3"/>
      <c r="Q228" s="3"/>
      <c r="R228" s="3"/>
    </row>
    <row r="229" spans="1:18" s="7" customFormat="1" ht="15.75" customHeight="1" x14ac:dyDescent="0.2">
      <c r="A229" s="3"/>
      <c r="B229" s="45"/>
      <c r="C229" s="53"/>
      <c r="D229" s="46"/>
      <c r="E229" s="46"/>
      <c r="F229" s="53"/>
      <c r="G229" s="53"/>
      <c r="H229" s="53"/>
      <c r="I229" s="47"/>
      <c r="J229" s="3"/>
      <c r="K229" s="1"/>
      <c r="L229" s="3"/>
      <c r="M229" s="3"/>
      <c r="N229" s="3"/>
      <c r="O229" s="3"/>
      <c r="P229" s="3"/>
      <c r="Q229" s="3"/>
      <c r="R229" s="3"/>
    </row>
    <row r="230" spans="1:18" s="7" customFormat="1" ht="15.75" customHeight="1" x14ac:dyDescent="0.2">
      <c r="A230" s="3"/>
      <c r="B230" s="44"/>
      <c r="C230" s="54"/>
      <c r="D230" s="41"/>
      <c r="E230" s="41"/>
      <c r="F230" s="54"/>
      <c r="G230" s="54"/>
      <c r="H230" s="54"/>
      <c r="I230" s="43"/>
      <c r="J230" s="3"/>
      <c r="K230" s="1"/>
      <c r="L230" s="3"/>
      <c r="M230" s="3"/>
      <c r="N230" s="3"/>
      <c r="O230" s="3"/>
      <c r="P230" s="3"/>
      <c r="Q230" s="3"/>
      <c r="R230" s="3"/>
    </row>
    <row r="231" spans="1:18" s="7" customFormat="1" ht="15.75" customHeight="1" x14ac:dyDescent="0.2">
      <c r="A231" s="3"/>
      <c r="B231" s="45"/>
      <c r="C231" s="53"/>
      <c r="D231" s="46"/>
      <c r="E231" s="46"/>
      <c r="F231" s="53"/>
      <c r="G231" s="53"/>
      <c r="H231" s="53"/>
      <c r="I231" s="47"/>
      <c r="J231" s="3"/>
      <c r="K231" s="1"/>
      <c r="L231" s="3"/>
      <c r="M231" s="3"/>
      <c r="N231" s="3"/>
      <c r="O231" s="3"/>
      <c r="P231" s="3"/>
      <c r="Q231" s="3"/>
      <c r="R231" s="3"/>
    </row>
    <row r="232" spans="1:18" s="7" customFormat="1" ht="15.75" customHeight="1" x14ac:dyDescent="0.2">
      <c r="A232" s="3"/>
      <c r="B232" s="44"/>
      <c r="C232" s="54"/>
      <c r="D232" s="41"/>
      <c r="E232" s="41"/>
      <c r="F232" s="54"/>
      <c r="G232" s="54"/>
      <c r="H232" s="54"/>
      <c r="I232" s="43"/>
      <c r="J232" s="3"/>
      <c r="K232" s="1"/>
      <c r="L232" s="3"/>
      <c r="M232" s="3"/>
      <c r="N232" s="3"/>
      <c r="O232" s="3"/>
      <c r="P232" s="3"/>
      <c r="Q232" s="3"/>
      <c r="R232" s="3"/>
    </row>
    <row r="233" spans="1:18" s="7" customFormat="1" ht="15.75" customHeight="1" x14ac:dyDescent="0.2">
      <c r="A233" s="3"/>
      <c r="B233" s="45"/>
      <c r="C233" s="53"/>
      <c r="D233" s="46"/>
      <c r="E233" s="46"/>
      <c r="F233" s="53"/>
      <c r="G233" s="53"/>
      <c r="H233" s="53"/>
      <c r="I233" s="47"/>
      <c r="J233" s="3"/>
      <c r="K233" s="1"/>
      <c r="L233" s="3"/>
      <c r="M233" s="3"/>
      <c r="N233" s="3"/>
      <c r="O233" s="3"/>
      <c r="P233" s="3"/>
      <c r="Q233" s="3"/>
      <c r="R233" s="3"/>
    </row>
    <row r="234" spans="1:18" s="7" customFormat="1" ht="15.75" customHeight="1" x14ac:dyDescent="0.2">
      <c r="A234" s="3"/>
      <c r="B234" s="44"/>
      <c r="C234" s="54"/>
      <c r="D234" s="41"/>
      <c r="E234" s="41"/>
      <c r="F234" s="54"/>
      <c r="G234" s="54"/>
      <c r="H234" s="54"/>
      <c r="I234" s="43"/>
      <c r="J234" s="3"/>
      <c r="K234" s="1"/>
      <c r="L234" s="3"/>
      <c r="M234" s="3"/>
      <c r="N234" s="3"/>
      <c r="O234" s="3"/>
      <c r="P234" s="3"/>
      <c r="Q234" s="3"/>
      <c r="R234" s="3"/>
    </row>
    <row r="235" spans="1:18" s="7" customFormat="1" ht="15.75" customHeight="1" x14ac:dyDescent="0.2">
      <c r="A235" s="3"/>
      <c r="B235" s="45"/>
      <c r="C235" s="53"/>
      <c r="D235" s="46"/>
      <c r="E235" s="46"/>
      <c r="F235" s="53"/>
      <c r="G235" s="53"/>
      <c r="H235" s="53"/>
      <c r="I235" s="47"/>
      <c r="J235" s="3"/>
      <c r="K235" s="1"/>
      <c r="L235" s="3"/>
      <c r="M235" s="3"/>
      <c r="N235" s="3"/>
      <c r="O235" s="3"/>
      <c r="P235" s="3"/>
      <c r="Q235" s="3"/>
      <c r="R235" s="3"/>
    </row>
    <row r="236" spans="1:18" s="7" customFormat="1" ht="15.75" customHeight="1" x14ac:dyDescent="0.2">
      <c r="A236" s="3"/>
      <c r="B236" s="44"/>
      <c r="C236" s="54"/>
      <c r="D236" s="41"/>
      <c r="E236" s="41"/>
      <c r="F236" s="54"/>
      <c r="G236" s="54"/>
      <c r="H236" s="54"/>
      <c r="I236" s="43"/>
      <c r="J236" s="3"/>
      <c r="K236" s="1"/>
      <c r="L236" s="3"/>
      <c r="M236" s="3"/>
      <c r="N236" s="3"/>
      <c r="O236" s="3"/>
      <c r="P236" s="3"/>
      <c r="Q236" s="3"/>
      <c r="R236" s="3"/>
    </row>
    <row r="237" spans="1:18" s="7" customFormat="1" ht="15.75" customHeight="1" x14ac:dyDescent="0.2">
      <c r="A237" s="3"/>
      <c r="B237" s="45"/>
      <c r="C237" s="53"/>
      <c r="D237" s="46"/>
      <c r="E237" s="46"/>
      <c r="F237" s="53"/>
      <c r="G237" s="53"/>
      <c r="H237" s="53"/>
      <c r="I237" s="47"/>
      <c r="J237" s="3"/>
      <c r="K237" s="1"/>
      <c r="L237" s="3"/>
      <c r="M237" s="3"/>
      <c r="N237" s="3"/>
      <c r="O237" s="3"/>
      <c r="P237" s="3"/>
      <c r="Q237" s="3"/>
      <c r="R237" s="3"/>
    </row>
    <row r="238" spans="1:18" s="7" customFormat="1" ht="15.75" customHeight="1" x14ac:dyDescent="0.2">
      <c r="A238" s="3"/>
      <c r="B238" s="44"/>
      <c r="C238" s="54"/>
      <c r="D238" s="41"/>
      <c r="E238" s="41"/>
      <c r="F238" s="54"/>
      <c r="G238" s="54"/>
      <c r="H238" s="54"/>
      <c r="I238" s="43"/>
      <c r="J238" s="3"/>
      <c r="K238" s="1"/>
      <c r="L238" s="3"/>
      <c r="M238" s="3"/>
      <c r="N238" s="3"/>
      <c r="O238" s="3"/>
      <c r="P238" s="3"/>
      <c r="Q238" s="3"/>
      <c r="R238" s="3"/>
    </row>
    <row r="239" spans="1:18" s="7" customFormat="1" ht="15.75" customHeight="1" x14ac:dyDescent="0.2">
      <c r="A239" s="3"/>
      <c r="B239" s="45"/>
      <c r="C239" s="53"/>
      <c r="D239" s="46"/>
      <c r="E239" s="46"/>
      <c r="F239" s="53"/>
      <c r="G239" s="53"/>
      <c r="H239" s="53"/>
      <c r="I239" s="47"/>
      <c r="J239" s="3"/>
      <c r="K239" s="1"/>
      <c r="L239" s="3"/>
      <c r="M239" s="3"/>
      <c r="N239" s="3"/>
      <c r="O239" s="3"/>
      <c r="P239" s="3"/>
      <c r="Q239" s="3"/>
      <c r="R239" s="3"/>
    </row>
    <row r="240" spans="1:18" s="7" customFormat="1" ht="15.75" customHeight="1" x14ac:dyDescent="0.2">
      <c r="A240" s="3"/>
      <c r="B240" s="44"/>
      <c r="C240" s="54"/>
      <c r="D240" s="41"/>
      <c r="E240" s="41"/>
      <c r="F240" s="54"/>
      <c r="G240" s="54"/>
      <c r="H240" s="54"/>
      <c r="I240" s="43"/>
      <c r="J240" s="3"/>
      <c r="K240" s="1"/>
      <c r="L240" s="3"/>
      <c r="M240" s="3"/>
      <c r="N240" s="3"/>
      <c r="O240" s="3"/>
      <c r="P240" s="3"/>
      <c r="Q240" s="3"/>
      <c r="R240" s="3"/>
    </row>
    <row r="241" spans="1:18" s="7" customFormat="1" ht="15.75" customHeight="1" x14ac:dyDescent="0.2">
      <c r="A241" s="3"/>
      <c r="B241" s="45"/>
      <c r="C241" s="53"/>
      <c r="D241" s="46"/>
      <c r="E241" s="46"/>
      <c r="F241" s="53"/>
      <c r="G241" s="53"/>
      <c r="H241" s="53"/>
      <c r="I241" s="47"/>
      <c r="J241" s="3"/>
      <c r="K241" s="1"/>
      <c r="L241" s="3"/>
      <c r="M241" s="3"/>
      <c r="N241" s="3"/>
      <c r="O241" s="3"/>
      <c r="P241" s="3"/>
      <c r="Q241" s="3"/>
      <c r="R241" s="3"/>
    </row>
    <row r="242" spans="1:18" s="7" customFormat="1" ht="15.75" customHeight="1" x14ac:dyDescent="0.2">
      <c r="A242" s="3"/>
      <c r="B242" s="44"/>
      <c r="C242" s="54"/>
      <c r="D242" s="41"/>
      <c r="E242" s="41"/>
      <c r="F242" s="54"/>
      <c r="G242" s="54"/>
      <c r="H242" s="54"/>
      <c r="I242" s="43"/>
      <c r="J242" s="3"/>
      <c r="K242" s="1"/>
      <c r="L242" s="3"/>
      <c r="M242" s="3"/>
      <c r="N242" s="3"/>
      <c r="O242" s="3"/>
      <c r="P242" s="3"/>
      <c r="Q242" s="3"/>
      <c r="R242" s="3"/>
    </row>
    <row r="243" spans="1:18" s="7" customFormat="1" ht="15.75" customHeight="1" x14ac:dyDescent="0.2">
      <c r="A243" s="3"/>
      <c r="B243" s="45"/>
      <c r="C243" s="53"/>
      <c r="D243" s="46"/>
      <c r="E243" s="46"/>
      <c r="F243" s="53"/>
      <c r="G243" s="53"/>
      <c r="H243" s="53"/>
      <c r="I243" s="47"/>
      <c r="J243" s="3"/>
      <c r="K243" s="1"/>
      <c r="L243" s="3"/>
      <c r="M243" s="3"/>
      <c r="N243" s="3"/>
      <c r="O243" s="3"/>
      <c r="P243" s="3"/>
      <c r="Q243" s="3"/>
      <c r="R243" s="3"/>
    </row>
    <row r="244" spans="1:18" s="7" customFormat="1" ht="15.75" customHeight="1" x14ac:dyDescent="0.2">
      <c r="A244" s="3"/>
      <c r="B244" s="44"/>
      <c r="C244" s="54"/>
      <c r="D244" s="41"/>
      <c r="E244" s="41"/>
      <c r="F244" s="54"/>
      <c r="G244" s="54"/>
      <c r="H244" s="54"/>
      <c r="I244" s="43"/>
      <c r="J244" s="3"/>
      <c r="K244" s="1"/>
      <c r="L244" s="3"/>
      <c r="M244" s="3"/>
      <c r="N244" s="3"/>
      <c r="O244" s="3"/>
      <c r="P244" s="3"/>
      <c r="Q244" s="3"/>
      <c r="R244" s="3"/>
    </row>
    <row r="245" spans="1:18" s="7" customFormat="1" ht="15.75" customHeight="1" x14ac:dyDescent="0.2">
      <c r="A245" s="3"/>
      <c r="B245" s="45"/>
      <c r="C245" s="53"/>
      <c r="D245" s="46"/>
      <c r="E245" s="46"/>
      <c r="F245" s="53"/>
      <c r="G245" s="53"/>
      <c r="H245" s="53"/>
      <c r="I245" s="47"/>
      <c r="J245" s="3"/>
      <c r="K245" s="1"/>
      <c r="L245" s="3"/>
      <c r="M245" s="3"/>
      <c r="N245" s="3"/>
      <c r="O245" s="3"/>
      <c r="P245" s="3"/>
      <c r="Q245" s="3"/>
      <c r="R245" s="3"/>
    </row>
    <row r="246" spans="1:18" s="7" customFormat="1" ht="15.75" customHeight="1" x14ac:dyDescent="0.2">
      <c r="A246" s="3"/>
      <c r="B246" s="44"/>
      <c r="C246" s="54"/>
      <c r="D246" s="41"/>
      <c r="E246" s="41"/>
      <c r="F246" s="54"/>
      <c r="G246" s="54"/>
      <c r="H246" s="54"/>
      <c r="I246" s="43"/>
      <c r="J246" s="3"/>
      <c r="K246" s="1"/>
      <c r="L246" s="3"/>
      <c r="M246" s="3"/>
      <c r="N246" s="3"/>
      <c r="O246" s="3"/>
      <c r="P246" s="3"/>
      <c r="Q246" s="3"/>
      <c r="R246" s="3"/>
    </row>
    <row r="247" spans="1:18" s="7" customFormat="1" ht="15.75" customHeight="1" x14ac:dyDescent="0.2">
      <c r="A247" s="3"/>
      <c r="B247" s="45"/>
      <c r="C247" s="53"/>
      <c r="D247" s="46"/>
      <c r="E247" s="46"/>
      <c r="F247" s="53"/>
      <c r="G247" s="53"/>
      <c r="H247" s="53"/>
      <c r="I247" s="47"/>
      <c r="J247" s="3"/>
      <c r="K247" s="1"/>
      <c r="L247" s="3"/>
      <c r="M247" s="3"/>
      <c r="N247" s="3"/>
      <c r="O247" s="3"/>
      <c r="P247" s="3"/>
      <c r="Q247" s="3"/>
      <c r="R247" s="3"/>
    </row>
    <row r="248" spans="1:18" s="7" customFormat="1" ht="15.75" customHeight="1" x14ac:dyDescent="0.2">
      <c r="A248" s="3"/>
      <c r="B248" s="44"/>
      <c r="C248" s="54"/>
      <c r="D248" s="41"/>
      <c r="E248" s="41"/>
      <c r="F248" s="54"/>
      <c r="G248" s="54"/>
      <c r="H248" s="54"/>
      <c r="I248" s="43"/>
      <c r="J248" s="3"/>
      <c r="K248" s="1"/>
      <c r="L248" s="3"/>
      <c r="M248" s="3"/>
      <c r="N248" s="3"/>
      <c r="O248" s="3"/>
      <c r="P248" s="3"/>
      <c r="Q248" s="3"/>
      <c r="R248" s="3"/>
    </row>
    <row r="249" spans="1:18" s="7" customFormat="1" ht="15.75" customHeight="1" x14ac:dyDescent="0.2">
      <c r="A249" s="3"/>
      <c r="B249" s="45"/>
      <c r="C249" s="53"/>
      <c r="D249" s="46"/>
      <c r="E249" s="46"/>
      <c r="F249" s="53"/>
      <c r="G249" s="53"/>
      <c r="H249" s="53"/>
      <c r="I249" s="47"/>
      <c r="J249" s="3"/>
      <c r="K249" s="1"/>
      <c r="L249" s="3"/>
      <c r="M249" s="3"/>
      <c r="N249" s="3"/>
      <c r="O249" s="3"/>
      <c r="P249" s="3"/>
      <c r="Q249" s="3"/>
      <c r="R249" s="3"/>
    </row>
    <row r="250" spans="1:18" s="7" customFormat="1" ht="15.75" customHeight="1" x14ac:dyDescent="0.2">
      <c r="A250" s="3"/>
      <c r="B250" s="44"/>
      <c r="C250" s="54"/>
      <c r="D250" s="41"/>
      <c r="E250" s="41"/>
      <c r="F250" s="54"/>
      <c r="G250" s="54"/>
      <c r="H250" s="54"/>
      <c r="I250" s="43"/>
      <c r="J250" s="3"/>
      <c r="K250" s="1"/>
      <c r="L250" s="3"/>
      <c r="M250" s="3"/>
      <c r="N250" s="3"/>
      <c r="O250" s="3"/>
      <c r="P250" s="3"/>
      <c r="Q250" s="3"/>
      <c r="R250" s="3"/>
    </row>
    <row r="251" spans="1:18" s="7" customFormat="1" ht="15.75" customHeight="1" x14ac:dyDescent="0.2">
      <c r="A251" s="3"/>
      <c r="B251" s="45"/>
      <c r="C251" s="53"/>
      <c r="D251" s="46"/>
      <c r="E251" s="46"/>
      <c r="F251" s="53"/>
      <c r="G251" s="53"/>
      <c r="H251" s="53"/>
      <c r="I251" s="47"/>
      <c r="J251" s="3"/>
      <c r="K251" s="1"/>
      <c r="L251" s="3"/>
      <c r="M251" s="3"/>
      <c r="N251" s="3"/>
      <c r="O251" s="3"/>
      <c r="P251" s="3"/>
      <c r="Q251" s="3"/>
      <c r="R251" s="3"/>
    </row>
    <row r="252" spans="1:18" s="7" customFormat="1" ht="15.75" customHeight="1" x14ac:dyDescent="0.2">
      <c r="A252" s="3"/>
      <c r="B252" s="44"/>
      <c r="C252" s="54"/>
      <c r="D252" s="41"/>
      <c r="E252" s="41"/>
      <c r="F252" s="54"/>
      <c r="G252" s="54"/>
      <c r="H252" s="54"/>
      <c r="I252" s="43"/>
      <c r="J252" s="3"/>
      <c r="K252" s="1"/>
      <c r="L252" s="3"/>
      <c r="M252" s="3"/>
      <c r="N252" s="3"/>
      <c r="O252" s="3"/>
      <c r="P252" s="3"/>
      <c r="Q252" s="3"/>
      <c r="R252" s="3"/>
    </row>
    <row r="253" spans="1:18" s="7" customFormat="1" ht="15.75" customHeight="1" x14ac:dyDescent="0.2">
      <c r="A253" s="3"/>
      <c r="B253" s="45"/>
      <c r="C253" s="53"/>
      <c r="D253" s="46"/>
      <c r="E253" s="46"/>
      <c r="F253" s="53"/>
      <c r="G253" s="53"/>
      <c r="H253" s="53"/>
      <c r="I253" s="47"/>
      <c r="J253" s="3"/>
      <c r="K253" s="1"/>
      <c r="L253" s="3"/>
      <c r="M253" s="3"/>
      <c r="N253" s="3"/>
      <c r="O253" s="3"/>
      <c r="P253" s="3"/>
      <c r="Q253" s="3"/>
      <c r="R253" s="3"/>
    </row>
    <row r="254" spans="1:18" s="7" customFormat="1" ht="15.75" customHeight="1" x14ac:dyDescent="0.2">
      <c r="A254" s="3"/>
      <c r="B254" s="44"/>
      <c r="C254" s="54"/>
      <c r="D254" s="41"/>
      <c r="E254" s="41"/>
      <c r="F254" s="54"/>
      <c r="G254" s="54"/>
      <c r="H254" s="54"/>
      <c r="I254" s="43"/>
      <c r="J254" s="3"/>
      <c r="K254" s="1"/>
      <c r="L254" s="3"/>
      <c r="M254" s="3"/>
      <c r="N254" s="3"/>
      <c r="O254" s="3"/>
      <c r="P254" s="3"/>
      <c r="Q254" s="3"/>
      <c r="R254" s="3"/>
    </row>
    <row r="255" spans="1:18" s="7" customFormat="1" ht="15.75" customHeight="1" x14ac:dyDescent="0.2">
      <c r="A255" s="3"/>
      <c r="B255" s="45"/>
      <c r="C255" s="53"/>
      <c r="D255" s="46"/>
      <c r="E255" s="46"/>
      <c r="F255" s="53"/>
      <c r="G255" s="53"/>
      <c r="H255" s="53"/>
      <c r="I255" s="47"/>
      <c r="J255" s="3"/>
      <c r="K255" s="1"/>
      <c r="L255" s="3"/>
      <c r="M255" s="3"/>
      <c r="N255" s="3"/>
      <c r="O255" s="3"/>
      <c r="P255" s="3"/>
      <c r="Q255" s="3"/>
      <c r="R255" s="3"/>
    </row>
    <row r="256" spans="1:18" s="7" customFormat="1" ht="15.75" customHeight="1" x14ac:dyDescent="0.2">
      <c r="A256" s="3"/>
      <c r="B256" s="44"/>
      <c r="C256" s="54"/>
      <c r="D256" s="41"/>
      <c r="E256" s="41"/>
      <c r="F256" s="54"/>
      <c r="G256" s="54"/>
      <c r="H256" s="54"/>
      <c r="I256" s="43"/>
      <c r="J256" s="3"/>
      <c r="K256" s="1"/>
      <c r="L256" s="3"/>
      <c r="M256" s="3"/>
      <c r="N256" s="3"/>
      <c r="O256" s="3"/>
      <c r="P256" s="3"/>
      <c r="Q256" s="3"/>
      <c r="R256" s="3"/>
    </row>
    <row r="257" spans="1:18" s="7" customFormat="1" ht="15.75" customHeight="1" x14ac:dyDescent="0.2">
      <c r="A257" s="3"/>
      <c r="B257" s="45"/>
      <c r="C257" s="53"/>
      <c r="D257" s="46"/>
      <c r="E257" s="46"/>
      <c r="F257" s="53"/>
      <c r="G257" s="53"/>
      <c r="H257" s="53"/>
      <c r="I257" s="47"/>
      <c r="J257" s="3"/>
      <c r="K257" s="1"/>
      <c r="L257" s="3"/>
      <c r="M257" s="3"/>
      <c r="N257" s="3"/>
      <c r="O257" s="3"/>
      <c r="P257" s="3"/>
      <c r="Q257" s="3"/>
      <c r="R257" s="3"/>
    </row>
    <row r="258" spans="1:18" s="7" customFormat="1" ht="15.75" customHeight="1" x14ac:dyDescent="0.2">
      <c r="A258" s="3"/>
      <c r="B258" s="44"/>
      <c r="C258" s="54"/>
      <c r="D258" s="41"/>
      <c r="E258" s="41"/>
      <c r="F258" s="54"/>
      <c r="G258" s="54"/>
      <c r="H258" s="54"/>
      <c r="I258" s="43"/>
      <c r="J258" s="3"/>
      <c r="K258" s="1"/>
      <c r="L258" s="3"/>
      <c r="M258" s="3"/>
      <c r="N258" s="3"/>
      <c r="O258" s="3"/>
      <c r="P258" s="3"/>
      <c r="Q258" s="3"/>
      <c r="R258" s="3"/>
    </row>
    <row r="259" spans="1:18" s="7" customFormat="1" ht="15.75" customHeight="1" x14ac:dyDescent="0.2">
      <c r="A259" s="3"/>
      <c r="B259" s="45"/>
      <c r="C259" s="53"/>
      <c r="D259" s="46"/>
      <c r="E259" s="46"/>
      <c r="F259" s="53"/>
      <c r="G259" s="53"/>
      <c r="H259" s="53"/>
      <c r="I259" s="47"/>
      <c r="J259" s="3"/>
      <c r="K259" s="1"/>
      <c r="L259" s="3"/>
      <c r="M259" s="3"/>
      <c r="N259" s="3"/>
      <c r="O259" s="3"/>
      <c r="P259" s="3"/>
      <c r="Q259" s="3"/>
      <c r="R259" s="3"/>
    </row>
    <row r="260" spans="1:18" s="7" customFormat="1" ht="15.75" customHeight="1" x14ac:dyDescent="0.2">
      <c r="A260" s="3"/>
      <c r="B260" s="44"/>
      <c r="C260" s="54"/>
      <c r="D260" s="41"/>
      <c r="E260" s="41"/>
      <c r="F260" s="54"/>
      <c r="G260" s="54"/>
      <c r="H260" s="54"/>
      <c r="I260" s="43"/>
      <c r="J260" s="3"/>
      <c r="K260" s="1"/>
      <c r="L260" s="3"/>
      <c r="M260" s="3"/>
      <c r="N260" s="3"/>
      <c r="O260" s="3"/>
      <c r="P260" s="3"/>
      <c r="Q260" s="3"/>
      <c r="R260" s="3"/>
    </row>
    <row r="261" spans="1:18" s="7" customFormat="1" ht="15.75" customHeight="1" x14ac:dyDescent="0.2">
      <c r="A261" s="3"/>
      <c r="B261" s="45"/>
      <c r="C261" s="53"/>
      <c r="D261" s="46"/>
      <c r="E261" s="46"/>
      <c r="F261" s="53"/>
      <c r="G261" s="53"/>
      <c r="H261" s="53"/>
      <c r="I261" s="47"/>
      <c r="J261" s="3"/>
      <c r="K261" s="1"/>
      <c r="L261" s="3"/>
      <c r="M261" s="3"/>
      <c r="N261" s="3"/>
      <c r="O261" s="3"/>
      <c r="P261" s="3"/>
      <c r="Q261" s="3"/>
      <c r="R261" s="3"/>
    </row>
    <row r="262" spans="1:18" s="7" customFormat="1" ht="15.75" customHeight="1" x14ac:dyDescent="0.2">
      <c r="A262" s="3"/>
      <c r="B262" s="44"/>
      <c r="C262" s="54"/>
      <c r="D262" s="41"/>
      <c r="E262" s="41"/>
      <c r="F262" s="54"/>
      <c r="G262" s="54"/>
      <c r="H262" s="54"/>
      <c r="I262" s="43"/>
      <c r="J262" s="3"/>
      <c r="K262" s="1"/>
      <c r="L262" s="3"/>
      <c r="M262" s="3"/>
      <c r="N262" s="3"/>
      <c r="O262" s="3"/>
      <c r="P262" s="3"/>
      <c r="Q262" s="3"/>
      <c r="R262" s="3"/>
    </row>
    <row r="263" spans="1:18" s="7" customFormat="1" ht="15.75" customHeight="1" x14ac:dyDescent="0.2">
      <c r="A263" s="3"/>
      <c r="B263" s="45"/>
      <c r="C263" s="53"/>
      <c r="D263" s="46"/>
      <c r="E263" s="46"/>
      <c r="F263" s="53"/>
      <c r="G263" s="53"/>
      <c r="H263" s="53"/>
      <c r="I263" s="47"/>
      <c r="J263" s="3"/>
      <c r="K263" s="1"/>
      <c r="L263" s="3"/>
      <c r="M263" s="3"/>
      <c r="N263" s="3"/>
      <c r="O263" s="3"/>
      <c r="P263" s="3"/>
      <c r="Q263" s="3"/>
      <c r="R263" s="3"/>
    </row>
    <row r="264" spans="1:18" s="7" customFormat="1" ht="15.75" customHeight="1" x14ac:dyDescent="0.2">
      <c r="A264" s="3"/>
      <c r="B264" s="44"/>
      <c r="C264" s="54"/>
      <c r="D264" s="41"/>
      <c r="E264" s="41"/>
      <c r="F264" s="54"/>
      <c r="G264" s="54"/>
      <c r="H264" s="54"/>
      <c r="I264" s="43"/>
      <c r="J264" s="3"/>
      <c r="K264" s="1"/>
      <c r="L264" s="3"/>
      <c r="M264" s="3"/>
      <c r="N264" s="3"/>
      <c r="O264" s="3"/>
      <c r="P264" s="3"/>
      <c r="Q264" s="3"/>
      <c r="R264" s="3"/>
    </row>
    <row r="265" spans="1:18" s="7" customFormat="1" ht="15.75" customHeight="1" x14ac:dyDescent="0.2">
      <c r="A265" s="3"/>
      <c r="B265" s="45"/>
      <c r="C265" s="53"/>
      <c r="D265" s="46"/>
      <c r="E265" s="46"/>
      <c r="F265" s="53"/>
      <c r="G265" s="53"/>
      <c r="H265" s="53"/>
      <c r="I265" s="47"/>
      <c r="J265" s="3"/>
      <c r="K265" s="1"/>
      <c r="L265" s="3"/>
      <c r="M265" s="3"/>
      <c r="N265" s="3"/>
      <c r="O265" s="3"/>
      <c r="P265" s="3"/>
      <c r="Q265" s="3"/>
      <c r="R265" s="3"/>
    </row>
    <row r="266" spans="1:18" s="7" customFormat="1" ht="15.75" customHeight="1" x14ac:dyDescent="0.2">
      <c r="A266" s="3"/>
      <c r="B266" s="44"/>
      <c r="C266" s="54"/>
      <c r="D266" s="41"/>
      <c r="E266" s="41"/>
      <c r="F266" s="54"/>
      <c r="G266" s="54"/>
      <c r="H266" s="54"/>
      <c r="I266" s="43"/>
      <c r="J266" s="3"/>
      <c r="K266" s="1"/>
      <c r="L266" s="3"/>
      <c r="M266" s="3"/>
      <c r="N266" s="3"/>
      <c r="O266" s="3"/>
      <c r="P266" s="3"/>
      <c r="Q266" s="3"/>
      <c r="R266" s="3"/>
    </row>
    <row r="267" spans="1:18" s="7" customFormat="1" ht="15.75" customHeight="1" x14ac:dyDescent="0.2">
      <c r="A267" s="3"/>
      <c r="B267" s="45"/>
      <c r="C267" s="53"/>
      <c r="D267" s="46"/>
      <c r="E267" s="46"/>
      <c r="F267" s="53"/>
      <c r="G267" s="53"/>
      <c r="H267" s="53"/>
      <c r="I267" s="47"/>
      <c r="J267" s="3"/>
      <c r="K267" s="1"/>
      <c r="L267" s="3"/>
      <c r="M267" s="3"/>
      <c r="N267" s="3"/>
      <c r="O267" s="3"/>
      <c r="P267" s="3"/>
      <c r="Q267" s="3"/>
      <c r="R267" s="3"/>
    </row>
    <row r="268" spans="1:18" s="7" customFormat="1" ht="15.75" customHeight="1" x14ac:dyDescent="0.2">
      <c r="A268" s="3"/>
      <c r="B268" s="44"/>
      <c r="C268" s="54"/>
      <c r="D268" s="41"/>
      <c r="E268" s="41"/>
      <c r="F268" s="54"/>
      <c r="G268" s="54"/>
      <c r="H268" s="54"/>
      <c r="I268" s="43"/>
      <c r="J268" s="3"/>
      <c r="K268" s="1"/>
      <c r="L268" s="3"/>
      <c r="M268" s="3"/>
      <c r="N268" s="3"/>
      <c r="O268" s="3"/>
      <c r="P268" s="3"/>
      <c r="Q268" s="3"/>
      <c r="R268" s="3"/>
    </row>
    <row r="269" spans="1:18" s="7" customFormat="1" ht="15.75" customHeight="1" x14ac:dyDescent="0.2">
      <c r="A269" s="3"/>
      <c r="B269" s="45"/>
      <c r="C269" s="53"/>
      <c r="D269" s="46"/>
      <c r="E269" s="46"/>
      <c r="F269" s="53"/>
      <c r="G269" s="53"/>
      <c r="H269" s="53"/>
      <c r="I269" s="47"/>
      <c r="J269" s="3"/>
      <c r="K269" s="1"/>
      <c r="L269" s="3"/>
      <c r="M269" s="3"/>
      <c r="N269" s="3"/>
      <c r="O269" s="3"/>
      <c r="P269" s="3"/>
      <c r="Q269" s="3"/>
      <c r="R269" s="3"/>
    </row>
    <row r="270" spans="1:18" s="7" customFormat="1" ht="15.75" customHeight="1" x14ac:dyDescent="0.2">
      <c r="A270" s="3"/>
      <c r="B270" s="44"/>
      <c r="C270" s="54"/>
      <c r="D270" s="41"/>
      <c r="E270" s="41"/>
      <c r="F270" s="54"/>
      <c r="G270" s="54"/>
      <c r="H270" s="54"/>
      <c r="I270" s="43"/>
      <c r="J270" s="3"/>
      <c r="K270" s="1"/>
      <c r="L270" s="3"/>
      <c r="M270" s="3"/>
      <c r="N270" s="3"/>
      <c r="O270" s="3"/>
      <c r="P270" s="3"/>
      <c r="Q270" s="3"/>
      <c r="R270" s="3"/>
    </row>
    <row r="271" spans="1:18" s="7" customFormat="1" ht="15.75" customHeight="1" x14ac:dyDescent="0.2">
      <c r="A271" s="3"/>
      <c r="B271" s="45"/>
      <c r="C271" s="53"/>
      <c r="D271" s="46"/>
      <c r="E271" s="46"/>
      <c r="F271" s="53"/>
      <c r="G271" s="53"/>
      <c r="H271" s="53"/>
      <c r="I271" s="47"/>
      <c r="J271" s="3"/>
      <c r="K271" s="1"/>
      <c r="L271" s="3"/>
      <c r="M271" s="3"/>
      <c r="N271" s="3"/>
      <c r="O271" s="3"/>
      <c r="P271" s="3"/>
      <c r="Q271" s="3"/>
      <c r="R271" s="3"/>
    </row>
    <row r="272" spans="1:18" s="7" customFormat="1" ht="15.75" customHeight="1" x14ac:dyDescent="0.2">
      <c r="A272" s="3"/>
      <c r="B272" s="44"/>
      <c r="C272" s="54"/>
      <c r="D272" s="41"/>
      <c r="E272" s="41"/>
      <c r="F272" s="54"/>
      <c r="G272" s="54"/>
      <c r="H272" s="54"/>
      <c r="I272" s="43"/>
      <c r="J272" s="3"/>
      <c r="K272" s="1"/>
      <c r="L272" s="3"/>
      <c r="M272" s="3"/>
      <c r="N272" s="3"/>
      <c r="O272" s="3"/>
      <c r="P272" s="3"/>
      <c r="Q272" s="3"/>
      <c r="R272" s="3"/>
    </row>
    <row r="273" spans="1:18" s="7" customFormat="1" ht="15.75" customHeight="1" x14ac:dyDescent="0.2">
      <c r="A273" s="3"/>
      <c r="B273" s="45"/>
      <c r="C273" s="53"/>
      <c r="D273" s="46"/>
      <c r="E273" s="46"/>
      <c r="F273" s="53"/>
      <c r="G273" s="53"/>
      <c r="H273" s="53"/>
      <c r="I273" s="47"/>
      <c r="J273" s="3"/>
      <c r="K273" s="1"/>
      <c r="L273" s="3"/>
      <c r="M273" s="3"/>
      <c r="N273" s="3"/>
      <c r="O273" s="3"/>
      <c r="P273" s="3"/>
      <c r="Q273" s="3"/>
      <c r="R273" s="3"/>
    </row>
    <row r="274" spans="1:18" s="7" customFormat="1" ht="15.75" customHeight="1" x14ac:dyDescent="0.2">
      <c r="A274" s="3"/>
      <c r="B274" s="44"/>
      <c r="C274" s="54"/>
      <c r="D274" s="41"/>
      <c r="E274" s="41"/>
      <c r="F274" s="54"/>
      <c r="G274" s="54"/>
      <c r="H274" s="54"/>
      <c r="I274" s="43"/>
      <c r="J274" s="3"/>
      <c r="K274" s="1"/>
      <c r="L274" s="3"/>
      <c r="M274" s="3"/>
      <c r="N274" s="3"/>
      <c r="O274" s="3"/>
      <c r="P274" s="3"/>
      <c r="Q274" s="3"/>
      <c r="R274" s="3"/>
    </row>
    <row r="275" spans="1:18" s="7" customFormat="1" ht="15.75" customHeight="1" x14ac:dyDescent="0.2">
      <c r="A275" s="3"/>
      <c r="B275" s="45"/>
      <c r="C275" s="53"/>
      <c r="D275" s="46"/>
      <c r="E275" s="46"/>
      <c r="F275" s="53"/>
      <c r="G275" s="53"/>
      <c r="H275" s="53"/>
      <c r="I275" s="47"/>
      <c r="J275" s="3"/>
      <c r="K275" s="1"/>
      <c r="L275" s="3"/>
      <c r="M275" s="3"/>
      <c r="N275" s="3"/>
      <c r="O275" s="3"/>
      <c r="P275" s="3"/>
      <c r="Q275" s="3"/>
      <c r="R275" s="3"/>
    </row>
    <row r="276" spans="1:18" s="7" customFormat="1" ht="15.75" customHeight="1" x14ac:dyDescent="0.2">
      <c r="A276" s="3"/>
      <c r="B276" s="44"/>
      <c r="C276" s="54"/>
      <c r="D276" s="41"/>
      <c r="E276" s="41"/>
      <c r="F276" s="54"/>
      <c r="G276" s="54"/>
      <c r="H276" s="54"/>
      <c r="I276" s="43"/>
      <c r="J276" s="3"/>
      <c r="K276" s="1"/>
      <c r="L276" s="3"/>
      <c r="M276" s="3"/>
      <c r="N276" s="3"/>
      <c r="O276" s="3"/>
      <c r="P276" s="3"/>
      <c r="Q276" s="3"/>
      <c r="R276" s="3"/>
    </row>
    <row r="277" spans="1:18" s="7" customFormat="1" ht="15.75" customHeight="1" x14ac:dyDescent="0.2">
      <c r="A277" s="3"/>
      <c r="B277" s="45"/>
      <c r="C277" s="53"/>
      <c r="D277" s="46"/>
      <c r="E277" s="46"/>
      <c r="F277" s="53"/>
      <c r="G277" s="53"/>
      <c r="H277" s="53"/>
      <c r="I277" s="47"/>
      <c r="J277" s="3"/>
      <c r="K277" s="1"/>
      <c r="L277" s="3"/>
      <c r="M277" s="3"/>
      <c r="N277" s="3"/>
      <c r="O277" s="3"/>
      <c r="P277" s="3"/>
      <c r="Q277" s="3"/>
      <c r="R277" s="3"/>
    </row>
    <row r="278" spans="1:18" s="7" customFormat="1" ht="15.75" customHeight="1" x14ac:dyDescent="0.2">
      <c r="A278" s="3"/>
      <c r="B278" s="44"/>
      <c r="C278" s="54"/>
      <c r="D278" s="41"/>
      <c r="E278" s="41"/>
      <c r="F278" s="54"/>
      <c r="G278" s="54"/>
      <c r="H278" s="54"/>
      <c r="I278" s="43"/>
      <c r="J278" s="3"/>
      <c r="K278" s="1"/>
      <c r="L278" s="3"/>
      <c r="M278" s="3"/>
      <c r="N278" s="3"/>
      <c r="O278" s="3"/>
      <c r="P278" s="3"/>
      <c r="Q278" s="3"/>
      <c r="R278" s="3"/>
    </row>
    <row r="279" spans="1:18" s="7" customFormat="1" ht="15.75" customHeight="1" x14ac:dyDescent="0.2">
      <c r="A279" s="3"/>
      <c r="B279" s="45"/>
      <c r="C279" s="53"/>
      <c r="D279" s="46"/>
      <c r="E279" s="46"/>
      <c r="F279" s="53"/>
      <c r="G279" s="53"/>
      <c r="H279" s="53"/>
      <c r="I279" s="47"/>
      <c r="J279" s="3"/>
      <c r="K279" s="1"/>
      <c r="L279" s="3"/>
      <c r="M279" s="3"/>
      <c r="N279" s="3"/>
      <c r="O279" s="3"/>
      <c r="P279" s="3"/>
      <c r="Q279" s="3"/>
      <c r="R279" s="3"/>
    </row>
    <row r="280" spans="1:18" s="7" customFormat="1" ht="15.75" customHeight="1" x14ac:dyDescent="0.2">
      <c r="A280" s="3"/>
      <c r="B280" s="44"/>
      <c r="C280" s="54"/>
      <c r="D280" s="41"/>
      <c r="E280" s="41"/>
      <c r="F280" s="54"/>
      <c r="G280" s="54"/>
      <c r="H280" s="54"/>
      <c r="I280" s="43"/>
      <c r="J280" s="3"/>
      <c r="K280" s="1"/>
      <c r="L280" s="3"/>
      <c r="M280" s="3"/>
      <c r="N280" s="3"/>
      <c r="O280" s="3"/>
      <c r="P280" s="3"/>
      <c r="Q280" s="3"/>
      <c r="R280" s="3"/>
    </row>
    <row r="281" spans="1:18" s="7" customFormat="1" ht="15.75" customHeight="1" x14ac:dyDescent="0.2">
      <c r="A281" s="3"/>
      <c r="B281" s="45"/>
      <c r="C281" s="53"/>
      <c r="D281" s="46"/>
      <c r="E281" s="46"/>
      <c r="F281" s="53"/>
      <c r="G281" s="53"/>
      <c r="H281" s="53"/>
      <c r="I281" s="47"/>
      <c r="J281" s="3"/>
      <c r="K281" s="1"/>
      <c r="L281" s="3"/>
      <c r="M281" s="3"/>
      <c r="N281" s="3"/>
      <c r="O281" s="3"/>
      <c r="P281" s="3"/>
      <c r="Q281" s="3"/>
      <c r="R281" s="3"/>
    </row>
    <row r="282" spans="1:18" s="7" customFormat="1" ht="15.75" customHeight="1" x14ac:dyDescent="0.2">
      <c r="A282" s="3"/>
      <c r="B282" s="44"/>
      <c r="C282" s="54"/>
      <c r="D282" s="41"/>
      <c r="E282" s="41"/>
      <c r="F282" s="54"/>
      <c r="G282" s="54"/>
      <c r="H282" s="54"/>
      <c r="I282" s="43"/>
      <c r="J282" s="3"/>
      <c r="K282" s="1"/>
      <c r="L282" s="3"/>
      <c r="M282" s="3"/>
      <c r="N282" s="3"/>
      <c r="O282" s="3"/>
      <c r="P282" s="3"/>
      <c r="Q282" s="3"/>
      <c r="R282" s="3"/>
    </row>
    <row r="283" spans="1:18" s="7" customFormat="1" ht="15.75" customHeight="1" x14ac:dyDescent="0.2">
      <c r="A283" s="3"/>
      <c r="B283" s="45"/>
      <c r="C283" s="53"/>
      <c r="D283" s="46"/>
      <c r="E283" s="46"/>
      <c r="F283" s="53"/>
      <c r="G283" s="53"/>
      <c r="H283" s="53"/>
      <c r="I283" s="47"/>
      <c r="J283" s="3"/>
      <c r="K283" s="1"/>
      <c r="L283" s="3"/>
      <c r="M283" s="3"/>
      <c r="N283" s="3"/>
      <c r="O283" s="3"/>
      <c r="P283" s="3"/>
      <c r="Q283" s="3"/>
      <c r="R283" s="3"/>
    </row>
    <row r="284" spans="1:18" s="7" customFormat="1" ht="15.75" customHeight="1" x14ac:dyDescent="0.2">
      <c r="A284" s="3"/>
      <c r="B284" s="44"/>
      <c r="C284" s="54"/>
      <c r="D284" s="41"/>
      <c r="E284" s="41"/>
      <c r="F284" s="54"/>
      <c r="G284" s="54"/>
      <c r="H284" s="54"/>
      <c r="I284" s="43"/>
      <c r="J284" s="3"/>
      <c r="K284" s="1"/>
      <c r="L284" s="3"/>
      <c r="M284" s="3"/>
      <c r="N284" s="3"/>
      <c r="O284" s="3"/>
      <c r="P284" s="3"/>
      <c r="Q284" s="3"/>
      <c r="R284" s="3"/>
    </row>
    <row r="285" spans="1:18" s="7" customFormat="1" ht="15.75" customHeight="1" x14ac:dyDescent="0.2">
      <c r="A285" s="3"/>
      <c r="B285" s="45"/>
      <c r="C285" s="53"/>
      <c r="D285" s="46"/>
      <c r="E285" s="46"/>
      <c r="F285" s="53"/>
      <c r="G285" s="53"/>
      <c r="H285" s="53"/>
      <c r="I285" s="47"/>
      <c r="J285" s="3"/>
      <c r="K285" s="1"/>
      <c r="L285" s="3"/>
      <c r="M285" s="3"/>
      <c r="N285" s="3"/>
      <c r="O285" s="3"/>
      <c r="P285" s="3"/>
      <c r="Q285" s="3"/>
      <c r="R285" s="3"/>
    </row>
    <row r="286" spans="1:18" s="7" customFormat="1" ht="15.75" customHeight="1" x14ac:dyDescent="0.2">
      <c r="A286" s="3"/>
      <c r="B286" s="44"/>
      <c r="C286" s="54"/>
      <c r="D286" s="41"/>
      <c r="E286" s="41"/>
      <c r="F286" s="54"/>
      <c r="G286" s="54"/>
      <c r="H286" s="54"/>
      <c r="I286" s="43"/>
      <c r="J286" s="3"/>
      <c r="K286" s="1"/>
      <c r="L286" s="3"/>
      <c r="M286" s="3"/>
      <c r="N286" s="3"/>
      <c r="O286" s="3"/>
      <c r="P286" s="3"/>
      <c r="Q286" s="3"/>
      <c r="R286" s="3"/>
    </row>
    <row r="287" spans="1:18" s="7" customFormat="1" ht="15.75" customHeight="1" x14ac:dyDescent="0.2">
      <c r="A287" s="3"/>
      <c r="B287" s="45"/>
      <c r="C287" s="53"/>
      <c r="D287" s="46"/>
      <c r="E287" s="46"/>
      <c r="F287" s="53"/>
      <c r="G287" s="53"/>
      <c r="H287" s="53"/>
      <c r="I287" s="47"/>
      <c r="J287" s="3"/>
      <c r="K287" s="1"/>
      <c r="L287" s="3"/>
      <c r="M287" s="3"/>
      <c r="N287" s="3"/>
      <c r="O287" s="3"/>
      <c r="P287" s="3"/>
      <c r="Q287" s="3"/>
      <c r="R287" s="3"/>
    </row>
    <row r="288" spans="1:18" s="7" customFormat="1" ht="15.75" customHeight="1" x14ac:dyDescent="0.2">
      <c r="A288" s="3"/>
      <c r="B288" s="44"/>
      <c r="C288" s="54"/>
      <c r="D288" s="41"/>
      <c r="E288" s="41"/>
      <c r="F288" s="54"/>
      <c r="G288" s="54"/>
      <c r="H288" s="54"/>
      <c r="I288" s="43"/>
      <c r="J288" s="3"/>
      <c r="K288" s="1"/>
      <c r="L288" s="3"/>
      <c r="M288" s="3"/>
      <c r="N288" s="3"/>
      <c r="O288" s="3"/>
      <c r="P288" s="3"/>
      <c r="Q288" s="3"/>
      <c r="R288" s="3"/>
    </row>
    <row r="289" spans="1:18" s="7" customFormat="1" ht="15.75" customHeight="1" x14ac:dyDescent="0.2">
      <c r="A289" s="3"/>
      <c r="B289" s="45"/>
      <c r="C289" s="53"/>
      <c r="D289" s="46"/>
      <c r="E289" s="46"/>
      <c r="F289" s="53"/>
      <c r="G289" s="53"/>
      <c r="H289" s="53"/>
      <c r="I289" s="47"/>
      <c r="J289" s="3"/>
      <c r="K289" s="1"/>
      <c r="L289" s="3"/>
      <c r="M289" s="3"/>
      <c r="N289" s="3"/>
      <c r="O289" s="3"/>
      <c r="P289" s="3"/>
      <c r="Q289" s="3"/>
      <c r="R289" s="3"/>
    </row>
    <row r="290" spans="1:18" s="7" customFormat="1" ht="15.75" customHeight="1" x14ac:dyDescent="0.2">
      <c r="A290" s="3"/>
      <c r="B290" s="44"/>
      <c r="C290" s="54"/>
      <c r="D290" s="41"/>
      <c r="E290" s="41"/>
      <c r="F290" s="54"/>
      <c r="G290" s="54"/>
      <c r="H290" s="54"/>
      <c r="I290" s="43"/>
      <c r="J290" s="3"/>
      <c r="K290" s="1"/>
      <c r="L290" s="3"/>
      <c r="M290" s="3"/>
      <c r="N290" s="3"/>
      <c r="O290" s="3"/>
      <c r="P290" s="3"/>
      <c r="Q290" s="3"/>
      <c r="R290" s="3"/>
    </row>
    <row r="291" spans="1:18" s="7" customFormat="1" ht="15.75" customHeight="1" x14ac:dyDescent="0.2">
      <c r="A291" s="3"/>
      <c r="B291" s="45"/>
      <c r="C291" s="53"/>
      <c r="D291" s="46"/>
      <c r="E291" s="46"/>
      <c r="F291" s="53"/>
      <c r="G291" s="53"/>
      <c r="H291" s="53"/>
      <c r="I291" s="47"/>
      <c r="J291" s="3"/>
      <c r="K291" s="1"/>
      <c r="L291" s="3"/>
      <c r="M291" s="3"/>
      <c r="N291" s="3"/>
      <c r="O291" s="3"/>
      <c r="P291" s="3"/>
      <c r="Q291" s="3"/>
      <c r="R291" s="3"/>
    </row>
    <row r="292" spans="1:18" s="7" customFormat="1" ht="15.75" customHeight="1" x14ac:dyDescent="0.2">
      <c r="A292" s="3"/>
      <c r="B292" s="44"/>
      <c r="C292" s="54"/>
      <c r="D292" s="41"/>
      <c r="E292" s="41"/>
      <c r="F292" s="54"/>
      <c r="G292" s="54"/>
      <c r="H292" s="54"/>
      <c r="I292" s="43"/>
      <c r="J292" s="3"/>
      <c r="K292" s="1"/>
      <c r="L292" s="3"/>
      <c r="M292" s="3"/>
      <c r="N292" s="3"/>
      <c r="O292" s="3"/>
      <c r="P292" s="3"/>
      <c r="Q292" s="3"/>
      <c r="R292" s="3"/>
    </row>
    <row r="293" spans="1:18" s="7" customFormat="1" ht="15.75" customHeight="1" x14ac:dyDescent="0.2">
      <c r="A293" s="3"/>
      <c r="B293" s="45"/>
      <c r="C293" s="53"/>
      <c r="D293" s="46"/>
      <c r="E293" s="46"/>
      <c r="F293" s="53"/>
      <c r="G293" s="53"/>
      <c r="H293" s="53"/>
      <c r="I293" s="47"/>
      <c r="J293" s="3"/>
      <c r="K293" s="1"/>
      <c r="L293" s="3"/>
      <c r="M293" s="3"/>
      <c r="N293" s="3"/>
      <c r="O293" s="3"/>
      <c r="P293" s="3"/>
      <c r="Q293" s="3"/>
      <c r="R293" s="3"/>
    </row>
    <row r="294" spans="1:18" s="7" customFormat="1" ht="15.75" customHeight="1" x14ac:dyDescent="0.2">
      <c r="A294" s="3"/>
      <c r="B294" s="44"/>
      <c r="C294" s="54"/>
      <c r="D294" s="41"/>
      <c r="E294" s="41"/>
      <c r="F294" s="54"/>
      <c r="G294" s="54"/>
      <c r="H294" s="54"/>
      <c r="I294" s="43"/>
      <c r="J294" s="3"/>
      <c r="K294" s="1"/>
      <c r="L294" s="3"/>
      <c r="M294" s="3"/>
      <c r="N294" s="3"/>
      <c r="O294" s="3"/>
      <c r="P294" s="3"/>
      <c r="Q294" s="3"/>
      <c r="R294" s="3"/>
    </row>
    <row r="295" spans="1:18" s="7" customFormat="1" ht="15.75" customHeight="1" x14ac:dyDescent="0.2">
      <c r="A295" s="3"/>
      <c r="B295" s="45"/>
      <c r="C295" s="53"/>
      <c r="D295" s="46"/>
      <c r="E295" s="46"/>
      <c r="F295" s="53"/>
      <c r="G295" s="53"/>
      <c r="H295" s="53"/>
      <c r="I295" s="47"/>
      <c r="J295" s="3"/>
      <c r="K295" s="1"/>
      <c r="L295" s="3"/>
      <c r="M295" s="3"/>
      <c r="N295" s="3"/>
      <c r="O295" s="3"/>
      <c r="P295" s="3"/>
      <c r="Q295" s="3"/>
      <c r="R295" s="3"/>
    </row>
    <row r="296" spans="1:18" s="7" customFormat="1" ht="15.75" customHeight="1" x14ac:dyDescent="0.2">
      <c r="A296" s="3"/>
      <c r="B296" s="44"/>
      <c r="C296" s="54"/>
      <c r="D296" s="41"/>
      <c r="E296" s="41"/>
      <c r="F296" s="54"/>
      <c r="G296" s="54"/>
      <c r="H296" s="54"/>
      <c r="I296" s="43"/>
      <c r="J296" s="3"/>
      <c r="K296" s="1"/>
      <c r="L296" s="3"/>
      <c r="M296" s="3"/>
      <c r="N296" s="3"/>
      <c r="O296" s="3"/>
      <c r="P296" s="3"/>
      <c r="Q296" s="3"/>
      <c r="R296" s="3"/>
    </row>
    <row r="297" spans="1:18" s="7" customFormat="1" ht="15.75" customHeight="1" x14ac:dyDescent="0.2">
      <c r="A297" s="3"/>
      <c r="B297" s="45"/>
      <c r="C297" s="53"/>
      <c r="D297" s="46"/>
      <c r="E297" s="46"/>
      <c r="F297" s="53"/>
      <c r="G297" s="53"/>
      <c r="H297" s="53"/>
      <c r="I297" s="47"/>
      <c r="J297" s="3"/>
      <c r="K297" s="1"/>
      <c r="L297" s="3"/>
      <c r="M297" s="3"/>
      <c r="N297" s="3"/>
      <c r="O297" s="3"/>
      <c r="P297" s="3"/>
      <c r="Q297" s="3"/>
      <c r="R297" s="3"/>
    </row>
    <row r="298" spans="1:18" s="7" customFormat="1" ht="15.75" customHeight="1" x14ac:dyDescent="0.2">
      <c r="A298" s="3"/>
      <c r="B298" s="44"/>
      <c r="C298" s="54"/>
      <c r="D298" s="41"/>
      <c r="E298" s="41"/>
      <c r="F298" s="54"/>
      <c r="G298" s="54"/>
      <c r="H298" s="54"/>
      <c r="I298" s="43"/>
      <c r="J298" s="3"/>
      <c r="K298" s="1"/>
      <c r="L298" s="3"/>
      <c r="M298" s="3"/>
      <c r="N298" s="3"/>
      <c r="O298" s="3"/>
      <c r="P298" s="3"/>
      <c r="Q298" s="3"/>
      <c r="R298" s="3"/>
    </row>
    <row r="299" spans="1:18" s="7" customFormat="1" ht="15.75" customHeight="1" x14ac:dyDescent="0.2">
      <c r="A299" s="3"/>
      <c r="B299" s="45"/>
      <c r="C299" s="53"/>
      <c r="D299" s="46"/>
      <c r="E299" s="46"/>
      <c r="F299" s="53"/>
      <c r="G299" s="53"/>
      <c r="H299" s="53"/>
      <c r="I299" s="47"/>
      <c r="J299" s="3"/>
      <c r="K299" s="1"/>
      <c r="L299" s="3"/>
      <c r="M299" s="3"/>
      <c r="N299" s="3"/>
      <c r="O299" s="3"/>
      <c r="P299" s="3"/>
      <c r="Q299" s="3"/>
      <c r="R299" s="3"/>
    </row>
    <row r="300" spans="1:18" s="7" customFormat="1" ht="15.75" customHeight="1" x14ac:dyDescent="0.2">
      <c r="A300" s="3"/>
      <c r="B300" s="44"/>
      <c r="C300" s="54"/>
      <c r="D300" s="41"/>
      <c r="E300" s="41"/>
      <c r="F300" s="54"/>
      <c r="G300" s="54"/>
      <c r="H300" s="54"/>
      <c r="I300" s="43"/>
      <c r="J300" s="3"/>
      <c r="K300" s="1"/>
      <c r="L300" s="3"/>
      <c r="M300" s="3"/>
      <c r="N300" s="3"/>
      <c r="O300" s="3"/>
      <c r="P300" s="3"/>
      <c r="Q300" s="3"/>
      <c r="R300" s="3"/>
    </row>
    <row r="301" spans="1:18" s="7" customFormat="1" ht="15.75" customHeight="1" x14ac:dyDescent="0.2">
      <c r="A301" s="3"/>
      <c r="B301" s="45"/>
      <c r="C301" s="53"/>
      <c r="D301" s="46"/>
      <c r="E301" s="46"/>
      <c r="F301" s="53"/>
      <c r="G301" s="53"/>
      <c r="H301" s="53"/>
      <c r="I301" s="47"/>
      <c r="J301" s="3"/>
      <c r="K301" s="1"/>
      <c r="L301" s="3"/>
      <c r="M301" s="3"/>
      <c r="N301" s="3"/>
      <c r="O301" s="3"/>
      <c r="P301" s="3"/>
      <c r="Q301" s="3"/>
      <c r="R301" s="3"/>
    </row>
    <row r="302" spans="1:18" s="7" customFormat="1" ht="15.75" customHeight="1" x14ac:dyDescent="0.2">
      <c r="A302" s="3"/>
      <c r="B302" s="44"/>
      <c r="C302" s="54"/>
      <c r="D302" s="41"/>
      <c r="E302" s="41"/>
      <c r="F302" s="54"/>
      <c r="G302" s="54"/>
      <c r="H302" s="54"/>
      <c r="I302" s="43"/>
      <c r="J302" s="3"/>
      <c r="K302" s="1"/>
      <c r="L302" s="3"/>
      <c r="M302" s="3"/>
      <c r="N302" s="3"/>
      <c r="O302" s="3"/>
      <c r="P302" s="3"/>
      <c r="Q302" s="3"/>
      <c r="R302" s="3"/>
    </row>
    <row r="303" spans="1:18" s="7" customFormat="1" ht="15.75" customHeight="1" x14ac:dyDescent="0.2">
      <c r="A303" s="3"/>
      <c r="B303" s="45"/>
      <c r="C303" s="53"/>
      <c r="D303" s="46"/>
      <c r="E303" s="46"/>
      <c r="F303" s="53"/>
      <c r="G303" s="53"/>
      <c r="H303" s="53"/>
      <c r="I303" s="47"/>
      <c r="J303" s="3"/>
      <c r="K303" s="1"/>
      <c r="L303" s="3"/>
      <c r="M303" s="3"/>
      <c r="N303" s="3"/>
      <c r="O303" s="3"/>
      <c r="P303" s="3"/>
      <c r="Q303" s="3"/>
      <c r="R303" s="3"/>
    </row>
    <row r="304" spans="1:18" s="7" customFormat="1" ht="15.75" customHeight="1" x14ac:dyDescent="0.2">
      <c r="A304" s="3"/>
      <c r="B304" s="44"/>
      <c r="C304" s="54"/>
      <c r="D304" s="41"/>
      <c r="E304" s="41"/>
      <c r="F304" s="54"/>
      <c r="G304" s="54"/>
      <c r="H304" s="54"/>
      <c r="I304" s="43"/>
      <c r="J304" s="3"/>
      <c r="K304" s="1"/>
      <c r="L304" s="3"/>
      <c r="M304" s="3"/>
      <c r="N304" s="3"/>
      <c r="O304" s="3"/>
      <c r="P304" s="3"/>
      <c r="Q304" s="3"/>
      <c r="R304" s="3"/>
    </row>
    <row r="305" spans="1:18" s="7" customFormat="1" ht="15.75" customHeight="1" x14ac:dyDescent="0.2">
      <c r="A305" s="3"/>
      <c r="B305" s="45"/>
      <c r="C305" s="53"/>
      <c r="D305" s="46"/>
      <c r="E305" s="46"/>
      <c r="F305" s="53"/>
      <c r="G305" s="53"/>
      <c r="H305" s="53"/>
      <c r="I305" s="47"/>
      <c r="J305" s="3"/>
      <c r="K305" s="1"/>
      <c r="L305" s="3"/>
      <c r="M305" s="3"/>
      <c r="N305" s="3"/>
      <c r="O305" s="3"/>
      <c r="P305" s="3"/>
      <c r="Q305" s="3"/>
      <c r="R305" s="3"/>
    </row>
    <row r="306" spans="1:18" s="7" customFormat="1" ht="15.75" customHeight="1" x14ac:dyDescent="0.2">
      <c r="A306" s="3"/>
      <c r="B306" s="44"/>
      <c r="C306" s="54"/>
      <c r="D306" s="41"/>
      <c r="E306" s="41"/>
      <c r="F306" s="54"/>
      <c r="G306" s="54"/>
      <c r="H306" s="54"/>
      <c r="I306" s="43"/>
      <c r="J306" s="3"/>
      <c r="K306" s="1"/>
      <c r="L306" s="3"/>
      <c r="M306" s="3"/>
      <c r="N306" s="3"/>
      <c r="O306" s="3"/>
      <c r="P306" s="3"/>
      <c r="Q306" s="3"/>
      <c r="R306" s="3"/>
    </row>
    <row r="307" spans="1:18" s="7" customFormat="1" ht="15.75" customHeight="1" x14ac:dyDescent="0.2">
      <c r="A307" s="3"/>
      <c r="B307" s="45"/>
      <c r="C307" s="53"/>
      <c r="D307" s="46"/>
      <c r="E307" s="46"/>
      <c r="F307" s="53"/>
      <c r="G307" s="53"/>
      <c r="H307" s="53"/>
      <c r="I307" s="47"/>
      <c r="J307" s="3"/>
      <c r="K307" s="1"/>
      <c r="L307" s="3"/>
      <c r="M307" s="3"/>
      <c r="N307" s="3"/>
      <c r="O307" s="3"/>
      <c r="P307" s="3"/>
      <c r="Q307" s="3"/>
      <c r="R307" s="3"/>
    </row>
    <row r="308" spans="1:18" s="7" customFormat="1" ht="15.75" customHeight="1" x14ac:dyDescent="0.2">
      <c r="A308" s="3"/>
      <c r="B308" s="44"/>
      <c r="C308" s="54"/>
      <c r="D308" s="41"/>
      <c r="E308" s="41"/>
      <c r="F308" s="54"/>
      <c r="G308" s="54"/>
      <c r="H308" s="54"/>
      <c r="I308" s="43"/>
      <c r="J308" s="3"/>
      <c r="K308" s="1"/>
      <c r="L308" s="3"/>
      <c r="M308" s="3"/>
      <c r="N308" s="3"/>
      <c r="O308" s="3"/>
      <c r="P308" s="3"/>
      <c r="Q308" s="3"/>
      <c r="R308" s="3"/>
    </row>
    <row r="309" spans="1:18" s="7" customFormat="1" ht="15.75" customHeight="1" x14ac:dyDescent="0.2">
      <c r="A309" s="3"/>
      <c r="B309" s="45"/>
      <c r="C309" s="53"/>
      <c r="D309" s="46"/>
      <c r="E309" s="46"/>
      <c r="F309" s="53"/>
      <c r="G309" s="53"/>
      <c r="H309" s="53"/>
      <c r="I309" s="47"/>
      <c r="J309" s="3"/>
      <c r="K309" s="1"/>
      <c r="L309" s="3"/>
      <c r="M309" s="3"/>
      <c r="N309" s="3"/>
      <c r="O309" s="3"/>
      <c r="P309" s="3"/>
      <c r="Q309" s="3"/>
      <c r="R309" s="3"/>
    </row>
    <row r="310" spans="1:18" s="7" customFormat="1" ht="15.75" customHeight="1" x14ac:dyDescent="0.2">
      <c r="A310" s="3"/>
      <c r="B310" s="44"/>
      <c r="C310" s="54"/>
      <c r="D310" s="41"/>
      <c r="E310" s="41"/>
      <c r="F310" s="54"/>
      <c r="G310" s="54"/>
      <c r="H310" s="54"/>
      <c r="I310" s="43"/>
      <c r="J310" s="3"/>
      <c r="K310" s="1"/>
      <c r="L310" s="3"/>
      <c r="M310" s="3"/>
      <c r="N310" s="3"/>
      <c r="O310" s="3"/>
      <c r="P310" s="3"/>
      <c r="Q310" s="3"/>
      <c r="R310" s="3"/>
    </row>
    <row r="311" spans="1:18" s="7" customFormat="1" ht="15.75" customHeight="1" x14ac:dyDescent="0.2">
      <c r="A311" s="3"/>
      <c r="B311" s="45"/>
      <c r="C311" s="53"/>
      <c r="D311" s="46"/>
      <c r="E311" s="46"/>
      <c r="F311" s="53"/>
      <c r="G311" s="53"/>
      <c r="H311" s="53"/>
      <c r="I311" s="47"/>
      <c r="J311" s="3"/>
      <c r="K311" s="1"/>
      <c r="L311" s="3"/>
      <c r="M311" s="3"/>
      <c r="N311" s="3"/>
      <c r="O311" s="3"/>
      <c r="P311" s="3"/>
      <c r="Q311" s="3"/>
      <c r="R311" s="3"/>
    </row>
    <row r="312" spans="1:18" s="7" customFormat="1" ht="15.75" customHeight="1" x14ac:dyDescent="0.2">
      <c r="A312" s="3"/>
      <c r="B312" s="44"/>
      <c r="C312" s="54"/>
      <c r="D312" s="41"/>
      <c r="E312" s="41"/>
      <c r="F312" s="54"/>
      <c r="G312" s="54"/>
      <c r="H312" s="54"/>
      <c r="I312" s="43"/>
      <c r="J312" s="3"/>
      <c r="K312" s="1"/>
      <c r="L312" s="3"/>
      <c r="M312" s="3"/>
      <c r="N312" s="3"/>
      <c r="O312" s="3"/>
      <c r="P312" s="3"/>
      <c r="Q312" s="3"/>
      <c r="R312" s="3"/>
    </row>
    <row r="313" spans="1:18" s="7" customFormat="1" ht="15.75" customHeight="1" x14ac:dyDescent="0.2">
      <c r="A313" s="3"/>
      <c r="B313" s="45"/>
      <c r="C313" s="53"/>
      <c r="D313" s="46"/>
      <c r="E313" s="46"/>
      <c r="F313" s="53"/>
      <c r="G313" s="53"/>
      <c r="H313" s="53"/>
      <c r="I313" s="47"/>
      <c r="J313" s="3"/>
      <c r="K313" s="1"/>
      <c r="L313" s="3"/>
      <c r="M313" s="3"/>
      <c r="N313" s="3"/>
      <c r="O313" s="3"/>
      <c r="P313" s="3"/>
      <c r="Q313" s="3"/>
      <c r="R313" s="3"/>
    </row>
    <row r="314" spans="1:18" s="7" customFormat="1" ht="15.75" customHeight="1" x14ac:dyDescent="0.2">
      <c r="A314" s="3"/>
      <c r="B314" s="44"/>
      <c r="C314" s="54"/>
      <c r="D314" s="41"/>
      <c r="E314" s="41"/>
      <c r="F314" s="54"/>
      <c r="G314" s="54"/>
      <c r="H314" s="54"/>
      <c r="I314" s="43"/>
      <c r="J314" s="3"/>
      <c r="K314" s="1"/>
      <c r="L314" s="3"/>
      <c r="M314" s="3"/>
      <c r="N314" s="3"/>
      <c r="O314" s="3"/>
      <c r="P314" s="3"/>
      <c r="Q314" s="3"/>
      <c r="R314" s="3"/>
    </row>
    <row r="315" spans="1:18" s="7" customFormat="1" ht="15.75" customHeight="1" x14ac:dyDescent="0.2">
      <c r="A315" s="3"/>
      <c r="B315" s="45"/>
      <c r="C315" s="53"/>
      <c r="D315" s="46"/>
      <c r="E315" s="46"/>
      <c r="F315" s="53"/>
      <c r="G315" s="53"/>
      <c r="H315" s="53"/>
      <c r="I315" s="47"/>
      <c r="J315" s="3"/>
      <c r="K315" s="1"/>
      <c r="L315" s="3"/>
      <c r="M315" s="3"/>
      <c r="N315" s="3"/>
      <c r="O315" s="3"/>
      <c r="P315" s="3"/>
      <c r="Q315" s="3"/>
      <c r="R315" s="3"/>
    </row>
    <row r="316" spans="1:18" s="7" customFormat="1" ht="15.75" customHeight="1" x14ac:dyDescent="0.2">
      <c r="A316" s="3"/>
      <c r="B316" s="44"/>
      <c r="C316" s="54"/>
      <c r="D316" s="41"/>
      <c r="E316" s="41"/>
      <c r="F316" s="54"/>
      <c r="G316" s="54"/>
      <c r="H316" s="54"/>
      <c r="I316" s="43"/>
      <c r="J316" s="3"/>
      <c r="K316" s="1"/>
      <c r="L316" s="3"/>
      <c r="M316" s="3"/>
      <c r="N316" s="3"/>
      <c r="O316" s="3"/>
      <c r="P316" s="3"/>
      <c r="Q316" s="3"/>
      <c r="R316" s="3"/>
    </row>
    <row r="317" spans="1:18" s="7" customFormat="1" ht="15.75" customHeight="1" x14ac:dyDescent="0.2">
      <c r="A317" s="3"/>
      <c r="B317" s="45"/>
      <c r="C317" s="53"/>
      <c r="D317" s="46"/>
      <c r="E317" s="46"/>
      <c r="F317" s="53"/>
      <c r="G317" s="53"/>
      <c r="H317" s="53"/>
      <c r="I317" s="47"/>
      <c r="J317" s="3"/>
      <c r="K317" s="1"/>
      <c r="L317" s="3"/>
      <c r="M317" s="3"/>
      <c r="N317" s="3"/>
      <c r="O317" s="3"/>
      <c r="P317" s="3"/>
      <c r="Q317" s="3"/>
      <c r="R317" s="3"/>
    </row>
    <row r="318" spans="1:18" s="7" customFormat="1" ht="15.75" customHeight="1" x14ac:dyDescent="0.2">
      <c r="A318" s="3"/>
      <c r="B318" s="44"/>
      <c r="C318" s="54"/>
      <c r="D318" s="41"/>
      <c r="E318" s="41"/>
      <c r="F318" s="54"/>
      <c r="G318" s="54"/>
      <c r="H318" s="54"/>
      <c r="I318" s="43"/>
      <c r="J318" s="3"/>
      <c r="K318" s="1"/>
      <c r="L318" s="3"/>
      <c r="M318" s="3"/>
      <c r="N318" s="3"/>
      <c r="O318" s="3"/>
      <c r="P318" s="3"/>
      <c r="Q318" s="3"/>
      <c r="R318" s="3"/>
    </row>
    <row r="319" spans="1:18" s="7" customFormat="1" ht="15.75" customHeight="1" x14ac:dyDescent="0.2">
      <c r="A319" s="3"/>
      <c r="B319" s="45"/>
      <c r="C319" s="53"/>
      <c r="D319" s="46"/>
      <c r="E319" s="46"/>
      <c r="F319" s="53"/>
      <c r="G319" s="53"/>
      <c r="H319" s="53"/>
      <c r="I319" s="47"/>
      <c r="J319" s="3"/>
      <c r="K319" s="1"/>
      <c r="L319" s="3"/>
      <c r="M319" s="3"/>
      <c r="N319" s="3"/>
      <c r="O319" s="3"/>
      <c r="P319" s="3"/>
      <c r="Q319" s="3"/>
      <c r="R319" s="3"/>
    </row>
    <row r="320" spans="1:18" s="7" customFormat="1" ht="15.75" customHeight="1" x14ac:dyDescent="0.2">
      <c r="A320" s="3"/>
      <c r="B320" s="44"/>
      <c r="C320" s="54"/>
      <c r="D320" s="41"/>
      <c r="E320" s="41"/>
      <c r="F320" s="54"/>
      <c r="G320" s="54"/>
      <c r="H320" s="54"/>
      <c r="I320" s="43"/>
      <c r="J320" s="3"/>
      <c r="K320" s="1"/>
      <c r="L320" s="3"/>
      <c r="M320" s="3"/>
      <c r="N320" s="3"/>
      <c r="O320" s="3"/>
      <c r="P320" s="3"/>
      <c r="Q320" s="3"/>
      <c r="R320" s="3"/>
    </row>
    <row r="321" spans="1:18" s="7" customFormat="1" ht="15.75" customHeight="1" x14ac:dyDescent="0.2">
      <c r="A321" s="3"/>
      <c r="B321" s="45"/>
      <c r="C321" s="53"/>
      <c r="D321" s="46"/>
      <c r="E321" s="46"/>
      <c r="F321" s="53"/>
      <c r="G321" s="53"/>
      <c r="H321" s="53"/>
      <c r="I321" s="47"/>
      <c r="J321" s="3"/>
      <c r="K321" s="1"/>
      <c r="L321" s="3"/>
      <c r="M321" s="3"/>
      <c r="N321" s="3"/>
      <c r="O321" s="3"/>
      <c r="P321" s="3"/>
      <c r="Q321" s="3"/>
      <c r="R321" s="3"/>
    </row>
    <row r="322" spans="1:18" s="7" customFormat="1" ht="15.75" customHeight="1" x14ac:dyDescent="0.2">
      <c r="A322" s="3"/>
      <c r="B322" s="44"/>
      <c r="C322" s="54"/>
      <c r="D322" s="41"/>
      <c r="E322" s="41"/>
      <c r="F322" s="54"/>
      <c r="G322" s="54"/>
      <c r="H322" s="54"/>
      <c r="I322" s="43"/>
      <c r="J322" s="3"/>
      <c r="K322" s="1"/>
      <c r="L322" s="3"/>
      <c r="M322" s="3"/>
      <c r="N322" s="3"/>
      <c r="O322" s="3"/>
      <c r="P322" s="3"/>
      <c r="Q322" s="3"/>
      <c r="R322" s="3"/>
    </row>
    <row r="323" spans="1:18" s="7" customFormat="1" ht="15.75" customHeight="1" x14ac:dyDescent="0.2">
      <c r="A323" s="3"/>
      <c r="B323" s="45"/>
      <c r="C323" s="53"/>
      <c r="D323" s="46"/>
      <c r="E323" s="46"/>
      <c r="F323" s="53"/>
      <c r="G323" s="53"/>
      <c r="H323" s="53"/>
      <c r="I323" s="47"/>
      <c r="J323" s="3"/>
      <c r="K323" s="1"/>
      <c r="L323" s="3"/>
      <c r="M323" s="3"/>
      <c r="N323" s="3"/>
      <c r="O323" s="3"/>
      <c r="P323" s="3"/>
      <c r="Q323" s="3"/>
      <c r="R323" s="3"/>
    </row>
    <row r="324" spans="1:18" s="7" customFormat="1" ht="15.75" customHeight="1" x14ac:dyDescent="0.2">
      <c r="A324" s="3"/>
      <c r="B324" s="44"/>
      <c r="C324" s="54"/>
      <c r="D324" s="41"/>
      <c r="E324" s="41"/>
      <c r="F324" s="54"/>
      <c r="G324" s="54"/>
      <c r="H324" s="54"/>
      <c r="I324" s="43"/>
      <c r="J324" s="3"/>
      <c r="K324" s="1"/>
      <c r="L324" s="3"/>
      <c r="M324" s="3"/>
      <c r="N324" s="3"/>
      <c r="O324" s="3"/>
      <c r="P324" s="3"/>
      <c r="Q324" s="3"/>
      <c r="R324" s="3"/>
    </row>
    <row r="325" spans="1:18" s="7" customFormat="1" ht="15.75" customHeight="1" x14ac:dyDescent="0.2">
      <c r="A325" s="3"/>
      <c r="B325" s="45"/>
      <c r="C325" s="53"/>
      <c r="D325" s="46"/>
      <c r="E325" s="46"/>
      <c r="F325" s="53"/>
      <c r="G325" s="53"/>
      <c r="H325" s="53"/>
      <c r="I325" s="47"/>
      <c r="J325" s="3"/>
      <c r="K325" s="1"/>
      <c r="L325" s="3"/>
      <c r="M325" s="3"/>
      <c r="N325" s="3"/>
      <c r="O325" s="3"/>
      <c r="P325" s="3"/>
      <c r="Q325" s="3"/>
      <c r="R325" s="3"/>
    </row>
    <row r="326" spans="1:18" s="7" customFormat="1" ht="15.75" customHeight="1" x14ac:dyDescent="0.2">
      <c r="A326" s="3"/>
      <c r="B326" s="44"/>
      <c r="C326" s="54"/>
      <c r="D326" s="41"/>
      <c r="E326" s="41"/>
      <c r="F326" s="54"/>
      <c r="G326" s="54"/>
      <c r="H326" s="54"/>
      <c r="I326" s="43"/>
      <c r="J326" s="3"/>
      <c r="K326" s="1"/>
      <c r="L326" s="3"/>
      <c r="M326" s="3"/>
      <c r="N326" s="3"/>
      <c r="O326" s="3"/>
      <c r="P326" s="3"/>
      <c r="Q326" s="3"/>
      <c r="R326" s="3"/>
    </row>
    <row r="327" spans="1:18" s="7" customFormat="1" ht="15.75" customHeight="1" x14ac:dyDescent="0.2">
      <c r="A327" s="3"/>
      <c r="B327" s="45"/>
      <c r="C327" s="53"/>
      <c r="D327" s="46"/>
      <c r="E327" s="46"/>
      <c r="F327" s="53"/>
      <c r="G327" s="53"/>
      <c r="H327" s="53"/>
      <c r="I327" s="47"/>
      <c r="J327" s="3"/>
      <c r="K327" s="1"/>
      <c r="L327" s="3"/>
      <c r="M327" s="3"/>
      <c r="N327" s="3"/>
      <c r="O327" s="3"/>
      <c r="P327" s="3"/>
      <c r="Q327" s="3"/>
      <c r="R327" s="3"/>
    </row>
    <row r="328" spans="1:18" s="7" customFormat="1" ht="15.75" customHeight="1" x14ac:dyDescent="0.2">
      <c r="A328" s="3"/>
      <c r="B328" s="44"/>
      <c r="C328" s="54"/>
      <c r="D328" s="41"/>
      <c r="E328" s="41"/>
      <c r="F328" s="54"/>
      <c r="G328" s="54"/>
      <c r="H328" s="54"/>
      <c r="I328" s="43"/>
      <c r="J328" s="3"/>
      <c r="K328" s="1"/>
      <c r="L328" s="3"/>
      <c r="M328" s="3"/>
      <c r="N328" s="3"/>
      <c r="O328" s="3"/>
      <c r="P328" s="3"/>
      <c r="Q328" s="3"/>
      <c r="R328" s="3"/>
    </row>
    <row r="329" spans="1:18" s="7" customFormat="1" ht="15.75" customHeight="1" x14ac:dyDescent="0.2">
      <c r="A329" s="3"/>
      <c r="B329" s="45"/>
      <c r="C329" s="53"/>
      <c r="D329" s="46"/>
      <c r="E329" s="46"/>
      <c r="F329" s="53"/>
      <c r="G329" s="53"/>
      <c r="H329" s="53"/>
      <c r="I329" s="47"/>
      <c r="J329" s="3"/>
      <c r="K329" s="1"/>
      <c r="L329" s="3"/>
      <c r="M329" s="3"/>
      <c r="N329" s="3"/>
      <c r="O329" s="3"/>
      <c r="P329" s="3"/>
      <c r="Q329" s="3"/>
      <c r="R329" s="3"/>
    </row>
    <row r="330" spans="1:18" s="7" customFormat="1" ht="15.75" customHeight="1" x14ac:dyDescent="0.2">
      <c r="A330" s="3"/>
      <c r="B330" s="44"/>
      <c r="C330" s="54"/>
      <c r="D330" s="41"/>
      <c r="E330" s="41"/>
      <c r="F330" s="54"/>
      <c r="G330" s="54"/>
      <c r="H330" s="54"/>
      <c r="I330" s="43"/>
      <c r="J330" s="3"/>
      <c r="K330" s="1"/>
      <c r="L330" s="3"/>
      <c r="M330" s="3"/>
      <c r="N330" s="3"/>
      <c r="O330" s="3"/>
      <c r="P330" s="3"/>
      <c r="Q330" s="3"/>
      <c r="R330" s="3"/>
    </row>
    <row r="331" spans="1:18" s="7" customFormat="1" ht="15.75" customHeight="1" x14ac:dyDescent="0.2">
      <c r="A331" s="3"/>
      <c r="B331" s="45"/>
      <c r="C331" s="53"/>
      <c r="D331" s="46"/>
      <c r="E331" s="46"/>
      <c r="F331" s="53"/>
      <c r="G331" s="53"/>
      <c r="H331" s="53"/>
      <c r="I331" s="47"/>
      <c r="J331" s="3"/>
      <c r="K331" s="1"/>
      <c r="L331" s="3"/>
      <c r="M331" s="3"/>
      <c r="N331" s="3"/>
      <c r="O331" s="3"/>
      <c r="P331" s="3"/>
      <c r="Q331" s="3"/>
      <c r="R331" s="3"/>
    </row>
    <row r="332" spans="1:18" s="7" customFormat="1" ht="15.75" customHeight="1" x14ac:dyDescent="0.2">
      <c r="A332" s="3"/>
      <c r="B332" s="44"/>
      <c r="C332" s="54"/>
      <c r="D332" s="41"/>
      <c r="E332" s="41"/>
      <c r="F332" s="54"/>
      <c r="G332" s="54"/>
      <c r="H332" s="54"/>
      <c r="I332" s="43"/>
      <c r="J332" s="3"/>
      <c r="K332" s="1"/>
      <c r="L332" s="3"/>
      <c r="M332" s="3"/>
      <c r="N332" s="3"/>
      <c r="O332" s="3"/>
      <c r="P332" s="3"/>
      <c r="Q332" s="3"/>
      <c r="R332" s="3"/>
    </row>
    <row r="333" spans="1:18" s="7" customFormat="1" ht="15.75" customHeight="1" x14ac:dyDescent="0.2">
      <c r="A333" s="3"/>
      <c r="B333" s="45"/>
      <c r="C333" s="53"/>
      <c r="D333" s="46"/>
      <c r="E333" s="46"/>
      <c r="F333" s="53"/>
      <c r="G333" s="53"/>
      <c r="H333" s="53"/>
      <c r="I333" s="47"/>
      <c r="J333" s="3"/>
      <c r="K333" s="1"/>
      <c r="L333" s="3"/>
      <c r="M333" s="3"/>
      <c r="N333" s="3"/>
      <c r="O333" s="3"/>
      <c r="P333" s="3"/>
      <c r="Q333" s="3"/>
      <c r="R333" s="3"/>
    </row>
    <row r="334" spans="1:18" s="7" customFormat="1" ht="15.75" customHeight="1" x14ac:dyDescent="0.2">
      <c r="A334" s="3"/>
      <c r="B334" s="44"/>
      <c r="C334" s="54"/>
      <c r="D334" s="41"/>
      <c r="E334" s="41"/>
      <c r="F334" s="54"/>
      <c r="G334" s="54"/>
      <c r="H334" s="54"/>
      <c r="I334" s="43"/>
      <c r="J334" s="3"/>
      <c r="K334" s="1"/>
      <c r="L334" s="3"/>
      <c r="M334" s="3"/>
      <c r="N334" s="3"/>
      <c r="O334" s="3"/>
      <c r="P334" s="3"/>
      <c r="Q334" s="3"/>
      <c r="R334" s="3"/>
    </row>
    <row r="335" spans="1:18" s="7" customFormat="1" ht="15.75" customHeight="1" x14ac:dyDescent="0.2">
      <c r="A335" s="3"/>
      <c r="B335" s="45"/>
      <c r="C335" s="53"/>
      <c r="D335" s="46"/>
      <c r="E335" s="46"/>
      <c r="F335" s="53"/>
      <c r="G335" s="53"/>
      <c r="H335" s="53"/>
      <c r="I335" s="47"/>
      <c r="J335" s="3"/>
      <c r="K335" s="1"/>
      <c r="L335" s="3"/>
      <c r="M335" s="3"/>
      <c r="N335" s="3"/>
      <c r="O335" s="3"/>
      <c r="P335" s="3"/>
      <c r="Q335" s="3"/>
      <c r="R335" s="3"/>
    </row>
    <row r="336" spans="1:18" s="7" customFormat="1" ht="15.75" customHeight="1" x14ac:dyDescent="0.2">
      <c r="A336" s="3"/>
      <c r="B336" s="44"/>
      <c r="C336" s="54"/>
      <c r="D336" s="41"/>
      <c r="E336" s="41"/>
      <c r="F336" s="54"/>
      <c r="G336" s="54"/>
      <c r="H336" s="54"/>
      <c r="I336" s="43"/>
      <c r="J336" s="3"/>
      <c r="K336" s="1"/>
      <c r="L336" s="3"/>
      <c r="M336" s="3"/>
      <c r="N336" s="3"/>
      <c r="O336" s="3"/>
      <c r="P336" s="3"/>
      <c r="Q336" s="3"/>
      <c r="R336" s="3"/>
    </row>
    <row r="337" spans="1:18" s="7" customFormat="1" ht="15.75" customHeight="1" x14ac:dyDescent="0.2">
      <c r="A337" s="3"/>
      <c r="B337" s="45"/>
      <c r="C337" s="53"/>
      <c r="D337" s="46"/>
      <c r="E337" s="46"/>
      <c r="F337" s="53"/>
      <c r="G337" s="53"/>
      <c r="H337" s="53"/>
      <c r="I337" s="47"/>
      <c r="J337" s="3"/>
      <c r="K337" s="1"/>
      <c r="L337" s="3"/>
      <c r="M337" s="3"/>
      <c r="N337" s="3"/>
      <c r="O337" s="3"/>
      <c r="P337" s="3"/>
      <c r="Q337" s="3"/>
      <c r="R337" s="3"/>
    </row>
    <row r="338" spans="1:18" s="7" customFormat="1" ht="15.75" customHeight="1" x14ac:dyDescent="0.2">
      <c r="A338" s="3"/>
      <c r="B338" s="44"/>
      <c r="C338" s="54"/>
      <c r="D338" s="41"/>
      <c r="E338" s="41"/>
      <c r="F338" s="54"/>
      <c r="G338" s="54"/>
      <c r="H338" s="54"/>
      <c r="I338" s="43"/>
      <c r="J338" s="3"/>
      <c r="K338" s="1"/>
      <c r="L338" s="3"/>
      <c r="M338" s="3"/>
      <c r="N338" s="3"/>
      <c r="O338" s="3"/>
      <c r="P338" s="3"/>
      <c r="Q338" s="3"/>
      <c r="R338" s="3"/>
    </row>
    <row r="339" spans="1:18" s="7" customFormat="1" ht="15.75" customHeight="1" x14ac:dyDescent="0.2">
      <c r="A339" s="3"/>
      <c r="B339" s="45"/>
      <c r="C339" s="53"/>
      <c r="D339" s="46"/>
      <c r="E339" s="46"/>
      <c r="F339" s="53"/>
      <c r="G339" s="53"/>
      <c r="H339" s="53"/>
      <c r="I339" s="47"/>
      <c r="J339" s="3"/>
      <c r="K339" s="1"/>
      <c r="L339" s="3"/>
      <c r="M339" s="3"/>
      <c r="N339" s="3"/>
      <c r="O339" s="3"/>
      <c r="P339" s="3"/>
      <c r="Q339" s="3"/>
      <c r="R339" s="3"/>
    </row>
    <row r="340" spans="1:18" s="7" customFormat="1" ht="15.75" customHeight="1" x14ac:dyDescent="0.2">
      <c r="A340" s="3"/>
      <c r="B340" s="44"/>
      <c r="C340" s="54"/>
      <c r="D340" s="41"/>
      <c r="E340" s="41"/>
      <c r="F340" s="54"/>
      <c r="G340" s="54"/>
      <c r="H340" s="54"/>
      <c r="I340" s="43"/>
      <c r="J340" s="3"/>
      <c r="K340" s="1"/>
      <c r="L340" s="3"/>
      <c r="M340" s="3"/>
      <c r="N340" s="3"/>
      <c r="O340" s="3"/>
      <c r="P340" s="3"/>
      <c r="Q340" s="3"/>
      <c r="R340" s="3"/>
    </row>
    <row r="341" spans="1:18" s="7" customFormat="1" ht="15.75" customHeight="1" x14ac:dyDescent="0.2">
      <c r="A341" s="3"/>
      <c r="B341" s="45"/>
      <c r="C341" s="53"/>
      <c r="D341" s="46"/>
      <c r="E341" s="46"/>
      <c r="F341" s="53"/>
      <c r="G341" s="53"/>
      <c r="H341" s="53"/>
      <c r="I341" s="47"/>
      <c r="J341" s="3"/>
      <c r="K341" s="1"/>
      <c r="L341" s="3"/>
      <c r="M341" s="3"/>
      <c r="N341" s="3"/>
      <c r="O341" s="3"/>
      <c r="P341" s="3"/>
      <c r="Q341" s="3"/>
      <c r="R341" s="3"/>
    </row>
    <row r="342" spans="1:18" s="7" customFormat="1" ht="15.75" customHeight="1" x14ac:dyDescent="0.2">
      <c r="A342" s="3"/>
      <c r="B342" s="44"/>
      <c r="C342" s="54"/>
      <c r="D342" s="41"/>
      <c r="E342" s="41"/>
      <c r="F342" s="54"/>
      <c r="G342" s="54"/>
      <c r="H342" s="54"/>
      <c r="I342" s="43"/>
      <c r="J342" s="3"/>
      <c r="K342" s="1"/>
      <c r="L342" s="3"/>
      <c r="M342" s="3"/>
      <c r="N342" s="3"/>
      <c r="O342" s="3"/>
      <c r="P342" s="3"/>
      <c r="Q342" s="3"/>
      <c r="R342" s="3"/>
    </row>
    <row r="343" spans="1:18" s="7" customFormat="1" ht="15.75" customHeight="1" x14ac:dyDescent="0.2">
      <c r="A343" s="3"/>
      <c r="B343" s="45"/>
      <c r="C343" s="53"/>
      <c r="D343" s="46"/>
      <c r="E343" s="46"/>
      <c r="F343" s="53"/>
      <c r="G343" s="53"/>
      <c r="H343" s="53"/>
      <c r="I343" s="47"/>
      <c r="J343" s="3"/>
      <c r="K343" s="1"/>
      <c r="L343" s="3"/>
      <c r="M343" s="3"/>
      <c r="N343" s="3"/>
      <c r="O343" s="3"/>
      <c r="P343" s="3"/>
      <c r="Q343" s="3"/>
      <c r="R343" s="3"/>
    </row>
    <row r="344" spans="1:18" s="7" customFormat="1" ht="15.75" customHeight="1" x14ac:dyDescent="0.2">
      <c r="A344" s="3"/>
      <c r="B344" s="44"/>
      <c r="C344" s="54"/>
      <c r="D344" s="41"/>
      <c r="E344" s="41"/>
      <c r="F344" s="54"/>
      <c r="G344" s="54"/>
      <c r="H344" s="54"/>
      <c r="I344" s="43"/>
      <c r="J344" s="3"/>
      <c r="K344" s="1"/>
      <c r="L344" s="3"/>
      <c r="M344" s="3"/>
      <c r="N344" s="3"/>
      <c r="O344" s="3"/>
      <c r="P344" s="3"/>
      <c r="Q344" s="3"/>
      <c r="R344" s="3"/>
    </row>
    <row r="345" spans="1:18" s="7" customFormat="1" ht="15.75" customHeight="1" x14ac:dyDescent="0.2">
      <c r="A345" s="3"/>
      <c r="B345" s="45"/>
      <c r="C345" s="53"/>
      <c r="D345" s="46"/>
      <c r="E345" s="46"/>
      <c r="F345" s="53"/>
      <c r="G345" s="53"/>
      <c r="H345" s="53"/>
      <c r="I345" s="47"/>
      <c r="J345" s="3"/>
      <c r="K345" s="1"/>
      <c r="L345" s="3"/>
      <c r="M345" s="3"/>
      <c r="N345" s="3"/>
      <c r="O345" s="3"/>
      <c r="P345" s="3"/>
      <c r="Q345" s="3"/>
      <c r="R345" s="3"/>
    </row>
    <row r="346" spans="1:18" s="7" customFormat="1" ht="15.75" customHeight="1" x14ac:dyDescent="0.2">
      <c r="A346" s="3"/>
      <c r="B346" s="44"/>
      <c r="C346" s="54"/>
      <c r="D346" s="41"/>
      <c r="E346" s="41"/>
      <c r="F346" s="54"/>
      <c r="G346" s="54"/>
      <c r="H346" s="54"/>
      <c r="I346" s="43"/>
      <c r="J346" s="3"/>
      <c r="K346" s="1"/>
      <c r="L346" s="3"/>
      <c r="M346" s="3"/>
      <c r="N346" s="3"/>
      <c r="O346" s="3"/>
      <c r="P346" s="3"/>
      <c r="Q346" s="3"/>
      <c r="R346" s="3"/>
    </row>
    <row r="347" spans="1:18" s="7" customFormat="1" ht="15.75" customHeight="1" x14ac:dyDescent="0.2">
      <c r="A347" s="3"/>
      <c r="B347" s="45"/>
      <c r="C347" s="53"/>
      <c r="D347" s="46"/>
      <c r="E347" s="46"/>
      <c r="F347" s="53"/>
      <c r="G347" s="53"/>
      <c r="H347" s="53"/>
      <c r="I347" s="47"/>
      <c r="J347" s="3"/>
      <c r="K347" s="1"/>
      <c r="L347" s="3"/>
      <c r="M347" s="3"/>
      <c r="N347" s="3"/>
      <c r="O347" s="3"/>
      <c r="P347" s="3"/>
      <c r="Q347" s="3"/>
      <c r="R347" s="3"/>
    </row>
    <row r="348" spans="1:18" s="7" customFormat="1" ht="15.75" customHeight="1" x14ac:dyDescent="0.2">
      <c r="A348" s="3"/>
      <c r="B348" s="44"/>
      <c r="C348" s="54"/>
      <c r="D348" s="41"/>
      <c r="E348" s="41"/>
      <c r="F348" s="54"/>
      <c r="G348" s="54"/>
      <c r="H348" s="54"/>
      <c r="I348" s="43"/>
      <c r="J348" s="3"/>
      <c r="K348" s="1"/>
      <c r="L348" s="3"/>
      <c r="M348" s="3"/>
      <c r="N348" s="3"/>
      <c r="O348" s="3"/>
      <c r="P348" s="3"/>
      <c r="Q348" s="3"/>
      <c r="R348" s="3"/>
    </row>
    <row r="349" spans="1:18" s="7" customFormat="1" ht="15.75" customHeight="1" x14ac:dyDescent="0.2">
      <c r="A349" s="3"/>
      <c r="B349" s="45"/>
      <c r="C349" s="53"/>
      <c r="D349" s="46"/>
      <c r="E349" s="46"/>
      <c r="F349" s="53"/>
      <c r="G349" s="53"/>
      <c r="H349" s="53"/>
      <c r="I349" s="47"/>
      <c r="J349" s="3"/>
      <c r="K349" s="1"/>
      <c r="L349" s="3"/>
      <c r="M349" s="3"/>
      <c r="N349" s="3"/>
      <c r="O349" s="3"/>
      <c r="P349" s="3"/>
      <c r="Q349" s="3"/>
      <c r="R349" s="3"/>
    </row>
    <row r="350" spans="1:18" s="7" customFormat="1" ht="15.75" customHeight="1" x14ac:dyDescent="0.2">
      <c r="A350" s="3"/>
      <c r="B350" s="44"/>
      <c r="C350" s="54"/>
      <c r="D350" s="41"/>
      <c r="E350" s="41"/>
      <c r="F350" s="54"/>
      <c r="G350" s="54"/>
      <c r="H350" s="54"/>
      <c r="I350" s="43"/>
      <c r="J350" s="3"/>
      <c r="K350" s="1"/>
      <c r="L350" s="3"/>
      <c r="M350" s="3"/>
      <c r="N350" s="3"/>
      <c r="O350" s="3"/>
      <c r="P350" s="3"/>
      <c r="Q350" s="3"/>
      <c r="R350" s="3"/>
    </row>
    <row r="351" spans="1:18" s="7" customFormat="1" ht="15.75" customHeight="1" x14ac:dyDescent="0.2">
      <c r="A351" s="3"/>
      <c r="B351" s="45"/>
      <c r="C351" s="53"/>
      <c r="D351" s="46"/>
      <c r="E351" s="46"/>
      <c r="F351" s="53"/>
      <c r="G351" s="53"/>
      <c r="H351" s="53"/>
      <c r="I351" s="47"/>
      <c r="J351" s="3"/>
      <c r="K351" s="1"/>
      <c r="L351" s="3"/>
      <c r="M351" s="3"/>
      <c r="N351" s="3"/>
      <c r="O351" s="3"/>
      <c r="P351" s="3"/>
      <c r="Q351" s="3"/>
      <c r="R351" s="3"/>
    </row>
    <row r="352" spans="1:18" s="7" customFormat="1" ht="15.75" customHeight="1" x14ac:dyDescent="0.2">
      <c r="A352" s="3"/>
      <c r="B352" s="44"/>
      <c r="C352" s="54"/>
      <c r="D352" s="41"/>
      <c r="E352" s="41"/>
      <c r="F352" s="54"/>
      <c r="G352" s="54"/>
      <c r="H352" s="54"/>
      <c r="I352" s="43"/>
      <c r="J352" s="3"/>
      <c r="K352" s="1"/>
      <c r="L352" s="3"/>
      <c r="M352" s="3"/>
      <c r="N352" s="3"/>
      <c r="O352" s="3"/>
      <c r="P352" s="3"/>
      <c r="Q352" s="3"/>
      <c r="R352" s="3"/>
    </row>
    <row r="353" spans="1:18" s="7" customFormat="1" ht="15.75" customHeight="1" x14ac:dyDescent="0.2">
      <c r="A353" s="3"/>
      <c r="B353" s="45"/>
      <c r="C353" s="53"/>
      <c r="D353" s="46"/>
      <c r="E353" s="46"/>
      <c r="F353" s="53"/>
      <c r="G353" s="53"/>
      <c r="H353" s="53"/>
      <c r="I353" s="47"/>
      <c r="J353" s="3"/>
      <c r="K353" s="1"/>
      <c r="L353" s="3"/>
      <c r="M353" s="3"/>
      <c r="N353" s="3"/>
      <c r="O353" s="3"/>
      <c r="P353" s="3"/>
      <c r="Q353" s="3"/>
      <c r="R353" s="3"/>
    </row>
    <row r="354" spans="1:18" s="7" customFormat="1" ht="15.75" customHeight="1" x14ac:dyDescent="0.2">
      <c r="A354" s="3"/>
      <c r="B354" s="44"/>
      <c r="C354" s="54"/>
      <c r="D354" s="41"/>
      <c r="E354" s="41"/>
      <c r="F354" s="54"/>
      <c r="G354" s="54"/>
      <c r="H354" s="54"/>
      <c r="I354" s="43"/>
      <c r="J354" s="3"/>
      <c r="K354" s="1"/>
      <c r="L354" s="3"/>
      <c r="M354" s="3"/>
      <c r="N354" s="3"/>
      <c r="O354" s="3"/>
      <c r="P354" s="3"/>
      <c r="Q354" s="3"/>
      <c r="R354" s="3"/>
    </row>
    <row r="355" spans="1:18" s="7" customFormat="1" ht="15.75" customHeight="1" x14ac:dyDescent="0.2">
      <c r="A355" s="3"/>
      <c r="B355" s="45"/>
      <c r="C355" s="53"/>
      <c r="D355" s="46"/>
      <c r="E355" s="46"/>
      <c r="F355" s="53"/>
      <c r="G355" s="53"/>
      <c r="H355" s="53"/>
      <c r="I355" s="47"/>
      <c r="J355" s="3"/>
      <c r="K355" s="1"/>
      <c r="L355" s="3"/>
      <c r="M355" s="3"/>
      <c r="N355" s="3"/>
      <c r="O355" s="3"/>
      <c r="P355" s="3"/>
      <c r="Q355" s="3"/>
      <c r="R355" s="3"/>
    </row>
    <row r="356" spans="1:18" s="7" customFormat="1" ht="15.75" customHeight="1" x14ac:dyDescent="0.2">
      <c r="A356" s="3"/>
      <c r="B356" s="44"/>
      <c r="C356" s="54"/>
      <c r="D356" s="41"/>
      <c r="E356" s="41"/>
      <c r="F356" s="54"/>
      <c r="G356" s="54"/>
      <c r="H356" s="54"/>
      <c r="I356" s="43"/>
      <c r="J356" s="3"/>
      <c r="K356" s="1"/>
      <c r="L356" s="3"/>
      <c r="M356" s="3"/>
      <c r="N356" s="3"/>
      <c r="O356" s="3"/>
      <c r="P356" s="3"/>
      <c r="Q356" s="3"/>
      <c r="R356" s="3"/>
    </row>
    <row r="357" spans="1:18" s="7" customFormat="1" ht="15.75" customHeight="1" x14ac:dyDescent="0.2">
      <c r="A357" s="3"/>
      <c r="B357" s="45"/>
      <c r="C357" s="53"/>
      <c r="D357" s="46"/>
      <c r="E357" s="46"/>
      <c r="F357" s="53"/>
      <c r="G357" s="53"/>
      <c r="H357" s="53"/>
      <c r="I357" s="47"/>
      <c r="J357" s="3"/>
      <c r="K357" s="1"/>
      <c r="L357" s="3"/>
      <c r="M357" s="3"/>
      <c r="N357" s="3"/>
      <c r="O357" s="3"/>
      <c r="P357" s="3"/>
      <c r="Q357" s="3"/>
      <c r="R357" s="3"/>
    </row>
    <row r="358" spans="1:18" s="7" customFormat="1" ht="15.75" customHeight="1" x14ac:dyDescent="0.2">
      <c r="A358" s="3"/>
      <c r="B358" s="44"/>
      <c r="C358" s="54"/>
      <c r="D358" s="41"/>
      <c r="E358" s="41"/>
      <c r="F358" s="54"/>
      <c r="G358" s="54"/>
      <c r="H358" s="54"/>
      <c r="I358" s="43"/>
      <c r="J358" s="3"/>
      <c r="K358" s="1"/>
      <c r="L358" s="3"/>
      <c r="M358" s="3"/>
      <c r="N358" s="3"/>
      <c r="O358" s="3"/>
      <c r="P358" s="3"/>
      <c r="Q358" s="3"/>
      <c r="R358" s="3"/>
    </row>
    <row r="359" spans="1:18" s="7" customFormat="1" ht="15.75" customHeight="1" x14ac:dyDescent="0.2">
      <c r="A359" s="3"/>
      <c r="B359" s="45"/>
      <c r="C359" s="53"/>
      <c r="D359" s="46"/>
      <c r="E359" s="46"/>
      <c r="F359" s="53"/>
      <c r="G359" s="53"/>
      <c r="H359" s="53"/>
      <c r="I359" s="47"/>
      <c r="J359" s="3"/>
      <c r="K359" s="1"/>
      <c r="L359" s="3"/>
      <c r="M359" s="3"/>
      <c r="N359" s="3"/>
      <c r="O359" s="3"/>
      <c r="P359" s="3"/>
      <c r="Q359" s="3"/>
      <c r="R359" s="3"/>
    </row>
    <row r="360" spans="1:18" s="7" customFormat="1" ht="15.75" customHeight="1" x14ac:dyDescent="0.2">
      <c r="A360" s="3"/>
      <c r="B360" s="44"/>
      <c r="C360" s="54"/>
      <c r="D360" s="41"/>
      <c r="E360" s="41"/>
      <c r="F360" s="54"/>
      <c r="G360" s="54"/>
      <c r="H360" s="54"/>
      <c r="I360" s="43"/>
      <c r="J360" s="3"/>
      <c r="K360" s="1"/>
      <c r="L360" s="3"/>
      <c r="M360" s="3"/>
      <c r="N360" s="3"/>
      <c r="O360" s="3"/>
      <c r="P360" s="3"/>
      <c r="Q360" s="3"/>
      <c r="R360" s="3"/>
    </row>
    <row r="361" spans="1:18" s="7" customFormat="1" ht="15.75" customHeight="1" x14ac:dyDescent="0.2">
      <c r="A361" s="3"/>
      <c r="B361" s="45"/>
      <c r="C361" s="53"/>
      <c r="D361" s="46"/>
      <c r="E361" s="46"/>
      <c r="F361" s="53"/>
      <c r="G361" s="53"/>
      <c r="H361" s="53"/>
      <c r="I361" s="47"/>
      <c r="J361" s="3"/>
      <c r="K361" s="1"/>
      <c r="L361" s="3"/>
      <c r="M361" s="3"/>
      <c r="N361" s="3"/>
      <c r="O361" s="3"/>
      <c r="P361" s="3"/>
      <c r="Q361" s="3"/>
      <c r="R361" s="3"/>
    </row>
    <row r="362" spans="1:18" s="7" customFormat="1" ht="15.75" customHeight="1" x14ac:dyDescent="0.2">
      <c r="A362" s="3"/>
      <c r="B362" s="44"/>
      <c r="C362" s="54"/>
      <c r="D362" s="41"/>
      <c r="E362" s="41"/>
      <c r="F362" s="54"/>
      <c r="G362" s="54"/>
      <c r="H362" s="54"/>
      <c r="I362" s="43"/>
      <c r="J362" s="3"/>
      <c r="K362" s="1"/>
      <c r="L362" s="3"/>
      <c r="M362" s="3"/>
      <c r="N362" s="3"/>
      <c r="O362" s="3"/>
      <c r="P362" s="3"/>
      <c r="Q362" s="3"/>
      <c r="R362" s="3"/>
    </row>
    <row r="363" spans="1:18" s="7" customFormat="1" ht="15.75" customHeight="1" x14ac:dyDescent="0.2">
      <c r="A363" s="3"/>
      <c r="B363" s="45"/>
      <c r="C363" s="53"/>
      <c r="D363" s="46"/>
      <c r="E363" s="46"/>
      <c r="F363" s="53"/>
      <c r="G363" s="53"/>
      <c r="H363" s="53"/>
      <c r="I363" s="47"/>
      <c r="J363" s="3"/>
      <c r="K363" s="1"/>
      <c r="L363" s="3"/>
      <c r="M363" s="3"/>
      <c r="N363" s="3"/>
      <c r="O363" s="3"/>
      <c r="P363" s="3"/>
      <c r="Q363" s="3"/>
      <c r="R363" s="3"/>
    </row>
    <row r="364" spans="1:18" s="7" customFormat="1" ht="15.75" customHeight="1" x14ac:dyDescent="0.2">
      <c r="A364" s="3"/>
      <c r="B364" s="44"/>
      <c r="C364" s="54"/>
      <c r="D364" s="41"/>
      <c r="E364" s="41"/>
      <c r="F364" s="54"/>
      <c r="G364" s="54"/>
      <c r="H364" s="54"/>
      <c r="I364" s="43"/>
      <c r="J364" s="3"/>
      <c r="K364" s="1"/>
      <c r="L364" s="3"/>
      <c r="M364" s="3"/>
      <c r="N364" s="3"/>
      <c r="O364" s="3"/>
      <c r="P364" s="3"/>
      <c r="Q364" s="3"/>
      <c r="R364" s="3"/>
    </row>
    <row r="365" spans="1:18" s="7" customFormat="1" ht="15.75" customHeight="1" x14ac:dyDescent="0.2">
      <c r="A365" s="3"/>
      <c r="B365" s="45"/>
      <c r="C365" s="53"/>
      <c r="D365" s="46"/>
      <c r="E365" s="46"/>
      <c r="F365" s="53"/>
      <c r="G365" s="53"/>
      <c r="H365" s="53"/>
      <c r="I365" s="47"/>
      <c r="J365" s="3"/>
      <c r="K365" s="1"/>
      <c r="L365" s="3"/>
      <c r="M365" s="3"/>
      <c r="N365" s="3"/>
      <c r="O365" s="3"/>
      <c r="P365" s="3"/>
      <c r="Q365" s="3"/>
      <c r="R365" s="3"/>
    </row>
    <row r="366" spans="1:18" s="7" customFormat="1" ht="15.75" customHeight="1" x14ac:dyDescent="0.2">
      <c r="A366" s="3"/>
      <c r="B366" s="44"/>
      <c r="C366" s="54"/>
      <c r="D366" s="41"/>
      <c r="E366" s="41"/>
      <c r="F366" s="54"/>
      <c r="G366" s="54"/>
      <c r="H366" s="54"/>
      <c r="I366" s="43"/>
      <c r="J366" s="3"/>
      <c r="K366" s="1"/>
      <c r="L366" s="3"/>
      <c r="M366" s="3"/>
      <c r="N366" s="3"/>
      <c r="O366" s="3"/>
      <c r="P366" s="3"/>
      <c r="Q366" s="3"/>
      <c r="R366" s="3"/>
    </row>
    <row r="367" spans="1:18" s="7" customFormat="1" ht="15.75" customHeight="1" x14ac:dyDescent="0.2">
      <c r="A367" s="3"/>
      <c r="B367" s="45"/>
      <c r="C367" s="53"/>
      <c r="D367" s="46"/>
      <c r="E367" s="46"/>
      <c r="F367" s="53"/>
      <c r="G367" s="53"/>
      <c r="H367" s="53"/>
      <c r="I367" s="47"/>
      <c r="J367" s="3"/>
      <c r="K367" s="1"/>
      <c r="L367" s="3"/>
      <c r="M367" s="3"/>
      <c r="N367" s="3"/>
      <c r="O367" s="3"/>
      <c r="P367" s="3"/>
      <c r="Q367" s="3"/>
      <c r="R367" s="3"/>
    </row>
    <row r="368" spans="1:18" s="7" customFormat="1" ht="15.75" customHeight="1" x14ac:dyDescent="0.2">
      <c r="A368" s="3"/>
      <c r="B368" s="44"/>
      <c r="C368" s="54"/>
      <c r="D368" s="41"/>
      <c r="E368" s="41"/>
      <c r="F368" s="54"/>
      <c r="G368" s="54"/>
      <c r="H368" s="54"/>
      <c r="I368" s="43"/>
      <c r="J368" s="3"/>
      <c r="K368" s="1"/>
      <c r="L368" s="3"/>
      <c r="M368" s="3"/>
      <c r="N368" s="3"/>
      <c r="O368" s="3"/>
      <c r="P368" s="3"/>
      <c r="Q368" s="3"/>
      <c r="R368" s="3"/>
    </row>
    <row r="369" spans="1:18" s="7" customFormat="1" ht="15.75" customHeight="1" x14ac:dyDescent="0.2">
      <c r="A369" s="3"/>
      <c r="B369" s="45"/>
      <c r="C369" s="53"/>
      <c r="D369" s="46"/>
      <c r="E369" s="46"/>
      <c r="F369" s="53"/>
      <c r="G369" s="53"/>
      <c r="H369" s="53"/>
      <c r="I369" s="47"/>
      <c r="J369" s="3"/>
      <c r="K369" s="1"/>
      <c r="L369" s="3"/>
      <c r="M369" s="3"/>
      <c r="N369" s="3"/>
      <c r="O369" s="3"/>
      <c r="P369" s="3"/>
      <c r="Q369" s="3"/>
      <c r="R369" s="3"/>
    </row>
    <row r="370" spans="1:18" s="7" customFormat="1" ht="15.75" customHeight="1" x14ac:dyDescent="0.2">
      <c r="A370" s="3"/>
      <c r="B370" s="44"/>
      <c r="C370" s="54"/>
      <c r="D370" s="41"/>
      <c r="E370" s="41"/>
      <c r="F370" s="54"/>
      <c r="G370" s="54"/>
      <c r="H370" s="54"/>
      <c r="I370" s="43"/>
      <c r="J370" s="3"/>
      <c r="K370" s="1"/>
      <c r="L370" s="3"/>
      <c r="M370" s="3"/>
      <c r="N370" s="3"/>
      <c r="O370" s="3"/>
      <c r="P370" s="3"/>
      <c r="Q370" s="3"/>
      <c r="R370" s="3"/>
    </row>
    <row r="371" spans="1:18" s="7" customFormat="1" ht="15.75" customHeight="1" x14ac:dyDescent="0.2">
      <c r="A371" s="3"/>
      <c r="B371" s="45"/>
      <c r="C371" s="53"/>
      <c r="D371" s="46"/>
      <c r="E371" s="46"/>
      <c r="F371" s="53"/>
      <c r="G371" s="53"/>
      <c r="H371" s="53"/>
      <c r="I371" s="47"/>
      <c r="J371" s="3"/>
      <c r="K371" s="1"/>
      <c r="L371" s="3"/>
      <c r="M371" s="3"/>
      <c r="N371" s="3"/>
      <c r="O371" s="3"/>
      <c r="P371" s="3"/>
      <c r="Q371" s="3"/>
      <c r="R371" s="3"/>
    </row>
    <row r="372" spans="1:18" s="7" customFormat="1" ht="15.75" customHeight="1" x14ac:dyDescent="0.2">
      <c r="A372" s="3"/>
      <c r="B372" s="44"/>
      <c r="C372" s="54"/>
      <c r="D372" s="41"/>
      <c r="E372" s="41"/>
      <c r="F372" s="54"/>
      <c r="G372" s="54"/>
      <c r="H372" s="54"/>
      <c r="I372" s="43"/>
      <c r="J372" s="3"/>
      <c r="K372" s="1"/>
      <c r="L372" s="3"/>
      <c r="M372" s="3"/>
      <c r="N372" s="3"/>
      <c r="O372" s="3"/>
      <c r="P372" s="3"/>
      <c r="Q372" s="3"/>
      <c r="R372" s="3"/>
    </row>
    <row r="373" spans="1:18" s="7" customFormat="1" ht="15.75" customHeight="1" x14ac:dyDescent="0.2">
      <c r="A373" s="3"/>
      <c r="B373" s="45"/>
      <c r="C373" s="53"/>
      <c r="D373" s="46"/>
      <c r="E373" s="46"/>
      <c r="F373" s="53"/>
      <c r="G373" s="53"/>
      <c r="H373" s="53"/>
      <c r="I373" s="47"/>
      <c r="J373" s="3"/>
      <c r="K373" s="1"/>
      <c r="L373" s="3"/>
      <c r="M373" s="3"/>
      <c r="N373" s="3"/>
      <c r="O373" s="3"/>
      <c r="P373" s="3"/>
      <c r="Q373" s="3"/>
      <c r="R373" s="3"/>
    </row>
    <row r="374" spans="1:18" s="7" customFormat="1" ht="15.75" customHeight="1" x14ac:dyDescent="0.2">
      <c r="A374" s="3"/>
      <c r="B374" s="44"/>
      <c r="C374" s="54"/>
      <c r="D374" s="41"/>
      <c r="E374" s="41"/>
      <c r="F374" s="54"/>
      <c r="G374" s="54"/>
      <c r="H374" s="54"/>
      <c r="I374" s="43"/>
      <c r="J374" s="3"/>
      <c r="K374" s="1"/>
      <c r="L374" s="3"/>
      <c r="M374" s="3"/>
      <c r="N374" s="3"/>
      <c r="O374" s="3"/>
      <c r="P374" s="3"/>
      <c r="Q374" s="3"/>
      <c r="R374" s="3"/>
    </row>
    <row r="375" spans="1:18" s="7" customFormat="1" ht="15.75" customHeight="1" x14ac:dyDescent="0.2">
      <c r="A375" s="3"/>
      <c r="B375" s="45"/>
      <c r="C375" s="53"/>
      <c r="D375" s="46"/>
      <c r="E375" s="46"/>
      <c r="F375" s="53"/>
      <c r="G375" s="53"/>
      <c r="H375" s="53"/>
      <c r="I375" s="47"/>
      <c r="J375" s="3"/>
      <c r="K375" s="1"/>
      <c r="L375" s="3"/>
      <c r="M375" s="3"/>
      <c r="N375" s="3"/>
      <c r="O375" s="3"/>
      <c r="P375" s="3"/>
      <c r="Q375" s="3"/>
      <c r="R375" s="3"/>
    </row>
    <row r="376" spans="1:18" s="7" customFormat="1" ht="15.75" customHeight="1" x14ac:dyDescent="0.2">
      <c r="A376" s="3"/>
      <c r="B376" s="44"/>
      <c r="C376" s="54"/>
      <c r="D376" s="41"/>
      <c r="E376" s="41"/>
      <c r="F376" s="54"/>
      <c r="G376" s="54"/>
      <c r="H376" s="54"/>
      <c r="I376" s="43"/>
      <c r="J376" s="3"/>
      <c r="K376" s="1"/>
      <c r="L376" s="3"/>
      <c r="M376" s="3"/>
      <c r="N376" s="3"/>
      <c r="O376" s="3"/>
      <c r="P376" s="3"/>
      <c r="Q376" s="3"/>
      <c r="R376" s="3"/>
    </row>
    <row r="377" spans="1:18" s="7" customFormat="1" ht="15.75" customHeight="1" x14ac:dyDescent="0.2">
      <c r="A377" s="3"/>
      <c r="B377" s="45"/>
      <c r="C377" s="53"/>
      <c r="D377" s="46"/>
      <c r="E377" s="46"/>
      <c r="F377" s="53"/>
      <c r="G377" s="53"/>
      <c r="H377" s="53"/>
      <c r="I377" s="47"/>
      <c r="J377" s="3"/>
      <c r="K377" s="1"/>
      <c r="L377" s="3"/>
      <c r="M377" s="3"/>
      <c r="N377" s="3"/>
      <c r="O377" s="3"/>
      <c r="P377" s="3"/>
      <c r="Q377" s="3"/>
      <c r="R377" s="3"/>
    </row>
    <row r="378" spans="1:18" s="7" customFormat="1" ht="15.75" customHeight="1" x14ac:dyDescent="0.2">
      <c r="A378" s="3"/>
      <c r="B378" s="44"/>
      <c r="C378" s="54"/>
      <c r="D378" s="41"/>
      <c r="E378" s="41"/>
      <c r="F378" s="54"/>
      <c r="G378" s="54"/>
      <c r="H378" s="54"/>
      <c r="I378" s="43"/>
      <c r="J378" s="3"/>
      <c r="K378" s="1"/>
      <c r="L378" s="3"/>
      <c r="M378" s="3"/>
      <c r="N378" s="3"/>
      <c r="O378" s="3"/>
      <c r="P378" s="3"/>
      <c r="Q378" s="3"/>
      <c r="R378" s="3"/>
    </row>
    <row r="379" spans="1:18" s="7" customFormat="1" ht="15.75" customHeight="1" x14ac:dyDescent="0.2">
      <c r="A379" s="3"/>
      <c r="B379" s="45"/>
      <c r="C379" s="53"/>
      <c r="D379" s="46"/>
      <c r="E379" s="46"/>
      <c r="F379" s="53"/>
      <c r="G379" s="53"/>
      <c r="H379" s="53"/>
      <c r="I379" s="47"/>
      <c r="J379" s="3"/>
      <c r="K379" s="1"/>
      <c r="L379" s="3"/>
      <c r="M379" s="3"/>
      <c r="N379" s="3"/>
      <c r="O379" s="3"/>
      <c r="P379" s="3"/>
      <c r="Q379" s="3"/>
      <c r="R379" s="3"/>
    </row>
    <row r="380" spans="1:18" s="7" customFormat="1" ht="15.75" customHeight="1" x14ac:dyDescent="0.2">
      <c r="A380" s="3"/>
      <c r="B380" s="44"/>
      <c r="C380" s="54"/>
      <c r="D380" s="41"/>
      <c r="E380" s="41"/>
      <c r="F380" s="54"/>
      <c r="G380" s="54"/>
      <c r="H380" s="54"/>
      <c r="I380" s="43"/>
      <c r="J380" s="3"/>
      <c r="K380" s="1"/>
      <c r="L380" s="3"/>
      <c r="M380" s="3"/>
      <c r="N380" s="3"/>
      <c r="O380" s="3"/>
      <c r="P380" s="3"/>
      <c r="Q380" s="3"/>
      <c r="R380" s="3"/>
    </row>
    <row r="381" spans="1:18" s="7" customFormat="1" ht="15.75" customHeight="1" x14ac:dyDescent="0.2">
      <c r="A381" s="3"/>
      <c r="B381" s="45"/>
      <c r="C381" s="53"/>
      <c r="D381" s="46"/>
      <c r="E381" s="46"/>
      <c r="F381" s="53"/>
      <c r="G381" s="53"/>
      <c r="H381" s="53"/>
      <c r="I381" s="47"/>
      <c r="J381" s="3"/>
      <c r="K381" s="1"/>
      <c r="L381" s="3"/>
      <c r="M381" s="3"/>
      <c r="N381" s="3"/>
      <c r="O381" s="3"/>
      <c r="P381" s="3"/>
      <c r="Q381" s="3"/>
      <c r="R381" s="3"/>
    </row>
    <row r="382" spans="1:18" s="7" customFormat="1" ht="15.75" customHeight="1" x14ac:dyDescent="0.2">
      <c r="A382" s="3"/>
      <c r="B382" s="44"/>
      <c r="C382" s="54"/>
      <c r="D382" s="41"/>
      <c r="E382" s="41"/>
      <c r="F382" s="54"/>
      <c r="G382" s="54"/>
      <c r="H382" s="54"/>
      <c r="I382" s="43"/>
      <c r="J382" s="3"/>
      <c r="K382" s="1"/>
      <c r="L382" s="3"/>
      <c r="M382" s="3"/>
      <c r="N382" s="3"/>
      <c r="O382" s="3"/>
      <c r="P382" s="3"/>
      <c r="Q382" s="3"/>
      <c r="R382" s="3"/>
    </row>
    <row r="383" spans="1:18" s="7" customFormat="1" ht="15.75" customHeight="1" x14ac:dyDescent="0.2">
      <c r="A383" s="3"/>
      <c r="B383" s="45"/>
      <c r="C383" s="53"/>
      <c r="D383" s="46"/>
      <c r="E383" s="46"/>
      <c r="F383" s="53"/>
      <c r="G383" s="53"/>
      <c r="H383" s="53"/>
      <c r="I383" s="47"/>
      <c r="J383" s="3"/>
      <c r="K383" s="1"/>
      <c r="L383" s="3"/>
      <c r="M383" s="3"/>
      <c r="N383" s="3"/>
      <c r="O383" s="3"/>
      <c r="P383" s="3"/>
      <c r="Q383" s="3"/>
      <c r="R383" s="3"/>
    </row>
    <row r="384" spans="1:18" s="7" customFormat="1" ht="15.75" customHeight="1" x14ac:dyDescent="0.2">
      <c r="A384" s="3"/>
      <c r="B384" s="44"/>
      <c r="C384" s="54"/>
      <c r="D384" s="41"/>
      <c r="E384" s="41"/>
      <c r="F384" s="54"/>
      <c r="G384" s="54"/>
      <c r="H384" s="54"/>
      <c r="I384" s="43"/>
      <c r="J384" s="3"/>
      <c r="K384" s="1"/>
      <c r="L384" s="3"/>
      <c r="M384" s="3"/>
      <c r="N384" s="3"/>
      <c r="O384" s="3"/>
      <c r="P384" s="3"/>
      <c r="Q384" s="3"/>
      <c r="R384" s="3"/>
    </row>
    <row r="385" spans="1:18" s="7" customFormat="1" ht="15.75" customHeight="1" x14ac:dyDescent="0.2">
      <c r="A385" s="3"/>
      <c r="B385" s="45"/>
      <c r="C385" s="53"/>
      <c r="D385" s="46"/>
      <c r="E385" s="46"/>
      <c r="F385" s="53"/>
      <c r="G385" s="53"/>
      <c r="H385" s="53"/>
      <c r="I385" s="47"/>
      <c r="J385" s="3"/>
      <c r="K385" s="1"/>
      <c r="L385" s="3"/>
      <c r="M385" s="3"/>
      <c r="N385" s="3"/>
      <c r="O385" s="3"/>
      <c r="P385" s="3"/>
      <c r="Q385" s="3"/>
      <c r="R385" s="3"/>
    </row>
    <row r="386" spans="1:18" s="7" customFormat="1" ht="15.75" customHeight="1" x14ac:dyDescent="0.2">
      <c r="A386" s="3"/>
      <c r="B386" s="44"/>
      <c r="C386" s="54"/>
      <c r="D386" s="41"/>
      <c r="E386" s="41"/>
      <c r="F386" s="54"/>
      <c r="G386" s="54"/>
      <c r="H386" s="54"/>
      <c r="I386" s="43"/>
      <c r="J386" s="3"/>
      <c r="K386" s="1"/>
      <c r="L386" s="3"/>
      <c r="M386" s="3"/>
      <c r="N386" s="3"/>
      <c r="O386" s="3"/>
      <c r="P386" s="3"/>
      <c r="Q386" s="3"/>
      <c r="R386" s="3"/>
    </row>
    <row r="387" spans="1:18" s="7" customFormat="1" ht="15.75" customHeight="1" x14ac:dyDescent="0.2">
      <c r="A387" s="3"/>
      <c r="B387" s="45"/>
      <c r="C387" s="53"/>
      <c r="D387" s="46"/>
      <c r="E387" s="46"/>
      <c r="F387" s="53"/>
      <c r="G387" s="53"/>
      <c r="H387" s="53"/>
      <c r="I387" s="47"/>
      <c r="J387" s="3"/>
      <c r="K387" s="1"/>
      <c r="L387" s="3"/>
      <c r="M387" s="3"/>
      <c r="N387" s="3"/>
      <c r="O387" s="3"/>
      <c r="P387" s="3"/>
      <c r="Q387" s="3"/>
      <c r="R387" s="3"/>
    </row>
    <row r="388" spans="1:18" s="7" customFormat="1" ht="15.75" customHeight="1" x14ac:dyDescent="0.2">
      <c r="A388" s="3"/>
      <c r="B388" s="44"/>
      <c r="C388" s="54"/>
      <c r="D388" s="41"/>
      <c r="E388" s="41"/>
      <c r="F388" s="54"/>
      <c r="G388" s="54"/>
      <c r="H388" s="54"/>
      <c r="I388" s="43"/>
      <c r="J388" s="3"/>
      <c r="K388" s="1"/>
      <c r="L388" s="3"/>
      <c r="M388" s="3"/>
      <c r="N388" s="3"/>
      <c r="O388" s="3"/>
      <c r="P388" s="3"/>
      <c r="Q388" s="3"/>
      <c r="R388" s="3"/>
    </row>
    <row r="389" spans="1:18" s="7" customFormat="1" ht="15.75" customHeight="1" x14ac:dyDescent="0.2">
      <c r="A389" s="3"/>
      <c r="B389" s="45"/>
      <c r="C389" s="53"/>
      <c r="D389" s="46"/>
      <c r="E389" s="46"/>
      <c r="F389" s="53"/>
      <c r="G389" s="53"/>
      <c r="H389" s="53"/>
      <c r="I389" s="47"/>
      <c r="J389" s="3"/>
      <c r="K389" s="1"/>
      <c r="L389" s="3"/>
      <c r="M389" s="3"/>
      <c r="N389" s="3"/>
      <c r="O389" s="3"/>
      <c r="P389" s="3"/>
      <c r="Q389" s="3"/>
      <c r="R389" s="3"/>
    </row>
    <row r="390" spans="1:18" s="7" customFormat="1" ht="15.75" customHeight="1" x14ac:dyDescent="0.2">
      <c r="A390" s="3"/>
      <c r="B390" s="44"/>
      <c r="C390" s="54"/>
      <c r="D390" s="41"/>
      <c r="E390" s="41"/>
      <c r="F390" s="54"/>
      <c r="G390" s="54"/>
      <c r="H390" s="54"/>
      <c r="I390" s="43"/>
      <c r="J390" s="3"/>
      <c r="K390" s="1"/>
      <c r="L390" s="3"/>
      <c r="M390" s="3"/>
      <c r="N390" s="3"/>
      <c r="O390" s="3"/>
      <c r="P390" s="3"/>
      <c r="Q390" s="3"/>
      <c r="R390" s="3"/>
    </row>
    <row r="391" spans="1:18" s="7" customFormat="1" ht="15.75" customHeight="1" x14ac:dyDescent="0.2">
      <c r="A391" s="3"/>
      <c r="B391" s="45"/>
      <c r="C391" s="53"/>
      <c r="D391" s="46"/>
      <c r="E391" s="46"/>
      <c r="F391" s="53"/>
      <c r="G391" s="53"/>
      <c r="H391" s="53"/>
      <c r="I391" s="47"/>
      <c r="J391" s="3"/>
      <c r="K391" s="1"/>
      <c r="L391" s="3"/>
      <c r="M391" s="3"/>
      <c r="N391" s="3"/>
      <c r="O391" s="3"/>
      <c r="P391" s="3"/>
      <c r="Q391" s="3"/>
      <c r="R391" s="3"/>
    </row>
    <row r="392" spans="1:18" s="7" customFormat="1" ht="15.75" customHeight="1" x14ac:dyDescent="0.2">
      <c r="A392" s="3"/>
      <c r="B392" s="44"/>
      <c r="C392" s="54"/>
      <c r="D392" s="41"/>
      <c r="E392" s="41"/>
      <c r="F392" s="54"/>
      <c r="G392" s="54"/>
      <c r="H392" s="54"/>
      <c r="I392" s="43"/>
      <c r="J392" s="3"/>
      <c r="K392" s="1"/>
      <c r="L392" s="3"/>
      <c r="M392" s="3"/>
      <c r="N392" s="3"/>
      <c r="O392" s="3"/>
      <c r="P392" s="3"/>
      <c r="Q392" s="3"/>
      <c r="R392" s="3"/>
    </row>
    <row r="393" spans="1:18" s="7" customFormat="1" ht="15.75" customHeight="1" x14ac:dyDescent="0.2">
      <c r="A393" s="3"/>
      <c r="B393" s="45"/>
      <c r="C393" s="53"/>
      <c r="D393" s="46"/>
      <c r="E393" s="46"/>
      <c r="F393" s="53"/>
      <c r="G393" s="53"/>
      <c r="H393" s="53"/>
      <c r="I393" s="47"/>
      <c r="J393" s="3"/>
      <c r="K393" s="1"/>
      <c r="L393" s="3"/>
      <c r="M393" s="3"/>
      <c r="N393" s="3"/>
      <c r="O393" s="3"/>
      <c r="P393" s="3"/>
      <c r="Q393" s="3"/>
      <c r="R393" s="3"/>
    </row>
    <row r="394" spans="1:18" s="7" customFormat="1" ht="15.75" customHeight="1" x14ac:dyDescent="0.2">
      <c r="A394" s="3"/>
      <c r="B394" s="44"/>
      <c r="C394" s="54"/>
      <c r="D394" s="41"/>
      <c r="E394" s="41"/>
      <c r="F394" s="54"/>
      <c r="G394" s="54"/>
      <c r="H394" s="54"/>
      <c r="I394" s="43"/>
      <c r="J394" s="3"/>
      <c r="K394" s="1"/>
      <c r="L394" s="3"/>
      <c r="M394" s="3"/>
      <c r="N394" s="3"/>
      <c r="O394" s="3"/>
      <c r="P394" s="3"/>
      <c r="Q394" s="3"/>
      <c r="R394" s="3"/>
    </row>
    <row r="395" spans="1:18" s="7" customFormat="1" ht="15.75" customHeight="1" x14ac:dyDescent="0.2">
      <c r="A395" s="3"/>
      <c r="B395" s="45"/>
      <c r="C395" s="53"/>
      <c r="D395" s="46"/>
      <c r="E395" s="46"/>
      <c r="F395" s="53"/>
      <c r="G395" s="53"/>
      <c r="H395" s="53"/>
      <c r="I395" s="47"/>
      <c r="J395" s="3"/>
      <c r="K395" s="1"/>
      <c r="L395" s="3"/>
      <c r="M395" s="3"/>
      <c r="N395" s="3"/>
      <c r="O395" s="3"/>
      <c r="P395" s="3"/>
      <c r="Q395" s="3"/>
      <c r="R395" s="3"/>
    </row>
    <row r="396" spans="1:18" s="7" customFormat="1" ht="15.75" customHeight="1" x14ac:dyDescent="0.2">
      <c r="A396" s="3"/>
      <c r="B396" s="44"/>
      <c r="C396" s="54"/>
      <c r="D396" s="41"/>
      <c r="E396" s="41"/>
      <c r="F396" s="54"/>
      <c r="G396" s="54"/>
      <c r="H396" s="54"/>
      <c r="I396" s="43"/>
      <c r="J396" s="3"/>
      <c r="K396" s="1"/>
      <c r="L396" s="3"/>
      <c r="M396" s="3"/>
      <c r="N396" s="3"/>
      <c r="O396" s="3"/>
      <c r="P396" s="3"/>
      <c r="Q396" s="3"/>
      <c r="R396" s="3"/>
    </row>
    <row r="397" spans="1:18" s="7" customFormat="1" ht="15.75" customHeight="1" x14ac:dyDescent="0.2">
      <c r="A397" s="3"/>
      <c r="B397" s="45"/>
      <c r="C397" s="53"/>
      <c r="D397" s="46"/>
      <c r="E397" s="46"/>
      <c r="F397" s="53"/>
      <c r="G397" s="53"/>
      <c r="H397" s="53"/>
      <c r="I397" s="47"/>
      <c r="J397" s="3"/>
      <c r="K397" s="1"/>
      <c r="L397" s="3"/>
      <c r="M397" s="3"/>
      <c r="N397" s="3"/>
      <c r="O397" s="3"/>
      <c r="P397" s="3"/>
      <c r="Q397" s="3"/>
      <c r="R397" s="3"/>
    </row>
    <row r="398" spans="1:18" s="7" customFormat="1" ht="15.75" customHeight="1" x14ac:dyDescent="0.2">
      <c r="A398" s="3"/>
      <c r="B398" s="44"/>
      <c r="C398" s="54"/>
      <c r="D398" s="41"/>
      <c r="E398" s="41"/>
      <c r="F398" s="54"/>
      <c r="G398" s="54"/>
      <c r="H398" s="54"/>
      <c r="I398" s="43"/>
      <c r="J398" s="3"/>
      <c r="K398" s="1"/>
      <c r="L398" s="3"/>
      <c r="M398" s="3"/>
      <c r="N398" s="3"/>
      <c r="O398" s="3"/>
      <c r="P398" s="3"/>
      <c r="Q398" s="3"/>
      <c r="R398" s="3"/>
    </row>
    <row r="399" spans="1:18" s="7" customFormat="1" ht="15.75" customHeight="1" x14ac:dyDescent="0.2">
      <c r="A399" s="3"/>
      <c r="B399" s="45"/>
      <c r="C399" s="53"/>
      <c r="D399" s="46"/>
      <c r="E399" s="46"/>
      <c r="F399" s="53"/>
      <c r="G399" s="53"/>
      <c r="H399" s="53"/>
      <c r="I399" s="47"/>
      <c r="J399" s="3"/>
      <c r="K399" s="1"/>
      <c r="L399" s="3"/>
      <c r="M399" s="3"/>
      <c r="N399" s="3"/>
      <c r="O399" s="3"/>
      <c r="P399" s="3"/>
      <c r="Q399" s="3"/>
      <c r="R399" s="3"/>
    </row>
    <row r="400" spans="1:18" s="7" customFormat="1" ht="15.75" customHeight="1" x14ac:dyDescent="0.2">
      <c r="A400" s="3"/>
      <c r="B400" s="44"/>
      <c r="C400" s="54"/>
      <c r="D400" s="41"/>
      <c r="E400" s="41"/>
      <c r="F400" s="54"/>
      <c r="G400" s="54"/>
      <c r="H400" s="54"/>
      <c r="I400" s="43"/>
      <c r="J400" s="3"/>
      <c r="K400" s="1"/>
      <c r="L400" s="3"/>
      <c r="M400" s="3"/>
      <c r="N400" s="3"/>
      <c r="O400" s="3"/>
      <c r="P400" s="3"/>
      <c r="Q400" s="3"/>
      <c r="R400" s="3"/>
    </row>
    <row r="401" spans="1:18" s="7" customFormat="1" ht="15.75" customHeight="1" x14ac:dyDescent="0.2">
      <c r="A401" s="3"/>
      <c r="B401" s="45"/>
      <c r="C401" s="53"/>
      <c r="D401" s="46"/>
      <c r="E401" s="46"/>
      <c r="F401" s="53"/>
      <c r="G401" s="53"/>
      <c r="H401" s="53"/>
      <c r="I401" s="47"/>
      <c r="J401" s="3"/>
      <c r="K401" s="1"/>
      <c r="L401" s="3"/>
      <c r="M401" s="3"/>
      <c r="N401" s="3"/>
      <c r="O401" s="3"/>
      <c r="P401" s="3"/>
      <c r="Q401" s="3"/>
      <c r="R401" s="3"/>
    </row>
    <row r="402" spans="1:18" s="7" customFormat="1" ht="15.75" customHeight="1" x14ac:dyDescent="0.2">
      <c r="A402" s="3"/>
      <c r="B402" s="44"/>
      <c r="C402" s="54"/>
      <c r="D402" s="41"/>
      <c r="E402" s="41"/>
      <c r="F402" s="54"/>
      <c r="G402" s="54"/>
      <c r="H402" s="54"/>
      <c r="I402" s="43"/>
      <c r="J402" s="3"/>
      <c r="K402" s="1"/>
      <c r="L402" s="3"/>
      <c r="M402" s="3"/>
      <c r="N402" s="3"/>
      <c r="O402" s="3"/>
      <c r="P402" s="3"/>
      <c r="Q402" s="3"/>
      <c r="R402" s="3"/>
    </row>
    <row r="403" spans="1:18" s="7" customFormat="1" ht="15.75" customHeight="1" x14ac:dyDescent="0.2">
      <c r="A403" s="3"/>
      <c r="B403" s="45"/>
      <c r="C403" s="53"/>
      <c r="D403" s="46"/>
      <c r="E403" s="46"/>
      <c r="F403" s="53"/>
      <c r="G403" s="53"/>
      <c r="H403" s="53"/>
      <c r="I403" s="47"/>
      <c r="J403" s="3"/>
      <c r="K403" s="1"/>
      <c r="L403" s="3"/>
      <c r="M403" s="3"/>
      <c r="N403" s="3"/>
      <c r="O403" s="3"/>
      <c r="P403" s="3"/>
      <c r="Q403" s="3"/>
      <c r="R403" s="3"/>
    </row>
    <row r="404" spans="1:18" s="7" customFormat="1" ht="15.75" customHeight="1" x14ac:dyDescent="0.2">
      <c r="A404" s="3"/>
      <c r="B404" s="44"/>
      <c r="C404" s="54"/>
      <c r="D404" s="41"/>
      <c r="E404" s="41"/>
      <c r="F404" s="54"/>
      <c r="G404" s="54"/>
      <c r="H404" s="54"/>
      <c r="I404" s="43"/>
      <c r="J404" s="3"/>
      <c r="K404" s="1"/>
      <c r="L404" s="3"/>
      <c r="M404" s="3"/>
      <c r="N404" s="3"/>
      <c r="O404" s="3"/>
      <c r="P404" s="3"/>
      <c r="Q404" s="3"/>
      <c r="R404" s="3"/>
    </row>
    <row r="405" spans="1:18" s="7" customFormat="1" ht="15.75" customHeight="1" x14ac:dyDescent="0.2">
      <c r="A405" s="3"/>
      <c r="B405" s="45"/>
      <c r="C405" s="53"/>
      <c r="D405" s="46"/>
      <c r="E405" s="46"/>
      <c r="F405" s="53"/>
      <c r="G405" s="53"/>
      <c r="H405" s="53"/>
      <c r="I405" s="47"/>
      <c r="J405" s="3"/>
      <c r="K405" s="1"/>
      <c r="L405" s="3"/>
      <c r="M405" s="3"/>
      <c r="N405" s="3"/>
      <c r="O405" s="3"/>
      <c r="P405" s="3"/>
      <c r="Q405" s="3"/>
      <c r="R405" s="3"/>
    </row>
    <row r="406" spans="1:18" s="7" customFormat="1" ht="15.75" customHeight="1" x14ac:dyDescent="0.2">
      <c r="A406" s="3"/>
      <c r="B406" s="44"/>
      <c r="C406" s="54"/>
      <c r="D406" s="41"/>
      <c r="E406" s="41"/>
      <c r="F406" s="54"/>
      <c r="G406" s="54"/>
      <c r="H406" s="54"/>
      <c r="I406" s="43"/>
      <c r="J406" s="3"/>
      <c r="K406" s="1"/>
      <c r="L406" s="3"/>
      <c r="M406" s="3"/>
      <c r="N406" s="3"/>
      <c r="O406" s="3"/>
      <c r="P406" s="3"/>
      <c r="Q406" s="3"/>
      <c r="R406" s="3"/>
    </row>
    <row r="407" spans="1:18" s="7" customFormat="1" ht="15.75" customHeight="1" x14ac:dyDescent="0.2">
      <c r="A407" s="3"/>
      <c r="B407" s="45"/>
      <c r="C407" s="53"/>
      <c r="D407" s="46"/>
      <c r="E407" s="46"/>
      <c r="F407" s="53"/>
      <c r="G407" s="53"/>
      <c r="H407" s="53"/>
      <c r="I407" s="47"/>
      <c r="J407" s="3"/>
      <c r="K407" s="1"/>
      <c r="L407" s="3"/>
      <c r="M407" s="3"/>
      <c r="N407" s="3"/>
      <c r="O407" s="3"/>
      <c r="P407" s="3"/>
      <c r="Q407" s="3"/>
      <c r="R407" s="3"/>
    </row>
    <row r="408" spans="1:18" s="7" customFormat="1" ht="15.75" customHeight="1" x14ac:dyDescent="0.2">
      <c r="A408" s="3"/>
      <c r="B408" s="44"/>
      <c r="C408" s="54"/>
      <c r="D408" s="41"/>
      <c r="E408" s="41"/>
      <c r="F408" s="54"/>
      <c r="G408" s="54"/>
      <c r="H408" s="54"/>
      <c r="I408" s="43"/>
      <c r="J408" s="3"/>
      <c r="K408" s="1"/>
      <c r="L408" s="3"/>
      <c r="M408" s="3"/>
      <c r="N408" s="3"/>
      <c r="O408" s="3"/>
      <c r="P408" s="3"/>
      <c r="Q408" s="3"/>
      <c r="R408" s="3"/>
    </row>
    <row r="409" spans="1:18" s="7" customFormat="1" ht="15.75" customHeight="1" x14ac:dyDescent="0.2">
      <c r="A409" s="3"/>
      <c r="B409" s="45"/>
      <c r="C409" s="53"/>
      <c r="D409" s="46"/>
      <c r="E409" s="46"/>
      <c r="F409" s="53"/>
      <c r="G409" s="53"/>
      <c r="H409" s="53"/>
      <c r="I409" s="47"/>
      <c r="J409" s="3"/>
      <c r="K409" s="1"/>
      <c r="L409" s="3"/>
      <c r="M409" s="3"/>
      <c r="N409" s="3"/>
      <c r="O409" s="3"/>
      <c r="P409" s="3"/>
      <c r="Q409" s="3"/>
      <c r="R409" s="3"/>
    </row>
    <row r="410" spans="1:18" s="7" customFormat="1" ht="15.75" customHeight="1" x14ac:dyDescent="0.2">
      <c r="A410" s="3"/>
      <c r="B410" s="44"/>
      <c r="C410" s="54"/>
      <c r="D410" s="41"/>
      <c r="E410" s="41"/>
      <c r="F410" s="54"/>
      <c r="G410" s="54"/>
      <c r="H410" s="54"/>
      <c r="I410" s="43"/>
      <c r="J410" s="3"/>
      <c r="K410" s="1"/>
      <c r="L410" s="3"/>
      <c r="M410" s="3"/>
      <c r="N410" s="3"/>
      <c r="O410" s="3"/>
      <c r="P410" s="3"/>
      <c r="Q410" s="3"/>
      <c r="R410" s="3"/>
    </row>
    <row r="411" spans="1:18" s="7" customFormat="1" ht="15.75" customHeight="1" x14ac:dyDescent="0.2">
      <c r="A411" s="3"/>
      <c r="B411" s="45"/>
      <c r="C411" s="53"/>
      <c r="D411" s="46"/>
      <c r="E411" s="46"/>
      <c r="F411" s="53"/>
      <c r="G411" s="53"/>
      <c r="H411" s="53"/>
      <c r="I411" s="47"/>
      <c r="J411" s="3"/>
      <c r="K411" s="1"/>
      <c r="L411" s="3"/>
      <c r="M411" s="3"/>
      <c r="N411" s="3"/>
      <c r="O411" s="3"/>
      <c r="P411" s="3"/>
      <c r="Q411" s="3"/>
      <c r="R411" s="3"/>
    </row>
    <row r="412" spans="1:18" s="7" customFormat="1" ht="15.75" customHeight="1" x14ac:dyDescent="0.2">
      <c r="A412" s="3"/>
      <c r="B412" s="44"/>
      <c r="C412" s="54"/>
      <c r="D412" s="41"/>
      <c r="E412" s="41"/>
      <c r="F412" s="54"/>
      <c r="G412" s="54"/>
      <c r="H412" s="54"/>
      <c r="I412" s="43"/>
      <c r="J412" s="3"/>
      <c r="K412" s="1"/>
      <c r="L412" s="3"/>
      <c r="M412" s="3"/>
      <c r="N412" s="3"/>
      <c r="O412" s="3"/>
      <c r="P412" s="3"/>
      <c r="Q412" s="3"/>
      <c r="R412" s="3"/>
    </row>
    <row r="413" spans="1:18" s="7" customFormat="1" ht="15.75" customHeight="1" x14ac:dyDescent="0.2">
      <c r="A413" s="3"/>
      <c r="B413" s="45"/>
      <c r="C413" s="53"/>
      <c r="D413" s="46"/>
      <c r="E413" s="46"/>
      <c r="F413" s="53"/>
      <c r="G413" s="53"/>
      <c r="H413" s="53"/>
      <c r="I413" s="47"/>
      <c r="J413" s="3"/>
      <c r="K413" s="1"/>
      <c r="L413" s="3"/>
      <c r="M413" s="3"/>
      <c r="N413" s="3"/>
      <c r="O413" s="3"/>
      <c r="P413" s="3"/>
      <c r="Q413" s="3"/>
      <c r="R413" s="3"/>
    </row>
    <row r="414" spans="1:18" s="7" customFormat="1" ht="15.75" customHeight="1" x14ac:dyDescent="0.2">
      <c r="A414" s="3"/>
      <c r="B414" s="44"/>
      <c r="C414" s="54"/>
      <c r="D414" s="41"/>
      <c r="E414" s="41"/>
      <c r="F414" s="54"/>
      <c r="G414" s="54"/>
      <c r="H414" s="54"/>
      <c r="I414" s="43"/>
      <c r="J414" s="3"/>
      <c r="K414" s="1"/>
      <c r="L414" s="3"/>
      <c r="M414" s="3"/>
      <c r="N414" s="3"/>
      <c r="O414" s="3"/>
      <c r="P414" s="3"/>
      <c r="Q414" s="3"/>
      <c r="R414" s="3"/>
    </row>
    <row r="415" spans="1:18" s="7" customFormat="1" ht="15.75" customHeight="1" x14ac:dyDescent="0.2">
      <c r="A415" s="3"/>
      <c r="B415" s="45"/>
      <c r="C415" s="53"/>
      <c r="D415" s="46"/>
      <c r="E415" s="46"/>
      <c r="F415" s="53"/>
      <c r="G415" s="53"/>
      <c r="H415" s="53"/>
      <c r="I415" s="47"/>
      <c r="J415" s="3"/>
      <c r="K415" s="1"/>
      <c r="L415" s="3"/>
      <c r="M415" s="3"/>
      <c r="N415" s="3"/>
      <c r="O415" s="3"/>
      <c r="P415" s="3"/>
      <c r="Q415" s="3"/>
      <c r="R415" s="3"/>
    </row>
    <row r="416" spans="1:18" s="7" customFormat="1" ht="15.75" customHeight="1" x14ac:dyDescent="0.2">
      <c r="A416" s="3"/>
      <c r="B416" s="44"/>
      <c r="C416" s="54"/>
      <c r="D416" s="41"/>
      <c r="E416" s="41"/>
      <c r="F416" s="54"/>
      <c r="G416" s="54"/>
      <c r="H416" s="54"/>
      <c r="I416" s="43"/>
      <c r="J416" s="3"/>
      <c r="K416" s="1"/>
      <c r="L416" s="3"/>
      <c r="M416" s="3"/>
      <c r="N416" s="3"/>
      <c r="O416" s="3"/>
      <c r="P416" s="3"/>
      <c r="Q416" s="3"/>
      <c r="R416" s="3"/>
    </row>
    <row r="417" spans="1:18" s="7" customFormat="1" ht="15.75" customHeight="1" x14ac:dyDescent="0.2">
      <c r="A417" s="3"/>
      <c r="B417" s="45"/>
      <c r="C417" s="53"/>
      <c r="D417" s="46"/>
      <c r="E417" s="46"/>
      <c r="F417" s="53"/>
      <c r="G417" s="53"/>
      <c r="H417" s="53"/>
      <c r="I417" s="47"/>
      <c r="J417" s="3"/>
      <c r="K417" s="1"/>
      <c r="L417" s="3"/>
      <c r="M417" s="3"/>
      <c r="N417" s="3"/>
      <c r="O417" s="3"/>
      <c r="P417" s="3"/>
      <c r="Q417" s="3"/>
      <c r="R417" s="3"/>
    </row>
    <row r="418" spans="1:18" s="7" customFormat="1" ht="15.75" customHeight="1" x14ac:dyDescent="0.2">
      <c r="A418" s="3"/>
      <c r="B418" s="44"/>
      <c r="C418" s="54"/>
      <c r="D418" s="41"/>
      <c r="E418" s="41"/>
      <c r="F418" s="54"/>
      <c r="G418" s="54"/>
      <c r="H418" s="54"/>
      <c r="I418" s="43"/>
      <c r="J418" s="3"/>
      <c r="K418" s="1"/>
      <c r="L418" s="3"/>
      <c r="M418" s="3"/>
      <c r="N418" s="3"/>
      <c r="O418" s="3"/>
      <c r="P418" s="3"/>
      <c r="Q418" s="3"/>
      <c r="R418" s="3"/>
    </row>
    <row r="419" spans="1:18" s="7" customFormat="1" ht="15.75" customHeight="1" x14ac:dyDescent="0.2">
      <c r="A419" s="3"/>
      <c r="B419" s="45"/>
      <c r="C419" s="53"/>
      <c r="D419" s="46"/>
      <c r="E419" s="46"/>
      <c r="F419" s="53"/>
      <c r="G419" s="53"/>
      <c r="H419" s="53"/>
      <c r="I419" s="47"/>
      <c r="J419" s="3"/>
      <c r="K419" s="1"/>
      <c r="L419" s="3"/>
      <c r="M419" s="3"/>
      <c r="N419" s="3"/>
      <c r="O419" s="3"/>
      <c r="P419" s="3"/>
      <c r="Q419" s="3"/>
      <c r="R419" s="3"/>
    </row>
    <row r="420" spans="1:18" s="7" customFormat="1" ht="15.75" customHeight="1" x14ac:dyDescent="0.2">
      <c r="A420" s="3"/>
      <c r="B420" s="44"/>
      <c r="C420" s="54"/>
      <c r="D420" s="41"/>
      <c r="E420" s="41"/>
      <c r="F420" s="54"/>
      <c r="G420" s="54"/>
      <c r="H420" s="54"/>
      <c r="I420" s="43"/>
      <c r="J420" s="3"/>
      <c r="K420" s="1"/>
      <c r="L420" s="3"/>
      <c r="M420" s="3"/>
      <c r="N420" s="3"/>
      <c r="O420" s="3"/>
      <c r="P420" s="3"/>
      <c r="Q420" s="3"/>
      <c r="R420" s="3"/>
    </row>
    <row r="421" spans="1:18" s="7" customFormat="1" ht="15.75" customHeight="1" x14ac:dyDescent="0.2">
      <c r="A421" s="3"/>
      <c r="B421" s="45"/>
      <c r="C421" s="53"/>
      <c r="D421" s="46"/>
      <c r="E421" s="46"/>
      <c r="F421" s="53"/>
      <c r="G421" s="53"/>
      <c r="H421" s="53"/>
      <c r="I421" s="47"/>
      <c r="J421" s="3"/>
      <c r="K421" s="1"/>
      <c r="L421" s="3"/>
      <c r="M421" s="3"/>
      <c r="N421" s="3"/>
      <c r="O421" s="3"/>
      <c r="P421" s="3"/>
      <c r="Q421" s="3"/>
      <c r="R421" s="3"/>
    </row>
    <row r="422" spans="1:18" s="7" customFormat="1" ht="15.75" customHeight="1" x14ac:dyDescent="0.2">
      <c r="A422" s="3"/>
      <c r="B422" s="44"/>
      <c r="C422" s="54"/>
      <c r="D422" s="41"/>
      <c r="E422" s="41"/>
      <c r="F422" s="54"/>
      <c r="G422" s="54"/>
      <c r="H422" s="54"/>
      <c r="I422" s="43"/>
      <c r="J422" s="3"/>
      <c r="K422" s="1"/>
      <c r="L422" s="3"/>
      <c r="M422" s="3"/>
      <c r="N422" s="3"/>
      <c r="O422" s="3"/>
      <c r="P422" s="3"/>
      <c r="Q422" s="3"/>
      <c r="R422" s="3"/>
    </row>
    <row r="423" spans="1:18" s="7" customFormat="1" ht="15.75" customHeight="1" x14ac:dyDescent="0.2">
      <c r="A423" s="3"/>
      <c r="B423" s="45"/>
      <c r="C423" s="53"/>
      <c r="D423" s="46"/>
      <c r="E423" s="46"/>
      <c r="F423" s="53"/>
      <c r="G423" s="53"/>
      <c r="H423" s="53"/>
      <c r="I423" s="47"/>
      <c r="J423" s="3"/>
      <c r="K423" s="1"/>
      <c r="L423" s="3"/>
      <c r="M423" s="3"/>
      <c r="N423" s="3"/>
      <c r="O423" s="3"/>
      <c r="P423" s="3"/>
      <c r="Q423" s="3"/>
      <c r="R423" s="3"/>
    </row>
    <row r="424" spans="1:18" s="7" customFormat="1" ht="15.75" customHeight="1" x14ac:dyDescent="0.2">
      <c r="A424" s="3"/>
      <c r="B424" s="44"/>
      <c r="C424" s="54"/>
      <c r="D424" s="41"/>
      <c r="E424" s="41"/>
      <c r="F424" s="54"/>
      <c r="G424" s="54"/>
      <c r="H424" s="54"/>
      <c r="I424" s="43"/>
      <c r="J424" s="3"/>
      <c r="K424" s="1"/>
      <c r="L424" s="3"/>
      <c r="M424" s="3"/>
      <c r="N424" s="3"/>
      <c r="O424" s="3"/>
      <c r="P424" s="3"/>
      <c r="Q424" s="3"/>
      <c r="R424" s="3"/>
    </row>
    <row r="425" spans="1:18" s="7" customFormat="1" ht="15.75" customHeight="1" x14ac:dyDescent="0.2">
      <c r="A425" s="3"/>
      <c r="B425" s="45"/>
      <c r="C425" s="53"/>
      <c r="D425" s="46"/>
      <c r="E425" s="46"/>
      <c r="F425" s="53"/>
      <c r="G425" s="53"/>
      <c r="H425" s="53"/>
      <c r="I425" s="47"/>
      <c r="J425" s="3"/>
      <c r="K425" s="1"/>
      <c r="L425" s="3"/>
      <c r="M425" s="3"/>
      <c r="N425" s="3"/>
      <c r="O425" s="3"/>
      <c r="P425" s="3"/>
      <c r="Q425" s="3"/>
      <c r="R425" s="3"/>
    </row>
    <row r="426" spans="1:18" s="7" customFormat="1" ht="15.75" customHeight="1" x14ac:dyDescent="0.2">
      <c r="A426" s="3"/>
      <c r="B426" s="44"/>
      <c r="C426" s="54"/>
      <c r="D426" s="41"/>
      <c r="E426" s="41"/>
      <c r="F426" s="54"/>
      <c r="G426" s="54"/>
      <c r="H426" s="54"/>
      <c r="I426" s="43"/>
      <c r="J426" s="3"/>
      <c r="K426" s="1"/>
      <c r="L426" s="3"/>
      <c r="M426" s="3"/>
      <c r="N426" s="3"/>
      <c r="O426" s="3"/>
      <c r="P426" s="3"/>
      <c r="Q426" s="3"/>
      <c r="R426" s="3"/>
    </row>
    <row r="427" spans="1:18" s="7" customFormat="1" ht="15.75" customHeight="1" x14ac:dyDescent="0.2">
      <c r="A427" s="3"/>
      <c r="B427" s="45"/>
      <c r="C427" s="53"/>
      <c r="D427" s="46"/>
      <c r="E427" s="46"/>
      <c r="F427" s="53"/>
      <c r="G427" s="53"/>
      <c r="H427" s="53"/>
      <c r="I427" s="47"/>
      <c r="J427" s="3"/>
      <c r="K427" s="1"/>
      <c r="L427" s="3"/>
      <c r="M427" s="3"/>
      <c r="N427" s="3"/>
      <c r="O427" s="3"/>
      <c r="P427" s="3"/>
      <c r="Q427" s="3"/>
      <c r="R427" s="3"/>
    </row>
    <row r="428" spans="1:18" s="7" customFormat="1" ht="15.75" customHeight="1" x14ac:dyDescent="0.2">
      <c r="A428" s="3"/>
      <c r="B428" s="44"/>
      <c r="C428" s="54"/>
      <c r="D428" s="41"/>
      <c r="E428" s="41"/>
      <c r="F428" s="54"/>
      <c r="G428" s="54"/>
      <c r="H428" s="54"/>
      <c r="I428" s="43"/>
      <c r="J428" s="3"/>
      <c r="K428" s="1"/>
      <c r="L428" s="3"/>
      <c r="M428" s="3"/>
      <c r="N428" s="3"/>
      <c r="O428" s="3"/>
      <c r="P428" s="3"/>
      <c r="Q428" s="3"/>
      <c r="R428" s="3"/>
    </row>
    <row r="429" spans="1:18" s="7" customFormat="1" ht="15.75" customHeight="1" x14ac:dyDescent="0.2">
      <c r="A429" s="3"/>
      <c r="B429" s="45"/>
      <c r="C429" s="53"/>
      <c r="D429" s="46"/>
      <c r="E429" s="46"/>
      <c r="F429" s="53"/>
      <c r="G429" s="53"/>
      <c r="H429" s="53"/>
      <c r="I429" s="47"/>
      <c r="J429" s="3"/>
      <c r="K429" s="1"/>
      <c r="L429" s="3"/>
      <c r="M429" s="3"/>
      <c r="N429" s="3"/>
      <c r="O429" s="3"/>
      <c r="P429" s="3"/>
      <c r="Q429" s="3"/>
      <c r="R429" s="3"/>
    </row>
    <row r="430" spans="1:18" s="7" customFormat="1" ht="15.75" customHeight="1" x14ac:dyDescent="0.2">
      <c r="A430" s="3"/>
      <c r="B430" s="44"/>
      <c r="C430" s="54"/>
      <c r="D430" s="41"/>
      <c r="E430" s="41"/>
      <c r="F430" s="54"/>
      <c r="G430" s="54"/>
      <c r="H430" s="54"/>
      <c r="I430" s="43"/>
      <c r="J430" s="3"/>
      <c r="K430" s="1"/>
      <c r="L430" s="3"/>
      <c r="M430" s="3"/>
      <c r="N430" s="3"/>
      <c r="O430" s="3"/>
      <c r="P430" s="3"/>
      <c r="Q430" s="3"/>
      <c r="R430" s="3"/>
    </row>
    <row r="431" spans="1:18" s="7" customFormat="1" ht="15.75" customHeight="1" x14ac:dyDescent="0.2">
      <c r="A431" s="3"/>
      <c r="B431" s="45"/>
      <c r="C431" s="53"/>
      <c r="D431" s="46"/>
      <c r="E431" s="46"/>
      <c r="F431" s="53"/>
      <c r="G431" s="53"/>
      <c r="H431" s="53"/>
      <c r="I431" s="47"/>
      <c r="J431" s="3"/>
      <c r="K431" s="1"/>
      <c r="L431" s="3"/>
      <c r="M431" s="3"/>
      <c r="N431" s="3"/>
      <c r="O431" s="3"/>
      <c r="P431" s="3"/>
      <c r="Q431" s="3"/>
      <c r="R431" s="3"/>
    </row>
    <row r="432" spans="1:18" s="7" customFormat="1" ht="15.75" customHeight="1" x14ac:dyDescent="0.2">
      <c r="A432" s="3"/>
      <c r="B432" s="44"/>
      <c r="C432" s="54"/>
      <c r="D432" s="41"/>
      <c r="E432" s="41"/>
      <c r="F432" s="54"/>
      <c r="G432" s="54"/>
      <c r="H432" s="54"/>
      <c r="I432" s="43"/>
      <c r="J432" s="3"/>
      <c r="K432" s="1"/>
      <c r="L432" s="3"/>
      <c r="M432" s="3"/>
      <c r="N432" s="3"/>
      <c r="O432" s="3"/>
      <c r="P432" s="3"/>
      <c r="Q432" s="3"/>
      <c r="R432" s="3"/>
    </row>
    <row r="433" spans="1:18" s="7" customFormat="1" ht="15.75" customHeight="1" x14ac:dyDescent="0.2">
      <c r="A433" s="3"/>
      <c r="B433" s="45"/>
      <c r="C433" s="53"/>
      <c r="D433" s="46"/>
      <c r="E433" s="46"/>
      <c r="F433" s="53"/>
      <c r="G433" s="53"/>
      <c r="H433" s="53"/>
      <c r="I433" s="47"/>
      <c r="J433" s="3"/>
      <c r="K433" s="1"/>
      <c r="L433" s="3"/>
      <c r="M433" s="3"/>
      <c r="N433" s="3"/>
      <c r="O433" s="3"/>
      <c r="P433" s="3"/>
      <c r="Q433" s="3"/>
      <c r="R433" s="3"/>
    </row>
    <row r="434" spans="1:18" s="7" customFormat="1" ht="15.75" customHeight="1" x14ac:dyDescent="0.2">
      <c r="A434" s="3"/>
      <c r="B434" s="44"/>
      <c r="C434" s="54"/>
      <c r="D434" s="41"/>
      <c r="E434" s="41"/>
      <c r="F434" s="54"/>
      <c r="G434" s="54"/>
      <c r="H434" s="54"/>
      <c r="I434" s="43"/>
      <c r="J434" s="3"/>
      <c r="K434" s="1"/>
      <c r="L434" s="3"/>
      <c r="M434" s="3"/>
      <c r="N434" s="3"/>
      <c r="O434" s="3"/>
      <c r="P434" s="3"/>
      <c r="Q434" s="3"/>
      <c r="R434" s="3"/>
    </row>
    <row r="435" spans="1:18" s="7" customFormat="1" ht="15.75" customHeight="1" x14ac:dyDescent="0.2">
      <c r="A435" s="3"/>
      <c r="B435" s="45"/>
      <c r="C435" s="53"/>
      <c r="D435" s="46"/>
      <c r="E435" s="46"/>
      <c r="F435" s="53"/>
      <c r="G435" s="53"/>
      <c r="H435" s="53"/>
      <c r="I435" s="47"/>
      <c r="J435" s="3"/>
      <c r="K435" s="1"/>
      <c r="L435" s="3"/>
      <c r="M435" s="3"/>
      <c r="N435" s="3"/>
      <c r="O435" s="3"/>
      <c r="P435" s="3"/>
      <c r="Q435" s="3"/>
      <c r="R435" s="3"/>
    </row>
    <row r="436" spans="1:18" s="7" customFormat="1" ht="15.75" customHeight="1" x14ac:dyDescent="0.2">
      <c r="A436" s="3"/>
      <c r="B436" s="44"/>
      <c r="C436" s="54"/>
      <c r="D436" s="41"/>
      <c r="E436" s="41"/>
      <c r="F436" s="54"/>
      <c r="G436" s="54"/>
      <c r="H436" s="54"/>
      <c r="I436" s="43"/>
      <c r="J436" s="3"/>
      <c r="K436" s="1"/>
      <c r="L436" s="3"/>
      <c r="M436" s="3"/>
      <c r="N436" s="3"/>
      <c r="O436" s="3"/>
      <c r="P436" s="3"/>
      <c r="Q436" s="3"/>
      <c r="R436" s="3"/>
    </row>
    <row r="437" spans="1:18" s="7" customFormat="1" ht="15.75" customHeight="1" x14ac:dyDescent="0.2">
      <c r="A437" s="3"/>
      <c r="B437" s="45"/>
      <c r="C437" s="53"/>
      <c r="D437" s="46"/>
      <c r="E437" s="46"/>
      <c r="F437" s="53"/>
      <c r="G437" s="53"/>
      <c r="H437" s="53"/>
      <c r="I437" s="47"/>
      <c r="J437" s="3"/>
      <c r="K437" s="1"/>
      <c r="L437" s="3"/>
      <c r="M437" s="3"/>
      <c r="N437" s="3"/>
      <c r="O437" s="3"/>
      <c r="P437" s="3"/>
      <c r="Q437" s="3"/>
      <c r="R437" s="3"/>
    </row>
    <row r="438" spans="1:18" s="7" customFormat="1" ht="15.75" customHeight="1" x14ac:dyDescent="0.2">
      <c r="A438" s="3"/>
      <c r="B438" s="44"/>
      <c r="C438" s="54"/>
      <c r="D438" s="41"/>
      <c r="E438" s="41"/>
      <c r="F438" s="54"/>
      <c r="G438" s="54"/>
      <c r="H438" s="54"/>
      <c r="I438" s="43"/>
      <c r="J438" s="3"/>
      <c r="K438" s="1"/>
      <c r="L438" s="3"/>
      <c r="M438" s="3"/>
      <c r="N438" s="3"/>
      <c r="O438" s="3"/>
      <c r="P438" s="3"/>
      <c r="Q438" s="3"/>
      <c r="R438" s="3"/>
    </row>
    <row r="439" spans="1:18" s="7" customFormat="1" ht="15.75" customHeight="1" x14ac:dyDescent="0.2">
      <c r="A439" s="3"/>
      <c r="B439" s="45"/>
      <c r="C439" s="53"/>
      <c r="D439" s="46"/>
      <c r="E439" s="46"/>
      <c r="F439" s="53"/>
      <c r="G439" s="53"/>
      <c r="H439" s="53"/>
      <c r="I439" s="47"/>
      <c r="J439" s="3"/>
      <c r="K439" s="1"/>
      <c r="L439" s="3"/>
      <c r="M439" s="3"/>
      <c r="N439" s="3"/>
      <c r="O439" s="3"/>
      <c r="P439" s="3"/>
      <c r="Q439" s="3"/>
      <c r="R439" s="3"/>
    </row>
    <row r="440" spans="1:18" s="7" customFormat="1" ht="15.75" customHeight="1" x14ac:dyDescent="0.2">
      <c r="A440" s="3"/>
      <c r="B440" s="44"/>
      <c r="C440" s="54"/>
      <c r="D440" s="41"/>
      <c r="E440" s="41"/>
      <c r="F440" s="54"/>
      <c r="G440" s="54"/>
      <c r="H440" s="54"/>
      <c r="I440" s="43"/>
      <c r="J440" s="3"/>
      <c r="K440" s="1"/>
      <c r="L440" s="3"/>
      <c r="M440" s="3"/>
      <c r="N440" s="3"/>
      <c r="O440" s="3"/>
      <c r="P440" s="3"/>
      <c r="Q440" s="3"/>
      <c r="R440" s="3"/>
    </row>
    <row r="441" spans="1:18" s="7" customFormat="1" ht="15.75" customHeight="1" x14ac:dyDescent="0.2">
      <c r="A441" s="3"/>
      <c r="B441" s="45"/>
      <c r="C441" s="53"/>
      <c r="D441" s="46"/>
      <c r="E441" s="46"/>
      <c r="F441" s="53"/>
      <c r="G441" s="53"/>
      <c r="H441" s="53"/>
      <c r="I441" s="47"/>
      <c r="J441" s="3"/>
      <c r="K441" s="1"/>
      <c r="L441" s="3"/>
      <c r="M441" s="3"/>
      <c r="N441" s="3"/>
      <c r="O441" s="3"/>
      <c r="P441" s="3"/>
      <c r="Q441" s="3"/>
      <c r="R441" s="3"/>
    </row>
    <row r="442" spans="1:18" s="7" customFormat="1" ht="15.75" customHeight="1" x14ac:dyDescent="0.2">
      <c r="A442" s="3"/>
      <c r="B442" s="44"/>
      <c r="C442" s="54"/>
      <c r="D442" s="41"/>
      <c r="E442" s="41"/>
      <c r="F442" s="54"/>
      <c r="G442" s="54"/>
      <c r="H442" s="54"/>
      <c r="I442" s="43"/>
      <c r="J442" s="3"/>
      <c r="K442" s="1"/>
      <c r="L442" s="3"/>
      <c r="M442" s="3"/>
      <c r="N442" s="3"/>
      <c r="O442" s="3"/>
      <c r="P442" s="3"/>
      <c r="Q442" s="3"/>
      <c r="R442" s="3"/>
    </row>
    <row r="443" spans="1:18" s="7" customFormat="1" ht="15.75" customHeight="1" x14ac:dyDescent="0.2">
      <c r="A443" s="3"/>
      <c r="B443" s="45"/>
      <c r="C443" s="53"/>
      <c r="D443" s="46"/>
      <c r="E443" s="46"/>
      <c r="F443" s="53"/>
      <c r="G443" s="53"/>
      <c r="H443" s="53"/>
      <c r="I443" s="47"/>
      <c r="J443" s="3"/>
      <c r="K443" s="1"/>
      <c r="L443" s="3"/>
      <c r="M443" s="3"/>
      <c r="N443" s="3"/>
      <c r="O443" s="3"/>
      <c r="P443" s="3"/>
      <c r="Q443" s="3"/>
      <c r="R443" s="3"/>
    </row>
    <row r="444" spans="1:18" s="7" customFormat="1" ht="15.75" customHeight="1" x14ac:dyDescent="0.2">
      <c r="A444" s="3"/>
      <c r="B444" s="44"/>
      <c r="C444" s="54"/>
      <c r="D444" s="41"/>
      <c r="E444" s="41"/>
      <c r="F444" s="54"/>
      <c r="G444" s="54"/>
      <c r="H444" s="54"/>
      <c r="I444" s="43"/>
      <c r="J444" s="3"/>
      <c r="K444" s="1"/>
      <c r="L444" s="3"/>
      <c r="M444" s="3"/>
      <c r="N444" s="3"/>
      <c r="O444" s="3"/>
      <c r="P444" s="3"/>
      <c r="Q444" s="3"/>
      <c r="R444" s="3"/>
    </row>
    <row r="445" spans="1:18" s="7" customFormat="1" ht="15.75" customHeight="1" x14ac:dyDescent="0.2">
      <c r="A445" s="3"/>
      <c r="B445" s="45"/>
      <c r="C445" s="53"/>
      <c r="D445" s="46"/>
      <c r="E445" s="46"/>
      <c r="F445" s="53"/>
      <c r="G445" s="53"/>
      <c r="H445" s="53"/>
      <c r="I445" s="47"/>
      <c r="J445" s="3"/>
      <c r="K445" s="1"/>
      <c r="L445" s="3"/>
      <c r="M445" s="3"/>
      <c r="N445" s="3"/>
      <c r="O445" s="3"/>
      <c r="P445" s="3"/>
      <c r="Q445" s="3"/>
      <c r="R445" s="3"/>
    </row>
    <row r="446" spans="1:18" s="7" customFormat="1" ht="15.75" customHeight="1" x14ac:dyDescent="0.2">
      <c r="A446" s="3"/>
      <c r="B446" s="44"/>
      <c r="C446" s="54"/>
      <c r="D446" s="41"/>
      <c r="E446" s="41"/>
      <c r="F446" s="54"/>
      <c r="G446" s="54"/>
      <c r="H446" s="54"/>
      <c r="I446" s="43"/>
      <c r="J446" s="3"/>
      <c r="K446" s="1"/>
      <c r="L446" s="3"/>
      <c r="M446" s="3"/>
      <c r="N446" s="3"/>
      <c r="O446" s="3"/>
      <c r="P446" s="3"/>
      <c r="Q446" s="3"/>
      <c r="R446" s="3"/>
    </row>
    <row r="447" spans="1:18" s="7" customFormat="1" ht="15.75" customHeight="1" x14ac:dyDescent="0.2">
      <c r="A447" s="3"/>
      <c r="B447" s="45"/>
      <c r="C447" s="53"/>
      <c r="D447" s="46"/>
      <c r="E447" s="46"/>
      <c r="F447" s="53"/>
      <c r="G447" s="53"/>
      <c r="H447" s="53"/>
      <c r="I447" s="47"/>
      <c r="J447" s="3"/>
      <c r="K447" s="1"/>
      <c r="L447" s="3"/>
      <c r="M447" s="3"/>
      <c r="N447" s="3"/>
      <c r="O447" s="3"/>
      <c r="P447" s="3"/>
      <c r="Q447" s="3"/>
      <c r="R447" s="3"/>
    </row>
    <row r="448" spans="1:18" s="7" customFormat="1" ht="15.75" customHeight="1" x14ac:dyDescent="0.2">
      <c r="A448" s="3"/>
      <c r="B448" s="44"/>
      <c r="C448" s="54"/>
      <c r="D448" s="41"/>
      <c r="E448" s="41"/>
      <c r="F448" s="54"/>
      <c r="G448" s="54"/>
      <c r="H448" s="54"/>
      <c r="I448" s="43"/>
      <c r="J448" s="3"/>
      <c r="K448" s="1"/>
      <c r="L448" s="3"/>
      <c r="M448" s="3"/>
      <c r="N448" s="3"/>
      <c r="O448" s="3"/>
      <c r="P448" s="3"/>
      <c r="Q448" s="3"/>
      <c r="R448" s="3"/>
    </row>
    <row r="449" spans="1:18" s="7" customFormat="1" ht="15.75" customHeight="1" x14ac:dyDescent="0.2">
      <c r="A449" s="3"/>
      <c r="B449" s="45"/>
      <c r="C449" s="53"/>
      <c r="D449" s="46"/>
      <c r="E449" s="46"/>
      <c r="F449" s="53"/>
      <c r="G449" s="53"/>
      <c r="H449" s="53"/>
      <c r="I449" s="47"/>
      <c r="J449" s="3"/>
      <c r="K449" s="1"/>
      <c r="L449" s="3"/>
      <c r="M449" s="3"/>
      <c r="N449" s="3"/>
      <c r="O449" s="3"/>
      <c r="P449" s="3"/>
      <c r="Q449" s="3"/>
      <c r="R449" s="3"/>
    </row>
    <row r="450" spans="1:18" s="7" customFormat="1" ht="15.75" customHeight="1" x14ac:dyDescent="0.2">
      <c r="A450" s="3"/>
      <c r="B450" s="44"/>
      <c r="C450" s="54"/>
      <c r="D450" s="41"/>
      <c r="E450" s="41"/>
      <c r="F450" s="54"/>
      <c r="G450" s="54"/>
      <c r="H450" s="54"/>
      <c r="I450" s="43"/>
      <c r="J450" s="3"/>
      <c r="K450" s="1"/>
      <c r="L450" s="3"/>
      <c r="M450" s="3"/>
      <c r="N450" s="3"/>
      <c r="O450" s="3"/>
      <c r="P450" s="3"/>
      <c r="Q450" s="3"/>
      <c r="R450" s="3"/>
    </row>
    <row r="451" spans="1:18" s="7" customFormat="1" ht="15.75" customHeight="1" x14ac:dyDescent="0.2">
      <c r="A451" s="3"/>
      <c r="B451" s="45"/>
      <c r="C451" s="53"/>
      <c r="D451" s="46"/>
      <c r="E451" s="46"/>
      <c r="F451" s="53"/>
      <c r="G451" s="53"/>
      <c r="H451" s="53"/>
      <c r="I451" s="47"/>
      <c r="J451" s="3"/>
      <c r="K451" s="1"/>
      <c r="L451" s="3"/>
      <c r="M451" s="3"/>
      <c r="N451" s="3"/>
      <c r="O451" s="3"/>
      <c r="P451" s="3"/>
      <c r="Q451" s="3"/>
      <c r="R451" s="3"/>
    </row>
    <row r="452" spans="1:18" s="7" customFormat="1" ht="15.75" customHeight="1" x14ac:dyDescent="0.2">
      <c r="A452" s="3"/>
      <c r="B452" s="44"/>
      <c r="C452" s="54"/>
      <c r="D452" s="41"/>
      <c r="E452" s="41"/>
      <c r="F452" s="54"/>
      <c r="G452" s="54"/>
      <c r="H452" s="54"/>
      <c r="I452" s="43"/>
      <c r="J452" s="3"/>
      <c r="K452" s="1"/>
      <c r="L452" s="3"/>
      <c r="M452" s="3"/>
      <c r="N452" s="3"/>
      <c r="O452" s="3"/>
      <c r="P452" s="3"/>
      <c r="Q452" s="3"/>
      <c r="R452" s="3"/>
    </row>
    <row r="453" spans="1:18" s="7" customFormat="1" ht="15.75" customHeight="1" x14ac:dyDescent="0.2">
      <c r="A453" s="3"/>
      <c r="B453" s="45"/>
      <c r="C453" s="53"/>
      <c r="D453" s="46"/>
      <c r="E453" s="46"/>
      <c r="F453" s="53"/>
      <c r="G453" s="53"/>
      <c r="H453" s="53"/>
      <c r="I453" s="47"/>
      <c r="J453" s="3"/>
      <c r="K453" s="1"/>
      <c r="L453" s="3"/>
      <c r="M453" s="3"/>
      <c r="N453" s="3"/>
      <c r="O453" s="3"/>
      <c r="P453" s="3"/>
      <c r="Q453" s="3"/>
      <c r="R453" s="3"/>
    </row>
    <row r="454" spans="1:18" s="7" customFormat="1" ht="15.75" customHeight="1" x14ac:dyDescent="0.2">
      <c r="A454" s="3"/>
      <c r="B454" s="44"/>
      <c r="C454" s="54"/>
      <c r="D454" s="41"/>
      <c r="E454" s="41"/>
      <c r="F454" s="54"/>
      <c r="G454" s="54"/>
      <c r="H454" s="54"/>
      <c r="I454" s="43"/>
      <c r="J454" s="3"/>
      <c r="K454" s="1"/>
      <c r="L454" s="3"/>
      <c r="M454" s="3"/>
      <c r="N454" s="3"/>
      <c r="O454" s="3"/>
      <c r="P454" s="3"/>
      <c r="Q454" s="3"/>
      <c r="R454" s="3"/>
    </row>
    <row r="455" spans="1:18" s="7" customFormat="1" ht="15.75" customHeight="1" x14ac:dyDescent="0.2">
      <c r="A455" s="3"/>
      <c r="B455" s="45"/>
      <c r="C455" s="53"/>
      <c r="D455" s="46"/>
      <c r="E455" s="46"/>
      <c r="F455" s="53"/>
      <c r="G455" s="53"/>
      <c r="H455" s="53"/>
      <c r="I455" s="47"/>
      <c r="J455" s="3"/>
      <c r="K455" s="1"/>
      <c r="L455" s="3"/>
      <c r="M455" s="3"/>
      <c r="N455" s="3"/>
      <c r="O455" s="3"/>
      <c r="P455" s="3"/>
      <c r="Q455" s="3"/>
      <c r="R455" s="3"/>
    </row>
    <row r="456" spans="1:18" s="7" customFormat="1" ht="15.75" customHeight="1" x14ac:dyDescent="0.2">
      <c r="A456" s="3"/>
      <c r="B456" s="44"/>
      <c r="C456" s="54"/>
      <c r="D456" s="41"/>
      <c r="E456" s="41"/>
      <c r="F456" s="54"/>
      <c r="G456" s="54"/>
      <c r="H456" s="54"/>
      <c r="I456" s="43"/>
      <c r="J456" s="3"/>
      <c r="K456" s="1"/>
      <c r="L456" s="3"/>
      <c r="M456" s="3"/>
      <c r="N456" s="3"/>
      <c r="O456" s="3"/>
      <c r="P456" s="3"/>
      <c r="Q456" s="3"/>
      <c r="R456" s="3"/>
    </row>
    <row r="457" spans="1:18" s="7" customFormat="1" ht="15.75" customHeight="1" x14ac:dyDescent="0.2">
      <c r="A457" s="3"/>
      <c r="B457" s="45"/>
      <c r="C457" s="53"/>
      <c r="D457" s="46"/>
      <c r="E457" s="46"/>
      <c r="F457" s="53"/>
      <c r="G457" s="53"/>
      <c r="H457" s="53"/>
      <c r="I457" s="47"/>
      <c r="J457" s="3"/>
      <c r="K457" s="1"/>
      <c r="L457" s="3"/>
      <c r="M457" s="3"/>
      <c r="N457" s="3"/>
      <c r="O457" s="3"/>
      <c r="P457" s="3"/>
      <c r="Q457" s="3"/>
      <c r="R457" s="3"/>
    </row>
    <row r="458" spans="1:18" s="7" customFormat="1" ht="15.75" customHeight="1" x14ac:dyDescent="0.2">
      <c r="A458" s="3"/>
      <c r="B458" s="44"/>
      <c r="C458" s="54"/>
      <c r="D458" s="41"/>
      <c r="E458" s="41"/>
      <c r="F458" s="54"/>
      <c r="G458" s="54"/>
      <c r="H458" s="54"/>
      <c r="I458" s="43"/>
      <c r="J458" s="3"/>
      <c r="K458" s="1"/>
      <c r="L458" s="3"/>
      <c r="M458" s="3"/>
      <c r="N458" s="3"/>
      <c r="O458" s="3"/>
      <c r="P458" s="3"/>
      <c r="Q458" s="3"/>
      <c r="R458" s="3"/>
    </row>
    <row r="459" spans="1:18" s="7" customFormat="1" ht="15.75" customHeight="1" x14ac:dyDescent="0.2">
      <c r="A459" s="3"/>
      <c r="B459" s="45"/>
      <c r="C459" s="53"/>
      <c r="D459" s="46"/>
      <c r="E459" s="46"/>
      <c r="F459" s="53"/>
      <c r="G459" s="53"/>
      <c r="H459" s="53"/>
      <c r="I459" s="47"/>
      <c r="J459" s="3"/>
      <c r="K459" s="1"/>
      <c r="L459" s="3"/>
      <c r="M459" s="3"/>
      <c r="N459" s="3"/>
      <c r="O459" s="3"/>
      <c r="P459" s="3"/>
      <c r="Q459" s="3"/>
      <c r="R459" s="3"/>
    </row>
    <row r="460" spans="1:18" s="7" customFormat="1" ht="15.75" customHeight="1" x14ac:dyDescent="0.2">
      <c r="A460" s="3"/>
      <c r="B460" s="44"/>
      <c r="C460" s="54"/>
      <c r="D460" s="41"/>
      <c r="E460" s="41"/>
      <c r="F460" s="54"/>
      <c r="G460" s="54"/>
      <c r="H460" s="54"/>
      <c r="I460" s="43"/>
      <c r="J460" s="3"/>
      <c r="K460" s="1"/>
      <c r="L460" s="3"/>
      <c r="M460" s="3"/>
      <c r="N460" s="3"/>
      <c r="O460" s="3"/>
      <c r="P460" s="3"/>
      <c r="Q460" s="3"/>
      <c r="R460" s="3"/>
    </row>
    <row r="461" spans="1:18" s="7" customFormat="1" ht="15.75" customHeight="1" x14ac:dyDescent="0.2">
      <c r="A461" s="3"/>
      <c r="B461" s="45"/>
      <c r="C461" s="53"/>
      <c r="D461" s="46"/>
      <c r="E461" s="46"/>
      <c r="F461" s="53"/>
      <c r="G461" s="53"/>
      <c r="H461" s="53"/>
      <c r="I461" s="47"/>
      <c r="J461" s="3"/>
      <c r="K461" s="1"/>
      <c r="L461" s="3"/>
      <c r="M461" s="3"/>
      <c r="N461" s="3"/>
      <c r="O461" s="3"/>
      <c r="P461" s="3"/>
      <c r="Q461" s="3"/>
      <c r="R461" s="3"/>
    </row>
    <row r="462" spans="1:18" s="7" customFormat="1" ht="15.75" customHeight="1" x14ac:dyDescent="0.2">
      <c r="A462" s="3"/>
      <c r="B462" s="44"/>
      <c r="C462" s="54"/>
      <c r="D462" s="41"/>
      <c r="E462" s="41"/>
      <c r="F462" s="54"/>
      <c r="G462" s="54"/>
      <c r="H462" s="54"/>
      <c r="I462" s="43"/>
      <c r="J462" s="3"/>
      <c r="K462" s="1"/>
      <c r="L462" s="3"/>
      <c r="M462" s="3"/>
      <c r="N462" s="3"/>
      <c r="O462" s="3"/>
      <c r="P462" s="3"/>
      <c r="Q462" s="3"/>
      <c r="R462" s="3"/>
    </row>
    <row r="463" spans="1:18" s="7" customFormat="1" ht="15.75" customHeight="1" x14ac:dyDescent="0.2">
      <c r="A463" s="3"/>
      <c r="B463" s="45"/>
      <c r="C463" s="53"/>
      <c r="D463" s="46"/>
      <c r="E463" s="46"/>
      <c r="F463" s="53"/>
      <c r="G463" s="53"/>
      <c r="H463" s="53"/>
      <c r="I463" s="47"/>
      <c r="J463" s="3"/>
      <c r="K463" s="1"/>
      <c r="L463" s="3"/>
      <c r="M463" s="3"/>
      <c r="N463" s="3"/>
      <c r="O463" s="3"/>
      <c r="P463" s="3"/>
      <c r="Q463" s="3"/>
      <c r="R463" s="3"/>
    </row>
    <row r="464" spans="1:18" s="7" customFormat="1" ht="15.75" customHeight="1" x14ac:dyDescent="0.2">
      <c r="A464" s="3"/>
      <c r="B464" s="44"/>
      <c r="C464" s="54"/>
      <c r="D464" s="41"/>
      <c r="E464" s="41"/>
      <c r="F464" s="54"/>
      <c r="G464" s="54"/>
      <c r="H464" s="54"/>
      <c r="I464" s="43"/>
      <c r="J464" s="3"/>
      <c r="K464" s="1"/>
      <c r="L464" s="3"/>
      <c r="M464" s="3"/>
      <c r="N464" s="3"/>
      <c r="O464" s="3"/>
      <c r="P464" s="3"/>
      <c r="Q464" s="3"/>
      <c r="R464" s="3"/>
    </row>
    <row r="465" spans="1:18" s="7" customFormat="1" ht="15.75" customHeight="1" x14ac:dyDescent="0.2">
      <c r="A465" s="3"/>
      <c r="B465" s="45"/>
      <c r="C465" s="53"/>
      <c r="D465" s="46"/>
      <c r="E465" s="46"/>
      <c r="F465" s="53"/>
      <c r="G465" s="53"/>
      <c r="H465" s="53"/>
      <c r="I465" s="47"/>
      <c r="J465" s="3"/>
      <c r="K465" s="1"/>
      <c r="L465" s="3"/>
      <c r="M465" s="3"/>
      <c r="N465" s="3"/>
      <c r="O465" s="3"/>
      <c r="P465" s="3"/>
      <c r="Q465" s="3"/>
      <c r="R465" s="3"/>
    </row>
    <row r="466" spans="1:18" s="7" customFormat="1" ht="15.75" customHeight="1" x14ac:dyDescent="0.2">
      <c r="A466" s="3"/>
      <c r="B466" s="44"/>
      <c r="C466" s="54"/>
      <c r="D466" s="41"/>
      <c r="E466" s="41"/>
      <c r="F466" s="54"/>
      <c r="G466" s="54"/>
      <c r="H466" s="54"/>
      <c r="I466" s="43"/>
      <c r="J466" s="3"/>
      <c r="K466" s="1"/>
      <c r="L466" s="3"/>
      <c r="M466" s="3"/>
      <c r="N466" s="3"/>
      <c r="O466" s="3"/>
      <c r="P466" s="3"/>
      <c r="Q466" s="3"/>
      <c r="R466" s="3"/>
    </row>
    <row r="467" spans="1:18" s="7" customFormat="1" ht="15.75" customHeight="1" x14ac:dyDescent="0.2">
      <c r="A467" s="3"/>
      <c r="B467" s="45"/>
      <c r="C467" s="53"/>
      <c r="D467" s="46"/>
      <c r="E467" s="46"/>
      <c r="F467" s="53"/>
      <c r="G467" s="53"/>
      <c r="H467" s="53"/>
      <c r="I467" s="47"/>
      <c r="J467" s="3"/>
      <c r="K467" s="1"/>
      <c r="L467" s="3"/>
      <c r="M467" s="3"/>
      <c r="N467" s="3"/>
      <c r="O467" s="3"/>
      <c r="P467" s="3"/>
      <c r="Q467" s="3"/>
      <c r="R467" s="3"/>
    </row>
    <row r="468" spans="1:18" s="7" customFormat="1" ht="15.75" customHeight="1" x14ac:dyDescent="0.2">
      <c r="A468" s="3"/>
      <c r="B468" s="44"/>
      <c r="C468" s="54"/>
      <c r="D468" s="41"/>
      <c r="E468" s="41"/>
      <c r="F468" s="54"/>
      <c r="G468" s="54"/>
      <c r="H468" s="54"/>
      <c r="I468" s="43"/>
      <c r="J468" s="3"/>
      <c r="K468" s="1"/>
      <c r="L468" s="3"/>
      <c r="M468" s="3"/>
      <c r="N468" s="3"/>
      <c r="O468" s="3"/>
      <c r="P468" s="3"/>
      <c r="Q468" s="3"/>
      <c r="R468" s="3"/>
    </row>
    <row r="469" spans="1:18" s="7" customFormat="1" ht="15.75" customHeight="1" x14ac:dyDescent="0.2">
      <c r="A469" s="3"/>
      <c r="B469" s="45"/>
      <c r="C469" s="53"/>
      <c r="D469" s="46"/>
      <c r="E469" s="46"/>
      <c r="F469" s="53"/>
      <c r="G469" s="53"/>
      <c r="H469" s="53"/>
      <c r="I469" s="47"/>
      <c r="J469" s="3"/>
      <c r="K469" s="1"/>
      <c r="L469" s="3"/>
      <c r="M469" s="3"/>
      <c r="N469" s="3"/>
      <c r="O469" s="3"/>
      <c r="P469" s="3"/>
      <c r="Q469" s="3"/>
      <c r="R469" s="3"/>
    </row>
    <row r="470" spans="1:18" s="7" customFormat="1" ht="15.75" customHeight="1" x14ac:dyDescent="0.2">
      <c r="A470" s="3"/>
      <c r="B470" s="44"/>
      <c r="C470" s="54"/>
      <c r="D470" s="41"/>
      <c r="E470" s="41"/>
      <c r="F470" s="54"/>
      <c r="G470" s="54"/>
      <c r="H470" s="54"/>
      <c r="I470" s="43"/>
      <c r="J470" s="3"/>
      <c r="K470" s="1"/>
      <c r="L470" s="3"/>
      <c r="M470" s="3"/>
      <c r="N470" s="3"/>
      <c r="O470" s="3"/>
      <c r="P470" s="3"/>
      <c r="Q470" s="3"/>
      <c r="R470" s="3"/>
    </row>
    <row r="471" spans="1:18" s="7" customFormat="1" ht="15.75" customHeight="1" x14ac:dyDescent="0.2">
      <c r="A471" s="3"/>
      <c r="B471" s="45"/>
      <c r="C471" s="53"/>
      <c r="D471" s="46"/>
      <c r="E471" s="46"/>
      <c r="F471" s="53"/>
      <c r="G471" s="53"/>
      <c r="H471" s="53"/>
      <c r="I471" s="47"/>
      <c r="J471" s="3"/>
      <c r="K471" s="1"/>
      <c r="L471" s="3"/>
      <c r="M471" s="3"/>
      <c r="N471" s="3"/>
      <c r="O471" s="3"/>
      <c r="P471" s="3"/>
      <c r="Q471" s="3"/>
      <c r="R471" s="3"/>
    </row>
    <row r="472" spans="1:18" s="7" customFormat="1" ht="15.75" customHeight="1" x14ac:dyDescent="0.2">
      <c r="A472" s="3"/>
      <c r="B472" s="44"/>
      <c r="C472" s="54"/>
      <c r="D472" s="41"/>
      <c r="E472" s="41"/>
      <c r="F472" s="54"/>
      <c r="G472" s="54"/>
      <c r="H472" s="54"/>
      <c r="I472" s="43"/>
      <c r="J472" s="3"/>
      <c r="K472" s="1"/>
      <c r="L472" s="3"/>
      <c r="M472" s="3"/>
      <c r="N472" s="3"/>
      <c r="O472" s="3"/>
      <c r="P472" s="3"/>
      <c r="Q472" s="3"/>
      <c r="R472" s="3"/>
    </row>
    <row r="473" spans="1:18" s="7" customFormat="1" ht="15.75" customHeight="1" x14ac:dyDescent="0.2">
      <c r="A473" s="3"/>
      <c r="B473" s="45"/>
      <c r="C473" s="53"/>
      <c r="D473" s="46"/>
      <c r="E473" s="46"/>
      <c r="F473" s="53"/>
      <c r="G473" s="53"/>
      <c r="H473" s="53"/>
      <c r="I473" s="47"/>
      <c r="J473" s="3"/>
      <c r="K473" s="1"/>
      <c r="L473" s="3"/>
      <c r="M473" s="3"/>
      <c r="N473" s="3"/>
      <c r="O473" s="3"/>
      <c r="P473" s="3"/>
      <c r="Q473" s="3"/>
      <c r="R473" s="3"/>
    </row>
    <row r="474" spans="1:18" s="7" customFormat="1" ht="15.75" customHeight="1" x14ac:dyDescent="0.2">
      <c r="A474" s="3"/>
      <c r="B474" s="44"/>
      <c r="C474" s="54"/>
      <c r="D474" s="41"/>
      <c r="E474" s="41"/>
      <c r="F474" s="54"/>
      <c r="G474" s="54"/>
      <c r="H474" s="54"/>
      <c r="I474" s="43"/>
      <c r="J474" s="3"/>
      <c r="K474" s="1"/>
      <c r="L474" s="3"/>
      <c r="M474" s="3"/>
      <c r="N474" s="3"/>
      <c r="O474" s="3"/>
      <c r="P474" s="3"/>
      <c r="Q474" s="3"/>
      <c r="R474" s="3"/>
    </row>
    <row r="475" spans="1:18" s="7" customFormat="1" ht="15.75" customHeight="1" x14ac:dyDescent="0.2">
      <c r="A475" s="3"/>
      <c r="B475" s="45"/>
      <c r="C475" s="53"/>
      <c r="D475" s="46"/>
      <c r="E475" s="46"/>
      <c r="F475" s="53"/>
      <c r="G475" s="53"/>
      <c r="H475" s="53"/>
      <c r="I475" s="47"/>
      <c r="J475" s="3"/>
      <c r="K475" s="1"/>
      <c r="L475" s="3"/>
      <c r="M475" s="3"/>
      <c r="N475" s="3"/>
      <c r="O475" s="3"/>
      <c r="P475" s="3"/>
      <c r="Q475" s="3"/>
      <c r="R475" s="3"/>
    </row>
    <row r="476" spans="1:18" s="7" customFormat="1" ht="15.75" customHeight="1" x14ac:dyDescent="0.2">
      <c r="A476" s="3"/>
      <c r="B476" s="44"/>
      <c r="C476" s="54"/>
      <c r="D476" s="41"/>
      <c r="E476" s="41"/>
      <c r="F476" s="54"/>
      <c r="G476" s="54"/>
      <c r="H476" s="54"/>
      <c r="I476" s="43"/>
      <c r="J476" s="3"/>
      <c r="K476" s="1"/>
      <c r="L476" s="3"/>
      <c r="M476" s="3"/>
      <c r="N476" s="3"/>
      <c r="O476" s="3"/>
      <c r="P476" s="3"/>
      <c r="Q476" s="3"/>
      <c r="R476" s="3"/>
    </row>
    <row r="477" spans="1:18" s="7" customFormat="1" ht="15.75" customHeight="1" x14ac:dyDescent="0.2">
      <c r="A477" s="3"/>
      <c r="B477" s="45"/>
      <c r="C477" s="53"/>
      <c r="D477" s="46"/>
      <c r="E477" s="46"/>
      <c r="F477" s="53"/>
      <c r="G477" s="53"/>
      <c r="H477" s="53"/>
      <c r="I477" s="47"/>
      <c r="J477" s="3"/>
      <c r="K477" s="1"/>
      <c r="L477" s="3"/>
      <c r="M477" s="3"/>
      <c r="N477" s="3"/>
      <c r="O477" s="3"/>
      <c r="P477" s="3"/>
      <c r="Q477" s="3"/>
      <c r="R477" s="3"/>
    </row>
    <row r="478" spans="1:18" s="7" customFormat="1" ht="15.75" customHeight="1" x14ac:dyDescent="0.2">
      <c r="A478" s="3"/>
      <c r="B478" s="44"/>
      <c r="C478" s="54"/>
      <c r="D478" s="41"/>
      <c r="E478" s="41"/>
      <c r="F478" s="54"/>
      <c r="G478" s="54"/>
      <c r="H478" s="54"/>
      <c r="I478" s="43"/>
      <c r="J478" s="3"/>
      <c r="K478" s="1"/>
      <c r="L478" s="3"/>
      <c r="M478" s="3"/>
      <c r="N478" s="3"/>
      <c r="O478" s="3"/>
      <c r="P478" s="3"/>
      <c r="Q478" s="3"/>
      <c r="R478" s="3"/>
    </row>
    <row r="479" spans="1:18" s="7" customFormat="1" ht="15.75" customHeight="1" x14ac:dyDescent="0.2">
      <c r="A479" s="3"/>
      <c r="B479" s="45"/>
      <c r="C479" s="53"/>
      <c r="D479" s="46"/>
      <c r="E479" s="46"/>
      <c r="F479" s="53"/>
      <c r="G479" s="53"/>
      <c r="H479" s="53"/>
      <c r="I479" s="47"/>
      <c r="J479" s="3"/>
      <c r="K479" s="1"/>
      <c r="L479" s="3"/>
      <c r="M479" s="3"/>
      <c r="N479" s="3"/>
      <c r="O479" s="3"/>
      <c r="P479" s="3"/>
      <c r="Q479" s="3"/>
      <c r="R479" s="3"/>
    </row>
    <row r="480" spans="1:18" s="7" customFormat="1" ht="15.75" customHeight="1" x14ac:dyDescent="0.2">
      <c r="A480" s="3"/>
      <c r="B480" s="44"/>
      <c r="C480" s="54"/>
      <c r="D480" s="41"/>
      <c r="E480" s="41"/>
      <c r="F480" s="54"/>
      <c r="G480" s="54"/>
      <c r="H480" s="54"/>
      <c r="I480" s="43"/>
      <c r="J480" s="3"/>
      <c r="K480" s="1"/>
      <c r="L480" s="3"/>
      <c r="M480" s="3"/>
      <c r="N480" s="3"/>
      <c r="O480" s="3"/>
      <c r="P480" s="3"/>
      <c r="Q480" s="3"/>
      <c r="R480" s="3"/>
    </row>
    <row r="481" spans="1:18" s="7" customFormat="1" ht="15.75" customHeight="1" x14ac:dyDescent="0.2">
      <c r="A481" s="3"/>
      <c r="B481" s="45"/>
      <c r="C481" s="53"/>
      <c r="D481" s="46"/>
      <c r="E481" s="46"/>
      <c r="F481" s="53"/>
      <c r="G481" s="53"/>
      <c r="H481" s="53"/>
      <c r="I481" s="47"/>
      <c r="J481" s="3"/>
      <c r="K481" s="1"/>
      <c r="L481" s="3"/>
      <c r="M481" s="3"/>
      <c r="N481" s="3"/>
      <c r="O481" s="3"/>
      <c r="P481" s="3"/>
      <c r="Q481" s="3"/>
      <c r="R481" s="3"/>
    </row>
    <row r="482" spans="1:18" s="7" customFormat="1" ht="15.75" customHeight="1" x14ac:dyDescent="0.2">
      <c r="A482" s="3"/>
      <c r="B482" s="44"/>
      <c r="C482" s="54"/>
      <c r="D482" s="41"/>
      <c r="E482" s="41"/>
      <c r="F482" s="54"/>
      <c r="G482" s="54"/>
      <c r="H482" s="54"/>
      <c r="I482" s="43"/>
      <c r="J482" s="3"/>
      <c r="K482" s="1"/>
      <c r="L482" s="3"/>
      <c r="M482" s="3"/>
      <c r="N482" s="3"/>
      <c r="O482" s="3"/>
      <c r="P482" s="3"/>
      <c r="Q482" s="3"/>
      <c r="R482" s="3"/>
    </row>
    <row r="483" spans="1:18" s="7" customFormat="1" ht="15.75" customHeight="1" x14ac:dyDescent="0.2">
      <c r="A483" s="3"/>
      <c r="B483" s="45"/>
      <c r="C483" s="53"/>
      <c r="D483" s="46"/>
      <c r="E483" s="46"/>
      <c r="F483" s="53"/>
      <c r="G483" s="53"/>
      <c r="H483" s="53"/>
      <c r="I483" s="47"/>
      <c r="J483" s="3"/>
      <c r="K483" s="1"/>
      <c r="L483" s="3"/>
      <c r="M483" s="3"/>
      <c r="N483" s="3"/>
      <c r="O483" s="3"/>
      <c r="P483" s="3"/>
      <c r="Q483" s="3"/>
      <c r="R483" s="3"/>
    </row>
    <row r="484" spans="1:18" s="7" customFormat="1" ht="15.75" customHeight="1" x14ac:dyDescent="0.2">
      <c r="A484" s="3"/>
      <c r="B484" s="44"/>
      <c r="C484" s="54"/>
      <c r="D484" s="41"/>
      <c r="E484" s="41"/>
      <c r="F484" s="54"/>
      <c r="G484" s="54"/>
      <c r="H484" s="54"/>
      <c r="I484" s="43"/>
      <c r="J484" s="3"/>
      <c r="K484" s="1"/>
      <c r="L484" s="3"/>
      <c r="M484" s="3"/>
      <c r="N484" s="3"/>
      <c r="O484" s="3"/>
      <c r="P484" s="3"/>
      <c r="Q484" s="3"/>
      <c r="R484" s="3"/>
    </row>
    <row r="485" spans="1:18" s="7" customFormat="1" ht="15.75" customHeight="1" x14ac:dyDescent="0.2">
      <c r="A485" s="3"/>
      <c r="B485" s="45"/>
      <c r="C485" s="53"/>
      <c r="D485" s="46"/>
      <c r="E485" s="46"/>
      <c r="F485" s="53"/>
      <c r="G485" s="53"/>
      <c r="H485" s="53"/>
      <c r="I485" s="47"/>
      <c r="J485" s="3"/>
      <c r="K485" s="1"/>
      <c r="L485" s="3"/>
      <c r="M485" s="3"/>
      <c r="N485" s="3"/>
      <c r="O485" s="3"/>
      <c r="P485" s="3"/>
      <c r="Q485" s="3"/>
      <c r="R485" s="3"/>
    </row>
    <row r="486" spans="1:18" s="7" customFormat="1" ht="15.75" customHeight="1" x14ac:dyDescent="0.2">
      <c r="A486" s="3"/>
      <c r="B486" s="44"/>
      <c r="C486" s="54"/>
      <c r="D486" s="41"/>
      <c r="E486" s="41"/>
      <c r="F486" s="54"/>
      <c r="G486" s="54"/>
      <c r="H486" s="54"/>
      <c r="I486" s="43"/>
      <c r="J486" s="3"/>
      <c r="K486" s="1"/>
      <c r="L486" s="3"/>
      <c r="M486" s="3"/>
      <c r="N486" s="3"/>
      <c r="O486" s="3"/>
      <c r="P486" s="3"/>
      <c r="Q486" s="3"/>
      <c r="R486" s="3"/>
    </row>
    <row r="487" spans="1:18" s="7" customFormat="1" ht="15.75" customHeight="1" x14ac:dyDescent="0.2">
      <c r="A487" s="3"/>
      <c r="B487" s="45"/>
      <c r="C487" s="53"/>
      <c r="D487" s="46"/>
      <c r="E487" s="46"/>
      <c r="F487" s="53"/>
      <c r="G487" s="53"/>
      <c r="H487" s="53"/>
      <c r="I487" s="47"/>
      <c r="J487" s="3"/>
      <c r="K487" s="1"/>
      <c r="L487" s="3"/>
      <c r="M487" s="3"/>
      <c r="N487" s="3"/>
      <c r="O487" s="3"/>
      <c r="P487" s="3"/>
      <c r="Q487" s="3"/>
      <c r="R487" s="3"/>
    </row>
    <row r="488" spans="1:18" s="7" customFormat="1" ht="15.75" customHeight="1" x14ac:dyDescent="0.2">
      <c r="A488" s="3"/>
      <c r="B488" s="44"/>
      <c r="C488" s="54"/>
      <c r="D488" s="41"/>
      <c r="E488" s="41"/>
      <c r="F488" s="54"/>
      <c r="G488" s="54"/>
      <c r="H488" s="54"/>
      <c r="I488" s="43"/>
      <c r="J488" s="3"/>
      <c r="K488" s="1"/>
      <c r="L488" s="3"/>
      <c r="M488" s="3"/>
      <c r="N488" s="3"/>
      <c r="O488" s="3"/>
      <c r="P488" s="3"/>
      <c r="Q488" s="3"/>
      <c r="R488" s="3"/>
    </row>
    <row r="489" spans="1:18" s="7" customFormat="1" ht="15.75" customHeight="1" x14ac:dyDescent="0.2">
      <c r="A489" s="3"/>
      <c r="B489" s="45"/>
      <c r="C489" s="53"/>
      <c r="D489" s="46"/>
      <c r="E489" s="46"/>
      <c r="F489" s="53"/>
      <c r="G489" s="53"/>
      <c r="H489" s="53"/>
      <c r="I489" s="47"/>
      <c r="J489" s="3"/>
      <c r="K489" s="1"/>
      <c r="L489" s="3"/>
      <c r="M489" s="3"/>
      <c r="N489" s="3"/>
      <c r="O489" s="3"/>
      <c r="P489" s="3"/>
      <c r="Q489" s="3"/>
      <c r="R489" s="3"/>
    </row>
    <row r="490" spans="1:18" s="7" customFormat="1" ht="15.75" customHeight="1" x14ac:dyDescent="0.2">
      <c r="A490" s="3"/>
      <c r="B490" s="44"/>
      <c r="C490" s="54"/>
      <c r="D490" s="41"/>
      <c r="E490" s="41"/>
      <c r="F490" s="54"/>
      <c r="G490" s="54"/>
      <c r="H490" s="54"/>
      <c r="I490" s="43"/>
      <c r="J490" s="3"/>
      <c r="K490" s="1"/>
      <c r="L490" s="3"/>
      <c r="M490" s="3"/>
      <c r="N490" s="3"/>
      <c r="O490" s="3"/>
      <c r="P490" s="3"/>
      <c r="Q490" s="3"/>
      <c r="R490" s="3"/>
    </row>
    <row r="491" spans="1:18" s="7" customFormat="1" ht="15.75" customHeight="1" x14ac:dyDescent="0.2">
      <c r="A491" s="3"/>
      <c r="B491" s="45"/>
      <c r="C491" s="53"/>
      <c r="D491" s="46"/>
      <c r="E491" s="46"/>
      <c r="F491" s="53"/>
      <c r="G491" s="53"/>
      <c r="H491" s="53"/>
      <c r="I491" s="47"/>
      <c r="J491" s="3"/>
      <c r="K491" s="1"/>
      <c r="L491" s="3"/>
      <c r="M491" s="3"/>
      <c r="N491" s="3"/>
      <c r="O491" s="3"/>
      <c r="P491" s="3"/>
      <c r="Q491" s="3"/>
      <c r="R491" s="3"/>
    </row>
    <row r="492" spans="1:18" s="7" customFormat="1" ht="15.75" customHeight="1" x14ac:dyDescent="0.2">
      <c r="A492" s="3"/>
      <c r="B492" s="44"/>
      <c r="C492" s="54"/>
      <c r="D492" s="41"/>
      <c r="E492" s="41"/>
      <c r="F492" s="54"/>
      <c r="G492" s="54"/>
      <c r="H492" s="54"/>
      <c r="I492" s="43"/>
      <c r="J492" s="3"/>
      <c r="K492" s="1"/>
      <c r="L492" s="3"/>
      <c r="M492" s="3"/>
      <c r="N492" s="3"/>
      <c r="O492" s="3"/>
      <c r="P492" s="3"/>
      <c r="Q492" s="3"/>
      <c r="R492" s="3"/>
    </row>
    <row r="493" spans="1:18" s="7" customFormat="1" ht="15.75" customHeight="1" x14ac:dyDescent="0.2">
      <c r="A493" s="3"/>
      <c r="B493" s="45"/>
      <c r="C493" s="53"/>
      <c r="D493" s="46"/>
      <c r="E493" s="46"/>
      <c r="F493" s="53"/>
      <c r="G493" s="53"/>
      <c r="H493" s="53"/>
      <c r="I493" s="47"/>
      <c r="J493" s="3"/>
      <c r="K493" s="1"/>
      <c r="L493" s="3"/>
      <c r="M493" s="3"/>
      <c r="N493" s="3"/>
      <c r="O493" s="3"/>
      <c r="P493" s="3"/>
      <c r="Q493" s="3"/>
      <c r="R493" s="3"/>
    </row>
    <row r="494" spans="1:18" s="7" customFormat="1" ht="15.75" customHeight="1" x14ac:dyDescent="0.2">
      <c r="A494" s="3"/>
      <c r="B494" s="44"/>
      <c r="C494" s="54"/>
      <c r="D494" s="41"/>
      <c r="E494" s="41"/>
      <c r="F494" s="54"/>
      <c r="G494" s="54"/>
      <c r="H494" s="54"/>
      <c r="I494" s="43"/>
      <c r="J494" s="3"/>
      <c r="K494" s="1"/>
      <c r="L494" s="3"/>
      <c r="M494" s="3"/>
      <c r="N494" s="3"/>
      <c r="O494" s="3"/>
      <c r="P494" s="3"/>
      <c r="Q494" s="3"/>
      <c r="R494" s="3"/>
    </row>
    <row r="495" spans="1:18" s="7" customFormat="1" ht="15.75" customHeight="1" x14ac:dyDescent="0.2">
      <c r="A495" s="3"/>
      <c r="B495" s="45"/>
      <c r="C495" s="53"/>
      <c r="D495" s="46"/>
      <c r="E495" s="46"/>
      <c r="F495" s="53"/>
      <c r="G495" s="53"/>
      <c r="H495" s="53"/>
      <c r="I495" s="47"/>
      <c r="J495" s="3"/>
      <c r="K495" s="1"/>
      <c r="L495" s="3"/>
      <c r="M495" s="3"/>
      <c r="N495" s="3"/>
      <c r="O495" s="3"/>
      <c r="P495" s="3"/>
      <c r="Q495" s="3"/>
      <c r="R495" s="3"/>
    </row>
    <row r="496" spans="1:18" s="7" customFormat="1" ht="15.75" customHeight="1" x14ac:dyDescent="0.2">
      <c r="A496" s="3"/>
      <c r="B496" s="44"/>
      <c r="C496" s="54"/>
      <c r="D496" s="41"/>
      <c r="E496" s="41"/>
      <c r="F496" s="54"/>
      <c r="G496" s="54"/>
      <c r="H496" s="54"/>
      <c r="I496" s="43"/>
      <c r="J496" s="3"/>
      <c r="K496" s="1"/>
      <c r="L496" s="3"/>
      <c r="M496" s="3"/>
      <c r="N496" s="3"/>
      <c r="O496" s="3"/>
      <c r="P496" s="3"/>
      <c r="Q496" s="3"/>
      <c r="R496" s="3"/>
    </row>
    <row r="497" spans="1:18" s="7" customFormat="1" ht="15.75" customHeight="1" x14ac:dyDescent="0.2">
      <c r="A497" s="3"/>
      <c r="B497" s="45"/>
      <c r="C497" s="53"/>
      <c r="D497" s="46"/>
      <c r="E497" s="46"/>
      <c r="F497" s="53"/>
      <c r="G497" s="53"/>
      <c r="H497" s="53"/>
      <c r="I497" s="47"/>
      <c r="J497" s="3"/>
      <c r="K497" s="1"/>
      <c r="L497" s="3"/>
      <c r="M497" s="3"/>
      <c r="N497" s="3"/>
      <c r="O497" s="3"/>
      <c r="P497" s="3"/>
      <c r="Q497" s="3"/>
      <c r="R497" s="3"/>
    </row>
    <row r="498" spans="1:18" s="7" customFormat="1" ht="15.75" customHeight="1" x14ac:dyDescent="0.2">
      <c r="A498" s="3"/>
      <c r="B498" s="44"/>
      <c r="C498" s="54"/>
      <c r="D498" s="41"/>
      <c r="E498" s="41"/>
      <c r="F498" s="54"/>
      <c r="G498" s="54"/>
      <c r="H498" s="54"/>
      <c r="I498" s="43"/>
      <c r="J498" s="3"/>
      <c r="K498" s="1"/>
      <c r="L498" s="3"/>
      <c r="M498" s="3"/>
      <c r="N498" s="3"/>
      <c r="O498" s="3"/>
      <c r="P498" s="3"/>
      <c r="Q498" s="3"/>
      <c r="R498" s="3"/>
    </row>
    <row r="499" spans="1:18" s="7" customFormat="1" ht="15.75" customHeight="1" x14ac:dyDescent="0.2">
      <c r="A499" s="3"/>
      <c r="B499" s="45"/>
      <c r="C499" s="53"/>
      <c r="D499" s="46"/>
      <c r="E499" s="46"/>
      <c r="F499" s="53"/>
      <c r="G499" s="53"/>
      <c r="H499" s="53"/>
      <c r="I499" s="47"/>
      <c r="J499" s="3"/>
      <c r="K499" s="1"/>
      <c r="L499" s="3"/>
      <c r="M499" s="3"/>
      <c r="N499" s="3"/>
      <c r="O499" s="3"/>
      <c r="P499" s="3"/>
      <c r="Q499" s="3"/>
      <c r="R499" s="3"/>
    </row>
    <row r="500" spans="1:18" s="7" customFormat="1" ht="15.75" customHeight="1" x14ac:dyDescent="0.2">
      <c r="A500" s="3"/>
      <c r="B500" s="44"/>
      <c r="C500" s="54"/>
      <c r="D500" s="41"/>
      <c r="E500" s="41"/>
      <c r="F500" s="54"/>
      <c r="G500" s="54"/>
      <c r="H500" s="54"/>
      <c r="I500" s="43"/>
      <c r="J500" s="3"/>
      <c r="K500" s="1"/>
      <c r="L500" s="3"/>
      <c r="M500" s="3"/>
      <c r="N500" s="3"/>
      <c r="O500" s="3"/>
      <c r="P500" s="3"/>
      <c r="Q500" s="3"/>
      <c r="R500" s="3"/>
    </row>
    <row r="501" spans="1:18" s="7" customFormat="1" ht="15.75" customHeight="1" x14ac:dyDescent="0.2">
      <c r="A501" s="3"/>
      <c r="B501" s="45"/>
      <c r="C501" s="53"/>
      <c r="D501" s="46"/>
      <c r="E501" s="46"/>
      <c r="F501" s="53"/>
      <c r="G501" s="53"/>
      <c r="H501" s="53"/>
      <c r="I501" s="47"/>
      <c r="J501" s="3"/>
      <c r="K501" s="1"/>
      <c r="L501" s="3"/>
      <c r="M501" s="3"/>
      <c r="N501" s="3"/>
      <c r="O501" s="3"/>
      <c r="P501" s="3"/>
      <c r="Q501" s="3"/>
      <c r="R501" s="3"/>
    </row>
    <row r="502" spans="1:18" s="7" customFormat="1" ht="15.75" customHeight="1" x14ac:dyDescent="0.2">
      <c r="A502" s="3"/>
      <c r="B502" s="44"/>
      <c r="C502" s="54"/>
      <c r="D502" s="41"/>
      <c r="E502" s="41"/>
      <c r="F502" s="54"/>
      <c r="G502" s="54"/>
      <c r="H502" s="54"/>
      <c r="I502" s="43"/>
      <c r="J502" s="3"/>
      <c r="K502" s="1"/>
      <c r="L502" s="3"/>
      <c r="M502" s="3"/>
      <c r="N502" s="3"/>
      <c r="O502" s="3"/>
      <c r="P502" s="3"/>
      <c r="Q502" s="3"/>
      <c r="R502" s="3"/>
    </row>
    <row r="503" spans="1:18" s="7" customFormat="1" ht="15.75" customHeight="1" x14ac:dyDescent="0.2">
      <c r="A503" s="3"/>
      <c r="B503" s="45"/>
      <c r="C503" s="53"/>
      <c r="D503" s="46"/>
      <c r="E503" s="46"/>
      <c r="F503" s="53"/>
      <c r="G503" s="53"/>
      <c r="H503" s="53"/>
      <c r="I503" s="47"/>
      <c r="J503" s="3"/>
      <c r="K503" s="1"/>
      <c r="L503" s="3"/>
      <c r="M503" s="3"/>
      <c r="N503" s="3"/>
      <c r="O503" s="3"/>
      <c r="P503" s="3"/>
      <c r="Q503" s="3"/>
      <c r="R503" s="3"/>
    </row>
    <row r="504" spans="1:18" s="7" customFormat="1" ht="15.75" customHeight="1" x14ac:dyDescent="0.2">
      <c r="A504" s="3"/>
      <c r="B504" s="44"/>
      <c r="C504" s="54"/>
      <c r="D504" s="41"/>
      <c r="E504" s="41"/>
      <c r="F504" s="54"/>
      <c r="G504" s="54"/>
      <c r="H504" s="54"/>
      <c r="I504" s="43"/>
      <c r="J504" s="3"/>
      <c r="K504" s="1"/>
      <c r="L504" s="3"/>
      <c r="M504" s="3"/>
      <c r="N504" s="3"/>
      <c r="O504" s="3"/>
      <c r="P504" s="3"/>
      <c r="Q504" s="3"/>
      <c r="R504" s="3"/>
    </row>
    <row r="505" spans="1:18" s="7" customFormat="1" ht="15.75" customHeight="1" x14ac:dyDescent="0.2">
      <c r="A505" s="3"/>
      <c r="B505" s="45"/>
      <c r="C505" s="53"/>
      <c r="D505" s="46"/>
      <c r="E505" s="46"/>
      <c r="F505" s="53"/>
      <c r="G505" s="53"/>
      <c r="H505" s="53"/>
      <c r="I505" s="47"/>
      <c r="J505" s="3"/>
      <c r="K505" s="1"/>
      <c r="L505" s="3"/>
      <c r="M505" s="3"/>
      <c r="N505" s="3"/>
      <c r="O505" s="3"/>
      <c r="P505" s="3"/>
      <c r="Q505" s="3"/>
      <c r="R505" s="3"/>
    </row>
    <row r="506" spans="1:18" s="7" customFormat="1" ht="15.75" customHeight="1" x14ac:dyDescent="0.2">
      <c r="A506" s="3"/>
      <c r="B506" s="44"/>
      <c r="C506" s="54"/>
      <c r="D506" s="41"/>
      <c r="E506" s="41"/>
      <c r="F506" s="54"/>
      <c r="G506" s="54"/>
      <c r="H506" s="54"/>
      <c r="I506" s="43"/>
      <c r="J506" s="3"/>
      <c r="K506" s="1"/>
      <c r="L506" s="3"/>
      <c r="M506" s="3"/>
      <c r="N506" s="3"/>
      <c r="O506" s="3"/>
      <c r="P506" s="3"/>
      <c r="Q506" s="3"/>
      <c r="R506" s="3"/>
    </row>
    <row r="507" spans="1:18" s="7" customFormat="1" ht="15.75" customHeight="1" x14ac:dyDescent="0.2">
      <c r="A507" s="3"/>
      <c r="B507" s="45"/>
      <c r="C507" s="53"/>
      <c r="D507" s="46"/>
      <c r="E507" s="46"/>
      <c r="F507" s="53"/>
      <c r="G507" s="53"/>
      <c r="H507" s="53"/>
      <c r="I507" s="47"/>
      <c r="J507" s="3"/>
      <c r="K507" s="1"/>
      <c r="L507" s="3"/>
      <c r="M507" s="3"/>
      <c r="N507" s="3"/>
      <c r="O507" s="3"/>
      <c r="P507" s="3"/>
      <c r="Q507" s="3"/>
      <c r="R507" s="3"/>
    </row>
    <row r="508" spans="1:18" s="7" customFormat="1" ht="15.75" customHeight="1" x14ac:dyDescent="0.2">
      <c r="A508" s="3"/>
      <c r="B508" s="44"/>
      <c r="C508" s="54"/>
      <c r="D508" s="41"/>
      <c r="E508" s="41"/>
      <c r="F508" s="54"/>
      <c r="G508" s="54"/>
      <c r="H508" s="54"/>
      <c r="I508" s="43"/>
      <c r="J508" s="3"/>
      <c r="K508" s="1"/>
      <c r="L508" s="3"/>
      <c r="M508" s="3"/>
      <c r="N508" s="3"/>
      <c r="O508" s="3"/>
      <c r="P508" s="3"/>
      <c r="Q508" s="3"/>
      <c r="R508" s="3"/>
    </row>
    <row r="509" spans="1:18" s="7" customFormat="1" ht="15.75" customHeight="1" x14ac:dyDescent="0.2">
      <c r="A509" s="3"/>
      <c r="B509" s="45"/>
      <c r="C509" s="53"/>
      <c r="D509" s="46"/>
      <c r="E509" s="46"/>
      <c r="F509" s="53"/>
      <c r="G509" s="53"/>
      <c r="H509" s="53"/>
      <c r="I509" s="47"/>
      <c r="J509" s="3"/>
      <c r="K509" s="1"/>
      <c r="L509" s="3"/>
      <c r="M509" s="3"/>
      <c r="N509" s="3"/>
      <c r="O509" s="3"/>
      <c r="P509" s="3"/>
      <c r="Q509" s="3"/>
      <c r="R509" s="3"/>
    </row>
    <row r="510" spans="1:18" s="7" customFormat="1" ht="15.75" customHeight="1" x14ac:dyDescent="0.2">
      <c r="A510" s="3"/>
      <c r="B510" s="44"/>
      <c r="C510" s="54"/>
      <c r="D510" s="41"/>
      <c r="E510" s="41"/>
      <c r="F510" s="54"/>
      <c r="G510" s="54"/>
      <c r="H510" s="54"/>
      <c r="I510" s="43"/>
      <c r="J510" s="3"/>
      <c r="K510" s="1"/>
      <c r="L510" s="3"/>
      <c r="M510" s="3"/>
      <c r="N510" s="3"/>
      <c r="O510" s="3"/>
      <c r="P510" s="3"/>
      <c r="Q510" s="3"/>
      <c r="R510" s="3"/>
    </row>
    <row r="511" spans="1:18" s="7" customFormat="1" ht="15.75" customHeight="1" x14ac:dyDescent="0.2">
      <c r="A511" s="3"/>
      <c r="B511" s="45"/>
      <c r="C511" s="53"/>
      <c r="D511" s="46"/>
      <c r="E511" s="46"/>
      <c r="F511" s="53"/>
      <c r="G511" s="53"/>
      <c r="H511" s="53"/>
      <c r="I511" s="47"/>
      <c r="J511" s="3"/>
      <c r="K511" s="1"/>
      <c r="L511" s="3"/>
      <c r="M511" s="3"/>
      <c r="N511" s="3"/>
      <c r="O511" s="3"/>
      <c r="P511" s="3"/>
      <c r="Q511" s="3"/>
      <c r="R511" s="3"/>
    </row>
    <row r="512" spans="1:18" s="7" customFormat="1" ht="15.75" customHeight="1" x14ac:dyDescent="0.2">
      <c r="A512" s="3"/>
      <c r="B512" s="44"/>
      <c r="C512" s="54"/>
      <c r="D512" s="41"/>
      <c r="E512" s="41"/>
      <c r="F512" s="54"/>
      <c r="G512" s="54"/>
      <c r="H512" s="54"/>
      <c r="I512" s="43"/>
      <c r="J512" s="3"/>
      <c r="K512" s="1"/>
      <c r="L512" s="3"/>
      <c r="M512" s="3"/>
      <c r="N512" s="3"/>
      <c r="O512" s="3"/>
      <c r="P512" s="3"/>
      <c r="Q512" s="3"/>
      <c r="R512" s="3"/>
    </row>
    <row r="513" spans="1:18" s="7" customFormat="1" ht="15.75" customHeight="1" x14ac:dyDescent="0.2">
      <c r="A513" s="3"/>
      <c r="B513" s="45"/>
      <c r="C513" s="53"/>
      <c r="D513" s="46"/>
      <c r="E513" s="46"/>
      <c r="F513" s="53"/>
      <c r="G513" s="53"/>
      <c r="H513" s="53"/>
      <c r="I513" s="47"/>
      <c r="J513" s="3"/>
      <c r="K513" s="1"/>
      <c r="L513" s="3"/>
      <c r="M513" s="3"/>
      <c r="N513" s="3"/>
      <c r="O513" s="3"/>
      <c r="P513" s="3"/>
      <c r="Q513" s="3"/>
      <c r="R513" s="3"/>
    </row>
    <row r="514" spans="1:18" s="7" customFormat="1" ht="15.75" customHeight="1" x14ac:dyDescent="0.2">
      <c r="A514" s="3"/>
      <c r="B514" s="44"/>
      <c r="C514" s="54"/>
      <c r="D514" s="41"/>
      <c r="E514" s="41"/>
      <c r="F514" s="54"/>
      <c r="G514" s="54"/>
      <c r="H514" s="54"/>
      <c r="I514" s="43"/>
      <c r="J514" s="3"/>
      <c r="K514" s="1"/>
      <c r="L514" s="3"/>
      <c r="M514" s="3"/>
      <c r="N514" s="3"/>
      <c r="O514" s="3"/>
      <c r="P514" s="3"/>
      <c r="Q514" s="3"/>
      <c r="R514" s="3"/>
    </row>
    <row r="515" spans="1:18" s="7" customFormat="1" ht="15.75" customHeight="1" x14ac:dyDescent="0.2">
      <c r="A515" s="3"/>
      <c r="B515" s="45"/>
      <c r="C515" s="53"/>
      <c r="D515" s="46"/>
      <c r="E515" s="46"/>
      <c r="F515" s="53"/>
      <c r="G515" s="53"/>
      <c r="H515" s="53"/>
      <c r="I515" s="47"/>
      <c r="J515" s="3"/>
      <c r="K515" s="1"/>
      <c r="L515" s="3"/>
      <c r="M515" s="3"/>
      <c r="N515" s="3"/>
      <c r="O515" s="3"/>
      <c r="P515" s="3"/>
      <c r="Q515" s="3"/>
      <c r="R515" s="3"/>
    </row>
    <row r="516" spans="1:18" s="7" customFormat="1" ht="15.75" customHeight="1" x14ac:dyDescent="0.2">
      <c r="A516" s="3"/>
      <c r="B516" s="44"/>
      <c r="C516" s="54"/>
      <c r="D516" s="41"/>
      <c r="E516" s="41"/>
      <c r="F516" s="54"/>
      <c r="G516" s="54"/>
      <c r="H516" s="54"/>
      <c r="I516" s="43"/>
      <c r="J516" s="3"/>
      <c r="K516" s="1"/>
      <c r="L516" s="3"/>
      <c r="M516" s="3"/>
      <c r="N516" s="3"/>
      <c r="O516" s="3"/>
      <c r="P516" s="3"/>
      <c r="Q516" s="3"/>
      <c r="R516" s="3"/>
    </row>
    <row r="517" spans="1:18" s="7" customFormat="1" ht="15.75" customHeight="1" x14ac:dyDescent="0.2">
      <c r="A517" s="3"/>
      <c r="B517" s="45"/>
      <c r="C517" s="53"/>
      <c r="D517" s="46"/>
      <c r="E517" s="46"/>
      <c r="F517" s="53"/>
      <c r="G517" s="53"/>
      <c r="H517" s="53"/>
      <c r="I517" s="47"/>
      <c r="J517" s="3"/>
      <c r="K517" s="1"/>
      <c r="L517" s="3"/>
      <c r="M517" s="3"/>
      <c r="N517" s="3"/>
      <c r="O517" s="3"/>
      <c r="P517" s="3"/>
      <c r="Q517" s="3"/>
      <c r="R517" s="3"/>
    </row>
    <row r="518" spans="1:18" s="7" customFormat="1" ht="15.75" customHeight="1" x14ac:dyDescent="0.2">
      <c r="A518" s="3"/>
      <c r="B518" s="44"/>
      <c r="C518" s="54"/>
      <c r="D518" s="41"/>
      <c r="E518" s="41"/>
      <c r="F518" s="54"/>
      <c r="G518" s="54"/>
      <c r="H518" s="54"/>
      <c r="I518" s="43"/>
      <c r="J518" s="3"/>
      <c r="K518" s="1"/>
      <c r="L518" s="3"/>
      <c r="M518" s="3"/>
      <c r="N518" s="3"/>
      <c r="O518" s="3"/>
      <c r="P518" s="3"/>
      <c r="Q518" s="3"/>
      <c r="R518" s="3"/>
    </row>
    <row r="519" spans="1:18" s="7" customFormat="1" ht="15.75" customHeight="1" x14ac:dyDescent="0.2">
      <c r="A519" s="3"/>
      <c r="B519" s="45"/>
      <c r="C519" s="53"/>
      <c r="D519" s="46"/>
      <c r="E519" s="46"/>
      <c r="F519" s="53"/>
      <c r="G519" s="53"/>
      <c r="H519" s="53"/>
      <c r="I519" s="47"/>
      <c r="J519" s="3"/>
      <c r="K519" s="1"/>
      <c r="L519" s="3"/>
      <c r="M519" s="3"/>
      <c r="N519" s="3"/>
      <c r="O519" s="3"/>
      <c r="P519" s="3"/>
      <c r="Q519" s="3"/>
      <c r="R519" s="3"/>
    </row>
    <row r="520" spans="1:18" s="7" customFormat="1" ht="15.75" customHeight="1" x14ac:dyDescent="0.2">
      <c r="A520" s="3"/>
      <c r="B520" s="44"/>
      <c r="C520" s="54"/>
      <c r="D520" s="41"/>
      <c r="E520" s="41"/>
      <c r="F520" s="54"/>
      <c r="G520" s="54"/>
      <c r="H520" s="54"/>
      <c r="I520" s="43"/>
      <c r="J520" s="3"/>
      <c r="K520" s="1"/>
      <c r="L520" s="3"/>
      <c r="M520" s="3"/>
      <c r="N520" s="3"/>
      <c r="O520" s="3"/>
      <c r="P520" s="3"/>
      <c r="Q520" s="3"/>
      <c r="R520" s="3"/>
    </row>
    <row r="521" spans="1:18" s="7" customFormat="1" ht="15.75" customHeight="1" x14ac:dyDescent="0.2">
      <c r="A521" s="3"/>
      <c r="B521" s="45"/>
      <c r="C521" s="53"/>
      <c r="D521" s="46"/>
      <c r="E521" s="46"/>
      <c r="F521" s="53"/>
      <c r="G521" s="53"/>
      <c r="H521" s="53"/>
      <c r="I521" s="47"/>
      <c r="J521" s="3"/>
      <c r="K521" s="1"/>
      <c r="L521" s="3"/>
      <c r="M521" s="3"/>
      <c r="N521" s="3"/>
      <c r="O521" s="3"/>
      <c r="P521" s="3"/>
      <c r="Q521" s="3"/>
      <c r="R521" s="3"/>
    </row>
    <row r="522" spans="1:18" s="7" customFormat="1" ht="15.75" customHeight="1" x14ac:dyDescent="0.2">
      <c r="A522" s="3"/>
      <c r="B522" s="44"/>
      <c r="C522" s="54"/>
      <c r="D522" s="41"/>
      <c r="E522" s="41"/>
      <c r="F522" s="54"/>
      <c r="G522" s="54"/>
      <c r="H522" s="54"/>
      <c r="I522" s="43"/>
      <c r="J522" s="3"/>
      <c r="K522" s="1"/>
      <c r="L522" s="3"/>
      <c r="M522" s="3"/>
      <c r="N522" s="3"/>
      <c r="O522" s="3"/>
      <c r="P522" s="3"/>
      <c r="Q522" s="3"/>
      <c r="R522" s="3"/>
    </row>
    <row r="523" spans="1:18" s="7" customFormat="1" ht="15.75" customHeight="1" x14ac:dyDescent="0.2">
      <c r="A523" s="3"/>
      <c r="B523" s="45"/>
      <c r="C523" s="53"/>
      <c r="D523" s="46"/>
      <c r="E523" s="46"/>
      <c r="F523" s="53"/>
      <c r="G523" s="53"/>
      <c r="H523" s="53"/>
      <c r="I523" s="47"/>
      <c r="J523" s="3"/>
      <c r="K523" s="1"/>
      <c r="L523" s="3"/>
      <c r="M523" s="3"/>
      <c r="N523" s="3"/>
      <c r="O523" s="3"/>
      <c r="P523" s="3"/>
      <c r="Q523" s="3"/>
      <c r="R523" s="3"/>
    </row>
    <row r="524" spans="1:18" s="7" customFormat="1" ht="15.75" customHeight="1" x14ac:dyDescent="0.2">
      <c r="A524" s="3"/>
      <c r="B524" s="44"/>
      <c r="C524" s="54"/>
      <c r="D524" s="41"/>
      <c r="E524" s="41"/>
      <c r="F524" s="54"/>
      <c r="G524" s="54"/>
      <c r="H524" s="54"/>
      <c r="I524" s="43"/>
      <c r="J524" s="3"/>
      <c r="K524" s="1"/>
      <c r="L524" s="3"/>
      <c r="M524" s="3"/>
      <c r="N524" s="3"/>
      <c r="O524" s="3"/>
      <c r="P524" s="3"/>
      <c r="Q524" s="3"/>
      <c r="R524" s="3"/>
    </row>
    <row r="525" spans="1:18" s="7" customFormat="1" ht="15.75" customHeight="1" x14ac:dyDescent="0.2">
      <c r="A525" s="3"/>
      <c r="B525" s="45"/>
      <c r="C525" s="53"/>
      <c r="D525" s="46"/>
      <c r="E525" s="46"/>
      <c r="F525" s="53"/>
      <c r="G525" s="53"/>
      <c r="H525" s="53"/>
      <c r="I525" s="47"/>
      <c r="J525" s="3"/>
      <c r="K525" s="1"/>
      <c r="L525" s="3"/>
      <c r="M525" s="3"/>
      <c r="N525" s="3"/>
      <c r="O525" s="3"/>
      <c r="P525" s="3"/>
      <c r="Q525" s="3"/>
      <c r="R525" s="3"/>
    </row>
    <row r="526" spans="1:18" s="7" customFormat="1" ht="15.75" customHeight="1" x14ac:dyDescent="0.2">
      <c r="A526" s="3"/>
      <c r="B526" s="44"/>
      <c r="C526" s="54"/>
      <c r="D526" s="41"/>
      <c r="E526" s="41"/>
      <c r="F526" s="54"/>
      <c r="G526" s="54"/>
      <c r="H526" s="54"/>
      <c r="I526" s="43"/>
      <c r="J526" s="3"/>
      <c r="K526" s="1"/>
      <c r="L526" s="3"/>
      <c r="M526" s="3"/>
      <c r="N526" s="3"/>
      <c r="O526" s="3"/>
      <c r="P526" s="3"/>
      <c r="Q526" s="3"/>
      <c r="R526" s="3"/>
    </row>
    <row r="527" spans="1:18" s="7" customFormat="1" ht="15.75" customHeight="1" x14ac:dyDescent="0.2">
      <c r="A527" s="3"/>
      <c r="B527" s="45"/>
      <c r="C527" s="53"/>
      <c r="D527" s="46"/>
      <c r="E527" s="46"/>
      <c r="F527" s="53"/>
      <c r="G527" s="53"/>
      <c r="H527" s="53"/>
      <c r="I527" s="47"/>
      <c r="J527" s="3"/>
      <c r="K527" s="1"/>
      <c r="L527" s="3"/>
      <c r="M527" s="3"/>
      <c r="N527" s="3"/>
      <c r="O527" s="3"/>
      <c r="P527" s="3"/>
      <c r="Q527" s="3"/>
      <c r="R527" s="3"/>
    </row>
    <row r="528" spans="1:18" s="7" customFormat="1" ht="15.75" customHeight="1" x14ac:dyDescent="0.2">
      <c r="A528" s="3"/>
      <c r="B528" s="44"/>
      <c r="C528" s="54"/>
      <c r="D528" s="41"/>
      <c r="E528" s="41"/>
      <c r="F528" s="54"/>
      <c r="G528" s="54"/>
      <c r="H528" s="54"/>
      <c r="I528" s="43"/>
      <c r="J528" s="3"/>
      <c r="K528" s="1"/>
      <c r="L528" s="3"/>
      <c r="M528" s="3"/>
      <c r="N528" s="3"/>
      <c r="O528" s="3"/>
      <c r="P528" s="3"/>
      <c r="Q528" s="3"/>
      <c r="R528" s="3"/>
    </row>
    <row r="529" spans="1:18" s="7" customFormat="1" ht="15.75" customHeight="1" x14ac:dyDescent="0.2">
      <c r="A529" s="3"/>
      <c r="B529" s="45"/>
      <c r="C529" s="53"/>
      <c r="D529" s="46"/>
      <c r="E529" s="46"/>
      <c r="F529" s="53"/>
      <c r="G529" s="53"/>
      <c r="H529" s="53"/>
      <c r="I529" s="47"/>
      <c r="J529" s="3"/>
      <c r="K529" s="1"/>
      <c r="L529" s="3"/>
      <c r="M529" s="3"/>
      <c r="N529" s="3"/>
      <c r="O529" s="3"/>
      <c r="P529" s="3"/>
      <c r="Q529" s="3"/>
      <c r="R529" s="3"/>
    </row>
    <row r="530" spans="1:18" s="7" customFormat="1" ht="15.75" customHeight="1" x14ac:dyDescent="0.2">
      <c r="A530" s="3"/>
      <c r="B530" s="44"/>
      <c r="C530" s="54"/>
      <c r="D530" s="41"/>
      <c r="E530" s="41"/>
      <c r="F530" s="54"/>
      <c r="G530" s="54"/>
      <c r="H530" s="54"/>
      <c r="I530" s="43"/>
      <c r="J530" s="3"/>
      <c r="K530" s="1"/>
      <c r="L530" s="3"/>
      <c r="M530" s="3"/>
      <c r="N530" s="3"/>
      <c r="O530" s="3"/>
      <c r="P530" s="3"/>
      <c r="Q530" s="3"/>
      <c r="R530" s="3"/>
    </row>
    <row r="531" spans="1:18" s="7" customFormat="1" ht="15.75" customHeight="1" x14ac:dyDescent="0.2">
      <c r="A531" s="3"/>
      <c r="B531" s="45"/>
      <c r="C531" s="53"/>
      <c r="D531" s="46"/>
      <c r="E531" s="46"/>
      <c r="F531" s="53"/>
      <c r="G531" s="53"/>
      <c r="H531" s="53"/>
      <c r="I531" s="47"/>
      <c r="J531" s="3"/>
      <c r="K531" s="1"/>
      <c r="L531" s="3"/>
      <c r="M531" s="3"/>
      <c r="N531" s="3"/>
      <c r="O531" s="3"/>
      <c r="P531" s="3"/>
      <c r="Q531" s="3"/>
      <c r="R531" s="3"/>
    </row>
    <row r="532" spans="1:18" s="7" customFormat="1" ht="15.75" customHeight="1" x14ac:dyDescent="0.2">
      <c r="A532" s="3"/>
      <c r="B532" s="44"/>
      <c r="C532" s="54"/>
      <c r="D532" s="41"/>
      <c r="E532" s="41"/>
      <c r="F532" s="54"/>
      <c r="G532" s="54"/>
      <c r="H532" s="54"/>
      <c r="I532" s="43"/>
      <c r="J532" s="3"/>
      <c r="K532" s="1"/>
      <c r="L532" s="3"/>
      <c r="M532" s="3"/>
      <c r="N532" s="3"/>
      <c r="O532" s="3"/>
      <c r="P532" s="3"/>
      <c r="Q532" s="3"/>
      <c r="R532" s="3"/>
    </row>
    <row r="533" spans="1:18" s="7" customFormat="1" ht="15.75" customHeight="1" x14ac:dyDescent="0.2">
      <c r="A533" s="3"/>
      <c r="B533" s="45"/>
      <c r="C533" s="53"/>
      <c r="D533" s="46"/>
      <c r="E533" s="46"/>
      <c r="F533" s="53"/>
      <c r="G533" s="53"/>
      <c r="H533" s="53"/>
      <c r="I533" s="47"/>
      <c r="J533" s="3"/>
      <c r="K533" s="1"/>
      <c r="L533" s="3"/>
      <c r="M533" s="3"/>
      <c r="N533" s="3"/>
      <c r="O533" s="3"/>
      <c r="P533" s="3"/>
      <c r="Q533" s="3"/>
      <c r="R533" s="3"/>
    </row>
    <row r="534" spans="1:18" s="7" customFormat="1" ht="15.75" customHeight="1" x14ac:dyDescent="0.2">
      <c r="A534" s="3"/>
      <c r="B534" s="44"/>
      <c r="C534" s="54"/>
      <c r="D534" s="41"/>
      <c r="E534" s="41"/>
      <c r="F534" s="54"/>
      <c r="G534" s="54"/>
      <c r="H534" s="54"/>
      <c r="I534" s="43"/>
      <c r="J534" s="3"/>
      <c r="K534" s="1"/>
      <c r="L534" s="3"/>
      <c r="M534" s="3"/>
      <c r="N534" s="3"/>
      <c r="O534" s="3"/>
      <c r="P534" s="3"/>
      <c r="Q534" s="3"/>
      <c r="R534" s="3"/>
    </row>
    <row r="535" spans="1:18" s="7" customFormat="1" ht="15.75" customHeight="1" x14ac:dyDescent="0.2">
      <c r="A535" s="3"/>
      <c r="B535" s="45"/>
      <c r="C535" s="53"/>
      <c r="D535" s="46"/>
      <c r="E535" s="46"/>
      <c r="F535" s="53"/>
      <c r="G535" s="53"/>
      <c r="H535" s="53"/>
      <c r="I535" s="47"/>
      <c r="J535" s="3"/>
      <c r="K535" s="1"/>
      <c r="L535" s="3"/>
      <c r="M535" s="3"/>
      <c r="N535" s="3"/>
      <c r="O535" s="3"/>
      <c r="P535" s="3"/>
      <c r="Q535" s="3"/>
      <c r="R535" s="3"/>
    </row>
    <row r="536" spans="1:18" s="7" customFormat="1" ht="15.75" customHeight="1" x14ac:dyDescent="0.2">
      <c r="A536" s="3"/>
      <c r="B536" s="44"/>
      <c r="C536" s="54"/>
      <c r="D536" s="41"/>
      <c r="E536" s="41"/>
      <c r="F536" s="54"/>
      <c r="G536" s="54"/>
      <c r="H536" s="54"/>
      <c r="I536" s="43"/>
      <c r="J536" s="3"/>
      <c r="K536" s="1"/>
      <c r="L536" s="3"/>
      <c r="M536" s="3"/>
      <c r="N536" s="3"/>
      <c r="O536" s="3"/>
      <c r="P536" s="3"/>
      <c r="Q536" s="3"/>
      <c r="R536" s="3"/>
    </row>
    <row r="537" spans="1:18" s="7" customFormat="1" ht="15.75" customHeight="1" x14ac:dyDescent="0.2">
      <c r="A537" s="3"/>
      <c r="B537" s="45"/>
      <c r="C537" s="53"/>
      <c r="D537" s="46"/>
      <c r="E537" s="46"/>
      <c r="F537" s="53"/>
      <c r="G537" s="53"/>
      <c r="H537" s="53"/>
      <c r="I537" s="47"/>
      <c r="J537" s="3"/>
      <c r="K537" s="1"/>
      <c r="L537" s="3"/>
      <c r="M537" s="3"/>
      <c r="N537" s="3"/>
      <c r="O537" s="3"/>
      <c r="P537" s="3"/>
      <c r="Q537" s="3"/>
      <c r="R537" s="3"/>
    </row>
    <row r="538" spans="1:18" s="7" customFormat="1" ht="15.75" customHeight="1" x14ac:dyDescent="0.2">
      <c r="A538" s="3"/>
      <c r="B538" s="44"/>
      <c r="C538" s="54"/>
      <c r="D538" s="41"/>
      <c r="E538" s="41"/>
      <c r="F538" s="54"/>
      <c r="G538" s="54"/>
      <c r="H538" s="54"/>
      <c r="I538" s="43"/>
      <c r="J538" s="3"/>
      <c r="K538" s="1"/>
      <c r="L538" s="3"/>
      <c r="M538" s="3"/>
      <c r="N538" s="3"/>
      <c r="O538" s="3"/>
      <c r="P538" s="3"/>
      <c r="Q538" s="3"/>
      <c r="R538" s="3"/>
    </row>
    <row r="539" spans="1:18" s="7" customFormat="1" ht="15.75" customHeight="1" x14ac:dyDescent="0.2">
      <c r="A539" s="3"/>
      <c r="B539" s="45"/>
      <c r="C539" s="53"/>
      <c r="D539" s="46"/>
      <c r="E539" s="46"/>
      <c r="F539" s="53"/>
      <c r="G539" s="53"/>
      <c r="H539" s="53"/>
      <c r="I539" s="47"/>
      <c r="J539" s="3"/>
      <c r="K539" s="1"/>
      <c r="L539" s="3"/>
      <c r="M539" s="3"/>
      <c r="N539" s="3"/>
      <c r="O539" s="3"/>
      <c r="P539" s="3"/>
      <c r="Q539" s="3"/>
      <c r="R539" s="3"/>
    </row>
    <row r="540" spans="1:18" s="7" customFormat="1" ht="15.75" customHeight="1" x14ac:dyDescent="0.2">
      <c r="A540" s="3"/>
      <c r="B540" s="44"/>
      <c r="C540" s="54"/>
      <c r="D540" s="41"/>
      <c r="E540" s="41"/>
      <c r="F540" s="54"/>
      <c r="G540" s="54"/>
      <c r="H540" s="54"/>
      <c r="I540" s="43"/>
      <c r="J540" s="3"/>
      <c r="K540" s="1"/>
      <c r="L540" s="3"/>
      <c r="M540" s="3"/>
      <c r="N540" s="3"/>
      <c r="O540" s="3"/>
      <c r="P540" s="3"/>
      <c r="Q540" s="3"/>
      <c r="R540" s="3"/>
    </row>
    <row r="541" spans="1:18" s="7" customFormat="1" ht="15.75" customHeight="1" x14ac:dyDescent="0.2">
      <c r="A541" s="3"/>
      <c r="B541" s="45"/>
      <c r="C541" s="53"/>
      <c r="D541" s="46"/>
      <c r="E541" s="46"/>
      <c r="F541" s="53"/>
      <c r="G541" s="53"/>
      <c r="H541" s="53"/>
      <c r="I541" s="47"/>
      <c r="J541" s="3"/>
      <c r="K541" s="1"/>
      <c r="L541" s="3"/>
      <c r="M541" s="3"/>
      <c r="N541" s="3"/>
      <c r="O541" s="3"/>
      <c r="P541" s="3"/>
      <c r="Q541" s="3"/>
      <c r="R541" s="3"/>
    </row>
    <row r="542" spans="1:18" s="7" customFormat="1" ht="15.75" customHeight="1" x14ac:dyDescent="0.2">
      <c r="A542" s="3"/>
      <c r="B542" s="44"/>
      <c r="C542" s="54"/>
      <c r="D542" s="41"/>
      <c r="E542" s="41"/>
      <c r="F542" s="54"/>
      <c r="G542" s="54"/>
      <c r="H542" s="54"/>
      <c r="I542" s="43"/>
      <c r="J542" s="3"/>
      <c r="K542" s="1"/>
      <c r="L542" s="3"/>
      <c r="M542" s="3"/>
      <c r="N542" s="3"/>
      <c r="O542" s="3"/>
      <c r="P542" s="3"/>
      <c r="Q542" s="3"/>
      <c r="R542" s="3"/>
    </row>
    <row r="543" spans="1:18" s="7" customFormat="1" ht="15.75" customHeight="1" x14ac:dyDescent="0.2">
      <c r="A543" s="3"/>
      <c r="B543" s="45"/>
      <c r="C543" s="53"/>
      <c r="D543" s="46"/>
      <c r="E543" s="46"/>
      <c r="F543" s="53"/>
      <c r="G543" s="53"/>
      <c r="H543" s="53"/>
      <c r="I543" s="47"/>
      <c r="J543" s="3"/>
      <c r="K543" s="1"/>
      <c r="L543" s="3"/>
      <c r="M543" s="3"/>
      <c r="N543" s="3"/>
      <c r="O543" s="3"/>
      <c r="P543" s="3"/>
      <c r="Q543" s="3"/>
      <c r="R543" s="3"/>
    </row>
    <row r="544" spans="1:18" s="7" customFormat="1" ht="15.75" customHeight="1" x14ac:dyDescent="0.2">
      <c r="A544" s="3"/>
      <c r="B544" s="44"/>
      <c r="C544" s="54"/>
      <c r="D544" s="41"/>
      <c r="E544" s="41"/>
      <c r="F544" s="54"/>
      <c r="G544" s="54"/>
      <c r="H544" s="54"/>
      <c r="I544" s="43"/>
      <c r="J544" s="3"/>
      <c r="K544" s="1"/>
      <c r="L544" s="3"/>
      <c r="M544" s="3"/>
      <c r="N544" s="3"/>
      <c r="O544" s="3"/>
      <c r="P544" s="3"/>
      <c r="Q544" s="3"/>
      <c r="R544" s="3"/>
    </row>
    <row r="545" spans="1:18" s="7" customFormat="1" ht="15.75" customHeight="1" x14ac:dyDescent="0.2">
      <c r="A545" s="3"/>
      <c r="B545" s="45"/>
      <c r="C545" s="53"/>
      <c r="D545" s="46"/>
      <c r="E545" s="46"/>
      <c r="F545" s="53"/>
      <c r="G545" s="53"/>
      <c r="H545" s="53"/>
      <c r="I545" s="47"/>
      <c r="J545" s="3"/>
      <c r="K545" s="1"/>
      <c r="L545" s="3"/>
      <c r="M545" s="3"/>
      <c r="N545" s="3"/>
      <c r="O545" s="3"/>
      <c r="P545" s="3"/>
      <c r="Q545" s="3"/>
      <c r="R545" s="3"/>
    </row>
    <row r="546" spans="1:18" s="7" customFormat="1" ht="15.75" customHeight="1" x14ac:dyDescent="0.2">
      <c r="A546" s="3"/>
      <c r="B546" s="44"/>
      <c r="C546" s="54"/>
      <c r="D546" s="41"/>
      <c r="E546" s="41"/>
      <c r="F546" s="54"/>
      <c r="G546" s="54"/>
      <c r="H546" s="54"/>
      <c r="I546" s="43"/>
      <c r="J546" s="3"/>
      <c r="K546" s="1"/>
      <c r="L546" s="3"/>
      <c r="M546" s="3"/>
      <c r="N546" s="3"/>
      <c r="O546" s="3"/>
      <c r="P546" s="3"/>
      <c r="Q546" s="3"/>
      <c r="R546" s="3"/>
    </row>
    <row r="547" spans="1:18" s="7" customFormat="1" ht="15.75" customHeight="1" x14ac:dyDescent="0.2">
      <c r="A547" s="3"/>
      <c r="B547" s="45"/>
      <c r="C547" s="53"/>
      <c r="D547" s="46"/>
      <c r="E547" s="46"/>
      <c r="F547" s="53"/>
      <c r="G547" s="53"/>
      <c r="H547" s="53"/>
      <c r="I547" s="47"/>
      <c r="J547" s="3"/>
      <c r="K547" s="1"/>
      <c r="L547" s="3"/>
      <c r="M547" s="3"/>
      <c r="N547" s="3"/>
      <c r="O547" s="3"/>
      <c r="P547" s="3"/>
      <c r="Q547" s="3"/>
      <c r="R547" s="3"/>
    </row>
    <row r="548" spans="1:18" s="7" customFormat="1" ht="15.75" customHeight="1" x14ac:dyDescent="0.2">
      <c r="A548" s="3"/>
      <c r="B548" s="44"/>
      <c r="C548" s="54"/>
      <c r="D548" s="41"/>
      <c r="E548" s="41"/>
      <c r="F548" s="54"/>
      <c r="G548" s="54"/>
      <c r="H548" s="54"/>
      <c r="I548" s="43"/>
      <c r="J548" s="3"/>
      <c r="K548" s="1"/>
      <c r="L548" s="3"/>
      <c r="M548" s="3"/>
      <c r="N548" s="3"/>
      <c r="O548" s="3"/>
      <c r="P548" s="3"/>
      <c r="Q548" s="3"/>
      <c r="R548" s="3"/>
    </row>
    <row r="549" spans="1:18" s="7" customFormat="1" ht="15.75" customHeight="1" x14ac:dyDescent="0.2">
      <c r="A549" s="3"/>
      <c r="B549" s="45"/>
      <c r="C549" s="53"/>
      <c r="D549" s="46"/>
      <c r="E549" s="46"/>
      <c r="F549" s="53"/>
      <c r="G549" s="53"/>
      <c r="H549" s="53"/>
      <c r="I549" s="47"/>
      <c r="J549" s="3"/>
      <c r="K549" s="1"/>
      <c r="L549" s="3"/>
      <c r="M549" s="3"/>
      <c r="N549" s="3"/>
      <c r="O549" s="3"/>
      <c r="P549" s="3"/>
      <c r="Q549" s="3"/>
      <c r="R549" s="3"/>
    </row>
    <row r="550" spans="1:18" s="7" customFormat="1" ht="15.75" customHeight="1" x14ac:dyDescent="0.2">
      <c r="A550" s="3"/>
      <c r="B550" s="44"/>
      <c r="C550" s="54"/>
      <c r="D550" s="41"/>
      <c r="E550" s="41"/>
      <c r="F550" s="54"/>
      <c r="G550" s="54"/>
      <c r="H550" s="54"/>
      <c r="I550" s="43"/>
      <c r="J550" s="3"/>
      <c r="K550" s="1"/>
      <c r="L550" s="3"/>
      <c r="M550" s="3"/>
      <c r="N550" s="3"/>
      <c r="O550" s="3"/>
      <c r="P550" s="3"/>
      <c r="Q550" s="3"/>
      <c r="R550" s="3"/>
    </row>
    <row r="551" spans="1:18" s="7" customFormat="1" ht="15.75" customHeight="1" x14ac:dyDescent="0.2">
      <c r="A551" s="3"/>
      <c r="B551" s="45"/>
      <c r="C551" s="53"/>
      <c r="D551" s="46"/>
      <c r="E551" s="46"/>
      <c r="F551" s="53"/>
      <c r="G551" s="53"/>
      <c r="H551" s="53"/>
      <c r="I551" s="47"/>
      <c r="J551" s="3"/>
      <c r="K551" s="1"/>
      <c r="L551" s="3"/>
      <c r="M551" s="3"/>
      <c r="N551" s="3"/>
      <c r="O551" s="3"/>
      <c r="P551" s="3"/>
      <c r="Q551" s="3"/>
      <c r="R551" s="3"/>
    </row>
    <row r="552" spans="1:18" s="7" customFormat="1" ht="15.75" customHeight="1" x14ac:dyDescent="0.2">
      <c r="A552" s="3"/>
      <c r="B552" s="44"/>
      <c r="C552" s="54"/>
      <c r="D552" s="41"/>
      <c r="E552" s="41"/>
      <c r="F552" s="54"/>
      <c r="G552" s="54"/>
      <c r="H552" s="54"/>
      <c r="I552" s="43"/>
      <c r="J552" s="3"/>
      <c r="K552" s="1"/>
      <c r="L552" s="3"/>
      <c r="M552" s="3"/>
      <c r="N552" s="3"/>
      <c r="O552" s="3"/>
      <c r="P552" s="3"/>
      <c r="Q552" s="3"/>
      <c r="R552" s="3"/>
    </row>
    <row r="553" spans="1:18" s="7" customFormat="1" ht="15.75" customHeight="1" x14ac:dyDescent="0.2">
      <c r="A553" s="3"/>
      <c r="B553" s="45"/>
      <c r="C553" s="53"/>
      <c r="D553" s="46"/>
      <c r="E553" s="46"/>
      <c r="F553" s="53"/>
      <c r="G553" s="53"/>
      <c r="H553" s="53"/>
      <c r="I553" s="47"/>
      <c r="J553" s="3"/>
      <c r="K553" s="1"/>
      <c r="L553" s="3"/>
      <c r="M553" s="3"/>
      <c r="N553" s="3"/>
      <c r="O553" s="3"/>
      <c r="P553" s="3"/>
      <c r="Q553" s="3"/>
      <c r="R553" s="3"/>
    </row>
    <row r="554" spans="1:18" s="7" customFormat="1" ht="15.75" customHeight="1" x14ac:dyDescent="0.2">
      <c r="A554" s="3"/>
      <c r="B554" s="44"/>
      <c r="C554" s="54"/>
      <c r="D554" s="41"/>
      <c r="E554" s="41"/>
      <c r="F554" s="54"/>
      <c r="G554" s="54"/>
      <c r="H554" s="54"/>
      <c r="I554" s="43"/>
      <c r="J554" s="3"/>
      <c r="K554" s="1"/>
      <c r="L554" s="3"/>
      <c r="M554" s="3"/>
      <c r="N554" s="3"/>
      <c r="O554" s="3"/>
      <c r="P554" s="3"/>
      <c r="Q554" s="3"/>
      <c r="R554" s="3"/>
    </row>
    <row r="555" spans="1:18" s="7" customFormat="1" ht="15.75" customHeight="1" x14ac:dyDescent="0.2">
      <c r="A555" s="3"/>
      <c r="B555" s="45"/>
      <c r="C555" s="53"/>
      <c r="D555" s="46"/>
      <c r="E555" s="46"/>
      <c r="F555" s="53"/>
      <c r="G555" s="53"/>
      <c r="H555" s="53"/>
      <c r="I555" s="47"/>
      <c r="J555" s="3"/>
      <c r="K555" s="1"/>
      <c r="L555" s="3"/>
      <c r="M555" s="3"/>
      <c r="N555" s="3"/>
      <c r="O555" s="3"/>
      <c r="P555" s="3"/>
      <c r="Q555" s="3"/>
      <c r="R555" s="3"/>
    </row>
    <row r="556" spans="1:18" s="7" customFormat="1" ht="15.75" customHeight="1" x14ac:dyDescent="0.2">
      <c r="A556" s="3"/>
      <c r="B556" s="44"/>
      <c r="C556" s="54"/>
      <c r="D556" s="41"/>
      <c r="E556" s="41"/>
      <c r="F556" s="54"/>
      <c r="G556" s="54"/>
      <c r="H556" s="54"/>
      <c r="I556" s="43"/>
      <c r="J556" s="3"/>
      <c r="K556" s="1"/>
      <c r="L556" s="3"/>
      <c r="M556" s="3"/>
      <c r="N556" s="3"/>
      <c r="O556" s="3"/>
      <c r="P556" s="3"/>
      <c r="Q556" s="3"/>
      <c r="R556" s="3"/>
    </row>
    <row r="557" spans="1:18" s="7" customFormat="1" ht="15.75" customHeight="1" x14ac:dyDescent="0.2">
      <c r="A557" s="3"/>
      <c r="B557" s="45"/>
      <c r="C557" s="53"/>
      <c r="D557" s="46"/>
      <c r="E557" s="46"/>
      <c r="F557" s="53"/>
      <c r="G557" s="53"/>
      <c r="H557" s="53"/>
      <c r="I557" s="47"/>
      <c r="J557" s="3"/>
      <c r="K557" s="1"/>
      <c r="L557" s="3"/>
      <c r="M557" s="3"/>
      <c r="N557" s="3"/>
      <c r="O557" s="3"/>
      <c r="P557" s="3"/>
      <c r="Q557" s="3"/>
      <c r="R557" s="3"/>
    </row>
    <row r="558" spans="1:18" s="7" customFormat="1" ht="15.75" customHeight="1" x14ac:dyDescent="0.2">
      <c r="A558" s="3"/>
      <c r="B558" s="44"/>
      <c r="C558" s="54"/>
      <c r="D558" s="41"/>
      <c r="E558" s="41"/>
      <c r="F558" s="54"/>
      <c r="G558" s="54"/>
      <c r="H558" s="54"/>
      <c r="I558" s="43"/>
      <c r="J558" s="3"/>
      <c r="K558" s="1"/>
      <c r="L558" s="3"/>
      <c r="M558" s="3"/>
      <c r="N558" s="3"/>
      <c r="O558" s="3"/>
      <c r="P558" s="3"/>
      <c r="Q558" s="3"/>
      <c r="R558" s="3"/>
    </row>
    <row r="559" spans="1:18" s="7" customFormat="1" ht="15.75" customHeight="1" x14ac:dyDescent="0.2">
      <c r="A559" s="3"/>
      <c r="B559" s="45"/>
      <c r="C559" s="53"/>
      <c r="D559" s="46"/>
      <c r="E559" s="46"/>
      <c r="F559" s="53"/>
      <c r="G559" s="53"/>
      <c r="H559" s="53"/>
      <c r="I559" s="47"/>
      <c r="J559" s="3"/>
      <c r="K559" s="1"/>
      <c r="L559" s="3"/>
      <c r="M559" s="3"/>
      <c r="N559" s="3"/>
      <c r="O559" s="3"/>
      <c r="P559" s="3"/>
      <c r="Q559" s="3"/>
      <c r="R559" s="3"/>
    </row>
    <row r="560" spans="1:18" s="7" customFormat="1" ht="15.75" customHeight="1" x14ac:dyDescent="0.2">
      <c r="A560" s="3"/>
      <c r="B560" s="44"/>
      <c r="C560" s="54"/>
      <c r="D560" s="41"/>
      <c r="E560" s="41"/>
      <c r="F560" s="54"/>
      <c r="G560" s="54"/>
      <c r="H560" s="54"/>
      <c r="I560" s="43"/>
      <c r="J560" s="3"/>
      <c r="K560" s="1"/>
      <c r="L560" s="3"/>
      <c r="M560" s="3"/>
      <c r="N560" s="3"/>
      <c r="O560" s="3"/>
      <c r="P560" s="3"/>
      <c r="Q560" s="3"/>
      <c r="R560" s="3"/>
    </row>
    <row r="561" spans="1:18" s="7" customFormat="1" ht="15.75" customHeight="1" x14ac:dyDescent="0.2">
      <c r="A561" s="3"/>
      <c r="B561" s="45"/>
      <c r="C561" s="53"/>
      <c r="D561" s="46"/>
      <c r="E561" s="46"/>
      <c r="F561" s="53"/>
      <c r="G561" s="53"/>
      <c r="H561" s="53"/>
      <c r="I561" s="47"/>
      <c r="J561" s="3"/>
      <c r="K561" s="1"/>
      <c r="L561" s="3"/>
      <c r="M561" s="3"/>
      <c r="N561" s="3"/>
      <c r="O561" s="3"/>
      <c r="P561" s="3"/>
      <c r="Q561" s="3"/>
      <c r="R561" s="3"/>
    </row>
    <row r="562" spans="1:18" s="7" customFormat="1" ht="15.75" customHeight="1" x14ac:dyDescent="0.2">
      <c r="A562" s="3"/>
      <c r="B562" s="44"/>
      <c r="C562" s="54"/>
      <c r="D562" s="41"/>
      <c r="E562" s="41"/>
      <c r="F562" s="54"/>
      <c r="G562" s="54"/>
      <c r="H562" s="54"/>
      <c r="I562" s="43"/>
      <c r="J562" s="3"/>
      <c r="K562" s="1"/>
      <c r="L562" s="3"/>
      <c r="M562" s="3"/>
      <c r="N562" s="3"/>
      <c r="O562" s="3"/>
      <c r="P562" s="3"/>
      <c r="Q562" s="3"/>
      <c r="R562" s="3"/>
    </row>
    <row r="563" spans="1:18" s="7" customFormat="1" ht="15.75" customHeight="1" x14ac:dyDescent="0.2">
      <c r="A563" s="3"/>
      <c r="B563" s="45"/>
      <c r="C563" s="53"/>
      <c r="D563" s="46"/>
      <c r="E563" s="46"/>
      <c r="F563" s="53"/>
      <c r="G563" s="53"/>
      <c r="H563" s="53"/>
      <c r="I563" s="47"/>
      <c r="J563" s="3"/>
      <c r="K563" s="1"/>
      <c r="L563" s="3"/>
      <c r="M563" s="3"/>
      <c r="N563" s="3"/>
      <c r="O563" s="3"/>
      <c r="P563" s="3"/>
      <c r="Q563" s="3"/>
      <c r="R563" s="3"/>
    </row>
    <row r="564" spans="1:18" s="7" customFormat="1" ht="15.75" customHeight="1" x14ac:dyDescent="0.2">
      <c r="A564" s="3"/>
      <c r="B564" s="44"/>
      <c r="C564" s="54"/>
      <c r="D564" s="41"/>
      <c r="E564" s="41"/>
      <c r="F564" s="54"/>
      <c r="G564" s="54"/>
      <c r="H564" s="54"/>
      <c r="I564" s="43"/>
      <c r="J564" s="3"/>
      <c r="K564" s="1"/>
      <c r="L564" s="3"/>
      <c r="M564" s="3"/>
      <c r="N564" s="3"/>
      <c r="O564" s="3"/>
      <c r="P564" s="3"/>
      <c r="Q564" s="3"/>
      <c r="R564" s="3"/>
    </row>
    <row r="565" spans="1:18" s="7" customFormat="1" ht="15.75" customHeight="1" x14ac:dyDescent="0.2">
      <c r="A565" s="3"/>
      <c r="B565" s="45"/>
      <c r="C565" s="53"/>
      <c r="D565" s="46"/>
      <c r="E565" s="46"/>
      <c r="F565" s="53"/>
      <c r="G565" s="53"/>
      <c r="H565" s="53"/>
      <c r="I565" s="47"/>
      <c r="J565" s="3"/>
      <c r="K565" s="1"/>
      <c r="L565" s="3"/>
      <c r="M565" s="3"/>
      <c r="N565" s="3"/>
      <c r="O565" s="3"/>
      <c r="P565" s="3"/>
      <c r="Q565" s="3"/>
      <c r="R565" s="3"/>
    </row>
    <row r="566" spans="1:18" s="7" customFormat="1" ht="15.75" customHeight="1" x14ac:dyDescent="0.2">
      <c r="A566" s="3"/>
      <c r="B566" s="44"/>
      <c r="C566" s="54"/>
      <c r="D566" s="41"/>
      <c r="E566" s="41"/>
      <c r="F566" s="54"/>
      <c r="G566" s="54"/>
      <c r="H566" s="54"/>
      <c r="I566" s="43"/>
      <c r="J566" s="3"/>
      <c r="K566" s="1"/>
      <c r="L566" s="3"/>
      <c r="M566" s="3"/>
      <c r="N566" s="3"/>
      <c r="O566" s="3"/>
      <c r="P566" s="3"/>
      <c r="Q566" s="3"/>
      <c r="R566" s="3"/>
    </row>
    <row r="567" spans="1:18" s="7" customFormat="1" ht="15.75" customHeight="1" x14ac:dyDescent="0.2">
      <c r="A567" s="3"/>
      <c r="B567" s="45"/>
      <c r="C567" s="53"/>
      <c r="D567" s="46"/>
      <c r="E567" s="46"/>
      <c r="F567" s="53"/>
      <c r="G567" s="53"/>
      <c r="H567" s="53"/>
      <c r="I567" s="47"/>
      <c r="J567" s="3"/>
      <c r="K567" s="1"/>
      <c r="L567" s="3"/>
      <c r="M567" s="3"/>
      <c r="N567" s="3"/>
      <c r="O567" s="3"/>
      <c r="P567" s="3"/>
      <c r="Q567" s="3"/>
      <c r="R567" s="3"/>
    </row>
    <row r="568" spans="1:18" s="7" customFormat="1" ht="15.75" customHeight="1" x14ac:dyDescent="0.2">
      <c r="A568" s="3"/>
      <c r="B568" s="44"/>
      <c r="C568" s="54"/>
      <c r="D568" s="41"/>
      <c r="E568" s="41"/>
      <c r="F568" s="54"/>
      <c r="G568" s="54"/>
      <c r="H568" s="54"/>
      <c r="I568" s="43"/>
      <c r="J568" s="3"/>
      <c r="K568" s="1"/>
      <c r="L568" s="3"/>
      <c r="M568" s="3"/>
      <c r="N568" s="3"/>
      <c r="O568" s="3"/>
      <c r="P568" s="3"/>
      <c r="Q568" s="3"/>
      <c r="R568" s="3"/>
    </row>
    <row r="569" spans="1:18" s="7" customFormat="1" ht="15.75" customHeight="1" x14ac:dyDescent="0.2">
      <c r="A569" s="3"/>
      <c r="B569" s="45"/>
      <c r="C569" s="53"/>
      <c r="D569" s="46"/>
      <c r="E569" s="46"/>
      <c r="F569" s="53"/>
      <c r="G569" s="53"/>
      <c r="H569" s="53"/>
      <c r="I569" s="47"/>
      <c r="J569" s="3"/>
      <c r="K569" s="1"/>
      <c r="L569" s="3"/>
      <c r="M569" s="3"/>
      <c r="N569" s="3"/>
      <c r="O569" s="3"/>
      <c r="P569" s="3"/>
      <c r="Q569" s="3"/>
      <c r="R569" s="3"/>
    </row>
    <row r="570" spans="1:18" s="7" customFormat="1" ht="15.75" customHeight="1" x14ac:dyDescent="0.2">
      <c r="A570" s="3"/>
      <c r="B570" s="44"/>
      <c r="C570" s="54"/>
      <c r="D570" s="41"/>
      <c r="E570" s="41"/>
      <c r="F570" s="54"/>
      <c r="G570" s="54"/>
      <c r="H570" s="54"/>
      <c r="I570" s="43"/>
      <c r="J570" s="3"/>
      <c r="K570" s="1"/>
      <c r="L570" s="3"/>
      <c r="M570" s="3"/>
      <c r="N570" s="3"/>
      <c r="O570" s="3"/>
      <c r="P570" s="3"/>
      <c r="Q570" s="3"/>
      <c r="R570" s="3"/>
    </row>
    <row r="571" spans="1:18" s="7" customFormat="1" ht="15.75" customHeight="1" x14ac:dyDescent="0.2">
      <c r="A571" s="3"/>
      <c r="B571" s="45"/>
      <c r="C571" s="53"/>
      <c r="D571" s="46"/>
      <c r="E571" s="46"/>
      <c r="F571" s="53"/>
      <c r="G571" s="53"/>
      <c r="H571" s="53"/>
      <c r="I571" s="47"/>
      <c r="J571" s="3"/>
      <c r="K571" s="1"/>
      <c r="L571" s="3"/>
      <c r="M571" s="3"/>
      <c r="N571" s="3"/>
      <c r="O571" s="3"/>
      <c r="P571" s="3"/>
      <c r="Q571" s="3"/>
      <c r="R571" s="3"/>
    </row>
    <row r="572" spans="1:18" s="7" customFormat="1" ht="15.75" customHeight="1" x14ac:dyDescent="0.2">
      <c r="A572" s="3"/>
      <c r="B572" s="44"/>
      <c r="C572" s="54"/>
      <c r="D572" s="41"/>
      <c r="E572" s="41"/>
      <c r="F572" s="54"/>
      <c r="G572" s="54"/>
      <c r="H572" s="54"/>
      <c r="I572" s="43"/>
      <c r="J572" s="3"/>
      <c r="K572" s="1"/>
      <c r="L572" s="3"/>
      <c r="M572" s="3"/>
      <c r="N572" s="3"/>
      <c r="O572" s="3"/>
      <c r="P572" s="3"/>
      <c r="Q572" s="3"/>
      <c r="R572" s="3"/>
    </row>
    <row r="573" spans="1:18" s="7" customFormat="1" ht="15.75" customHeight="1" x14ac:dyDescent="0.2">
      <c r="A573" s="3"/>
      <c r="B573" s="45"/>
      <c r="C573" s="53"/>
      <c r="D573" s="46"/>
      <c r="E573" s="46"/>
      <c r="F573" s="53"/>
      <c r="G573" s="53"/>
      <c r="H573" s="53"/>
      <c r="I573" s="47"/>
      <c r="J573" s="3"/>
      <c r="K573" s="1"/>
      <c r="L573" s="3"/>
      <c r="M573" s="3"/>
      <c r="N573" s="3"/>
      <c r="O573" s="3"/>
      <c r="P573" s="3"/>
      <c r="Q573" s="3"/>
      <c r="R573" s="3"/>
    </row>
    <row r="574" spans="1:18" s="7" customFormat="1" ht="15.75" customHeight="1" x14ac:dyDescent="0.2">
      <c r="A574" s="3"/>
      <c r="B574" s="44"/>
      <c r="C574" s="54"/>
      <c r="D574" s="41"/>
      <c r="E574" s="41"/>
      <c r="F574" s="54"/>
      <c r="G574" s="54"/>
      <c r="H574" s="54"/>
      <c r="I574" s="43"/>
      <c r="J574" s="3"/>
      <c r="K574" s="1"/>
      <c r="L574" s="3"/>
      <c r="M574" s="3"/>
      <c r="N574" s="3"/>
      <c r="O574" s="3"/>
      <c r="P574" s="3"/>
      <c r="Q574" s="3"/>
      <c r="R574" s="3"/>
    </row>
    <row r="575" spans="1:18" s="7" customFormat="1" ht="15.75" customHeight="1" x14ac:dyDescent="0.2">
      <c r="A575" s="3"/>
      <c r="B575" s="45"/>
      <c r="C575" s="53"/>
      <c r="D575" s="46"/>
      <c r="E575" s="46"/>
      <c r="F575" s="53"/>
      <c r="G575" s="53"/>
      <c r="H575" s="53"/>
      <c r="I575" s="47"/>
      <c r="J575" s="3"/>
      <c r="K575" s="1"/>
      <c r="L575" s="3"/>
      <c r="M575" s="3"/>
      <c r="N575" s="3"/>
      <c r="O575" s="3"/>
      <c r="P575" s="3"/>
      <c r="Q575" s="3"/>
      <c r="R575" s="3"/>
    </row>
    <row r="576" spans="1:18" s="7" customFormat="1" ht="15.75" customHeight="1" x14ac:dyDescent="0.2">
      <c r="A576" s="3"/>
      <c r="B576" s="44"/>
      <c r="C576" s="54"/>
      <c r="D576" s="41"/>
      <c r="E576" s="41"/>
      <c r="F576" s="54"/>
      <c r="G576" s="54"/>
      <c r="H576" s="54"/>
      <c r="I576" s="43"/>
      <c r="J576" s="3"/>
      <c r="K576" s="1"/>
      <c r="L576" s="3"/>
      <c r="M576" s="3"/>
      <c r="N576" s="3"/>
      <c r="O576" s="3"/>
      <c r="P576" s="3"/>
      <c r="Q576" s="3"/>
      <c r="R576" s="3"/>
    </row>
    <row r="577" spans="1:18" s="7" customFormat="1" ht="15.75" customHeight="1" x14ac:dyDescent="0.2">
      <c r="A577" s="3"/>
      <c r="B577" s="45"/>
      <c r="C577" s="53"/>
      <c r="D577" s="46"/>
      <c r="E577" s="46"/>
      <c r="F577" s="53"/>
      <c r="G577" s="53"/>
      <c r="H577" s="53"/>
      <c r="I577" s="47"/>
      <c r="J577" s="3"/>
      <c r="K577" s="1"/>
      <c r="L577" s="3"/>
      <c r="M577" s="3"/>
      <c r="N577" s="3"/>
      <c r="O577" s="3"/>
      <c r="P577" s="3"/>
      <c r="Q577" s="3"/>
      <c r="R577" s="3"/>
    </row>
    <row r="578" spans="1:18" s="7" customFormat="1" ht="15.75" customHeight="1" x14ac:dyDescent="0.2">
      <c r="A578" s="3"/>
      <c r="B578" s="44"/>
      <c r="C578" s="54"/>
      <c r="D578" s="41"/>
      <c r="E578" s="41"/>
      <c r="F578" s="54"/>
      <c r="G578" s="54"/>
      <c r="H578" s="54"/>
      <c r="I578" s="43"/>
      <c r="J578" s="3"/>
      <c r="K578" s="1"/>
      <c r="L578" s="3"/>
      <c r="M578" s="3"/>
      <c r="N578" s="3"/>
      <c r="O578" s="3"/>
      <c r="P578" s="3"/>
      <c r="Q578" s="3"/>
      <c r="R578" s="3"/>
    </row>
    <row r="579" spans="1:18" s="7" customFormat="1" ht="15.75" customHeight="1" x14ac:dyDescent="0.2">
      <c r="A579" s="3"/>
      <c r="B579" s="45"/>
      <c r="C579" s="53"/>
      <c r="D579" s="46"/>
      <c r="E579" s="46"/>
      <c r="F579" s="53"/>
      <c r="G579" s="53"/>
      <c r="H579" s="53"/>
      <c r="I579" s="47"/>
      <c r="J579" s="3"/>
      <c r="K579" s="1"/>
      <c r="L579" s="3"/>
      <c r="M579" s="3"/>
      <c r="N579" s="3"/>
      <c r="O579" s="3"/>
      <c r="P579" s="3"/>
      <c r="Q579" s="3"/>
      <c r="R579" s="3"/>
    </row>
    <row r="580" spans="1:18" s="7" customFormat="1" ht="15.75" customHeight="1" x14ac:dyDescent="0.2">
      <c r="A580" s="3"/>
      <c r="B580" s="44"/>
      <c r="C580" s="54"/>
      <c r="D580" s="41"/>
      <c r="E580" s="41"/>
      <c r="F580" s="54"/>
      <c r="G580" s="54"/>
      <c r="H580" s="54"/>
      <c r="I580" s="43"/>
      <c r="J580" s="3"/>
      <c r="K580" s="1"/>
      <c r="L580" s="3"/>
      <c r="M580" s="3"/>
      <c r="N580" s="3"/>
      <c r="O580" s="3"/>
      <c r="P580" s="3"/>
      <c r="Q580" s="3"/>
      <c r="R580" s="3"/>
    </row>
    <row r="581" spans="1:18" s="7" customFormat="1" ht="15.75" customHeight="1" x14ac:dyDescent="0.2">
      <c r="A581" s="3"/>
      <c r="B581" s="45"/>
      <c r="C581" s="53"/>
      <c r="D581" s="46"/>
      <c r="E581" s="46"/>
      <c r="F581" s="53"/>
      <c r="G581" s="53"/>
      <c r="H581" s="53"/>
      <c r="I581" s="47"/>
      <c r="J581" s="3"/>
      <c r="K581" s="1"/>
      <c r="L581" s="3"/>
      <c r="M581" s="3"/>
      <c r="N581" s="3"/>
      <c r="O581" s="3"/>
      <c r="P581" s="3"/>
      <c r="Q581" s="3"/>
      <c r="R581" s="3"/>
    </row>
    <row r="582" spans="1:18" s="7" customFormat="1" ht="15.75" customHeight="1" x14ac:dyDescent="0.2">
      <c r="A582" s="3"/>
      <c r="B582" s="44"/>
      <c r="C582" s="54"/>
      <c r="D582" s="41"/>
      <c r="E582" s="41"/>
      <c r="F582" s="54"/>
      <c r="G582" s="54"/>
      <c r="H582" s="54"/>
      <c r="I582" s="43"/>
      <c r="J582" s="3"/>
      <c r="K582" s="1"/>
      <c r="L582" s="3"/>
      <c r="M582" s="3"/>
      <c r="N582" s="3"/>
      <c r="O582" s="3"/>
      <c r="P582" s="3"/>
      <c r="Q582" s="3"/>
      <c r="R582" s="3"/>
    </row>
    <row r="583" spans="1:18" s="7" customFormat="1" ht="15.75" customHeight="1" x14ac:dyDescent="0.2">
      <c r="A583" s="3"/>
      <c r="B583" s="45"/>
      <c r="C583" s="53"/>
      <c r="D583" s="46"/>
      <c r="E583" s="46"/>
      <c r="F583" s="53"/>
      <c r="G583" s="53"/>
      <c r="H583" s="53"/>
      <c r="I583" s="47"/>
      <c r="J583" s="3"/>
      <c r="K583" s="1"/>
      <c r="L583" s="3"/>
      <c r="M583" s="3"/>
      <c r="N583" s="3"/>
      <c r="O583" s="3"/>
      <c r="P583" s="3"/>
      <c r="Q583" s="3"/>
      <c r="R583" s="3"/>
    </row>
    <row r="584" spans="1:18" s="7" customFormat="1" ht="15.75" customHeight="1" x14ac:dyDescent="0.2">
      <c r="A584" s="3"/>
      <c r="B584" s="44"/>
      <c r="C584" s="54"/>
      <c r="D584" s="41"/>
      <c r="E584" s="41"/>
      <c r="F584" s="54"/>
      <c r="G584" s="54"/>
      <c r="H584" s="54"/>
      <c r="I584" s="43"/>
      <c r="J584" s="3"/>
      <c r="K584" s="1"/>
      <c r="L584" s="3"/>
      <c r="M584" s="3"/>
      <c r="N584" s="3"/>
      <c r="O584" s="3"/>
      <c r="P584" s="3"/>
      <c r="Q584" s="3"/>
      <c r="R584" s="3"/>
    </row>
    <row r="585" spans="1:18" s="7" customFormat="1" ht="15.75" customHeight="1" x14ac:dyDescent="0.2">
      <c r="A585" s="3"/>
      <c r="B585" s="45"/>
      <c r="C585" s="53"/>
      <c r="D585" s="46"/>
      <c r="E585" s="46"/>
      <c r="F585" s="53"/>
      <c r="G585" s="53"/>
      <c r="H585" s="53"/>
      <c r="I585" s="47"/>
      <c r="J585" s="3"/>
      <c r="K585" s="1"/>
      <c r="L585" s="3"/>
      <c r="M585" s="3"/>
      <c r="N585" s="3"/>
      <c r="O585" s="3"/>
      <c r="P585" s="3"/>
      <c r="Q585" s="3"/>
      <c r="R585" s="3"/>
    </row>
    <row r="586" spans="1:18" s="7" customFormat="1" ht="15.75" customHeight="1" x14ac:dyDescent="0.2">
      <c r="A586" s="3"/>
      <c r="B586" s="44"/>
      <c r="C586" s="54"/>
      <c r="D586" s="41"/>
      <c r="E586" s="41"/>
      <c r="F586" s="54"/>
      <c r="G586" s="54"/>
      <c r="H586" s="54"/>
      <c r="I586" s="43"/>
      <c r="J586" s="3"/>
      <c r="K586" s="1"/>
      <c r="L586" s="3"/>
      <c r="M586" s="3"/>
      <c r="N586" s="3"/>
      <c r="O586" s="3"/>
      <c r="P586" s="3"/>
      <c r="Q586" s="3"/>
      <c r="R586" s="3"/>
    </row>
    <row r="587" spans="1:18" s="7" customFormat="1" ht="15.75" customHeight="1" x14ac:dyDescent="0.2">
      <c r="A587" s="3"/>
      <c r="B587" s="45"/>
      <c r="C587" s="53"/>
      <c r="D587" s="46"/>
      <c r="E587" s="46"/>
      <c r="F587" s="53"/>
      <c r="G587" s="53"/>
      <c r="H587" s="53"/>
      <c r="I587" s="47"/>
      <c r="J587" s="3"/>
      <c r="K587" s="1"/>
      <c r="L587" s="3"/>
      <c r="M587" s="3"/>
      <c r="N587" s="3"/>
      <c r="O587" s="3"/>
      <c r="P587" s="3"/>
      <c r="Q587" s="3"/>
      <c r="R587" s="3"/>
    </row>
    <row r="588" spans="1:18" s="7" customFormat="1" ht="15.75" customHeight="1" x14ac:dyDescent="0.2">
      <c r="A588" s="3"/>
      <c r="B588" s="44"/>
      <c r="C588" s="54"/>
      <c r="D588" s="41"/>
      <c r="E588" s="41"/>
      <c r="F588" s="54"/>
      <c r="G588" s="54"/>
      <c r="H588" s="54"/>
      <c r="I588" s="43"/>
      <c r="J588" s="3"/>
      <c r="K588" s="1"/>
      <c r="L588" s="3"/>
      <c r="M588" s="3"/>
      <c r="N588" s="3"/>
      <c r="O588" s="3"/>
      <c r="P588" s="3"/>
      <c r="Q588" s="3"/>
      <c r="R588" s="3"/>
    </row>
    <row r="589" spans="1:18" s="7" customFormat="1" ht="15.75" customHeight="1" x14ac:dyDescent="0.2">
      <c r="A589" s="3"/>
      <c r="B589" s="45"/>
      <c r="C589" s="53"/>
      <c r="D589" s="46"/>
      <c r="E589" s="46"/>
      <c r="F589" s="53"/>
      <c r="G589" s="53"/>
      <c r="H589" s="53"/>
      <c r="I589" s="47"/>
      <c r="J589" s="3"/>
      <c r="K589" s="1"/>
      <c r="L589" s="3"/>
      <c r="M589" s="3"/>
      <c r="N589" s="3"/>
      <c r="O589" s="3"/>
      <c r="P589" s="3"/>
      <c r="Q589" s="3"/>
      <c r="R589" s="3"/>
    </row>
    <row r="590" spans="1:18" s="7" customFormat="1" ht="15.75" customHeight="1" x14ac:dyDescent="0.2">
      <c r="A590" s="3"/>
      <c r="B590" s="44"/>
      <c r="C590" s="54"/>
      <c r="D590" s="41"/>
      <c r="E590" s="41"/>
      <c r="F590" s="54"/>
      <c r="G590" s="54"/>
      <c r="H590" s="54"/>
      <c r="I590" s="43"/>
      <c r="J590" s="3"/>
      <c r="K590" s="1"/>
      <c r="L590" s="3"/>
      <c r="M590" s="3"/>
      <c r="N590" s="3"/>
      <c r="O590" s="3"/>
      <c r="P590" s="3"/>
      <c r="Q590" s="3"/>
      <c r="R590" s="3"/>
    </row>
    <row r="591" spans="1:18" s="7" customFormat="1" ht="15.75" customHeight="1" x14ac:dyDescent="0.2">
      <c r="A591" s="3"/>
      <c r="B591" s="45"/>
      <c r="C591" s="53"/>
      <c r="D591" s="46"/>
      <c r="E591" s="46"/>
      <c r="F591" s="53"/>
      <c r="G591" s="53"/>
      <c r="H591" s="53"/>
      <c r="I591" s="47"/>
      <c r="J591" s="3"/>
      <c r="K591" s="1"/>
      <c r="L591" s="3"/>
      <c r="M591" s="3"/>
      <c r="N591" s="3"/>
      <c r="O591" s="3"/>
      <c r="P591" s="3"/>
      <c r="Q591" s="3"/>
      <c r="R591" s="3"/>
    </row>
    <row r="592" spans="1:18" s="7" customFormat="1" ht="15.75" customHeight="1" x14ac:dyDescent="0.2">
      <c r="A592" s="3"/>
      <c r="B592" s="44"/>
      <c r="C592" s="54"/>
      <c r="D592" s="41"/>
      <c r="E592" s="41"/>
      <c r="F592" s="54"/>
      <c r="G592" s="54"/>
      <c r="H592" s="54"/>
      <c r="I592" s="43"/>
      <c r="J592" s="3"/>
      <c r="K592" s="1"/>
      <c r="L592" s="3"/>
      <c r="M592" s="3"/>
      <c r="N592" s="3"/>
      <c r="O592" s="3"/>
      <c r="P592" s="3"/>
      <c r="Q592" s="3"/>
      <c r="R592" s="3"/>
    </row>
    <row r="593" spans="1:18" s="7" customFormat="1" ht="15.75" customHeight="1" x14ac:dyDescent="0.2">
      <c r="A593" s="3"/>
      <c r="B593" s="45"/>
      <c r="C593" s="53"/>
      <c r="D593" s="46"/>
      <c r="E593" s="46"/>
      <c r="F593" s="53"/>
      <c r="G593" s="53"/>
      <c r="H593" s="53"/>
      <c r="I593" s="47"/>
      <c r="J593" s="3"/>
      <c r="K593" s="1"/>
      <c r="L593" s="3"/>
      <c r="M593" s="3"/>
      <c r="N593" s="3"/>
      <c r="O593" s="3"/>
      <c r="P593" s="3"/>
      <c r="Q593" s="3"/>
      <c r="R593" s="3"/>
    </row>
    <row r="594" spans="1:18" s="7" customFormat="1" ht="15.75" customHeight="1" x14ac:dyDescent="0.2">
      <c r="A594" s="3"/>
      <c r="B594" s="44"/>
      <c r="C594" s="54"/>
      <c r="D594" s="41"/>
      <c r="E594" s="41"/>
      <c r="F594" s="54"/>
      <c r="G594" s="54"/>
      <c r="H594" s="54"/>
      <c r="I594" s="43"/>
      <c r="J594" s="3"/>
      <c r="K594" s="1"/>
      <c r="L594" s="3"/>
      <c r="M594" s="3"/>
      <c r="N594" s="3"/>
      <c r="O594" s="3"/>
      <c r="P594" s="3"/>
      <c r="Q594" s="3"/>
      <c r="R594" s="3"/>
    </row>
    <row r="595" spans="1:18" s="7" customFormat="1" ht="15.75" customHeight="1" x14ac:dyDescent="0.2">
      <c r="A595" s="3"/>
      <c r="B595" s="45"/>
      <c r="C595" s="53"/>
      <c r="D595" s="46"/>
      <c r="E595" s="46"/>
      <c r="F595" s="53"/>
      <c r="G595" s="53"/>
      <c r="H595" s="53"/>
      <c r="I595" s="47"/>
      <c r="J595" s="3"/>
      <c r="K595" s="1"/>
      <c r="L595" s="3"/>
      <c r="M595" s="3"/>
      <c r="N595" s="3"/>
      <c r="O595" s="3"/>
      <c r="P595" s="3"/>
      <c r="Q595" s="3"/>
      <c r="R595" s="3"/>
    </row>
    <row r="596" spans="1:18" s="7" customFormat="1" ht="15.75" customHeight="1" x14ac:dyDescent="0.2">
      <c r="A596" s="3"/>
      <c r="B596" s="44"/>
      <c r="C596" s="54"/>
      <c r="D596" s="41"/>
      <c r="E596" s="41"/>
      <c r="F596" s="54"/>
      <c r="G596" s="54"/>
      <c r="H596" s="54"/>
      <c r="I596" s="43"/>
      <c r="J596" s="3"/>
      <c r="K596" s="1"/>
      <c r="L596" s="3"/>
      <c r="M596" s="3"/>
      <c r="N596" s="3"/>
      <c r="O596" s="3"/>
      <c r="P596" s="3"/>
      <c r="Q596" s="3"/>
      <c r="R596" s="3"/>
    </row>
    <row r="597" spans="1:18" s="7" customFormat="1" ht="15.75" customHeight="1" x14ac:dyDescent="0.2">
      <c r="A597" s="3"/>
      <c r="B597" s="45"/>
      <c r="C597" s="53"/>
      <c r="D597" s="46"/>
      <c r="E597" s="46"/>
      <c r="F597" s="53"/>
      <c r="G597" s="53"/>
      <c r="H597" s="53"/>
      <c r="I597" s="47"/>
      <c r="J597" s="3"/>
      <c r="K597" s="1"/>
      <c r="L597" s="3"/>
      <c r="M597" s="3"/>
      <c r="N597" s="3"/>
      <c r="O597" s="3"/>
      <c r="P597" s="3"/>
      <c r="Q597" s="3"/>
      <c r="R597" s="3"/>
    </row>
    <row r="598" spans="1:18" s="7" customFormat="1" ht="15.75" customHeight="1" x14ac:dyDescent="0.2">
      <c r="A598" s="3"/>
      <c r="B598" s="44"/>
      <c r="C598" s="54"/>
      <c r="D598" s="41"/>
      <c r="E598" s="41"/>
      <c r="F598" s="54"/>
      <c r="G598" s="54"/>
      <c r="H598" s="54"/>
      <c r="I598" s="43"/>
      <c r="J598" s="3"/>
      <c r="K598" s="1"/>
      <c r="L598" s="3"/>
      <c r="M598" s="3"/>
      <c r="N598" s="3"/>
      <c r="O598" s="3"/>
      <c r="P598" s="3"/>
      <c r="Q598" s="3"/>
      <c r="R598" s="3"/>
    </row>
    <row r="599" spans="1:18" s="7" customFormat="1" ht="15.75" customHeight="1" x14ac:dyDescent="0.2">
      <c r="A599" s="3"/>
      <c r="B599" s="45"/>
      <c r="C599" s="53"/>
      <c r="D599" s="46"/>
      <c r="E599" s="46"/>
      <c r="F599" s="53"/>
      <c r="G599" s="53"/>
      <c r="H599" s="53"/>
      <c r="I599" s="47"/>
      <c r="J599" s="3"/>
      <c r="K599" s="1"/>
      <c r="L599" s="3"/>
      <c r="M599" s="3"/>
      <c r="N599" s="3"/>
      <c r="O599" s="3"/>
      <c r="P599" s="3"/>
      <c r="Q599" s="3"/>
      <c r="R599" s="3"/>
    </row>
    <row r="600" spans="1:18" s="7" customFormat="1" ht="15.75" customHeight="1" x14ac:dyDescent="0.2">
      <c r="A600" s="3"/>
      <c r="B600" s="44"/>
      <c r="C600" s="54"/>
      <c r="D600" s="41"/>
      <c r="E600" s="41"/>
      <c r="F600" s="54"/>
      <c r="G600" s="54"/>
      <c r="H600" s="54"/>
      <c r="I600" s="43"/>
      <c r="J600" s="3"/>
      <c r="K600" s="1"/>
      <c r="L600" s="3"/>
      <c r="M600" s="3"/>
      <c r="N600" s="3"/>
      <c r="O600" s="3"/>
      <c r="P600" s="3"/>
      <c r="Q600" s="3"/>
      <c r="R600" s="3"/>
    </row>
    <row r="601" spans="1:18" s="7" customFormat="1" ht="15.75" customHeight="1" x14ac:dyDescent="0.2">
      <c r="A601" s="3"/>
      <c r="B601" s="45"/>
      <c r="C601" s="53"/>
      <c r="D601" s="46"/>
      <c r="E601" s="46"/>
      <c r="F601" s="53"/>
      <c r="G601" s="53"/>
      <c r="H601" s="53"/>
      <c r="I601" s="47"/>
      <c r="J601" s="3"/>
      <c r="K601" s="1"/>
      <c r="L601" s="3"/>
      <c r="M601" s="3"/>
      <c r="N601" s="3"/>
      <c r="O601" s="3"/>
      <c r="P601" s="3"/>
      <c r="Q601" s="3"/>
      <c r="R601" s="3"/>
    </row>
    <row r="602" spans="1:18" s="7" customFormat="1" ht="15.75" customHeight="1" x14ac:dyDescent="0.2">
      <c r="A602" s="3"/>
      <c r="B602" s="44"/>
      <c r="C602" s="54"/>
      <c r="D602" s="41"/>
      <c r="E602" s="41"/>
      <c r="F602" s="54"/>
      <c r="G602" s="54"/>
      <c r="H602" s="54"/>
      <c r="I602" s="43"/>
      <c r="J602" s="3"/>
      <c r="K602" s="1"/>
      <c r="L602" s="3"/>
      <c r="M602" s="3"/>
      <c r="N602" s="3"/>
      <c r="O602" s="3"/>
      <c r="P602" s="3"/>
      <c r="Q602" s="3"/>
      <c r="R602" s="3"/>
    </row>
    <row r="603" spans="1:18" s="7" customFormat="1" ht="15.75" customHeight="1" x14ac:dyDescent="0.2">
      <c r="A603" s="3"/>
      <c r="B603" s="45"/>
      <c r="C603" s="53"/>
      <c r="D603" s="46"/>
      <c r="E603" s="46"/>
      <c r="F603" s="53"/>
      <c r="G603" s="53"/>
      <c r="H603" s="53"/>
      <c r="I603" s="47"/>
      <c r="J603" s="3"/>
      <c r="K603" s="1"/>
      <c r="L603" s="3"/>
      <c r="M603" s="3"/>
      <c r="N603" s="3"/>
      <c r="O603" s="3"/>
      <c r="P603" s="3"/>
      <c r="Q603" s="3"/>
      <c r="R603" s="3"/>
    </row>
    <row r="604" spans="1:18" s="7" customFormat="1" ht="15.75" customHeight="1" x14ac:dyDescent="0.2">
      <c r="A604" s="3"/>
      <c r="B604" s="44"/>
      <c r="C604" s="54"/>
      <c r="D604" s="41"/>
      <c r="E604" s="41"/>
      <c r="F604" s="54"/>
      <c r="G604" s="54"/>
      <c r="H604" s="54"/>
      <c r="I604" s="43"/>
      <c r="J604" s="3"/>
      <c r="K604" s="1"/>
      <c r="L604" s="3"/>
      <c r="M604" s="3"/>
      <c r="N604" s="3"/>
      <c r="O604" s="3"/>
      <c r="P604" s="3"/>
      <c r="Q604" s="3"/>
      <c r="R604" s="3"/>
    </row>
    <row r="605" spans="1:18" s="7" customFormat="1" ht="15.75" customHeight="1" x14ac:dyDescent="0.2">
      <c r="A605" s="3"/>
      <c r="B605" s="45"/>
      <c r="C605" s="53"/>
      <c r="D605" s="46"/>
      <c r="E605" s="46"/>
      <c r="F605" s="53"/>
      <c r="G605" s="53"/>
      <c r="H605" s="53"/>
      <c r="I605" s="47"/>
      <c r="J605" s="3"/>
      <c r="K605" s="1"/>
      <c r="L605" s="3"/>
      <c r="M605" s="3"/>
      <c r="N605" s="3"/>
      <c r="O605" s="3"/>
      <c r="P605" s="3"/>
      <c r="Q605" s="3"/>
      <c r="R605" s="3"/>
    </row>
    <row r="606" spans="1:18" s="7" customFormat="1" ht="15.75" customHeight="1" x14ac:dyDescent="0.2">
      <c r="A606" s="3"/>
      <c r="B606" s="44"/>
      <c r="C606" s="54"/>
      <c r="D606" s="41"/>
      <c r="E606" s="41"/>
      <c r="F606" s="54"/>
      <c r="G606" s="54"/>
      <c r="H606" s="54"/>
      <c r="I606" s="43"/>
      <c r="J606" s="3"/>
      <c r="K606" s="1"/>
      <c r="L606" s="3"/>
      <c r="M606" s="3"/>
      <c r="N606" s="3"/>
      <c r="O606" s="3"/>
      <c r="P606" s="3"/>
      <c r="Q606" s="3"/>
      <c r="R606" s="3"/>
    </row>
    <row r="607" spans="1:18" s="7" customFormat="1" ht="15.75" customHeight="1" x14ac:dyDescent="0.2">
      <c r="A607" s="3"/>
      <c r="B607" s="45"/>
      <c r="C607" s="53"/>
      <c r="D607" s="46"/>
      <c r="E607" s="46"/>
      <c r="F607" s="53"/>
      <c r="G607" s="53"/>
      <c r="H607" s="53"/>
      <c r="I607" s="47"/>
      <c r="J607" s="3"/>
      <c r="K607" s="1"/>
      <c r="L607" s="3"/>
      <c r="M607" s="3"/>
      <c r="N607" s="3"/>
      <c r="O607" s="3"/>
      <c r="P607" s="3"/>
      <c r="Q607" s="3"/>
      <c r="R607" s="3"/>
    </row>
    <row r="608" spans="1:18" s="7" customFormat="1" ht="15.75" customHeight="1" x14ac:dyDescent="0.2">
      <c r="A608" s="3"/>
      <c r="B608" s="44"/>
      <c r="C608" s="54"/>
      <c r="D608" s="41"/>
      <c r="E608" s="41"/>
      <c r="F608" s="54"/>
      <c r="G608" s="54"/>
      <c r="H608" s="54"/>
      <c r="I608" s="43"/>
      <c r="J608" s="3"/>
      <c r="K608" s="1"/>
      <c r="L608" s="3"/>
      <c r="M608" s="3"/>
      <c r="N608" s="3"/>
      <c r="O608" s="3"/>
      <c r="P608" s="3"/>
      <c r="Q608" s="3"/>
      <c r="R608" s="3"/>
    </row>
    <row r="609" spans="1:18" s="7" customFormat="1" ht="15.75" customHeight="1" x14ac:dyDescent="0.2">
      <c r="A609" s="3"/>
      <c r="B609" s="45"/>
      <c r="C609" s="53"/>
      <c r="D609" s="46"/>
      <c r="E609" s="46"/>
      <c r="F609" s="53"/>
      <c r="G609" s="53"/>
      <c r="H609" s="53"/>
      <c r="I609" s="47"/>
      <c r="J609" s="3"/>
      <c r="K609" s="1"/>
      <c r="L609" s="3"/>
      <c r="M609" s="3"/>
      <c r="N609" s="3"/>
      <c r="O609" s="3"/>
      <c r="P609" s="3"/>
      <c r="Q609" s="3"/>
      <c r="R609" s="3"/>
    </row>
    <row r="610" spans="1:18" s="7" customFormat="1" ht="15.75" customHeight="1" x14ac:dyDescent="0.2">
      <c r="A610" s="3"/>
      <c r="B610" s="44"/>
      <c r="C610" s="54"/>
      <c r="D610" s="41"/>
      <c r="E610" s="41"/>
      <c r="F610" s="54"/>
      <c r="G610" s="54"/>
      <c r="H610" s="54"/>
      <c r="I610" s="43"/>
      <c r="J610" s="3"/>
      <c r="K610" s="1"/>
      <c r="L610" s="3"/>
      <c r="M610" s="3"/>
      <c r="N610" s="3"/>
      <c r="O610" s="3"/>
      <c r="P610" s="3"/>
      <c r="Q610" s="3"/>
      <c r="R610" s="3"/>
    </row>
    <row r="611" spans="1:18" s="7" customFormat="1" ht="15.75" customHeight="1" x14ac:dyDescent="0.2">
      <c r="A611" s="3"/>
      <c r="B611" s="45"/>
      <c r="C611" s="53"/>
      <c r="D611" s="46"/>
      <c r="E611" s="46"/>
      <c r="F611" s="53"/>
      <c r="G611" s="53"/>
      <c r="H611" s="53"/>
      <c r="I611" s="47"/>
      <c r="J611" s="3"/>
      <c r="K611" s="1"/>
      <c r="L611" s="3"/>
      <c r="M611" s="3"/>
      <c r="N611" s="3"/>
      <c r="O611" s="3"/>
      <c r="P611" s="3"/>
      <c r="Q611" s="3"/>
      <c r="R611" s="3"/>
    </row>
    <row r="612" spans="1:18" s="7" customFormat="1" ht="15.75" customHeight="1" x14ac:dyDescent="0.2">
      <c r="A612" s="3"/>
      <c r="B612" s="44"/>
      <c r="C612" s="54"/>
      <c r="D612" s="41"/>
      <c r="E612" s="41"/>
      <c r="F612" s="54"/>
      <c r="G612" s="54"/>
      <c r="H612" s="54"/>
      <c r="I612" s="43"/>
      <c r="J612" s="3"/>
      <c r="K612" s="1"/>
      <c r="L612" s="3"/>
      <c r="M612" s="3"/>
      <c r="N612" s="3"/>
      <c r="O612" s="3"/>
      <c r="P612" s="3"/>
      <c r="Q612" s="3"/>
      <c r="R612" s="3"/>
    </row>
    <row r="613" spans="1:18" s="7" customFormat="1" ht="15.75" customHeight="1" x14ac:dyDescent="0.2">
      <c r="A613" s="3"/>
      <c r="B613" s="45"/>
      <c r="C613" s="53"/>
      <c r="D613" s="46"/>
      <c r="E613" s="46"/>
      <c r="F613" s="53"/>
      <c r="G613" s="53"/>
      <c r="H613" s="53"/>
      <c r="I613" s="47"/>
      <c r="J613" s="3"/>
      <c r="K613" s="1"/>
      <c r="L613" s="3"/>
      <c r="M613" s="3"/>
      <c r="N613" s="3"/>
      <c r="O613" s="3"/>
      <c r="P613" s="3"/>
      <c r="Q613" s="3"/>
      <c r="R613" s="3"/>
    </row>
    <row r="614" spans="1:18" s="7" customFormat="1" ht="15.75" customHeight="1" x14ac:dyDescent="0.2">
      <c r="A614" s="3"/>
      <c r="B614" s="44"/>
      <c r="C614" s="54"/>
      <c r="D614" s="41"/>
      <c r="E614" s="41"/>
      <c r="F614" s="54"/>
      <c r="G614" s="54"/>
      <c r="H614" s="54"/>
      <c r="I614" s="43"/>
      <c r="J614" s="3"/>
      <c r="K614" s="1"/>
      <c r="L614" s="3"/>
      <c r="M614" s="3"/>
      <c r="N614" s="3"/>
      <c r="O614" s="3"/>
      <c r="P614" s="3"/>
      <c r="Q614" s="3"/>
      <c r="R614" s="3"/>
    </row>
    <row r="615" spans="1:18" s="7" customFormat="1" ht="15.75" customHeight="1" x14ac:dyDescent="0.2">
      <c r="A615" s="3"/>
      <c r="B615" s="45"/>
      <c r="C615" s="53"/>
      <c r="D615" s="46"/>
      <c r="E615" s="46"/>
      <c r="F615" s="53"/>
      <c r="G615" s="53"/>
      <c r="H615" s="53"/>
      <c r="I615" s="47"/>
      <c r="J615" s="3"/>
      <c r="K615" s="1"/>
      <c r="L615" s="3"/>
      <c r="M615" s="3"/>
      <c r="N615" s="3"/>
      <c r="O615" s="3"/>
      <c r="P615" s="3"/>
      <c r="Q615" s="3"/>
      <c r="R615" s="3"/>
    </row>
    <row r="616" spans="1:18" s="7" customFormat="1" ht="15.75" customHeight="1" x14ac:dyDescent="0.2">
      <c r="A616" s="3"/>
      <c r="B616" s="44"/>
      <c r="C616" s="54"/>
      <c r="D616" s="41"/>
      <c r="E616" s="41"/>
      <c r="F616" s="54"/>
      <c r="G616" s="54"/>
      <c r="H616" s="54"/>
      <c r="I616" s="43"/>
      <c r="J616" s="3"/>
      <c r="K616" s="1"/>
      <c r="L616" s="3"/>
      <c r="M616" s="3"/>
      <c r="N616" s="3"/>
      <c r="O616" s="3"/>
      <c r="P616" s="3"/>
      <c r="Q616" s="3"/>
      <c r="R616" s="3"/>
    </row>
    <row r="617" spans="1:18" s="7" customFormat="1" ht="15.75" customHeight="1" x14ac:dyDescent="0.2">
      <c r="A617" s="3"/>
      <c r="B617" s="45"/>
      <c r="C617" s="53"/>
      <c r="D617" s="46"/>
      <c r="E617" s="46"/>
      <c r="F617" s="53"/>
      <c r="G617" s="53"/>
      <c r="H617" s="53"/>
      <c r="I617" s="47"/>
      <c r="J617" s="3"/>
      <c r="K617" s="1"/>
      <c r="L617" s="3"/>
      <c r="M617" s="3"/>
      <c r="N617" s="3"/>
      <c r="O617" s="3"/>
      <c r="P617" s="3"/>
      <c r="Q617" s="3"/>
      <c r="R617" s="3"/>
    </row>
    <row r="618" spans="1:18" s="7" customFormat="1" ht="15.75" customHeight="1" x14ac:dyDescent="0.2">
      <c r="A618" s="3"/>
      <c r="B618" s="44"/>
      <c r="C618" s="54"/>
      <c r="D618" s="41"/>
      <c r="E618" s="41"/>
      <c r="F618" s="54"/>
      <c r="G618" s="54"/>
      <c r="H618" s="54"/>
      <c r="I618" s="43"/>
      <c r="J618" s="3"/>
      <c r="K618" s="1"/>
      <c r="L618" s="3"/>
      <c r="M618" s="3"/>
      <c r="N618" s="3"/>
      <c r="O618" s="3"/>
      <c r="P618" s="3"/>
      <c r="Q618" s="3"/>
      <c r="R618" s="3"/>
    </row>
    <row r="619" spans="1:18" s="7" customFormat="1" ht="15.75" customHeight="1" x14ac:dyDescent="0.2">
      <c r="A619" s="3"/>
      <c r="B619" s="45"/>
      <c r="C619" s="53"/>
      <c r="D619" s="46"/>
      <c r="E619" s="46"/>
      <c r="F619" s="53"/>
      <c r="G619" s="53"/>
      <c r="H619" s="53"/>
      <c r="I619" s="47"/>
      <c r="J619" s="3"/>
      <c r="K619" s="1"/>
      <c r="L619" s="3"/>
      <c r="M619" s="3"/>
      <c r="N619" s="3"/>
      <c r="O619" s="3"/>
      <c r="P619" s="3"/>
      <c r="Q619" s="3"/>
      <c r="R619" s="3"/>
    </row>
    <row r="620" spans="1:18" s="7" customFormat="1" ht="15.75" customHeight="1" x14ac:dyDescent="0.2">
      <c r="A620" s="3"/>
      <c r="B620" s="44"/>
      <c r="C620" s="54"/>
      <c r="D620" s="41"/>
      <c r="E620" s="41"/>
      <c r="F620" s="54"/>
      <c r="G620" s="54"/>
      <c r="H620" s="54"/>
      <c r="I620" s="43"/>
      <c r="J620" s="3"/>
      <c r="K620" s="1"/>
      <c r="L620" s="3"/>
      <c r="M620" s="3"/>
      <c r="N620" s="3"/>
      <c r="O620" s="3"/>
      <c r="P620" s="3"/>
      <c r="Q620" s="3"/>
      <c r="R620" s="3"/>
    </row>
    <row r="621" spans="1:18" s="7" customFormat="1" ht="15.75" customHeight="1" x14ac:dyDescent="0.2">
      <c r="A621" s="3"/>
      <c r="B621" s="45"/>
      <c r="C621" s="53"/>
      <c r="D621" s="46"/>
      <c r="E621" s="46"/>
      <c r="F621" s="53"/>
      <c r="G621" s="53"/>
      <c r="H621" s="53"/>
      <c r="I621" s="47"/>
      <c r="J621" s="3"/>
      <c r="K621" s="1"/>
      <c r="L621" s="3"/>
      <c r="M621" s="3"/>
      <c r="N621" s="3"/>
      <c r="O621" s="3"/>
      <c r="P621" s="3"/>
      <c r="Q621" s="3"/>
      <c r="R621" s="3"/>
    </row>
    <row r="622" spans="1:18" s="7" customFormat="1" ht="15.75" customHeight="1" x14ac:dyDescent="0.2">
      <c r="A622" s="3"/>
      <c r="B622" s="44"/>
      <c r="C622" s="54"/>
      <c r="D622" s="41"/>
      <c r="E622" s="41"/>
      <c r="F622" s="54"/>
      <c r="G622" s="54"/>
      <c r="H622" s="54"/>
      <c r="I622" s="43"/>
      <c r="J622" s="3"/>
      <c r="K622" s="1"/>
      <c r="L622" s="3"/>
      <c r="M622" s="3"/>
      <c r="N622" s="3"/>
      <c r="O622" s="3"/>
      <c r="P622" s="3"/>
      <c r="Q622" s="3"/>
      <c r="R622" s="3"/>
    </row>
    <row r="623" spans="1:18" s="7" customFormat="1" ht="15.75" customHeight="1" x14ac:dyDescent="0.2">
      <c r="A623" s="3"/>
      <c r="B623" s="45"/>
      <c r="C623" s="53"/>
      <c r="D623" s="46"/>
      <c r="E623" s="46"/>
      <c r="F623" s="53"/>
      <c r="G623" s="53"/>
      <c r="H623" s="53"/>
      <c r="I623" s="47"/>
      <c r="J623" s="3"/>
      <c r="K623" s="1"/>
      <c r="L623" s="3"/>
      <c r="M623" s="3"/>
      <c r="N623" s="3"/>
      <c r="O623" s="3"/>
      <c r="P623" s="3"/>
      <c r="Q623" s="3"/>
      <c r="R623" s="3"/>
    </row>
    <row r="624" spans="1:18" s="7" customFormat="1" ht="15.75" customHeight="1" x14ac:dyDescent="0.2">
      <c r="A624" s="3"/>
      <c r="B624" s="44"/>
      <c r="C624" s="54"/>
      <c r="D624" s="41"/>
      <c r="E624" s="41"/>
      <c r="F624" s="54"/>
      <c r="G624" s="54"/>
      <c r="H624" s="54"/>
      <c r="I624" s="43"/>
      <c r="J624" s="3"/>
      <c r="K624" s="1"/>
      <c r="L624" s="3"/>
      <c r="M624" s="3"/>
      <c r="N624" s="3"/>
      <c r="O624" s="3"/>
      <c r="P624" s="3"/>
      <c r="Q624" s="3"/>
      <c r="R624" s="3"/>
    </row>
    <row r="625" spans="1:18" s="7" customFormat="1" ht="15.75" customHeight="1" x14ac:dyDescent="0.2">
      <c r="A625" s="3"/>
      <c r="B625" s="45"/>
      <c r="C625" s="53"/>
      <c r="D625" s="46"/>
      <c r="E625" s="46"/>
      <c r="F625" s="53"/>
      <c r="G625" s="53"/>
      <c r="H625" s="53"/>
      <c r="I625" s="47"/>
      <c r="J625" s="3"/>
      <c r="K625" s="1"/>
      <c r="L625" s="3"/>
      <c r="M625" s="3"/>
      <c r="N625" s="3"/>
      <c r="O625" s="3"/>
      <c r="P625" s="3"/>
      <c r="Q625" s="3"/>
      <c r="R625" s="3"/>
    </row>
    <row r="626" spans="1:18" s="7" customFormat="1" ht="15.75" customHeight="1" x14ac:dyDescent="0.2">
      <c r="A626" s="3"/>
      <c r="B626" s="44"/>
      <c r="C626" s="54"/>
      <c r="D626" s="41"/>
      <c r="E626" s="41"/>
      <c r="F626" s="54"/>
      <c r="G626" s="54"/>
      <c r="H626" s="54"/>
      <c r="I626" s="43"/>
      <c r="J626" s="3"/>
      <c r="K626" s="1"/>
      <c r="L626" s="3"/>
      <c r="M626" s="3"/>
      <c r="N626" s="3"/>
      <c r="O626" s="3"/>
      <c r="P626" s="3"/>
      <c r="Q626" s="3"/>
      <c r="R626" s="3"/>
    </row>
    <row r="627" spans="1:18" s="7" customFormat="1" ht="15.75" customHeight="1" x14ac:dyDescent="0.2">
      <c r="A627" s="3"/>
      <c r="B627" s="45"/>
      <c r="C627" s="53"/>
      <c r="D627" s="46"/>
      <c r="E627" s="46"/>
      <c r="F627" s="53"/>
      <c r="G627" s="53"/>
      <c r="H627" s="53"/>
      <c r="I627" s="47"/>
      <c r="J627" s="3"/>
      <c r="K627" s="1"/>
      <c r="L627" s="3"/>
      <c r="M627" s="3"/>
      <c r="N627" s="3"/>
      <c r="O627" s="3"/>
      <c r="P627" s="3"/>
      <c r="Q627" s="3"/>
      <c r="R627" s="3"/>
    </row>
    <row r="628" spans="1:18" s="7" customFormat="1" ht="15.75" customHeight="1" x14ac:dyDescent="0.2">
      <c r="A628" s="3"/>
      <c r="B628" s="44"/>
      <c r="C628" s="54"/>
      <c r="D628" s="41"/>
      <c r="E628" s="41"/>
      <c r="F628" s="54"/>
      <c r="G628" s="54"/>
      <c r="H628" s="54"/>
      <c r="I628" s="43"/>
      <c r="J628" s="3"/>
      <c r="K628" s="1"/>
      <c r="L628" s="3"/>
      <c r="M628" s="3"/>
      <c r="N628" s="3"/>
      <c r="O628" s="3"/>
      <c r="P628" s="3"/>
      <c r="Q628" s="3"/>
      <c r="R628" s="3"/>
    </row>
    <row r="629" spans="1:18" s="7" customFormat="1" ht="15.75" customHeight="1" x14ac:dyDescent="0.2">
      <c r="A629" s="3"/>
      <c r="B629" s="45"/>
      <c r="C629" s="53"/>
      <c r="D629" s="46"/>
      <c r="E629" s="46"/>
      <c r="F629" s="53"/>
      <c r="G629" s="53"/>
      <c r="H629" s="53"/>
      <c r="I629" s="47"/>
      <c r="J629" s="3"/>
      <c r="K629" s="1"/>
      <c r="L629" s="3"/>
      <c r="M629" s="3"/>
      <c r="N629" s="3"/>
      <c r="O629" s="3"/>
      <c r="P629" s="3"/>
      <c r="Q629" s="3"/>
      <c r="R629" s="3"/>
    </row>
    <row r="630" spans="1:18" s="7" customFormat="1" ht="15.75" customHeight="1" x14ac:dyDescent="0.2">
      <c r="A630" s="3"/>
      <c r="B630" s="44"/>
      <c r="C630" s="54"/>
      <c r="D630" s="41"/>
      <c r="E630" s="41"/>
      <c r="F630" s="54"/>
      <c r="G630" s="54"/>
      <c r="H630" s="54"/>
      <c r="I630" s="43"/>
      <c r="J630" s="3"/>
      <c r="K630" s="1"/>
      <c r="L630" s="3"/>
      <c r="M630" s="3"/>
      <c r="N630" s="3"/>
      <c r="O630" s="3"/>
      <c r="P630" s="3"/>
      <c r="Q630" s="3"/>
      <c r="R630" s="3"/>
    </row>
    <row r="631" spans="1:18" s="7" customFormat="1" ht="15.75" customHeight="1" x14ac:dyDescent="0.2">
      <c r="A631" s="3"/>
      <c r="B631" s="45"/>
      <c r="C631" s="53"/>
      <c r="D631" s="46"/>
      <c r="E631" s="46"/>
      <c r="F631" s="53"/>
      <c r="G631" s="53"/>
      <c r="H631" s="53"/>
      <c r="I631" s="47"/>
      <c r="J631" s="3"/>
      <c r="K631" s="1"/>
      <c r="L631" s="3"/>
      <c r="M631" s="3"/>
      <c r="N631" s="3"/>
      <c r="O631" s="3"/>
      <c r="P631" s="3"/>
      <c r="Q631" s="3"/>
      <c r="R631" s="3"/>
    </row>
    <row r="632" spans="1:18" s="7" customFormat="1" ht="15.75" customHeight="1" x14ac:dyDescent="0.2">
      <c r="A632" s="3"/>
      <c r="B632" s="44"/>
      <c r="C632" s="54"/>
      <c r="D632" s="41"/>
      <c r="E632" s="41"/>
      <c r="F632" s="54"/>
      <c r="G632" s="54"/>
      <c r="H632" s="54"/>
      <c r="I632" s="43"/>
      <c r="J632" s="3"/>
      <c r="K632" s="1"/>
      <c r="L632" s="3"/>
      <c r="M632" s="3"/>
      <c r="N632" s="3"/>
      <c r="O632" s="3"/>
      <c r="P632" s="3"/>
      <c r="Q632" s="3"/>
      <c r="R632" s="3"/>
    </row>
    <row r="633" spans="1:18" s="7" customFormat="1" ht="15.75" customHeight="1" x14ac:dyDescent="0.2">
      <c r="A633" s="3"/>
      <c r="B633" s="45"/>
      <c r="C633" s="53"/>
      <c r="D633" s="46"/>
      <c r="E633" s="46"/>
      <c r="F633" s="53"/>
      <c r="G633" s="53"/>
      <c r="H633" s="53"/>
      <c r="I633" s="47"/>
      <c r="J633" s="3"/>
      <c r="K633" s="1"/>
      <c r="L633" s="3"/>
      <c r="M633" s="3"/>
      <c r="N633" s="3"/>
      <c r="O633" s="3"/>
      <c r="P633" s="3"/>
      <c r="Q633" s="3"/>
      <c r="R633" s="3"/>
    </row>
    <row r="634" spans="1:18" s="7" customFormat="1" ht="15.75" customHeight="1" x14ac:dyDescent="0.2">
      <c r="A634" s="3"/>
      <c r="B634" s="44"/>
      <c r="C634" s="54"/>
      <c r="D634" s="41"/>
      <c r="E634" s="41"/>
      <c r="F634" s="54"/>
      <c r="G634" s="54"/>
      <c r="H634" s="54"/>
      <c r="I634" s="43"/>
      <c r="J634" s="3"/>
      <c r="K634" s="1"/>
      <c r="L634" s="3"/>
      <c r="M634" s="3"/>
      <c r="N634" s="3"/>
      <c r="O634" s="3"/>
      <c r="P634" s="3"/>
      <c r="Q634" s="3"/>
      <c r="R634" s="3"/>
    </row>
    <row r="635" spans="1:18" s="7" customFormat="1" ht="15.75" customHeight="1" x14ac:dyDescent="0.2">
      <c r="A635" s="3"/>
      <c r="B635" s="45"/>
      <c r="C635" s="53"/>
      <c r="D635" s="46"/>
      <c r="E635" s="46"/>
      <c r="F635" s="53"/>
      <c r="G635" s="53"/>
      <c r="H635" s="53"/>
      <c r="I635" s="47"/>
      <c r="J635" s="3"/>
      <c r="K635" s="1"/>
      <c r="L635" s="3"/>
      <c r="M635" s="3"/>
      <c r="N635" s="3"/>
      <c r="O635" s="3"/>
      <c r="P635" s="3"/>
      <c r="Q635" s="3"/>
      <c r="R635" s="3"/>
    </row>
    <row r="636" spans="1:18" s="7" customFormat="1" ht="15.75" customHeight="1" x14ac:dyDescent="0.2">
      <c r="A636" s="3"/>
      <c r="B636" s="44"/>
      <c r="C636" s="54"/>
      <c r="D636" s="41"/>
      <c r="E636" s="41"/>
      <c r="F636" s="54"/>
      <c r="G636" s="54"/>
      <c r="H636" s="54"/>
      <c r="I636" s="43"/>
      <c r="J636" s="3"/>
      <c r="K636" s="1"/>
      <c r="L636" s="3"/>
      <c r="M636" s="3"/>
      <c r="N636" s="3"/>
      <c r="O636" s="3"/>
      <c r="P636" s="3"/>
      <c r="Q636" s="3"/>
      <c r="R636" s="3"/>
    </row>
    <row r="637" spans="1:18" s="7" customFormat="1" ht="15.75" customHeight="1" x14ac:dyDescent="0.2">
      <c r="A637" s="3"/>
      <c r="B637" s="45"/>
      <c r="C637" s="53"/>
      <c r="D637" s="46"/>
      <c r="E637" s="46"/>
      <c r="F637" s="53"/>
      <c r="G637" s="53"/>
      <c r="H637" s="53"/>
      <c r="I637" s="47"/>
      <c r="J637" s="3"/>
      <c r="K637" s="1"/>
      <c r="L637" s="3"/>
      <c r="M637" s="3"/>
      <c r="N637" s="3"/>
      <c r="O637" s="3"/>
      <c r="P637" s="3"/>
      <c r="Q637" s="3"/>
      <c r="R637" s="3"/>
    </row>
    <row r="638" spans="1:18" s="7" customFormat="1" ht="15.75" customHeight="1" x14ac:dyDescent="0.2">
      <c r="A638" s="3"/>
      <c r="B638" s="44"/>
      <c r="C638" s="54"/>
      <c r="D638" s="41"/>
      <c r="E638" s="41"/>
      <c r="F638" s="54"/>
      <c r="G638" s="54"/>
      <c r="H638" s="54"/>
      <c r="I638" s="43"/>
      <c r="J638" s="3"/>
      <c r="K638" s="1"/>
      <c r="L638" s="3"/>
      <c r="M638" s="3"/>
      <c r="N638" s="3"/>
      <c r="O638" s="3"/>
      <c r="P638" s="3"/>
      <c r="Q638" s="3"/>
      <c r="R638" s="3"/>
    </row>
    <row r="639" spans="1:18" s="7" customFormat="1" ht="15.75" customHeight="1" x14ac:dyDescent="0.2">
      <c r="A639" s="3"/>
      <c r="B639" s="45"/>
      <c r="C639" s="53"/>
      <c r="D639" s="46"/>
      <c r="E639" s="46"/>
      <c r="F639" s="53"/>
      <c r="G639" s="53"/>
      <c r="H639" s="53"/>
      <c r="I639" s="47"/>
      <c r="J639" s="3"/>
      <c r="K639" s="1"/>
      <c r="L639" s="3"/>
      <c r="M639" s="3"/>
      <c r="N639" s="3"/>
      <c r="O639" s="3"/>
      <c r="P639" s="3"/>
      <c r="Q639" s="3"/>
      <c r="R639" s="3"/>
    </row>
    <row r="640" spans="1:18" s="7" customFormat="1" ht="15.75" customHeight="1" x14ac:dyDescent="0.2">
      <c r="A640" s="3"/>
      <c r="B640" s="44"/>
      <c r="C640" s="54"/>
      <c r="D640" s="41"/>
      <c r="E640" s="41"/>
      <c r="F640" s="54"/>
      <c r="G640" s="54"/>
      <c r="H640" s="54"/>
      <c r="I640" s="43"/>
      <c r="J640" s="3"/>
      <c r="K640" s="1"/>
      <c r="L640" s="3"/>
      <c r="M640" s="3"/>
      <c r="N640" s="3"/>
      <c r="O640" s="3"/>
      <c r="P640" s="3"/>
      <c r="Q640" s="3"/>
      <c r="R640" s="3"/>
    </row>
    <row r="641" spans="1:18" s="7" customFormat="1" ht="15.75" customHeight="1" x14ac:dyDescent="0.2">
      <c r="A641" s="3"/>
      <c r="B641" s="45"/>
      <c r="C641" s="53"/>
      <c r="D641" s="46"/>
      <c r="E641" s="46"/>
      <c r="F641" s="53"/>
      <c r="G641" s="53"/>
      <c r="H641" s="53"/>
      <c r="I641" s="47"/>
      <c r="J641" s="3"/>
      <c r="K641" s="1"/>
      <c r="L641" s="3"/>
      <c r="M641" s="3"/>
      <c r="N641" s="3"/>
      <c r="O641" s="3"/>
      <c r="P641" s="3"/>
      <c r="Q641" s="3"/>
      <c r="R641" s="3"/>
    </row>
    <row r="642" spans="1:18" s="7" customFormat="1" ht="15.75" customHeight="1" x14ac:dyDescent="0.2">
      <c r="A642" s="3"/>
      <c r="B642" s="44"/>
      <c r="C642" s="54"/>
      <c r="D642" s="41"/>
      <c r="E642" s="41"/>
      <c r="F642" s="54"/>
      <c r="G642" s="54"/>
      <c r="H642" s="54"/>
      <c r="I642" s="43"/>
      <c r="J642" s="3"/>
      <c r="K642" s="1"/>
      <c r="L642" s="3"/>
      <c r="M642" s="3"/>
      <c r="N642" s="3"/>
      <c r="O642" s="3"/>
      <c r="P642" s="3"/>
      <c r="Q642" s="3"/>
      <c r="R642" s="3"/>
    </row>
    <row r="643" spans="1:18" s="7" customFormat="1" ht="15.75" customHeight="1" x14ac:dyDescent="0.2">
      <c r="A643" s="3"/>
      <c r="B643" s="45"/>
      <c r="C643" s="53"/>
      <c r="D643" s="46"/>
      <c r="E643" s="46"/>
      <c r="F643" s="53"/>
      <c r="G643" s="53"/>
      <c r="H643" s="53"/>
      <c r="I643" s="47"/>
      <c r="J643" s="3"/>
      <c r="K643" s="1"/>
      <c r="L643" s="3"/>
      <c r="M643" s="3"/>
      <c r="N643" s="3"/>
      <c r="O643" s="3"/>
      <c r="P643" s="3"/>
      <c r="Q643" s="3"/>
      <c r="R643" s="3"/>
    </row>
    <row r="644" spans="1:18" s="7" customFormat="1" ht="15.75" customHeight="1" x14ac:dyDescent="0.2">
      <c r="A644" s="3"/>
      <c r="B644" s="44"/>
      <c r="C644" s="54"/>
      <c r="D644" s="41"/>
      <c r="E644" s="41"/>
      <c r="F644" s="54"/>
      <c r="G644" s="54"/>
      <c r="H644" s="54"/>
      <c r="I644" s="43"/>
      <c r="J644" s="3"/>
      <c r="K644" s="1"/>
      <c r="L644" s="3"/>
      <c r="M644" s="3"/>
      <c r="N644" s="3"/>
      <c r="O644" s="3"/>
      <c r="P644" s="3"/>
      <c r="Q644" s="3"/>
      <c r="R644" s="3"/>
    </row>
    <row r="645" spans="1:18" s="7" customFormat="1" ht="15.75" customHeight="1" x14ac:dyDescent="0.2">
      <c r="A645" s="3"/>
      <c r="B645" s="45"/>
      <c r="C645" s="53"/>
      <c r="D645" s="46"/>
      <c r="E645" s="46"/>
      <c r="F645" s="53"/>
      <c r="G645" s="53"/>
      <c r="H645" s="53"/>
      <c r="I645" s="47"/>
      <c r="J645" s="3"/>
      <c r="K645" s="1"/>
      <c r="L645" s="3"/>
      <c r="M645" s="3"/>
      <c r="N645" s="3"/>
      <c r="O645" s="3"/>
      <c r="P645" s="3"/>
      <c r="Q645" s="3"/>
      <c r="R645" s="3"/>
    </row>
    <row r="646" spans="1:18" s="7" customFormat="1" ht="15.75" customHeight="1" x14ac:dyDescent="0.2">
      <c r="A646" s="3"/>
      <c r="B646" s="44"/>
      <c r="C646" s="54"/>
      <c r="D646" s="41"/>
      <c r="E646" s="41"/>
      <c r="F646" s="54"/>
      <c r="G646" s="54"/>
      <c r="H646" s="54"/>
      <c r="I646" s="43"/>
      <c r="J646" s="3"/>
      <c r="K646" s="1"/>
      <c r="L646" s="3"/>
      <c r="M646" s="3"/>
      <c r="N646" s="3"/>
      <c r="O646" s="3"/>
      <c r="P646" s="3"/>
      <c r="Q646" s="3"/>
      <c r="R646" s="3"/>
    </row>
    <row r="647" spans="1:18" s="7" customFormat="1" ht="15.75" customHeight="1" x14ac:dyDescent="0.2">
      <c r="A647" s="3"/>
      <c r="B647" s="45"/>
      <c r="C647" s="53"/>
      <c r="D647" s="46"/>
      <c r="E647" s="46"/>
      <c r="F647" s="53"/>
      <c r="G647" s="53"/>
      <c r="H647" s="53"/>
      <c r="I647" s="47"/>
      <c r="J647" s="3"/>
      <c r="K647" s="1"/>
      <c r="L647" s="3"/>
      <c r="M647" s="3"/>
      <c r="N647" s="3"/>
      <c r="O647" s="3"/>
      <c r="P647" s="3"/>
      <c r="Q647" s="3"/>
      <c r="R647" s="3"/>
    </row>
    <row r="648" spans="1:18" s="7" customFormat="1" ht="15.75" customHeight="1" x14ac:dyDescent="0.2">
      <c r="A648" s="3"/>
      <c r="B648" s="44"/>
      <c r="C648" s="54"/>
      <c r="D648" s="41"/>
      <c r="E648" s="41"/>
      <c r="F648" s="54"/>
      <c r="G648" s="54"/>
      <c r="H648" s="54"/>
      <c r="I648" s="43"/>
      <c r="J648" s="3"/>
      <c r="K648" s="1"/>
      <c r="L648" s="3"/>
      <c r="M648" s="3"/>
      <c r="N648" s="3"/>
      <c r="O648" s="3"/>
      <c r="P648" s="3"/>
      <c r="Q648" s="3"/>
      <c r="R648" s="3"/>
    </row>
    <row r="649" spans="1:18" s="7" customFormat="1" ht="15.75" customHeight="1" x14ac:dyDescent="0.2">
      <c r="A649" s="3"/>
      <c r="B649" s="45"/>
      <c r="C649" s="53"/>
      <c r="D649" s="46"/>
      <c r="E649" s="46"/>
      <c r="F649" s="53"/>
      <c r="G649" s="53"/>
      <c r="H649" s="53"/>
      <c r="I649" s="47"/>
      <c r="J649" s="3"/>
      <c r="K649" s="1"/>
      <c r="L649" s="3"/>
      <c r="M649" s="3"/>
      <c r="N649" s="3"/>
      <c r="O649" s="3"/>
      <c r="P649" s="3"/>
      <c r="Q649" s="3"/>
      <c r="R649" s="3"/>
    </row>
    <row r="650" spans="1:18" s="7" customFormat="1" ht="15.75" customHeight="1" x14ac:dyDescent="0.2">
      <c r="A650" s="3"/>
      <c r="B650" s="44"/>
      <c r="C650" s="54"/>
      <c r="D650" s="41"/>
      <c r="E650" s="41"/>
      <c r="F650" s="54"/>
      <c r="G650" s="54"/>
      <c r="H650" s="54"/>
      <c r="I650" s="43"/>
      <c r="J650" s="3"/>
      <c r="K650" s="1"/>
      <c r="L650" s="3"/>
      <c r="M650" s="3"/>
      <c r="N650" s="3"/>
      <c r="O650" s="3"/>
      <c r="P650" s="3"/>
      <c r="Q650" s="3"/>
      <c r="R650" s="3"/>
    </row>
    <row r="651" spans="1:18" s="7" customFormat="1" ht="15.75" customHeight="1" x14ac:dyDescent="0.2">
      <c r="A651" s="3"/>
      <c r="B651" s="45"/>
      <c r="C651" s="53"/>
      <c r="D651" s="46"/>
      <c r="E651" s="46"/>
      <c r="F651" s="53"/>
      <c r="G651" s="53"/>
      <c r="H651" s="53"/>
      <c r="I651" s="47"/>
      <c r="J651" s="3"/>
      <c r="K651" s="1"/>
      <c r="L651" s="3"/>
      <c r="M651" s="3"/>
      <c r="N651" s="3"/>
      <c r="O651" s="3"/>
      <c r="P651" s="3"/>
      <c r="Q651" s="3"/>
      <c r="R651" s="3"/>
    </row>
    <row r="652" spans="1:18" s="7" customFormat="1" ht="15.75" customHeight="1" x14ac:dyDescent="0.2">
      <c r="A652" s="3"/>
      <c r="B652" s="44"/>
      <c r="C652" s="54"/>
      <c r="D652" s="41"/>
      <c r="E652" s="41"/>
      <c r="F652" s="54"/>
      <c r="G652" s="54"/>
      <c r="H652" s="54"/>
      <c r="I652" s="43"/>
      <c r="J652" s="3"/>
      <c r="K652" s="1"/>
      <c r="L652" s="3"/>
      <c r="M652" s="3"/>
      <c r="N652" s="3"/>
      <c r="O652" s="3"/>
      <c r="P652" s="3"/>
      <c r="Q652" s="3"/>
      <c r="R652" s="3"/>
    </row>
    <row r="653" spans="1:18" s="7" customFormat="1" ht="15.75" customHeight="1" x14ac:dyDescent="0.2">
      <c r="A653" s="3"/>
      <c r="B653" s="45"/>
      <c r="C653" s="53"/>
      <c r="D653" s="46"/>
      <c r="E653" s="46"/>
      <c r="F653" s="53"/>
      <c r="G653" s="53"/>
      <c r="H653" s="53"/>
      <c r="I653" s="47"/>
      <c r="J653" s="3"/>
      <c r="K653" s="1"/>
      <c r="L653" s="3"/>
      <c r="M653" s="3"/>
      <c r="N653" s="3"/>
      <c r="O653" s="3"/>
      <c r="P653" s="3"/>
      <c r="Q653" s="3"/>
      <c r="R653" s="3"/>
    </row>
    <row r="654" spans="1:18" s="7" customFormat="1" ht="15.75" customHeight="1" x14ac:dyDescent="0.2">
      <c r="A654" s="3"/>
      <c r="B654" s="44"/>
      <c r="C654" s="54"/>
      <c r="D654" s="41"/>
      <c r="E654" s="41"/>
      <c r="F654" s="54"/>
      <c r="G654" s="54"/>
      <c r="H654" s="54"/>
      <c r="I654" s="43"/>
      <c r="J654" s="3"/>
      <c r="K654" s="1"/>
      <c r="L654" s="3"/>
      <c r="M654" s="3"/>
      <c r="N654" s="3"/>
      <c r="O654" s="3"/>
      <c r="P654" s="3"/>
      <c r="Q654" s="3"/>
      <c r="R654" s="3"/>
    </row>
    <row r="655" spans="1:18" s="7" customFormat="1" ht="15.75" customHeight="1" x14ac:dyDescent="0.2">
      <c r="A655" s="3"/>
      <c r="B655" s="45"/>
      <c r="C655" s="53"/>
      <c r="D655" s="46"/>
      <c r="E655" s="46"/>
      <c r="F655" s="53"/>
      <c r="G655" s="53"/>
      <c r="H655" s="53"/>
      <c r="I655" s="47"/>
      <c r="J655" s="3"/>
      <c r="K655" s="1"/>
      <c r="L655" s="3"/>
      <c r="M655" s="3"/>
      <c r="N655" s="3"/>
      <c r="O655" s="3"/>
      <c r="P655" s="3"/>
      <c r="Q655" s="3"/>
      <c r="R655" s="3"/>
    </row>
    <row r="656" spans="1:18" s="7" customFormat="1" ht="15.75" customHeight="1" x14ac:dyDescent="0.2">
      <c r="A656" s="3"/>
      <c r="B656" s="44"/>
      <c r="C656" s="54"/>
      <c r="D656" s="41"/>
      <c r="E656" s="41"/>
      <c r="F656" s="54"/>
      <c r="G656" s="54"/>
      <c r="H656" s="54"/>
      <c r="I656" s="43"/>
      <c r="J656" s="3"/>
      <c r="K656" s="1"/>
      <c r="L656" s="3"/>
      <c r="M656" s="3"/>
      <c r="N656" s="3"/>
      <c r="O656" s="3"/>
      <c r="P656" s="3"/>
      <c r="Q656" s="3"/>
      <c r="R656" s="3"/>
    </row>
    <row r="657" spans="1:18" s="7" customFormat="1" ht="15.75" customHeight="1" x14ac:dyDescent="0.2">
      <c r="A657" s="3"/>
      <c r="B657" s="45"/>
      <c r="C657" s="53"/>
      <c r="D657" s="46"/>
      <c r="E657" s="46"/>
      <c r="F657" s="53"/>
      <c r="G657" s="53"/>
      <c r="H657" s="53"/>
      <c r="I657" s="47"/>
      <c r="J657" s="3"/>
      <c r="K657" s="1"/>
      <c r="L657" s="3"/>
      <c r="M657" s="3"/>
      <c r="N657" s="3"/>
      <c r="O657" s="3"/>
      <c r="P657" s="3"/>
      <c r="Q657" s="3"/>
      <c r="R657" s="3"/>
    </row>
    <row r="658" spans="1:18" s="7" customFormat="1" ht="15.75" customHeight="1" x14ac:dyDescent="0.2">
      <c r="A658" s="3"/>
      <c r="B658" s="44"/>
      <c r="C658" s="54"/>
      <c r="D658" s="41"/>
      <c r="E658" s="41"/>
      <c r="F658" s="54"/>
      <c r="G658" s="54"/>
      <c r="H658" s="54"/>
      <c r="I658" s="43"/>
      <c r="J658" s="3"/>
      <c r="K658" s="1"/>
      <c r="L658" s="3"/>
      <c r="M658" s="3"/>
      <c r="N658" s="3"/>
      <c r="O658" s="3"/>
      <c r="P658" s="3"/>
      <c r="Q658" s="3"/>
      <c r="R658" s="3"/>
    </row>
    <row r="659" spans="1:18" s="7" customFormat="1" ht="15.75" customHeight="1" x14ac:dyDescent="0.2">
      <c r="A659" s="3"/>
      <c r="B659" s="45"/>
      <c r="C659" s="53"/>
      <c r="D659" s="46"/>
      <c r="E659" s="46"/>
      <c r="F659" s="53"/>
      <c r="G659" s="53"/>
      <c r="H659" s="53"/>
      <c r="I659" s="47"/>
      <c r="J659" s="3"/>
      <c r="K659" s="1"/>
      <c r="L659" s="3"/>
      <c r="M659" s="3"/>
      <c r="N659" s="3"/>
      <c r="O659" s="3"/>
      <c r="P659" s="3"/>
      <c r="Q659" s="3"/>
      <c r="R659" s="3"/>
    </row>
    <row r="660" spans="1:18" s="7" customFormat="1" ht="15.75" customHeight="1" x14ac:dyDescent="0.2">
      <c r="A660" s="3"/>
      <c r="B660" s="44"/>
      <c r="C660" s="54"/>
      <c r="D660" s="41"/>
      <c r="E660" s="41"/>
      <c r="F660" s="54"/>
      <c r="G660" s="54"/>
      <c r="H660" s="54"/>
      <c r="I660" s="43"/>
      <c r="J660" s="3"/>
      <c r="K660" s="1"/>
      <c r="L660" s="3"/>
      <c r="M660" s="3"/>
      <c r="N660" s="3"/>
      <c r="O660" s="3"/>
      <c r="P660" s="3"/>
      <c r="Q660" s="3"/>
      <c r="R660" s="3"/>
    </row>
    <row r="661" spans="1:18" s="7" customFormat="1" ht="15.75" customHeight="1" x14ac:dyDescent="0.2">
      <c r="A661" s="3"/>
      <c r="B661" s="45"/>
      <c r="C661" s="53"/>
      <c r="D661" s="46"/>
      <c r="E661" s="46"/>
      <c r="F661" s="53"/>
      <c r="G661" s="53"/>
      <c r="H661" s="53"/>
      <c r="I661" s="47"/>
      <c r="J661" s="3"/>
      <c r="K661" s="1"/>
      <c r="L661" s="3"/>
      <c r="M661" s="3"/>
      <c r="N661" s="3"/>
      <c r="O661" s="3"/>
      <c r="P661" s="3"/>
      <c r="Q661" s="3"/>
      <c r="R661" s="3"/>
    </row>
    <row r="662" spans="1:18" s="7" customFormat="1" ht="15.75" customHeight="1" x14ac:dyDescent="0.2">
      <c r="A662" s="3"/>
      <c r="B662" s="44"/>
      <c r="C662" s="54"/>
      <c r="D662" s="41"/>
      <c r="E662" s="41"/>
      <c r="F662" s="54"/>
      <c r="G662" s="54"/>
      <c r="H662" s="54"/>
      <c r="I662" s="43"/>
      <c r="J662" s="3"/>
      <c r="K662" s="1"/>
      <c r="L662" s="3"/>
      <c r="M662" s="3"/>
      <c r="N662" s="3"/>
      <c r="O662" s="3"/>
      <c r="P662" s="3"/>
      <c r="Q662" s="3"/>
      <c r="R662" s="3"/>
    </row>
    <row r="663" spans="1:18" s="7" customFormat="1" ht="15.75" customHeight="1" x14ac:dyDescent="0.2">
      <c r="A663" s="3"/>
      <c r="B663" s="45"/>
      <c r="C663" s="53"/>
      <c r="D663" s="46"/>
      <c r="E663" s="46"/>
      <c r="F663" s="53"/>
      <c r="G663" s="53"/>
      <c r="H663" s="53"/>
      <c r="I663" s="47"/>
      <c r="J663" s="3"/>
      <c r="K663" s="1"/>
      <c r="L663" s="3"/>
      <c r="M663" s="3"/>
      <c r="N663" s="3"/>
      <c r="O663" s="3"/>
      <c r="P663" s="3"/>
      <c r="Q663" s="3"/>
      <c r="R663" s="3"/>
    </row>
    <row r="664" spans="1:18" s="7" customFormat="1" ht="15.75" customHeight="1" x14ac:dyDescent="0.2">
      <c r="A664" s="3"/>
      <c r="B664" s="44"/>
      <c r="C664" s="54"/>
      <c r="D664" s="41"/>
      <c r="E664" s="41"/>
      <c r="F664" s="54"/>
      <c r="G664" s="54"/>
      <c r="H664" s="54"/>
      <c r="I664" s="43"/>
      <c r="J664" s="3"/>
      <c r="K664" s="1"/>
      <c r="L664" s="3"/>
      <c r="M664" s="3"/>
      <c r="N664" s="3"/>
      <c r="O664" s="3"/>
      <c r="P664" s="3"/>
      <c r="Q664" s="3"/>
      <c r="R664" s="3"/>
    </row>
    <row r="665" spans="1:18" s="7" customFormat="1" ht="15.75" customHeight="1" x14ac:dyDescent="0.2">
      <c r="A665" s="3"/>
      <c r="B665" s="45"/>
      <c r="C665" s="53"/>
      <c r="D665" s="46"/>
      <c r="E665" s="46"/>
      <c r="F665" s="53"/>
      <c r="G665" s="53"/>
      <c r="H665" s="53"/>
      <c r="I665" s="47"/>
      <c r="J665" s="3"/>
      <c r="K665" s="1"/>
      <c r="L665" s="3"/>
      <c r="M665" s="3"/>
      <c r="N665" s="3"/>
      <c r="O665" s="3"/>
      <c r="P665" s="3"/>
      <c r="Q665" s="3"/>
      <c r="R665" s="3"/>
    </row>
    <row r="666" spans="1:18" s="7" customFormat="1" ht="15.75" customHeight="1" x14ac:dyDescent="0.2">
      <c r="A666" s="3"/>
      <c r="B666" s="44"/>
      <c r="C666" s="54"/>
      <c r="D666" s="41"/>
      <c r="E666" s="41"/>
      <c r="F666" s="54"/>
      <c r="G666" s="54"/>
      <c r="H666" s="54"/>
      <c r="I666" s="43"/>
      <c r="J666" s="3"/>
      <c r="K666" s="1"/>
      <c r="L666" s="3"/>
      <c r="M666" s="3"/>
      <c r="N666" s="3"/>
      <c r="O666" s="3"/>
      <c r="P666" s="3"/>
      <c r="Q666" s="3"/>
      <c r="R666" s="3"/>
    </row>
    <row r="667" spans="1:18" s="7" customFormat="1" ht="15.75" customHeight="1" x14ac:dyDescent="0.2">
      <c r="A667" s="3"/>
      <c r="B667" s="45"/>
      <c r="C667" s="53"/>
      <c r="D667" s="46"/>
      <c r="E667" s="46"/>
      <c r="F667" s="53"/>
      <c r="G667" s="53"/>
      <c r="H667" s="53"/>
      <c r="I667" s="47"/>
      <c r="J667" s="3"/>
      <c r="K667" s="1"/>
      <c r="L667" s="3"/>
      <c r="M667" s="3"/>
      <c r="N667" s="3"/>
      <c r="O667" s="3"/>
      <c r="P667" s="3"/>
      <c r="Q667" s="3"/>
      <c r="R667" s="3"/>
    </row>
    <row r="668" spans="1:18" s="7" customFormat="1" ht="15.75" customHeight="1" x14ac:dyDescent="0.2">
      <c r="A668" s="3"/>
      <c r="B668" s="44"/>
      <c r="C668" s="54"/>
      <c r="D668" s="41"/>
      <c r="E668" s="41"/>
      <c r="F668" s="54"/>
      <c r="G668" s="54"/>
      <c r="H668" s="54"/>
      <c r="I668" s="43"/>
      <c r="J668" s="3"/>
      <c r="K668" s="1"/>
      <c r="L668" s="3"/>
      <c r="M668" s="3"/>
      <c r="N668" s="3"/>
      <c r="O668" s="3"/>
      <c r="P668" s="3"/>
      <c r="Q668" s="3"/>
      <c r="R668" s="3"/>
    </row>
    <row r="669" spans="1:18" s="7" customFormat="1" ht="15.75" customHeight="1" x14ac:dyDescent="0.2">
      <c r="A669" s="3"/>
      <c r="B669" s="45"/>
      <c r="C669" s="53"/>
      <c r="D669" s="46"/>
      <c r="E669" s="46"/>
      <c r="F669" s="53"/>
      <c r="G669" s="53"/>
      <c r="H669" s="53"/>
      <c r="I669" s="47"/>
      <c r="J669" s="3"/>
      <c r="K669" s="1"/>
      <c r="L669" s="3"/>
      <c r="M669" s="3"/>
      <c r="N669" s="3"/>
      <c r="O669" s="3"/>
      <c r="P669" s="3"/>
      <c r="Q669" s="3"/>
      <c r="R669" s="3"/>
    </row>
    <row r="670" spans="1:18" s="7" customFormat="1" ht="15.75" customHeight="1" x14ac:dyDescent="0.2">
      <c r="A670" s="3"/>
      <c r="B670" s="44"/>
      <c r="C670" s="54"/>
      <c r="D670" s="41"/>
      <c r="E670" s="41"/>
      <c r="F670" s="54"/>
      <c r="G670" s="54"/>
      <c r="H670" s="54"/>
      <c r="I670" s="43"/>
      <c r="J670" s="3"/>
      <c r="K670" s="1"/>
      <c r="L670" s="3"/>
      <c r="M670" s="3"/>
      <c r="N670" s="3"/>
      <c r="O670" s="3"/>
      <c r="P670" s="3"/>
      <c r="Q670" s="3"/>
      <c r="R670" s="3"/>
    </row>
    <row r="671" spans="1:18" s="7" customFormat="1" ht="15.75" customHeight="1" x14ac:dyDescent="0.2">
      <c r="A671" s="3"/>
      <c r="B671" s="45"/>
      <c r="C671" s="53"/>
      <c r="D671" s="46"/>
      <c r="E671" s="46"/>
      <c r="F671" s="53"/>
      <c r="G671" s="53"/>
      <c r="H671" s="53"/>
      <c r="I671" s="47"/>
      <c r="J671" s="3"/>
      <c r="K671" s="1"/>
      <c r="L671" s="3"/>
      <c r="M671" s="3"/>
      <c r="N671" s="3"/>
      <c r="O671" s="3"/>
      <c r="P671" s="3"/>
      <c r="Q671" s="3"/>
      <c r="R671" s="3"/>
    </row>
    <row r="672" spans="1:18" s="7" customFormat="1" ht="15.75" customHeight="1" x14ac:dyDescent="0.2">
      <c r="A672" s="3"/>
      <c r="B672" s="44"/>
      <c r="C672" s="54"/>
      <c r="D672" s="41"/>
      <c r="E672" s="41"/>
      <c r="F672" s="54"/>
      <c r="G672" s="54"/>
      <c r="H672" s="54"/>
      <c r="I672" s="43"/>
      <c r="J672" s="3"/>
      <c r="K672" s="1"/>
      <c r="L672" s="3"/>
      <c r="M672" s="3"/>
      <c r="N672" s="3"/>
      <c r="O672" s="3"/>
      <c r="P672" s="3"/>
      <c r="Q672" s="3"/>
      <c r="R672" s="3"/>
    </row>
    <row r="673" spans="1:18" s="7" customFormat="1" ht="15.75" customHeight="1" x14ac:dyDescent="0.2">
      <c r="A673" s="3"/>
      <c r="B673" s="45"/>
      <c r="C673" s="53"/>
      <c r="D673" s="46"/>
      <c r="E673" s="46"/>
      <c r="F673" s="53"/>
      <c r="G673" s="53"/>
      <c r="H673" s="53"/>
      <c r="I673" s="47"/>
      <c r="J673" s="3"/>
      <c r="K673" s="1"/>
      <c r="L673" s="3"/>
      <c r="M673" s="3"/>
      <c r="N673" s="3"/>
      <c r="O673" s="3"/>
      <c r="P673" s="3"/>
      <c r="Q673" s="3"/>
      <c r="R673" s="3"/>
    </row>
    <row r="674" spans="1:18" s="7" customFormat="1" ht="15.75" customHeight="1" x14ac:dyDescent="0.2">
      <c r="A674" s="3"/>
      <c r="B674" s="44"/>
      <c r="C674" s="54"/>
      <c r="D674" s="41"/>
      <c r="E674" s="41"/>
      <c r="F674" s="54"/>
      <c r="G674" s="54"/>
      <c r="H674" s="54"/>
      <c r="I674" s="43"/>
      <c r="J674" s="3"/>
      <c r="K674" s="1"/>
      <c r="L674" s="3"/>
      <c r="M674" s="3"/>
      <c r="N674" s="3"/>
      <c r="O674" s="3"/>
      <c r="P674" s="3"/>
      <c r="Q674" s="3"/>
      <c r="R674" s="3"/>
    </row>
    <row r="675" spans="1:18" s="7" customFormat="1" ht="15.75" customHeight="1" x14ac:dyDescent="0.2">
      <c r="A675" s="3"/>
      <c r="B675" s="45"/>
      <c r="C675" s="53"/>
      <c r="D675" s="46"/>
      <c r="E675" s="46"/>
      <c r="F675" s="53"/>
      <c r="G675" s="53"/>
      <c r="H675" s="53"/>
      <c r="I675" s="47"/>
      <c r="J675" s="3"/>
      <c r="K675" s="1"/>
      <c r="L675" s="3"/>
      <c r="M675" s="3"/>
      <c r="N675" s="3"/>
      <c r="O675" s="3"/>
      <c r="P675" s="3"/>
      <c r="Q675" s="3"/>
      <c r="R675" s="3"/>
    </row>
    <row r="676" spans="1:18" s="7" customFormat="1" ht="15.75" customHeight="1" x14ac:dyDescent="0.2">
      <c r="A676" s="3"/>
      <c r="B676" s="44"/>
      <c r="C676" s="54"/>
      <c r="D676" s="41"/>
      <c r="E676" s="41"/>
      <c r="F676" s="54"/>
      <c r="G676" s="54"/>
      <c r="H676" s="54"/>
      <c r="I676" s="43"/>
      <c r="J676" s="3"/>
      <c r="K676" s="1"/>
      <c r="L676" s="3"/>
      <c r="M676" s="3"/>
      <c r="N676" s="3"/>
      <c r="O676" s="3"/>
      <c r="P676" s="3"/>
      <c r="Q676" s="3"/>
      <c r="R676" s="3"/>
    </row>
    <row r="677" spans="1:18" s="7" customFormat="1" ht="15.75" customHeight="1" x14ac:dyDescent="0.2">
      <c r="A677" s="3"/>
      <c r="B677" s="45"/>
      <c r="C677" s="53"/>
      <c r="D677" s="46"/>
      <c r="E677" s="46"/>
      <c r="F677" s="53"/>
      <c r="G677" s="53"/>
      <c r="H677" s="53"/>
      <c r="I677" s="47"/>
      <c r="J677" s="3"/>
      <c r="K677" s="1"/>
      <c r="L677" s="3"/>
      <c r="M677" s="3"/>
      <c r="N677" s="3"/>
      <c r="O677" s="3"/>
      <c r="P677" s="3"/>
      <c r="Q677" s="3"/>
      <c r="R677" s="3"/>
    </row>
    <row r="678" spans="1:18" s="7" customFormat="1" ht="15.75" customHeight="1" x14ac:dyDescent="0.2">
      <c r="A678" s="3"/>
      <c r="B678" s="44"/>
      <c r="C678" s="54"/>
      <c r="D678" s="41"/>
      <c r="E678" s="41"/>
      <c r="F678" s="54"/>
      <c r="G678" s="54"/>
      <c r="H678" s="54"/>
      <c r="I678" s="43"/>
      <c r="J678" s="3"/>
      <c r="K678" s="1"/>
      <c r="L678" s="3"/>
      <c r="M678" s="3"/>
      <c r="N678" s="3"/>
      <c r="O678" s="3"/>
      <c r="P678" s="3"/>
      <c r="Q678" s="3"/>
      <c r="R678" s="3"/>
    </row>
    <row r="679" spans="1:18" s="7" customFormat="1" ht="15.75" customHeight="1" x14ac:dyDescent="0.2">
      <c r="A679" s="3"/>
      <c r="B679" s="45"/>
      <c r="C679" s="53"/>
      <c r="D679" s="46"/>
      <c r="E679" s="46"/>
      <c r="F679" s="53"/>
      <c r="G679" s="53"/>
      <c r="H679" s="53"/>
      <c r="I679" s="47"/>
      <c r="J679" s="3"/>
      <c r="K679" s="1"/>
      <c r="L679" s="3"/>
      <c r="M679" s="3"/>
      <c r="N679" s="3"/>
      <c r="O679" s="3"/>
      <c r="P679" s="3"/>
      <c r="Q679" s="3"/>
      <c r="R679" s="3"/>
    </row>
    <row r="680" spans="1:18" s="7" customFormat="1" ht="15.75" customHeight="1" x14ac:dyDescent="0.2">
      <c r="A680" s="3"/>
      <c r="B680" s="44"/>
      <c r="C680" s="54"/>
      <c r="D680" s="41"/>
      <c r="E680" s="41"/>
      <c r="F680" s="54"/>
      <c r="G680" s="54"/>
      <c r="H680" s="54"/>
      <c r="I680" s="43"/>
      <c r="J680" s="3"/>
      <c r="K680" s="1"/>
      <c r="L680" s="3"/>
      <c r="M680" s="3"/>
      <c r="N680" s="3"/>
      <c r="O680" s="3"/>
      <c r="P680" s="3"/>
      <c r="Q680" s="3"/>
      <c r="R680" s="3"/>
    </row>
    <row r="681" spans="1:18" s="7" customFormat="1" ht="15.75" customHeight="1" x14ac:dyDescent="0.2">
      <c r="A681" s="3"/>
      <c r="B681" s="45"/>
      <c r="C681" s="53"/>
      <c r="D681" s="46"/>
      <c r="E681" s="46"/>
      <c r="F681" s="53"/>
      <c r="G681" s="53"/>
      <c r="H681" s="53"/>
      <c r="I681" s="47"/>
      <c r="J681" s="3"/>
      <c r="K681" s="1"/>
      <c r="L681" s="3"/>
      <c r="M681" s="3"/>
      <c r="N681" s="3"/>
      <c r="O681" s="3"/>
      <c r="P681" s="3"/>
      <c r="Q681" s="3"/>
      <c r="R681" s="3"/>
    </row>
    <row r="682" spans="1:18" s="7" customFormat="1" ht="15.75" customHeight="1" x14ac:dyDescent="0.2">
      <c r="A682" s="3"/>
      <c r="B682" s="44"/>
      <c r="C682" s="54"/>
      <c r="D682" s="41"/>
      <c r="E682" s="41"/>
      <c r="F682" s="54"/>
      <c r="G682" s="54"/>
      <c r="H682" s="54"/>
      <c r="I682" s="43"/>
      <c r="J682" s="3"/>
      <c r="K682" s="1"/>
      <c r="L682" s="3"/>
      <c r="M682" s="3"/>
      <c r="N682" s="3"/>
      <c r="O682" s="3"/>
      <c r="P682" s="3"/>
      <c r="Q682" s="3"/>
      <c r="R682" s="3"/>
    </row>
    <row r="683" spans="1:18" s="7" customFormat="1" ht="15.75" customHeight="1" x14ac:dyDescent="0.2">
      <c r="A683" s="3"/>
      <c r="B683" s="45"/>
      <c r="C683" s="53"/>
      <c r="D683" s="46"/>
      <c r="E683" s="46"/>
      <c r="F683" s="53"/>
      <c r="G683" s="53"/>
      <c r="H683" s="53"/>
      <c r="I683" s="47"/>
      <c r="J683" s="3"/>
      <c r="K683" s="1"/>
      <c r="L683" s="3"/>
      <c r="M683" s="3"/>
      <c r="N683" s="3"/>
      <c r="O683" s="3"/>
      <c r="P683" s="3"/>
      <c r="Q683" s="3"/>
      <c r="R683" s="3"/>
    </row>
    <row r="684" spans="1:18" s="7" customFormat="1" ht="15.75" customHeight="1" x14ac:dyDescent="0.2">
      <c r="A684" s="3"/>
      <c r="B684" s="44"/>
      <c r="C684" s="54"/>
      <c r="D684" s="41"/>
      <c r="E684" s="41"/>
      <c r="F684" s="54"/>
      <c r="G684" s="54"/>
      <c r="H684" s="54"/>
      <c r="I684" s="43"/>
      <c r="J684" s="3"/>
      <c r="K684" s="1"/>
      <c r="L684" s="3"/>
      <c r="M684" s="3"/>
      <c r="N684" s="3"/>
      <c r="O684" s="3"/>
      <c r="P684" s="3"/>
      <c r="Q684" s="3"/>
      <c r="R684" s="3"/>
    </row>
    <row r="685" spans="1:18" s="7" customFormat="1" ht="15.75" customHeight="1" x14ac:dyDescent="0.2">
      <c r="A685" s="3"/>
      <c r="B685" s="45"/>
      <c r="C685" s="53"/>
      <c r="D685" s="46"/>
      <c r="E685" s="46"/>
      <c r="F685" s="53"/>
      <c r="G685" s="53"/>
      <c r="H685" s="53"/>
      <c r="I685" s="47"/>
      <c r="J685" s="3"/>
      <c r="K685" s="1"/>
      <c r="L685" s="3"/>
      <c r="M685" s="3"/>
      <c r="N685" s="3"/>
      <c r="O685" s="3"/>
      <c r="P685" s="3"/>
      <c r="Q685" s="3"/>
      <c r="R685" s="3"/>
    </row>
    <row r="686" spans="1:18" s="7" customFormat="1" ht="15.75" customHeight="1" x14ac:dyDescent="0.2">
      <c r="A686" s="3"/>
      <c r="B686" s="44"/>
      <c r="C686" s="54"/>
      <c r="D686" s="41"/>
      <c r="E686" s="41"/>
      <c r="F686" s="54"/>
      <c r="G686" s="54"/>
      <c r="H686" s="54"/>
      <c r="I686" s="43"/>
      <c r="J686" s="3"/>
      <c r="K686" s="1"/>
      <c r="L686" s="3"/>
      <c r="M686" s="3"/>
      <c r="N686" s="3"/>
      <c r="O686" s="3"/>
      <c r="P686" s="3"/>
      <c r="Q686" s="3"/>
      <c r="R686" s="3"/>
    </row>
    <row r="687" spans="1:18" s="7" customFormat="1" ht="15.75" customHeight="1" x14ac:dyDescent="0.2">
      <c r="A687" s="3"/>
      <c r="B687" s="45"/>
      <c r="C687" s="53"/>
      <c r="D687" s="46"/>
      <c r="E687" s="46"/>
      <c r="F687" s="53"/>
      <c r="G687" s="53"/>
      <c r="H687" s="53"/>
      <c r="I687" s="47"/>
      <c r="J687" s="3"/>
      <c r="K687" s="1"/>
      <c r="L687" s="3"/>
      <c r="M687" s="3"/>
      <c r="N687" s="3"/>
      <c r="O687" s="3"/>
      <c r="P687" s="3"/>
      <c r="Q687" s="3"/>
      <c r="R687" s="3"/>
    </row>
    <row r="688" spans="1:18" s="7" customFormat="1" ht="15.75" customHeight="1" x14ac:dyDescent="0.2">
      <c r="A688" s="3"/>
      <c r="B688" s="44"/>
      <c r="C688" s="54"/>
      <c r="D688" s="41"/>
      <c r="E688" s="41"/>
      <c r="F688" s="54"/>
      <c r="G688" s="54"/>
      <c r="H688" s="54"/>
      <c r="I688" s="43"/>
      <c r="J688" s="3"/>
      <c r="K688" s="1"/>
      <c r="L688" s="3"/>
      <c r="M688" s="3"/>
      <c r="N688" s="3"/>
      <c r="O688" s="3"/>
      <c r="P688" s="3"/>
      <c r="Q688" s="3"/>
      <c r="R688" s="3"/>
    </row>
    <row r="689" spans="1:18" s="7" customFormat="1" ht="15.75" customHeight="1" x14ac:dyDescent="0.2">
      <c r="A689" s="3"/>
      <c r="B689" s="45"/>
      <c r="C689" s="53"/>
      <c r="D689" s="46"/>
      <c r="E689" s="46"/>
      <c r="F689" s="53"/>
      <c r="G689" s="53"/>
      <c r="H689" s="53"/>
      <c r="I689" s="47"/>
      <c r="J689" s="3"/>
      <c r="K689" s="1"/>
      <c r="L689" s="3"/>
      <c r="M689" s="3"/>
      <c r="N689" s="3"/>
      <c r="O689" s="3"/>
      <c r="P689" s="3"/>
      <c r="Q689" s="3"/>
      <c r="R689" s="3"/>
    </row>
    <row r="690" spans="1:18" s="7" customFormat="1" ht="15.75" customHeight="1" x14ac:dyDescent="0.2">
      <c r="A690" s="3"/>
      <c r="B690" s="44"/>
      <c r="C690" s="54"/>
      <c r="D690" s="41"/>
      <c r="E690" s="41"/>
      <c r="F690" s="54"/>
      <c r="G690" s="54"/>
      <c r="H690" s="54"/>
      <c r="I690" s="43"/>
      <c r="J690" s="3"/>
      <c r="K690" s="1"/>
      <c r="L690" s="3"/>
      <c r="M690" s="3"/>
      <c r="N690" s="3"/>
      <c r="O690" s="3"/>
      <c r="P690" s="3"/>
      <c r="Q690" s="3"/>
      <c r="R690" s="3"/>
    </row>
    <row r="691" spans="1:18" s="7" customFormat="1" ht="15.75" customHeight="1" x14ac:dyDescent="0.2">
      <c r="A691" s="3"/>
      <c r="B691" s="45"/>
      <c r="C691" s="53"/>
      <c r="D691" s="46"/>
      <c r="E691" s="46"/>
      <c r="F691" s="53"/>
      <c r="G691" s="53"/>
      <c r="H691" s="53"/>
      <c r="I691" s="47"/>
      <c r="J691" s="3"/>
      <c r="K691" s="1"/>
      <c r="L691" s="3"/>
      <c r="M691" s="3"/>
      <c r="N691" s="3"/>
      <c r="O691" s="3"/>
      <c r="P691" s="3"/>
      <c r="Q691" s="3"/>
      <c r="R691" s="3"/>
    </row>
    <row r="692" spans="1:18" s="7" customFormat="1" ht="15.75" customHeight="1" x14ac:dyDescent="0.2">
      <c r="A692" s="3"/>
      <c r="B692" s="44"/>
      <c r="C692" s="54"/>
      <c r="D692" s="41"/>
      <c r="E692" s="41"/>
      <c r="F692" s="54"/>
      <c r="G692" s="54"/>
      <c r="H692" s="54"/>
      <c r="I692" s="43"/>
      <c r="J692" s="3"/>
      <c r="K692" s="1"/>
      <c r="L692" s="3"/>
      <c r="M692" s="3"/>
      <c r="N692" s="3"/>
      <c r="O692" s="3"/>
      <c r="P692" s="3"/>
      <c r="Q692" s="3"/>
      <c r="R692" s="3"/>
    </row>
    <row r="693" spans="1:18" s="7" customFormat="1" ht="15.75" customHeight="1" x14ac:dyDescent="0.2">
      <c r="A693" s="3"/>
      <c r="B693" s="45"/>
      <c r="C693" s="53"/>
      <c r="D693" s="46"/>
      <c r="E693" s="46"/>
      <c r="F693" s="53"/>
      <c r="G693" s="53"/>
      <c r="H693" s="53"/>
      <c r="I693" s="47"/>
      <c r="J693" s="3"/>
      <c r="K693" s="1"/>
      <c r="L693" s="3"/>
      <c r="M693" s="3"/>
      <c r="N693" s="3"/>
      <c r="O693" s="3"/>
      <c r="P693" s="3"/>
      <c r="Q693" s="3"/>
      <c r="R693" s="3"/>
    </row>
    <row r="694" spans="1:18" s="7" customFormat="1" ht="15.75" customHeight="1" x14ac:dyDescent="0.2">
      <c r="A694" s="3"/>
      <c r="B694" s="44"/>
      <c r="C694" s="54"/>
      <c r="D694" s="41"/>
      <c r="E694" s="41"/>
      <c r="F694" s="54"/>
      <c r="G694" s="54"/>
      <c r="H694" s="54"/>
      <c r="I694" s="43"/>
      <c r="J694" s="3"/>
      <c r="K694" s="1"/>
      <c r="L694" s="3"/>
      <c r="M694" s="3"/>
      <c r="N694" s="3"/>
      <c r="O694" s="3"/>
      <c r="P694" s="3"/>
      <c r="Q694" s="3"/>
      <c r="R694" s="3"/>
    </row>
    <row r="695" spans="1:18" s="7" customFormat="1" ht="15.75" customHeight="1" x14ac:dyDescent="0.2">
      <c r="A695" s="3"/>
      <c r="B695" s="45"/>
      <c r="C695" s="53"/>
      <c r="D695" s="46"/>
      <c r="E695" s="46"/>
      <c r="F695" s="53"/>
      <c r="G695" s="53"/>
      <c r="H695" s="53"/>
      <c r="I695" s="47"/>
      <c r="J695" s="3"/>
      <c r="K695" s="1"/>
      <c r="L695" s="3"/>
      <c r="M695" s="3"/>
      <c r="N695" s="3"/>
      <c r="O695" s="3"/>
      <c r="P695" s="3"/>
      <c r="Q695" s="3"/>
      <c r="R695" s="3"/>
    </row>
    <row r="696" spans="1:18" s="7" customFormat="1" ht="15.75" customHeight="1" x14ac:dyDescent="0.2">
      <c r="A696" s="3"/>
      <c r="B696" s="44"/>
      <c r="C696" s="54"/>
      <c r="D696" s="41"/>
      <c r="E696" s="41"/>
      <c r="F696" s="54"/>
      <c r="G696" s="54"/>
      <c r="H696" s="54"/>
      <c r="I696" s="43"/>
      <c r="J696" s="3"/>
      <c r="K696" s="1"/>
      <c r="L696" s="3"/>
      <c r="M696" s="3"/>
      <c r="N696" s="3"/>
      <c r="O696" s="3"/>
      <c r="P696" s="3"/>
      <c r="Q696" s="3"/>
      <c r="R696" s="3"/>
    </row>
    <row r="697" spans="1:18" s="7" customFormat="1" ht="15.75" customHeight="1" x14ac:dyDescent="0.2">
      <c r="A697" s="3"/>
      <c r="B697" s="45"/>
      <c r="C697" s="53"/>
      <c r="D697" s="46"/>
      <c r="E697" s="46"/>
      <c r="F697" s="53"/>
      <c r="G697" s="53"/>
      <c r="H697" s="53"/>
      <c r="I697" s="47"/>
      <c r="J697" s="3"/>
      <c r="K697" s="1"/>
      <c r="L697" s="3"/>
      <c r="M697" s="3"/>
      <c r="N697" s="3"/>
      <c r="O697" s="3"/>
      <c r="P697" s="3"/>
      <c r="Q697" s="3"/>
      <c r="R697" s="3"/>
    </row>
    <row r="698" spans="1:18" s="7" customFormat="1" ht="15.75" customHeight="1" x14ac:dyDescent="0.2">
      <c r="A698" s="3"/>
      <c r="B698" s="44"/>
      <c r="C698" s="54"/>
      <c r="D698" s="41"/>
      <c r="E698" s="41"/>
      <c r="F698" s="54"/>
      <c r="G698" s="54"/>
      <c r="H698" s="54"/>
      <c r="I698" s="43"/>
      <c r="J698" s="3"/>
      <c r="K698" s="1"/>
      <c r="L698" s="3"/>
      <c r="M698" s="3"/>
      <c r="N698" s="3"/>
      <c r="O698" s="3"/>
      <c r="P698" s="3"/>
      <c r="Q698" s="3"/>
      <c r="R698" s="3"/>
    </row>
    <row r="699" spans="1:18" s="7" customFormat="1" ht="15.75" customHeight="1" x14ac:dyDescent="0.2">
      <c r="A699" s="3"/>
      <c r="B699" s="45"/>
      <c r="C699" s="53"/>
      <c r="D699" s="46"/>
      <c r="E699" s="46"/>
      <c r="F699" s="53"/>
      <c r="G699" s="53"/>
      <c r="H699" s="53"/>
      <c r="I699" s="47"/>
      <c r="J699" s="3"/>
      <c r="K699" s="1"/>
      <c r="L699" s="3"/>
      <c r="M699" s="3"/>
      <c r="N699" s="3"/>
      <c r="O699" s="3"/>
      <c r="P699" s="3"/>
      <c r="Q699" s="3"/>
      <c r="R699" s="3"/>
    </row>
    <row r="700" spans="1:18" s="7" customFormat="1" ht="15.75" customHeight="1" x14ac:dyDescent="0.2">
      <c r="A700" s="3"/>
      <c r="B700" s="44"/>
      <c r="C700" s="54"/>
      <c r="D700" s="41"/>
      <c r="E700" s="41"/>
      <c r="F700" s="54"/>
      <c r="G700" s="54"/>
      <c r="H700" s="54"/>
      <c r="I700" s="43"/>
      <c r="J700" s="3"/>
      <c r="K700" s="1"/>
      <c r="L700" s="3"/>
      <c r="M700" s="3"/>
      <c r="N700" s="3"/>
      <c r="O700" s="3"/>
      <c r="P700" s="3"/>
      <c r="Q700" s="3"/>
      <c r="R700" s="3"/>
    </row>
    <row r="701" spans="1:18" s="7" customFormat="1" ht="15.75" customHeight="1" x14ac:dyDescent="0.2">
      <c r="A701" s="3"/>
      <c r="B701" s="45"/>
      <c r="C701" s="53"/>
      <c r="D701" s="46"/>
      <c r="E701" s="46"/>
      <c r="F701" s="53"/>
      <c r="G701" s="53"/>
      <c r="H701" s="53"/>
      <c r="I701" s="47"/>
      <c r="J701" s="3"/>
      <c r="K701" s="1"/>
      <c r="L701" s="3"/>
      <c r="M701" s="3"/>
      <c r="N701" s="3"/>
      <c r="O701" s="3"/>
      <c r="P701" s="3"/>
      <c r="Q701" s="3"/>
      <c r="R701" s="3"/>
    </row>
    <row r="702" spans="1:18" s="7" customFormat="1" ht="15.75" customHeight="1" x14ac:dyDescent="0.2">
      <c r="A702" s="3"/>
      <c r="B702" s="44"/>
      <c r="C702" s="54"/>
      <c r="D702" s="41"/>
      <c r="E702" s="41"/>
      <c r="F702" s="54"/>
      <c r="G702" s="54"/>
      <c r="H702" s="54"/>
      <c r="I702" s="43"/>
      <c r="J702" s="3"/>
      <c r="K702" s="1"/>
      <c r="L702" s="3"/>
      <c r="M702" s="3"/>
      <c r="N702" s="3"/>
      <c r="O702" s="3"/>
      <c r="P702" s="3"/>
      <c r="Q702" s="3"/>
      <c r="R702" s="3"/>
    </row>
    <row r="703" spans="1:18" s="7" customFormat="1" ht="15.75" customHeight="1" x14ac:dyDescent="0.2">
      <c r="A703" s="3"/>
      <c r="B703" s="45"/>
      <c r="C703" s="53"/>
      <c r="D703" s="46"/>
      <c r="E703" s="46"/>
      <c r="F703" s="53"/>
      <c r="G703" s="53"/>
      <c r="H703" s="53"/>
      <c r="I703" s="47"/>
      <c r="J703" s="3"/>
      <c r="K703" s="1"/>
      <c r="L703" s="3"/>
      <c r="M703" s="3"/>
      <c r="N703" s="3"/>
      <c r="O703" s="3"/>
      <c r="P703" s="3"/>
      <c r="Q703" s="3"/>
      <c r="R703" s="3"/>
    </row>
    <row r="704" spans="1:18" s="7" customFormat="1" ht="15.75" customHeight="1" x14ac:dyDescent="0.2">
      <c r="A704" s="3"/>
      <c r="B704" s="44"/>
      <c r="C704" s="54"/>
      <c r="D704" s="41"/>
      <c r="E704" s="41"/>
      <c r="F704" s="54"/>
      <c r="G704" s="54"/>
      <c r="H704" s="54"/>
      <c r="I704" s="43"/>
      <c r="J704" s="3"/>
      <c r="K704" s="1"/>
      <c r="L704" s="3"/>
      <c r="M704" s="3"/>
      <c r="N704" s="3"/>
      <c r="O704" s="3"/>
      <c r="P704" s="3"/>
      <c r="Q704" s="3"/>
      <c r="R704" s="3"/>
    </row>
    <row r="705" spans="1:18" s="7" customFormat="1" ht="15.75" customHeight="1" x14ac:dyDescent="0.2">
      <c r="A705" s="3"/>
      <c r="B705" s="45"/>
      <c r="C705" s="53"/>
      <c r="D705" s="46"/>
      <c r="E705" s="46"/>
      <c r="F705" s="53"/>
      <c r="G705" s="53"/>
      <c r="H705" s="53"/>
      <c r="I705" s="47"/>
      <c r="J705" s="3"/>
      <c r="K705" s="1"/>
      <c r="L705" s="3"/>
      <c r="M705" s="3"/>
      <c r="N705" s="3"/>
      <c r="O705" s="3"/>
      <c r="P705" s="3"/>
      <c r="Q705" s="3"/>
      <c r="R705" s="3"/>
    </row>
    <row r="706" spans="1:18" s="7" customFormat="1" ht="15.75" customHeight="1" x14ac:dyDescent="0.2">
      <c r="A706" s="3"/>
      <c r="B706" s="44"/>
      <c r="C706" s="54"/>
      <c r="D706" s="41"/>
      <c r="E706" s="41"/>
      <c r="F706" s="54"/>
      <c r="G706" s="54"/>
      <c r="H706" s="54"/>
      <c r="I706" s="43"/>
      <c r="J706" s="3"/>
      <c r="K706" s="1"/>
      <c r="L706" s="3"/>
      <c r="M706" s="3"/>
      <c r="N706" s="3"/>
      <c r="O706" s="3"/>
      <c r="P706" s="3"/>
      <c r="Q706" s="3"/>
      <c r="R706" s="3"/>
    </row>
    <row r="707" spans="1:18" s="7" customFormat="1" ht="15.75" customHeight="1" x14ac:dyDescent="0.2">
      <c r="A707" s="3"/>
      <c r="B707" s="45"/>
      <c r="C707" s="53"/>
      <c r="D707" s="46"/>
      <c r="E707" s="46"/>
      <c r="F707" s="53"/>
      <c r="G707" s="53"/>
      <c r="H707" s="53"/>
      <c r="I707" s="47"/>
      <c r="J707" s="3"/>
      <c r="K707" s="1"/>
      <c r="L707" s="3"/>
      <c r="M707" s="3"/>
      <c r="N707" s="3"/>
      <c r="O707" s="3"/>
      <c r="P707" s="3"/>
      <c r="Q707" s="3"/>
      <c r="R707" s="3"/>
    </row>
    <row r="708" spans="1:18" s="7" customFormat="1" ht="15.75" customHeight="1" x14ac:dyDescent="0.2">
      <c r="A708" s="3"/>
      <c r="B708" s="44"/>
      <c r="C708" s="54"/>
      <c r="D708" s="41"/>
      <c r="E708" s="41"/>
      <c r="F708" s="54"/>
      <c r="G708" s="54"/>
      <c r="H708" s="54"/>
      <c r="I708" s="43"/>
      <c r="J708" s="3"/>
      <c r="K708" s="1"/>
      <c r="L708" s="3"/>
      <c r="M708" s="3"/>
      <c r="N708" s="3"/>
      <c r="O708" s="3"/>
      <c r="P708" s="3"/>
      <c r="Q708" s="3"/>
      <c r="R708" s="3"/>
    </row>
    <row r="709" spans="1:18" s="7" customFormat="1" ht="15.75" customHeight="1" x14ac:dyDescent="0.2">
      <c r="A709" s="3"/>
      <c r="B709" s="45"/>
      <c r="C709" s="53"/>
      <c r="D709" s="46"/>
      <c r="E709" s="46"/>
      <c r="F709" s="53"/>
      <c r="G709" s="53"/>
      <c r="H709" s="53"/>
      <c r="I709" s="47"/>
      <c r="J709" s="3"/>
      <c r="K709" s="1"/>
      <c r="L709" s="3"/>
      <c r="M709" s="3"/>
      <c r="N709" s="3"/>
      <c r="O709" s="3"/>
      <c r="P709" s="3"/>
      <c r="Q709" s="3"/>
      <c r="R709" s="3"/>
    </row>
    <row r="710" spans="1:18" s="7" customFormat="1" ht="15.75" customHeight="1" x14ac:dyDescent="0.2">
      <c r="A710" s="3"/>
      <c r="B710" s="44"/>
      <c r="C710" s="54"/>
      <c r="D710" s="41"/>
      <c r="E710" s="41"/>
      <c r="F710" s="54"/>
      <c r="G710" s="54"/>
      <c r="H710" s="54"/>
      <c r="I710" s="43"/>
      <c r="J710" s="3"/>
      <c r="K710" s="1"/>
      <c r="L710" s="3"/>
      <c r="M710" s="3"/>
      <c r="N710" s="3"/>
      <c r="O710" s="3"/>
      <c r="P710" s="3"/>
      <c r="Q710" s="3"/>
      <c r="R710" s="3"/>
    </row>
    <row r="711" spans="1:18" s="7" customFormat="1" ht="15.75" customHeight="1" x14ac:dyDescent="0.2">
      <c r="A711" s="3"/>
      <c r="B711" s="45"/>
      <c r="C711" s="53"/>
      <c r="D711" s="46"/>
      <c r="E711" s="46"/>
      <c r="F711" s="53"/>
      <c r="G711" s="53"/>
      <c r="H711" s="53"/>
      <c r="I711" s="47"/>
      <c r="J711" s="3"/>
      <c r="K711" s="1"/>
      <c r="L711" s="3"/>
      <c r="M711" s="3"/>
      <c r="N711" s="3"/>
      <c r="O711" s="3"/>
      <c r="P711" s="3"/>
      <c r="Q711" s="3"/>
      <c r="R711" s="3"/>
    </row>
    <row r="712" spans="1:18" s="7" customFormat="1" ht="15.75" customHeight="1" x14ac:dyDescent="0.2">
      <c r="A712" s="3"/>
      <c r="B712" s="44"/>
      <c r="C712" s="54"/>
      <c r="D712" s="41"/>
      <c r="E712" s="41"/>
      <c r="F712" s="54"/>
      <c r="G712" s="54"/>
      <c r="H712" s="54"/>
      <c r="I712" s="43"/>
      <c r="J712" s="3"/>
      <c r="K712" s="1"/>
      <c r="L712" s="3"/>
      <c r="M712" s="3"/>
      <c r="N712" s="3"/>
      <c r="O712" s="3"/>
      <c r="P712" s="3"/>
      <c r="Q712" s="3"/>
      <c r="R712" s="3"/>
    </row>
    <row r="713" spans="1:18" s="7" customFormat="1" ht="15.75" customHeight="1" x14ac:dyDescent="0.2">
      <c r="A713" s="3"/>
      <c r="B713" s="45"/>
      <c r="C713" s="53"/>
      <c r="D713" s="46"/>
      <c r="E713" s="46"/>
      <c r="F713" s="53"/>
      <c r="G713" s="53"/>
      <c r="H713" s="53"/>
      <c r="I713" s="47"/>
      <c r="J713" s="3"/>
      <c r="K713" s="1"/>
      <c r="L713" s="3"/>
      <c r="M713" s="3"/>
      <c r="N713" s="3"/>
      <c r="O713" s="3"/>
      <c r="P713" s="3"/>
      <c r="Q713" s="3"/>
      <c r="R713" s="3"/>
    </row>
    <row r="714" spans="1:18" s="7" customFormat="1" ht="15.75" customHeight="1" x14ac:dyDescent="0.2">
      <c r="A714" s="3"/>
      <c r="B714" s="44"/>
      <c r="C714" s="54"/>
      <c r="D714" s="41"/>
      <c r="E714" s="41"/>
      <c r="F714" s="54"/>
      <c r="G714" s="54"/>
      <c r="H714" s="54"/>
      <c r="I714" s="43"/>
      <c r="J714" s="3"/>
      <c r="K714" s="1"/>
      <c r="L714" s="3"/>
      <c r="M714" s="3"/>
      <c r="N714" s="3"/>
      <c r="O714" s="3"/>
      <c r="P714" s="3"/>
      <c r="Q714" s="3"/>
      <c r="R714" s="3"/>
    </row>
    <row r="715" spans="1:18" s="7" customFormat="1" ht="15.75" customHeight="1" x14ac:dyDescent="0.2">
      <c r="A715" s="3"/>
      <c r="B715" s="45"/>
      <c r="C715" s="53"/>
      <c r="D715" s="46"/>
      <c r="E715" s="46"/>
      <c r="F715" s="53"/>
      <c r="G715" s="53"/>
      <c r="H715" s="53"/>
      <c r="I715" s="47"/>
      <c r="J715" s="3"/>
      <c r="K715" s="1"/>
      <c r="L715" s="3"/>
      <c r="M715" s="3"/>
      <c r="N715" s="3"/>
      <c r="O715" s="3"/>
      <c r="P715" s="3"/>
      <c r="Q715" s="3"/>
      <c r="R715" s="3"/>
    </row>
    <row r="716" spans="1:18" s="7" customFormat="1" ht="15.75" customHeight="1" x14ac:dyDescent="0.2">
      <c r="A716" s="3"/>
      <c r="B716" s="44"/>
      <c r="C716" s="54"/>
      <c r="D716" s="41"/>
      <c r="E716" s="41"/>
      <c r="F716" s="54"/>
      <c r="G716" s="54"/>
      <c r="H716" s="54"/>
      <c r="I716" s="43"/>
      <c r="J716" s="3"/>
      <c r="K716" s="1"/>
      <c r="L716" s="3"/>
      <c r="M716" s="3"/>
      <c r="N716" s="3"/>
      <c r="O716" s="3"/>
      <c r="P716" s="3"/>
      <c r="Q716" s="3"/>
      <c r="R716" s="3"/>
    </row>
    <row r="717" spans="1:18" s="7" customFormat="1" ht="15.75" customHeight="1" x14ac:dyDescent="0.2">
      <c r="A717" s="3"/>
      <c r="B717" s="45"/>
      <c r="C717" s="53"/>
      <c r="D717" s="46"/>
      <c r="E717" s="46"/>
      <c r="F717" s="53"/>
      <c r="G717" s="53"/>
      <c r="H717" s="53"/>
      <c r="I717" s="47"/>
      <c r="J717" s="3"/>
      <c r="K717" s="1"/>
      <c r="L717" s="3"/>
      <c r="M717" s="3"/>
      <c r="N717" s="3"/>
      <c r="O717" s="3"/>
      <c r="P717" s="3"/>
      <c r="Q717" s="3"/>
      <c r="R717" s="3"/>
    </row>
    <row r="718" spans="1:18" s="7" customFormat="1" ht="15.75" customHeight="1" x14ac:dyDescent="0.2">
      <c r="A718" s="3"/>
      <c r="B718" s="44"/>
      <c r="C718" s="54"/>
      <c r="D718" s="41"/>
      <c r="E718" s="41"/>
      <c r="F718" s="54"/>
      <c r="G718" s="54"/>
      <c r="H718" s="54"/>
      <c r="I718" s="43"/>
      <c r="J718" s="3"/>
      <c r="K718" s="1"/>
      <c r="L718" s="3"/>
      <c r="M718" s="3"/>
      <c r="N718" s="3"/>
      <c r="O718" s="3"/>
      <c r="P718" s="3"/>
      <c r="Q718" s="3"/>
      <c r="R718" s="3"/>
    </row>
    <row r="719" spans="1:18" s="7" customFormat="1" ht="15.75" customHeight="1" x14ac:dyDescent="0.2">
      <c r="A719" s="3"/>
      <c r="B719" s="45"/>
      <c r="C719" s="53"/>
      <c r="D719" s="46"/>
      <c r="E719" s="46"/>
      <c r="F719" s="53"/>
      <c r="G719" s="53"/>
      <c r="H719" s="53"/>
      <c r="I719" s="47"/>
      <c r="J719" s="3"/>
      <c r="K719" s="1"/>
      <c r="L719" s="3"/>
      <c r="M719" s="3"/>
      <c r="N719" s="3"/>
      <c r="O719" s="3"/>
      <c r="P719" s="3"/>
      <c r="Q719" s="3"/>
      <c r="R719" s="3"/>
    </row>
    <row r="720" spans="1:18" s="7" customFormat="1" ht="15.75" customHeight="1" x14ac:dyDescent="0.2">
      <c r="A720" s="3"/>
      <c r="B720" s="44"/>
      <c r="C720" s="54"/>
      <c r="D720" s="41"/>
      <c r="E720" s="41"/>
      <c r="F720" s="54"/>
      <c r="G720" s="54"/>
      <c r="H720" s="54"/>
      <c r="I720" s="43"/>
      <c r="J720" s="3"/>
      <c r="K720" s="1"/>
      <c r="L720" s="3"/>
      <c r="M720" s="3"/>
      <c r="N720" s="3"/>
      <c r="O720" s="3"/>
      <c r="P720" s="3"/>
      <c r="Q720" s="3"/>
      <c r="R720" s="3"/>
    </row>
    <row r="721" spans="1:18" s="7" customFormat="1" ht="15.75" customHeight="1" x14ac:dyDescent="0.2">
      <c r="A721" s="3"/>
      <c r="B721" s="45"/>
      <c r="C721" s="53"/>
      <c r="D721" s="46"/>
      <c r="E721" s="46"/>
      <c r="F721" s="53"/>
      <c r="G721" s="53"/>
      <c r="H721" s="53"/>
      <c r="I721" s="47"/>
      <c r="J721" s="3"/>
      <c r="K721" s="1"/>
      <c r="L721" s="3"/>
      <c r="M721" s="3"/>
      <c r="N721" s="3"/>
      <c r="O721" s="3"/>
      <c r="P721" s="3"/>
      <c r="Q721" s="3"/>
      <c r="R721" s="3"/>
    </row>
    <row r="722" spans="1:18" s="7" customFormat="1" ht="15.75" customHeight="1" x14ac:dyDescent="0.2">
      <c r="A722" s="3"/>
      <c r="B722" s="44"/>
      <c r="C722" s="54"/>
      <c r="D722" s="41"/>
      <c r="E722" s="41"/>
      <c r="F722" s="54"/>
      <c r="G722" s="54"/>
      <c r="H722" s="54"/>
      <c r="I722" s="43"/>
      <c r="J722" s="3"/>
      <c r="K722" s="1"/>
      <c r="L722" s="3"/>
      <c r="M722" s="3"/>
      <c r="N722" s="3"/>
      <c r="O722" s="3"/>
      <c r="P722" s="3"/>
      <c r="Q722" s="3"/>
      <c r="R722" s="3"/>
    </row>
    <row r="723" spans="1:18" s="7" customFormat="1" ht="15.75" customHeight="1" x14ac:dyDescent="0.2">
      <c r="A723" s="3"/>
      <c r="B723" s="45"/>
      <c r="C723" s="53"/>
      <c r="D723" s="46"/>
      <c r="E723" s="46"/>
      <c r="F723" s="53"/>
      <c r="G723" s="53"/>
      <c r="H723" s="53"/>
      <c r="I723" s="47"/>
      <c r="J723" s="3"/>
      <c r="K723" s="1"/>
      <c r="L723" s="3"/>
      <c r="M723" s="3"/>
      <c r="N723" s="3"/>
      <c r="O723" s="3"/>
      <c r="P723" s="3"/>
      <c r="Q723" s="3"/>
      <c r="R723" s="3"/>
    </row>
    <row r="724" spans="1:18" s="7" customFormat="1" ht="15.75" customHeight="1" x14ac:dyDescent="0.2">
      <c r="A724" s="3"/>
      <c r="B724" s="44"/>
      <c r="C724" s="54"/>
      <c r="D724" s="41"/>
      <c r="E724" s="41"/>
      <c r="F724" s="54"/>
      <c r="G724" s="54"/>
      <c r="H724" s="54"/>
      <c r="I724" s="43"/>
      <c r="J724" s="3"/>
      <c r="K724" s="1"/>
      <c r="L724" s="3"/>
      <c r="M724" s="3"/>
      <c r="N724" s="3"/>
      <c r="O724" s="3"/>
      <c r="P724" s="3"/>
      <c r="Q724" s="3"/>
      <c r="R724" s="3"/>
    </row>
    <row r="725" spans="1:18" s="7" customFormat="1" ht="15.75" customHeight="1" x14ac:dyDescent="0.2">
      <c r="A725" s="3"/>
      <c r="B725" s="45"/>
      <c r="C725" s="53"/>
      <c r="D725" s="46"/>
      <c r="E725" s="46"/>
      <c r="F725" s="53"/>
      <c r="G725" s="53"/>
      <c r="H725" s="53"/>
      <c r="I725" s="47"/>
      <c r="J725" s="3"/>
      <c r="K725" s="1"/>
      <c r="L725" s="3"/>
      <c r="M725" s="3"/>
      <c r="N725" s="3"/>
      <c r="O725" s="3"/>
      <c r="P725" s="3"/>
      <c r="Q725" s="3"/>
      <c r="R725" s="3"/>
    </row>
    <row r="726" spans="1:18" s="7" customFormat="1" ht="15.75" customHeight="1" x14ac:dyDescent="0.2">
      <c r="A726" s="3"/>
      <c r="B726" s="44"/>
      <c r="C726" s="54"/>
      <c r="D726" s="41"/>
      <c r="E726" s="41"/>
      <c r="F726" s="54"/>
      <c r="G726" s="54"/>
      <c r="H726" s="54"/>
      <c r="I726" s="43"/>
      <c r="J726" s="3"/>
      <c r="K726" s="1"/>
      <c r="L726" s="3"/>
      <c r="M726" s="3"/>
      <c r="N726" s="3"/>
      <c r="O726" s="3"/>
      <c r="P726" s="3"/>
      <c r="Q726" s="3"/>
      <c r="R726" s="3"/>
    </row>
    <row r="727" spans="1:18" s="7" customFormat="1" ht="15.75" customHeight="1" x14ac:dyDescent="0.2">
      <c r="A727" s="3"/>
      <c r="B727" s="45"/>
      <c r="C727" s="53"/>
      <c r="D727" s="46"/>
      <c r="E727" s="46"/>
      <c r="F727" s="53"/>
      <c r="G727" s="53"/>
      <c r="H727" s="53"/>
      <c r="I727" s="47"/>
      <c r="J727" s="3"/>
      <c r="K727" s="1"/>
      <c r="L727" s="3"/>
      <c r="M727" s="3"/>
      <c r="N727" s="3"/>
      <c r="O727" s="3"/>
      <c r="P727" s="3"/>
      <c r="Q727" s="3"/>
      <c r="R727" s="3"/>
    </row>
    <row r="728" spans="1:18" s="7" customFormat="1" ht="15.75" customHeight="1" x14ac:dyDescent="0.2">
      <c r="A728" s="3"/>
      <c r="B728" s="44"/>
      <c r="C728" s="54"/>
      <c r="D728" s="41"/>
      <c r="E728" s="41"/>
      <c r="F728" s="54"/>
      <c r="G728" s="54"/>
      <c r="H728" s="54"/>
      <c r="I728" s="43"/>
      <c r="J728" s="3"/>
      <c r="K728" s="1"/>
      <c r="L728" s="3"/>
      <c r="M728" s="3"/>
      <c r="N728" s="3"/>
      <c r="O728" s="3"/>
      <c r="P728" s="3"/>
      <c r="Q728" s="3"/>
      <c r="R728" s="3"/>
    </row>
    <row r="729" spans="1:18" s="7" customFormat="1" ht="15.75" customHeight="1" x14ac:dyDescent="0.2">
      <c r="A729" s="3"/>
      <c r="B729" s="45"/>
      <c r="C729" s="53"/>
      <c r="D729" s="46"/>
      <c r="E729" s="46"/>
      <c r="F729" s="53"/>
      <c r="G729" s="53"/>
      <c r="H729" s="53"/>
      <c r="I729" s="47"/>
      <c r="J729" s="3"/>
      <c r="K729" s="1"/>
      <c r="L729" s="3"/>
      <c r="M729" s="3"/>
      <c r="N729" s="3"/>
      <c r="O729" s="3"/>
      <c r="P729" s="3"/>
      <c r="Q729" s="3"/>
      <c r="R729" s="3"/>
    </row>
    <row r="730" spans="1:18" s="7" customFormat="1" ht="15.75" customHeight="1" x14ac:dyDescent="0.2">
      <c r="A730" s="3"/>
      <c r="B730" s="44"/>
      <c r="C730" s="54"/>
      <c r="D730" s="41"/>
      <c r="E730" s="41"/>
      <c r="F730" s="54"/>
      <c r="G730" s="54"/>
      <c r="H730" s="54"/>
      <c r="I730" s="43"/>
      <c r="J730" s="3"/>
      <c r="K730" s="1"/>
      <c r="L730" s="3"/>
      <c r="M730" s="3"/>
      <c r="N730" s="3"/>
      <c r="O730" s="3"/>
      <c r="P730" s="3"/>
      <c r="Q730" s="3"/>
      <c r="R730" s="3"/>
    </row>
    <row r="731" spans="1:18" s="7" customFormat="1" ht="15.75" customHeight="1" x14ac:dyDescent="0.2">
      <c r="A731" s="3"/>
      <c r="B731" s="45"/>
      <c r="C731" s="53"/>
      <c r="D731" s="46"/>
      <c r="E731" s="46"/>
      <c r="F731" s="53"/>
      <c r="G731" s="53"/>
      <c r="H731" s="53"/>
      <c r="I731" s="47"/>
      <c r="J731" s="3"/>
      <c r="K731" s="1"/>
      <c r="L731" s="3"/>
      <c r="M731" s="3"/>
      <c r="N731" s="3"/>
      <c r="O731" s="3"/>
      <c r="P731" s="3"/>
      <c r="Q731" s="3"/>
      <c r="R731" s="3"/>
    </row>
    <row r="732" spans="1:18" s="7" customFormat="1" ht="15.75" customHeight="1" x14ac:dyDescent="0.2">
      <c r="A732" s="3"/>
      <c r="B732" s="44"/>
      <c r="C732" s="54"/>
      <c r="D732" s="41"/>
      <c r="E732" s="41"/>
      <c r="F732" s="54"/>
      <c r="G732" s="54"/>
      <c r="H732" s="54"/>
      <c r="I732" s="43"/>
      <c r="J732" s="3"/>
      <c r="K732" s="1"/>
      <c r="L732" s="3"/>
      <c r="M732" s="3"/>
      <c r="N732" s="3"/>
      <c r="O732" s="3"/>
      <c r="P732" s="3"/>
      <c r="Q732" s="3"/>
      <c r="R732" s="3"/>
    </row>
    <row r="733" spans="1:18" s="7" customFormat="1" ht="15.75" customHeight="1" x14ac:dyDescent="0.2">
      <c r="A733" s="3"/>
      <c r="B733" s="45"/>
      <c r="C733" s="53"/>
      <c r="D733" s="46"/>
      <c r="E733" s="46"/>
      <c r="F733" s="53"/>
      <c r="G733" s="53"/>
      <c r="H733" s="53"/>
      <c r="I733" s="47"/>
      <c r="J733" s="3"/>
      <c r="K733" s="1"/>
      <c r="L733" s="3"/>
      <c r="M733" s="3"/>
      <c r="N733" s="3"/>
      <c r="O733" s="3"/>
      <c r="P733" s="3"/>
      <c r="Q733" s="3"/>
      <c r="R733" s="3"/>
    </row>
    <row r="734" spans="1:18" s="7" customFormat="1" ht="15.75" customHeight="1" x14ac:dyDescent="0.2">
      <c r="A734" s="3"/>
      <c r="B734" s="44"/>
      <c r="C734" s="54"/>
      <c r="D734" s="41"/>
      <c r="E734" s="41"/>
      <c r="F734" s="54"/>
      <c r="G734" s="54"/>
      <c r="H734" s="54"/>
      <c r="I734" s="43"/>
      <c r="J734" s="3"/>
      <c r="K734" s="1"/>
      <c r="L734" s="3"/>
      <c r="M734" s="3"/>
      <c r="N734" s="3"/>
      <c r="O734" s="3"/>
      <c r="P734" s="3"/>
      <c r="Q734" s="3"/>
      <c r="R734" s="3"/>
    </row>
    <row r="735" spans="1:18" s="7" customFormat="1" ht="15.75" customHeight="1" x14ac:dyDescent="0.2">
      <c r="A735" s="3"/>
      <c r="B735" s="45"/>
      <c r="C735" s="53"/>
      <c r="D735" s="46"/>
      <c r="E735" s="46"/>
      <c r="F735" s="53"/>
      <c r="G735" s="53"/>
      <c r="H735" s="53"/>
      <c r="I735" s="47"/>
      <c r="J735" s="3"/>
      <c r="K735" s="1"/>
      <c r="L735" s="3"/>
      <c r="M735" s="3"/>
      <c r="N735" s="3"/>
      <c r="O735" s="3"/>
      <c r="P735" s="3"/>
      <c r="Q735" s="3"/>
      <c r="R735" s="3"/>
    </row>
    <row r="736" spans="1:18" s="7" customFormat="1" ht="15.75" customHeight="1" x14ac:dyDescent="0.2">
      <c r="A736" s="3"/>
      <c r="B736" s="44"/>
      <c r="C736" s="54"/>
      <c r="D736" s="41"/>
      <c r="E736" s="41"/>
      <c r="F736" s="54"/>
      <c r="G736" s="54"/>
      <c r="H736" s="54"/>
      <c r="I736" s="43"/>
      <c r="J736" s="3"/>
      <c r="K736" s="1"/>
      <c r="L736" s="3"/>
      <c r="M736" s="3"/>
      <c r="N736" s="3"/>
      <c r="O736" s="3"/>
      <c r="P736" s="3"/>
      <c r="Q736" s="3"/>
      <c r="R736" s="3"/>
    </row>
    <row r="737" spans="1:18" s="7" customFormat="1" ht="15.75" customHeight="1" x14ac:dyDescent="0.2">
      <c r="A737" s="3"/>
      <c r="B737" s="45"/>
      <c r="C737" s="53"/>
      <c r="D737" s="46"/>
      <c r="E737" s="46"/>
      <c r="F737" s="53"/>
      <c r="G737" s="53"/>
      <c r="H737" s="53"/>
      <c r="I737" s="47"/>
      <c r="J737" s="3"/>
      <c r="K737" s="1"/>
      <c r="L737" s="3"/>
      <c r="M737" s="3"/>
      <c r="N737" s="3"/>
      <c r="O737" s="3"/>
      <c r="P737" s="3"/>
      <c r="Q737" s="3"/>
      <c r="R737" s="3"/>
    </row>
    <row r="738" spans="1:18" s="7" customFormat="1" ht="15.75" customHeight="1" x14ac:dyDescent="0.2">
      <c r="A738" s="3"/>
      <c r="B738" s="44"/>
      <c r="C738" s="54"/>
      <c r="D738" s="41"/>
      <c r="E738" s="41"/>
      <c r="F738" s="54"/>
      <c r="G738" s="54"/>
      <c r="H738" s="54"/>
      <c r="I738" s="43"/>
      <c r="J738" s="3"/>
      <c r="K738" s="1"/>
      <c r="L738" s="3"/>
      <c r="M738" s="3"/>
      <c r="N738" s="3"/>
      <c r="O738" s="3"/>
      <c r="P738" s="3"/>
      <c r="Q738" s="3"/>
      <c r="R738" s="3"/>
    </row>
    <row r="739" spans="1:18" s="7" customFormat="1" ht="15.75" customHeight="1" x14ac:dyDescent="0.2">
      <c r="A739" s="3"/>
      <c r="B739" s="45"/>
      <c r="C739" s="53"/>
      <c r="D739" s="46"/>
      <c r="E739" s="46"/>
      <c r="F739" s="53"/>
      <c r="G739" s="53"/>
      <c r="H739" s="53"/>
      <c r="I739" s="47"/>
      <c r="J739" s="3"/>
      <c r="K739" s="1"/>
      <c r="L739" s="3"/>
      <c r="M739" s="3"/>
      <c r="N739" s="3"/>
      <c r="O739" s="3"/>
      <c r="P739" s="3"/>
      <c r="Q739" s="3"/>
      <c r="R739" s="3"/>
    </row>
    <row r="740" spans="1:18" s="7" customFormat="1" ht="15.75" customHeight="1" x14ac:dyDescent="0.2">
      <c r="A740" s="3"/>
      <c r="B740" s="44"/>
      <c r="C740" s="54"/>
      <c r="D740" s="41"/>
      <c r="E740" s="41"/>
      <c r="F740" s="54"/>
      <c r="G740" s="54"/>
      <c r="H740" s="54"/>
      <c r="I740" s="43"/>
      <c r="J740" s="3"/>
      <c r="K740" s="1"/>
      <c r="L740" s="3"/>
      <c r="M740" s="3"/>
      <c r="N740" s="3"/>
      <c r="O740" s="3"/>
      <c r="P740" s="3"/>
      <c r="Q740" s="3"/>
      <c r="R740" s="3"/>
    </row>
    <row r="741" spans="1:18" s="7" customFormat="1" ht="15.75" customHeight="1" x14ac:dyDescent="0.2">
      <c r="A741" s="3"/>
      <c r="B741" s="45"/>
      <c r="C741" s="53"/>
      <c r="D741" s="46"/>
      <c r="E741" s="46"/>
      <c r="F741" s="53"/>
      <c r="G741" s="53"/>
      <c r="H741" s="53"/>
      <c r="I741" s="47"/>
      <c r="J741" s="3"/>
      <c r="K741" s="1"/>
      <c r="L741" s="3"/>
      <c r="M741" s="3"/>
      <c r="N741" s="3"/>
      <c r="O741" s="3"/>
      <c r="P741" s="3"/>
      <c r="Q741" s="3"/>
      <c r="R741" s="3"/>
    </row>
    <row r="742" spans="1:18" s="7" customFormat="1" ht="15.75" customHeight="1" x14ac:dyDescent="0.2">
      <c r="A742" s="3"/>
      <c r="B742" s="44"/>
      <c r="C742" s="54"/>
      <c r="D742" s="41"/>
      <c r="E742" s="41"/>
      <c r="F742" s="54"/>
      <c r="G742" s="54"/>
      <c r="H742" s="54"/>
      <c r="I742" s="43"/>
      <c r="J742" s="3"/>
      <c r="K742" s="1"/>
      <c r="L742" s="3"/>
      <c r="M742" s="3"/>
      <c r="N742" s="3"/>
      <c r="O742" s="3"/>
      <c r="P742" s="3"/>
      <c r="Q742" s="3"/>
      <c r="R742" s="3"/>
    </row>
    <row r="743" spans="1:18" s="7" customFormat="1" ht="15.75" customHeight="1" x14ac:dyDescent="0.2">
      <c r="A743" s="3"/>
      <c r="B743" s="45"/>
      <c r="C743" s="53"/>
      <c r="D743" s="46"/>
      <c r="E743" s="46"/>
      <c r="F743" s="53"/>
      <c r="G743" s="53"/>
      <c r="H743" s="53"/>
      <c r="I743" s="47"/>
      <c r="J743" s="3"/>
      <c r="K743" s="1"/>
      <c r="L743" s="3"/>
      <c r="M743" s="3"/>
      <c r="N743" s="3"/>
      <c r="O743" s="3"/>
      <c r="P743" s="3"/>
      <c r="Q743" s="3"/>
      <c r="R743" s="3"/>
    </row>
    <row r="744" spans="1:18" s="7" customFormat="1" ht="15.75" customHeight="1" x14ac:dyDescent="0.2">
      <c r="A744" s="3"/>
      <c r="B744" s="44"/>
      <c r="C744" s="54"/>
      <c r="D744" s="41"/>
      <c r="E744" s="41"/>
      <c r="F744" s="54"/>
      <c r="G744" s="54"/>
      <c r="H744" s="54"/>
      <c r="I744" s="43"/>
      <c r="J744" s="3"/>
      <c r="K744" s="1"/>
      <c r="L744" s="3"/>
      <c r="M744" s="3"/>
      <c r="N744" s="3"/>
      <c r="O744" s="3"/>
      <c r="P744" s="3"/>
      <c r="Q744" s="3"/>
      <c r="R744" s="3"/>
    </row>
    <row r="745" spans="1:18" s="7" customFormat="1" ht="15.75" customHeight="1" x14ac:dyDescent="0.2">
      <c r="A745" s="3"/>
      <c r="B745" s="45"/>
      <c r="C745" s="53"/>
      <c r="D745" s="46"/>
      <c r="E745" s="46"/>
      <c r="F745" s="53"/>
      <c r="G745" s="53"/>
      <c r="H745" s="53"/>
      <c r="I745" s="47"/>
      <c r="J745" s="3"/>
      <c r="K745" s="1"/>
      <c r="L745" s="3"/>
      <c r="M745" s="3"/>
      <c r="N745" s="3"/>
      <c r="O745" s="3"/>
      <c r="P745" s="3"/>
      <c r="Q745" s="3"/>
      <c r="R745" s="3"/>
    </row>
    <row r="746" spans="1:18" s="7" customFormat="1" ht="15.75" customHeight="1" x14ac:dyDescent="0.2">
      <c r="A746" s="3"/>
      <c r="B746" s="44"/>
      <c r="C746" s="54"/>
      <c r="D746" s="41"/>
      <c r="E746" s="41"/>
      <c r="F746" s="54"/>
      <c r="G746" s="54"/>
      <c r="H746" s="54"/>
      <c r="I746" s="43"/>
      <c r="J746" s="3"/>
      <c r="K746" s="1"/>
      <c r="L746" s="3"/>
      <c r="M746" s="3"/>
      <c r="N746" s="3"/>
      <c r="O746" s="3"/>
      <c r="P746" s="3"/>
      <c r="Q746" s="3"/>
      <c r="R746" s="3"/>
    </row>
    <row r="747" spans="1:18" s="7" customFormat="1" ht="15.75" customHeight="1" x14ac:dyDescent="0.2">
      <c r="A747" s="3"/>
      <c r="B747" s="45"/>
      <c r="C747" s="53"/>
      <c r="D747" s="46"/>
      <c r="E747" s="46"/>
      <c r="F747" s="53"/>
      <c r="G747" s="53"/>
      <c r="H747" s="53"/>
      <c r="I747" s="47"/>
      <c r="J747" s="3"/>
      <c r="K747" s="1"/>
      <c r="L747" s="3"/>
      <c r="M747" s="3"/>
      <c r="N747" s="3"/>
      <c r="O747" s="3"/>
      <c r="P747" s="3"/>
      <c r="Q747" s="3"/>
      <c r="R747" s="3"/>
    </row>
    <row r="748" spans="1:18" s="7" customFormat="1" ht="15.75" customHeight="1" x14ac:dyDescent="0.2">
      <c r="A748" s="3"/>
      <c r="B748" s="44"/>
      <c r="C748" s="54"/>
      <c r="D748" s="41"/>
      <c r="E748" s="41"/>
      <c r="F748" s="54"/>
      <c r="G748" s="54"/>
      <c r="H748" s="54"/>
      <c r="I748" s="43"/>
      <c r="J748" s="3"/>
      <c r="K748" s="1"/>
      <c r="L748" s="3"/>
      <c r="M748" s="3"/>
      <c r="N748" s="3"/>
      <c r="O748" s="3"/>
      <c r="P748" s="3"/>
      <c r="Q748" s="3"/>
      <c r="R748" s="3"/>
    </row>
    <row r="749" spans="1:18" s="7" customFormat="1" ht="15.75" customHeight="1" x14ac:dyDescent="0.2">
      <c r="A749" s="3"/>
      <c r="B749" s="45"/>
      <c r="C749" s="53"/>
      <c r="D749" s="46"/>
      <c r="E749" s="46"/>
      <c r="F749" s="53"/>
      <c r="G749" s="53"/>
      <c r="H749" s="53"/>
      <c r="I749" s="47"/>
      <c r="J749" s="3"/>
      <c r="K749" s="1"/>
      <c r="L749" s="3"/>
      <c r="M749" s="3"/>
      <c r="N749" s="3"/>
      <c r="O749" s="3"/>
      <c r="P749" s="3"/>
      <c r="Q749" s="3"/>
      <c r="R749" s="3"/>
    </row>
    <row r="750" spans="1:18" s="7" customFormat="1" ht="15.75" customHeight="1" x14ac:dyDescent="0.2">
      <c r="A750" s="3"/>
      <c r="B750" s="44"/>
      <c r="C750" s="54"/>
      <c r="D750" s="41"/>
      <c r="E750" s="41"/>
      <c r="F750" s="54"/>
      <c r="G750" s="54"/>
      <c r="H750" s="54"/>
      <c r="I750" s="43"/>
      <c r="J750" s="3"/>
      <c r="K750" s="1"/>
      <c r="L750" s="3"/>
      <c r="M750" s="3"/>
      <c r="N750" s="3"/>
      <c r="O750" s="3"/>
      <c r="P750" s="3"/>
      <c r="Q750" s="3"/>
      <c r="R750" s="3"/>
    </row>
    <row r="751" spans="1:18" s="7" customFormat="1" ht="15.75" customHeight="1" x14ac:dyDescent="0.2">
      <c r="A751" s="3"/>
      <c r="B751" s="45"/>
      <c r="C751" s="53"/>
      <c r="D751" s="46"/>
      <c r="E751" s="46"/>
      <c r="F751" s="53"/>
      <c r="G751" s="53"/>
      <c r="H751" s="53"/>
      <c r="I751" s="47"/>
      <c r="J751" s="3"/>
      <c r="K751" s="1"/>
      <c r="L751" s="3"/>
      <c r="M751" s="3"/>
      <c r="N751" s="3"/>
      <c r="O751" s="3"/>
      <c r="P751" s="3"/>
      <c r="Q751" s="3"/>
      <c r="R751" s="3"/>
    </row>
    <row r="752" spans="1:18" s="7" customFormat="1" ht="15.75" customHeight="1" x14ac:dyDescent="0.2">
      <c r="A752" s="3"/>
      <c r="B752" s="44"/>
      <c r="C752" s="54"/>
      <c r="D752" s="41"/>
      <c r="E752" s="41"/>
      <c r="F752" s="54"/>
      <c r="G752" s="54"/>
      <c r="H752" s="54"/>
      <c r="I752" s="43"/>
      <c r="J752" s="3"/>
      <c r="K752" s="1"/>
      <c r="L752" s="3"/>
      <c r="M752" s="3"/>
      <c r="N752" s="3"/>
      <c r="O752" s="3"/>
      <c r="P752" s="3"/>
      <c r="Q752" s="3"/>
      <c r="R752" s="3"/>
    </row>
    <row r="753" spans="1:18" s="7" customFormat="1" ht="15.75" customHeight="1" x14ac:dyDescent="0.2">
      <c r="A753" s="3"/>
      <c r="B753" s="45"/>
      <c r="C753" s="53"/>
      <c r="D753" s="46"/>
      <c r="E753" s="46"/>
      <c r="F753" s="53"/>
      <c r="G753" s="53"/>
      <c r="H753" s="53"/>
      <c r="I753" s="47"/>
      <c r="J753" s="3"/>
      <c r="K753" s="1"/>
      <c r="L753" s="3"/>
      <c r="M753" s="3"/>
      <c r="N753" s="3"/>
      <c r="O753" s="3"/>
      <c r="P753" s="3"/>
      <c r="Q753" s="3"/>
      <c r="R753" s="3"/>
    </row>
    <row r="754" spans="1:18" s="7" customFormat="1" ht="15.75" customHeight="1" x14ac:dyDescent="0.2">
      <c r="A754" s="3"/>
      <c r="B754" s="44"/>
      <c r="C754" s="54"/>
      <c r="D754" s="41"/>
      <c r="E754" s="41"/>
      <c r="F754" s="54"/>
      <c r="G754" s="54"/>
      <c r="H754" s="54"/>
      <c r="I754" s="43"/>
      <c r="J754" s="3"/>
      <c r="K754" s="1"/>
      <c r="L754" s="3"/>
      <c r="M754" s="3"/>
      <c r="N754" s="3"/>
      <c r="O754" s="3"/>
      <c r="P754" s="3"/>
      <c r="Q754" s="3"/>
      <c r="R754" s="3"/>
    </row>
    <row r="755" spans="1:18" s="7" customFormat="1" ht="15.75" customHeight="1" x14ac:dyDescent="0.2">
      <c r="A755" s="3"/>
      <c r="B755" s="45"/>
      <c r="C755" s="53"/>
      <c r="D755" s="46"/>
      <c r="E755" s="46"/>
      <c r="F755" s="53"/>
      <c r="G755" s="53"/>
      <c r="H755" s="53"/>
      <c r="I755" s="47"/>
      <c r="J755" s="3"/>
      <c r="K755" s="1"/>
      <c r="L755" s="3"/>
      <c r="M755" s="3"/>
      <c r="N755" s="3"/>
      <c r="O755" s="3"/>
      <c r="P755" s="3"/>
      <c r="Q755" s="3"/>
      <c r="R755" s="3"/>
    </row>
    <row r="756" spans="1:18" s="7" customFormat="1" ht="15.75" customHeight="1" x14ac:dyDescent="0.2">
      <c r="A756" s="3"/>
      <c r="B756" s="44"/>
      <c r="C756" s="54"/>
      <c r="D756" s="41"/>
      <c r="E756" s="41"/>
      <c r="F756" s="54"/>
      <c r="G756" s="54"/>
      <c r="H756" s="54"/>
      <c r="I756" s="43"/>
      <c r="J756" s="3"/>
      <c r="K756" s="1"/>
      <c r="L756" s="3"/>
      <c r="M756" s="3"/>
      <c r="N756" s="3"/>
      <c r="O756" s="3"/>
      <c r="P756" s="3"/>
      <c r="Q756" s="3"/>
      <c r="R756" s="3"/>
    </row>
    <row r="757" spans="1:18" s="7" customFormat="1" ht="15.75" customHeight="1" x14ac:dyDescent="0.2">
      <c r="A757" s="3"/>
      <c r="B757" s="45"/>
      <c r="C757" s="53"/>
      <c r="D757" s="46"/>
      <c r="E757" s="46"/>
      <c r="F757" s="53"/>
      <c r="G757" s="53"/>
      <c r="H757" s="53"/>
      <c r="I757" s="47"/>
      <c r="J757" s="3"/>
      <c r="K757" s="1"/>
      <c r="L757" s="3"/>
      <c r="M757" s="3"/>
      <c r="N757" s="3"/>
      <c r="O757" s="3"/>
      <c r="P757" s="3"/>
      <c r="Q757" s="3"/>
      <c r="R757" s="3"/>
    </row>
    <row r="758" spans="1:18" s="7" customFormat="1" ht="15.75" customHeight="1" x14ac:dyDescent="0.2">
      <c r="A758" s="3"/>
      <c r="B758" s="44"/>
      <c r="C758" s="54"/>
      <c r="D758" s="41"/>
      <c r="E758" s="41"/>
      <c r="F758" s="54"/>
      <c r="G758" s="54"/>
      <c r="H758" s="54"/>
      <c r="I758" s="43"/>
      <c r="J758" s="3"/>
      <c r="K758" s="1"/>
      <c r="L758" s="3"/>
      <c r="M758" s="3"/>
      <c r="N758" s="3"/>
      <c r="O758" s="3"/>
      <c r="P758" s="3"/>
      <c r="Q758" s="3"/>
      <c r="R758" s="3"/>
    </row>
    <row r="759" spans="1:18" s="7" customFormat="1" ht="15.75" customHeight="1" x14ac:dyDescent="0.2">
      <c r="A759" s="3"/>
      <c r="B759" s="45"/>
      <c r="C759" s="53"/>
      <c r="D759" s="46"/>
      <c r="E759" s="46"/>
      <c r="F759" s="53"/>
      <c r="G759" s="53"/>
      <c r="H759" s="53"/>
      <c r="I759" s="47"/>
      <c r="J759" s="3"/>
      <c r="K759" s="1"/>
      <c r="L759" s="3"/>
      <c r="M759" s="3"/>
      <c r="N759" s="3"/>
      <c r="O759" s="3"/>
      <c r="P759" s="3"/>
      <c r="Q759" s="3"/>
      <c r="R759" s="3"/>
    </row>
    <row r="760" spans="1:18" s="7" customFormat="1" ht="15.75" customHeight="1" x14ac:dyDescent="0.2">
      <c r="A760" s="3"/>
      <c r="B760" s="44"/>
      <c r="C760" s="54"/>
      <c r="D760" s="41"/>
      <c r="E760" s="41"/>
      <c r="F760" s="54"/>
      <c r="G760" s="54"/>
      <c r="H760" s="54"/>
      <c r="I760" s="43"/>
      <c r="J760" s="3"/>
      <c r="K760" s="1"/>
      <c r="L760" s="3"/>
      <c r="M760" s="3"/>
      <c r="N760" s="3"/>
      <c r="O760" s="3"/>
      <c r="P760" s="3"/>
      <c r="Q760" s="3"/>
      <c r="R760" s="3"/>
    </row>
    <row r="761" spans="1:18" s="7" customFormat="1" ht="15.75" customHeight="1" x14ac:dyDescent="0.2">
      <c r="A761" s="3"/>
      <c r="B761" s="45"/>
      <c r="C761" s="53"/>
      <c r="D761" s="46"/>
      <c r="E761" s="46"/>
      <c r="F761" s="53"/>
      <c r="G761" s="53"/>
      <c r="H761" s="53"/>
      <c r="I761" s="47"/>
      <c r="J761" s="3"/>
      <c r="K761" s="1"/>
      <c r="L761" s="3"/>
      <c r="M761" s="3"/>
      <c r="N761" s="3"/>
      <c r="O761" s="3"/>
      <c r="P761" s="3"/>
      <c r="Q761" s="3"/>
      <c r="R761" s="3"/>
    </row>
    <row r="762" spans="1:18" s="7" customFormat="1" ht="15.75" customHeight="1" x14ac:dyDescent="0.2">
      <c r="A762" s="3"/>
      <c r="B762" s="44"/>
      <c r="C762" s="54"/>
      <c r="D762" s="41"/>
      <c r="E762" s="41"/>
      <c r="F762" s="54"/>
      <c r="G762" s="54"/>
      <c r="H762" s="54"/>
      <c r="I762" s="43"/>
      <c r="J762" s="3"/>
      <c r="K762" s="1"/>
      <c r="L762" s="3"/>
      <c r="M762" s="3"/>
      <c r="N762" s="3"/>
      <c r="O762" s="3"/>
      <c r="P762" s="3"/>
      <c r="Q762" s="3"/>
      <c r="R762" s="3"/>
    </row>
    <row r="763" spans="1:18" s="7" customFormat="1" ht="15.75" customHeight="1" x14ac:dyDescent="0.2">
      <c r="A763" s="3"/>
      <c r="B763" s="45"/>
      <c r="C763" s="53"/>
      <c r="D763" s="46"/>
      <c r="E763" s="46"/>
      <c r="F763" s="53"/>
      <c r="G763" s="53"/>
      <c r="H763" s="53"/>
      <c r="I763" s="47"/>
      <c r="J763" s="3"/>
      <c r="K763" s="1"/>
      <c r="L763" s="3"/>
      <c r="M763" s="3"/>
      <c r="N763" s="3"/>
      <c r="O763" s="3"/>
      <c r="P763" s="3"/>
      <c r="Q763" s="3"/>
      <c r="R763" s="3"/>
    </row>
    <row r="764" spans="1:18" s="7" customFormat="1" ht="15.75" customHeight="1" x14ac:dyDescent="0.2">
      <c r="A764" s="3"/>
      <c r="B764" s="44"/>
      <c r="C764" s="54"/>
      <c r="D764" s="41"/>
      <c r="E764" s="41"/>
      <c r="F764" s="54"/>
      <c r="G764" s="54"/>
      <c r="H764" s="54"/>
      <c r="I764" s="43"/>
      <c r="J764" s="3"/>
      <c r="K764" s="1"/>
      <c r="L764" s="3"/>
      <c r="M764" s="3"/>
      <c r="N764" s="3"/>
      <c r="O764" s="3"/>
      <c r="P764" s="3"/>
      <c r="Q764" s="3"/>
      <c r="R764" s="3"/>
    </row>
    <row r="765" spans="1:18" s="7" customFormat="1" ht="15.75" customHeight="1" x14ac:dyDescent="0.2">
      <c r="A765" s="3"/>
      <c r="B765" s="45"/>
      <c r="C765" s="53"/>
      <c r="D765" s="46"/>
      <c r="E765" s="46"/>
      <c r="F765" s="53"/>
      <c r="G765" s="53"/>
      <c r="H765" s="53"/>
      <c r="I765" s="47"/>
      <c r="J765" s="3"/>
      <c r="K765" s="1"/>
      <c r="L765" s="3"/>
      <c r="M765" s="3"/>
      <c r="N765" s="3"/>
      <c r="O765" s="3"/>
      <c r="P765" s="3"/>
      <c r="Q765" s="3"/>
      <c r="R765" s="3"/>
    </row>
    <row r="766" spans="1:18" s="7" customFormat="1" ht="15.75" customHeight="1" x14ac:dyDescent="0.2">
      <c r="A766" s="3"/>
      <c r="B766" s="44"/>
      <c r="C766" s="54"/>
      <c r="D766" s="41"/>
      <c r="E766" s="41"/>
      <c r="F766" s="54"/>
      <c r="G766" s="54"/>
      <c r="H766" s="54"/>
      <c r="I766" s="43"/>
      <c r="J766" s="3"/>
      <c r="K766" s="1"/>
      <c r="L766" s="3"/>
      <c r="M766" s="3"/>
      <c r="N766" s="3"/>
      <c r="O766" s="3"/>
      <c r="P766" s="3"/>
      <c r="Q766" s="3"/>
      <c r="R766" s="3"/>
    </row>
    <row r="767" spans="1:18" s="7" customFormat="1" ht="15.75" customHeight="1" x14ac:dyDescent="0.2">
      <c r="A767" s="3"/>
      <c r="B767" s="45"/>
      <c r="C767" s="53"/>
      <c r="D767" s="46"/>
      <c r="E767" s="46"/>
      <c r="F767" s="53"/>
      <c r="G767" s="53"/>
      <c r="H767" s="53"/>
      <c r="I767" s="47"/>
      <c r="J767" s="3"/>
      <c r="K767" s="1"/>
      <c r="L767" s="3"/>
      <c r="M767" s="3"/>
      <c r="N767" s="3"/>
      <c r="O767" s="3"/>
      <c r="P767" s="3"/>
      <c r="Q767" s="3"/>
      <c r="R767" s="3"/>
    </row>
    <row r="768" spans="1:18" s="7" customFormat="1" ht="15.75" customHeight="1" x14ac:dyDescent="0.2">
      <c r="A768" s="3"/>
      <c r="B768" s="44"/>
      <c r="C768" s="54"/>
      <c r="D768" s="41"/>
      <c r="E768" s="41"/>
      <c r="F768" s="54"/>
      <c r="G768" s="54"/>
      <c r="H768" s="54"/>
      <c r="I768" s="43"/>
      <c r="J768" s="3"/>
      <c r="K768" s="1"/>
      <c r="L768" s="3"/>
      <c r="M768" s="3"/>
      <c r="N768" s="3"/>
      <c r="O768" s="3"/>
      <c r="P768" s="3"/>
      <c r="Q768" s="3"/>
      <c r="R768" s="3"/>
    </row>
    <row r="769" spans="1:18" s="7" customFormat="1" ht="15.75" customHeight="1" x14ac:dyDescent="0.2">
      <c r="A769" s="3"/>
      <c r="B769" s="45"/>
      <c r="C769" s="53"/>
      <c r="D769" s="46"/>
      <c r="E769" s="46"/>
      <c r="F769" s="53"/>
      <c r="G769" s="53"/>
      <c r="H769" s="53"/>
      <c r="I769" s="47"/>
      <c r="J769" s="3"/>
      <c r="K769" s="1"/>
      <c r="L769" s="3"/>
      <c r="M769" s="3"/>
      <c r="N769" s="3"/>
      <c r="O769" s="3"/>
      <c r="P769" s="3"/>
      <c r="Q769" s="3"/>
      <c r="R769" s="3"/>
    </row>
    <row r="770" spans="1:18" s="7" customFormat="1" ht="15.75" customHeight="1" x14ac:dyDescent="0.2">
      <c r="A770" s="3"/>
      <c r="B770" s="44"/>
      <c r="C770" s="54"/>
      <c r="D770" s="41"/>
      <c r="E770" s="41"/>
      <c r="F770" s="54"/>
      <c r="G770" s="54"/>
      <c r="H770" s="54"/>
      <c r="I770" s="43"/>
      <c r="J770" s="3"/>
      <c r="K770" s="1"/>
      <c r="L770" s="3"/>
      <c r="M770" s="3"/>
      <c r="N770" s="3"/>
      <c r="O770" s="3"/>
      <c r="P770" s="3"/>
      <c r="Q770" s="3"/>
      <c r="R770" s="3"/>
    </row>
    <row r="771" spans="1:18" s="7" customFormat="1" ht="15.75" customHeight="1" x14ac:dyDescent="0.2">
      <c r="A771" s="3"/>
      <c r="B771" s="45"/>
      <c r="C771" s="53"/>
      <c r="D771" s="46"/>
      <c r="E771" s="46"/>
      <c r="F771" s="53"/>
      <c r="G771" s="53"/>
      <c r="H771" s="53"/>
      <c r="I771" s="47"/>
      <c r="J771" s="3"/>
      <c r="K771" s="1"/>
      <c r="L771" s="3"/>
      <c r="M771" s="3"/>
      <c r="N771" s="3"/>
      <c r="O771" s="3"/>
      <c r="P771" s="3"/>
      <c r="Q771" s="3"/>
      <c r="R771" s="3"/>
    </row>
    <row r="772" spans="1:18" s="7" customFormat="1" ht="15.75" customHeight="1" x14ac:dyDescent="0.2">
      <c r="A772" s="3"/>
      <c r="B772" s="44"/>
      <c r="C772" s="54"/>
      <c r="D772" s="41"/>
      <c r="E772" s="41"/>
      <c r="F772" s="54"/>
      <c r="G772" s="54"/>
      <c r="H772" s="54"/>
      <c r="I772" s="43"/>
      <c r="J772" s="3"/>
      <c r="K772" s="1"/>
      <c r="L772" s="3"/>
      <c r="M772" s="3"/>
      <c r="N772" s="3"/>
      <c r="O772" s="3"/>
      <c r="P772" s="3"/>
      <c r="Q772" s="3"/>
      <c r="R772" s="3"/>
    </row>
    <row r="773" spans="1:18" s="7" customFormat="1" ht="15.75" customHeight="1" x14ac:dyDescent="0.2">
      <c r="A773" s="3"/>
      <c r="B773" s="45"/>
      <c r="C773" s="53"/>
      <c r="D773" s="46"/>
      <c r="E773" s="46"/>
      <c r="F773" s="53"/>
      <c r="G773" s="53"/>
      <c r="H773" s="53"/>
      <c r="I773" s="47"/>
      <c r="J773" s="3"/>
      <c r="K773" s="1"/>
      <c r="L773" s="3"/>
      <c r="M773" s="3"/>
      <c r="N773" s="3"/>
      <c r="O773" s="3"/>
      <c r="P773" s="3"/>
      <c r="Q773" s="3"/>
      <c r="R773" s="3"/>
    </row>
    <row r="774" spans="1:18" s="7" customFormat="1" ht="15.75" customHeight="1" x14ac:dyDescent="0.2">
      <c r="A774" s="3"/>
      <c r="B774" s="44"/>
      <c r="C774" s="54"/>
      <c r="D774" s="41"/>
      <c r="E774" s="41"/>
      <c r="F774" s="54"/>
      <c r="G774" s="54"/>
      <c r="H774" s="54"/>
      <c r="I774" s="43"/>
      <c r="J774" s="3"/>
      <c r="K774" s="1"/>
      <c r="L774" s="3"/>
      <c r="M774" s="3"/>
      <c r="N774" s="3"/>
      <c r="O774" s="3"/>
      <c r="P774" s="3"/>
      <c r="Q774" s="3"/>
      <c r="R774" s="3"/>
    </row>
    <row r="775" spans="1:18" s="7" customFormat="1" ht="15.75" customHeight="1" x14ac:dyDescent="0.2">
      <c r="A775" s="3"/>
      <c r="B775" s="45"/>
      <c r="C775" s="53"/>
      <c r="D775" s="46"/>
      <c r="E775" s="46"/>
      <c r="F775" s="53"/>
      <c r="G775" s="53"/>
      <c r="H775" s="53"/>
      <c r="I775" s="47"/>
      <c r="J775" s="3"/>
      <c r="K775" s="1"/>
      <c r="L775" s="3"/>
      <c r="M775" s="3"/>
      <c r="N775" s="3"/>
      <c r="O775" s="3"/>
      <c r="P775" s="3"/>
      <c r="Q775" s="3"/>
      <c r="R775" s="3"/>
    </row>
    <row r="776" spans="1:18" s="7" customFormat="1" ht="15.75" customHeight="1" x14ac:dyDescent="0.2">
      <c r="A776" s="3"/>
      <c r="B776" s="44"/>
      <c r="C776" s="54"/>
      <c r="D776" s="41"/>
      <c r="E776" s="41"/>
      <c r="F776" s="54"/>
      <c r="G776" s="54"/>
      <c r="H776" s="54"/>
      <c r="I776" s="43"/>
      <c r="J776" s="3"/>
      <c r="K776" s="1"/>
      <c r="L776" s="3"/>
      <c r="M776" s="3"/>
      <c r="N776" s="3"/>
      <c r="O776" s="3"/>
      <c r="P776" s="3"/>
      <c r="Q776" s="3"/>
      <c r="R776" s="3"/>
    </row>
    <row r="777" spans="1:18" s="7" customFormat="1" ht="15.75" customHeight="1" x14ac:dyDescent="0.2">
      <c r="A777" s="3"/>
      <c r="B777" s="45"/>
      <c r="C777" s="53"/>
      <c r="D777" s="46"/>
      <c r="E777" s="46"/>
      <c r="F777" s="53"/>
      <c r="G777" s="53"/>
      <c r="H777" s="53"/>
      <c r="I777" s="47"/>
      <c r="J777" s="3"/>
      <c r="K777" s="1"/>
      <c r="L777" s="3"/>
      <c r="M777" s="3"/>
      <c r="N777" s="3"/>
      <c r="O777" s="3"/>
      <c r="P777" s="3"/>
      <c r="Q777" s="3"/>
      <c r="R777" s="3"/>
    </row>
    <row r="778" spans="1:18" s="7" customFormat="1" ht="15.75" customHeight="1" x14ac:dyDescent="0.2">
      <c r="A778" s="3"/>
      <c r="B778" s="44"/>
      <c r="C778" s="54"/>
      <c r="D778" s="41"/>
      <c r="E778" s="41"/>
      <c r="F778" s="54"/>
      <c r="G778" s="54"/>
      <c r="H778" s="54"/>
      <c r="I778" s="43"/>
      <c r="J778" s="3"/>
      <c r="K778" s="1"/>
      <c r="L778" s="3"/>
      <c r="M778" s="3"/>
      <c r="N778" s="3"/>
      <c r="O778" s="3"/>
      <c r="P778" s="3"/>
      <c r="Q778" s="3"/>
      <c r="R778" s="3"/>
    </row>
    <row r="779" spans="1:18" s="7" customFormat="1" ht="15.75" customHeight="1" x14ac:dyDescent="0.2">
      <c r="A779" s="3"/>
      <c r="B779" s="45"/>
      <c r="C779" s="53"/>
      <c r="D779" s="46"/>
      <c r="E779" s="46"/>
      <c r="F779" s="53"/>
      <c r="G779" s="53"/>
      <c r="H779" s="53"/>
      <c r="I779" s="47"/>
      <c r="J779" s="3"/>
      <c r="K779" s="1"/>
      <c r="L779" s="3"/>
      <c r="M779" s="3"/>
      <c r="N779" s="3"/>
      <c r="O779" s="3"/>
      <c r="P779" s="3"/>
      <c r="Q779" s="3"/>
      <c r="R779" s="3"/>
    </row>
    <row r="780" spans="1:18" s="7" customFormat="1" ht="15.75" customHeight="1" x14ac:dyDescent="0.2">
      <c r="A780" s="3"/>
      <c r="B780" s="44"/>
      <c r="C780" s="54"/>
      <c r="D780" s="41"/>
      <c r="E780" s="41"/>
      <c r="F780" s="54"/>
      <c r="G780" s="54"/>
      <c r="H780" s="54"/>
      <c r="I780" s="43"/>
      <c r="J780" s="3"/>
      <c r="K780" s="1"/>
      <c r="L780" s="3"/>
      <c r="M780" s="3"/>
      <c r="N780" s="3"/>
      <c r="O780" s="3"/>
      <c r="P780" s="3"/>
      <c r="Q780" s="3"/>
      <c r="R780" s="3"/>
    </row>
    <row r="781" spans="1:18" s="7" customFormat="1" ht="15.75" customHeight="1" x14ac:dyDescent="0.2">
      <c r="A781" s="3"/>
      <c r="B781" s="45"/>
      <c r="C781" s="53"/>
      <c r="D781" s="46"/>
      <c r="E781" s="46"/>
      <c r="F781" s="53"/>
      <c r="G781" s="53"/>
      <c r="H781" s="53"/>
      <c r="I781" s="47"/>
      <c r="J781" s="3"/>
      <c r="K781" s="1"/>
      <c r="L781" s="3"/>
      <c r="M781" s="3"/>
      <c r="N781" s="3"/>
      <c r="O781" s="3"/>
      <c r="P781" s="3"/>
      <c r="Q781" s="3"/>
      <c r="R781" s="3"/>
    </row>
    <row r="782" spans="1:18" s="7" customFormat="1" ht="15.75" customHeight="1" x14ac:dyDescent="0.2">
      <c r="A782" s="3"/>
      <c r="B782" s="44"/>
      <c r="C782" s="54"/>
      <c r="D782" s="41"/>
      <c r="E782" s="41"/>
      <c r="F782" s="54"/>
      <c r="G782" s="54"/>
      <c r="H782" s="54"/>
      <c r="I782" s="43"/>
      <c r="J782" s="3"/>
      <c r="K782" s="1"/>
      <c r="L782" s="3"/>
      <c r="M782" s="3"/>
      <c r="N782" s="3"/>
      <c r="O782" s="3"/>
      <c r="P782" s="3"/>
      <c r="Q782" s="3"/>
      <c r="R782" s="3"/>
    </row>
    <row r="783" spans="1:18" s="7" customFormat="1" ht="15.75" customHeight="1" x14ac:dyDescent="0.2">
      <c r="A783" s="3"/>
      <c r="B783" s="45"/>
      <c r="C783" s="53"/>
      <c r="D783" s="46"/>
      <c r="E783" s="46"/>
      <c r="F783" s="53"/>
      <c r="G783" s="53"/>
      <c r="H783" s="53"/>
      <c r="I783" s="47"/>
      <c r="J783" s="3"/>
      <c r="K783" s="1"/>
      <c r="L783" s="3"/>
      <c r="M783" s="3"/>
      <c r="N783" s="3"/>
      <c r="O783" s="3"/>
      <c r="P783" s="3"/>
      <c r="Q783" s="3"/>
      <c r="R783" s="3"/>
    </row>
    <row r="784" spans="1:18" s="7" customFormat="1" ht="15.75" customHeight="1" x14ac:dyDescent="0.2">
      <c r="A784" s="3"/>
      <c r="B784" s="44"/>
      <c r="C784" s="54"/>
      <c r="D784" s="41"/>
      <c r="E784" s="41"/>
      <c r="F784" s="54"/>
      <c r="G784" s="54"/>
      <c r="H784" s="54"/>
      <c r="I784" s="43"/>
      <c r="J784" s="3"/>
      <c r="K784" s="1"/>
      <c r="L784" s="3"/>
      <c r="M784" s="3"/>
      <c r="N784" s="3"/>
      <c r="O784" s="3"/>
      <c r="P784" s="3"/>
      <c r="Q784" s="3"/>
      <c r="R784" s="3"/>
    </row>
    <row r="785" spans="1:18" s="7" customFormat="1" ht="15.75" customHeight="1" x14ac:dyDescent="0.2">
      <c r="A785" s="3"/>
      <c r="B785" s="45"/>
      <c r="C785" s="53"/>
      <c r="D785" s="46"/>
      <c r="E785" s="46"/>
      <c r="F785" s="53"/>
      <c r="G785" s="53"/>
      <c r="H785" s="53"/>
      <c r="I785" s="47"/>
      <c r="J785" s="3"/>
      <c r="K785" s="1"/>
      <c r="L785" s="3"/>
      <c r="M785" s="3"/>
      <c r="N785" s="3"/>
      <c r="O785" s="3"/>
      <c r="P785" s="3"/>
      <c r="Q785" s="3"/>
      <c r="R785" s="3"/>
    </row>
    <row r="786" spans="1:18" s="7" customFormat="1" ht="15.75" customHeight="1" x14ac:dyDescent="0.2">
      <c r="A786" s="3"/>
      <c r="B786" s="44"/>
      <c r="C786" s="54"/>
      <c r="D786" s="41"/>
      <c r="E786" s="41"/>
      <c r="F786" s="54"/>
      <c r="G786" s="54"/>
      <c r="H786" s="54"/>
      <c r="I786" s="43"/>
      <c r="J786" s="3"/>
      <c r="K786" s="1"/>
      <c r="L786" s="3"/>
      <c r="M786" s="3"/>
      <c r="N786" s="3"/>
      <c r="O786" s="3"/>
      <c r="P786" s="3"/>
      <c r="Q786" s="3"/>
      <c r="R786" s="3"/>
    </row>
    <row r="787" spans="1:18" s="7" customFormat="1" ht="15.75" customHeight="1" x14ac:dyDescent="0.2">
      <c r="A787" s="3"/>
      <c r="B787" s="45"/>
      <c r="C787" s="53"/>
      <c r="D787" s="46"/>
      <c r="E787" s="46"/>
      <c r="F787" s="53"/>
      <c r="G787" s="53"/>
      <c r="H787" s="53"/>
      <c r="I787" s="47"/>
      <c r="J787" s="3"/>
      <c r="K787" s="1"/>
      <c r="L787" s="3"/>
      <c r="M787" s="3"/>
      <c r="N787" s="3"/>
      <c r="O787" s="3"/>
      <c r="P787" s="3"/>
      <c r="Q787" s="3"/>
      <c r="R787" s="3"/>
    </row>
    <row r="788" spans="1:18" s="7" customFormat="1" ht="15.75" customHeight="1" x14ac:dyDescent="0.2">
      <c r="A788" s="3"/>
      <c r="B788" s="44"/>
      <c r="C788" s="54"/>
      <c r="D788" s="41"/>
      <c r="E788" s="41"/>
      <c r="F788" s="54"/>
      <c r="G788" s="54"/>
      <c r="H788" s="54"/>
      <c r="I788" s="43"/>
      <c r="J788" s="3"/>
      <c r="K788" s="1"/>
      <c r="L788" s="3"/>
      <c r="M788" s="3"/>
      <c r="N788" s="3"/>
      <c r="O788" s="3"/>
      <c r="P788" s="3"/>
      <c r="Q788" s="3"/>
      <c r="R788" s="3"/>
    </row>
    <row r="789" spans="1:18" s="7" customFormat="1" ht="15.75" customHeight="1" x14ac:dyDescent="0.2">
      <c r="A789" s="3"/>
      <c r="B789" s="45"/>
      <c r="C789" s="53"/>
      <c r="D789" s="46"/>
      <c r="E789" s="46"/>
      <c r="F789" s="53"/>
      <c r="G789" s="53"/>
      <c r="H789" s="53"/>
      <c r="I789" s="47"/>
      <c r="J789" s="3"/>
      <c r="K789" s="1"/>
      <c r="L789" s="3"/>
      <c r="M789" s="3"/>
      <c r="N789" s="3"/>
      <c r="O789" s="3"/>
      <c r="P789" s="3"/>
      <c r="Q789" s="3"/>
      <c r="R789" s="3"/>
    </row>
    <row r="790" spans="1:18" s="7" customFormat="1" ht="15.75" customHeight="1" x14ac:dyDescent="0.2">
      <c r="A790" s="3"/>
      <c r="B790" s="44"/>
      <c r="C790" s="54"/>
      <c r="D790" s="41"/>
      <c r="E790" s="41"/>
      <c r="F790" s="54"/>
      <c r="G790" s="54"/>
      <c r="H790" s="54"/>
      <c r="I790" s="43"/>
      <c r="J790" s="3"/>
      <c r="K790" s="1"/>
      <c r="L790" s="3"/>
      <c r="M790" s="3"/>
      <c r="N790" s="3"/>
      <c r="O790" s="3"/>
      <c r="P790" s="3"/>
      <c r="Q790" s="3"/>
      <c r="R790" s="3"/>
    </row>
    <row r="791" spans="1:18" s="7" customFormat="1" ht="15.75" customHeight="1" x14ac:dyDescent="0.2">
      <c r="A791" s="3"/>
      <c r="B791" s="45"/>
      <c r="C791" s="53"/>
      <c r="D791" s="46"/>
      <c r="E791" s="46"/>
      <c r="F791" s="53"/>
      <c r="G791" s="53"/>
      <c r="H791" s="53"/>
      <c r="I791" s="47"/>
      <c r="J791" s="3"/>
      <c r="K791" s="1"/>
      <c r="L791" s="3"/>
      <c r="M791" s="3"/>
      <c r="N791" s="3"/>
      <c r="O791" s="3"/>
      <c r="P791" s="3"/>
      <c r="Q791" s="3"/>
      <c r="R791" s="3"/>
    </row>
    <row r="792" spans="1:18" s="7" customFormat="1" ht="15.75" customHeight="1" x14ac:dyDescent="0.2">
      <c r="A792" s="3"/>
      <c r="B792" s="44"/>
      <c r="C792" s="54"/>
      <c r="D792" s="41"/>
      <c r="E792" s="41"/>
      <c r="F792" s="54"/>
      <c r="G792" s="54"/>
      <c r="H792" s="54"/>
      <c r="I792" s="43"/>
      <c r="J792" s="3"/>
      <c r="K792" s="1"/>
      <c r="L792" s="3"/>
      <c r="M792" s="3"/>
      <c r="N792" s="3"/>
      <c r="O792" s="3"/>
      <c r="P792" s="3"/>
      <c r="Q792" s="3"/>
      <c r="R792" s="3"/>
    </row>
    <row r="793" spans="1:18" s="7" customFormat="1" ht="15.75" customHeight="1" x14ac:dyDescent="0.2">
      <c r="A793" s="3"/>
      <c r="B793" s="45"/>
      <c r="C793" s="53"/>
      <c r="D793" s="46"/>
      <c r="E793" s="46"/>
      <c r="F793" s="53"/>
      <c r="G793" s="53"/>
      <c r="H793" s="53"/>
      <c r="I793" s="47"/>
      <c r="J793" s="3"/>
      <c r="K793" s="1"/>
      <c r="L793" s="3"/>
      <c r="M793" s="3"/>
      <c r="N793" s="3"/>
      <c r="O793" s="3"/>
      <c r="P793" s="3"/>
      <c r="Q793" s="3"/>
      <c r="R793" s="3"/>
    </row>
    <row r="794" spans="1:18" s="7" customFormat="1" ht="15.75" customHeight="1" x14ac:dyDescent="0.2">
      <c r="A794" s="3"/>
      <c r="B794" s="44"/>
      <c r="C794" s="54"/>
      <c r="D794" s="41"/>
      <c r="E794" s="41"/>
      <c r="F794" s="54"/>
      <c r="G794" s="54"/>
      <c r="H794" s="54"/>
      <c r="I794" s="43"/>
      <c r="J794" s="3"/>
      <c r="K794" s="1"/>
      <c r="L794" s="3"/>
      <c r="M794" s="3"/>
      <c r="N794" s="3"/>
      <c r="O794" s="3"/>
      <c r="P794" s="3"/>
      <c r="Q794" s="3"/>
      <c r="R794" s="3"/>
    </row>
    <row r="795" spans="1:18" s="7" customFormat="1" ht="15.75" customHeight="1" x14ac:dyDescent="0.2">
      <c r="A795" s="3"/>
      <c r="B795" s="45"/>
      <c r="C795" s="53"/>
      <c r="D795" s="46"/>
      <c r="E795" s="46"/>
      <c r="F795" s="53"/>
      <c r="G795" s="53"/>
      <c r="H795" s="53"/>
      <c r="I795" s="47"/>
      <c r="J795" s="3"/>
      <c r="K795" s="1"/>
      <c r="L795" s="3"/>
      <c r="M795" s="3"/>
      <c r="N795" s="3"/>
      <c r="O795" s="3"/>
      <c r="P795" s="3"/>
      <c r="Q795" s="3"/>
      <c r="R795" s="3"/>
    </row>
    <row r="796" spans="1:18" s="7" customFormat="1" ht="15.75" customHeight="1" x14ac:dyDescent="0.2">
      <c r="A796" s="3"/>
      <c r="B796" s="44"/>
      <c r="C796" s="54"/>
      <c r="D796" s="41"/>
      <c r="E796" s="41"/>
      <c r="F796" s="54"/>
      <c r="G796" s="54"/>
      <c r="H796" s="54"/>
      <c r="I796" s="43"/>
      <c r="J796" s="3"/>
      <c r="K796" s="1"/>
      <c r="L796" s="3"/>
      <c r="M796" s="3"/>
      <c r="N796" s="3"/>
      <c r="O796" s="3"/>
      <c r="P796" s="3"/>
      <c r="Q796" s="3"/>
      <c r="R796" s="3"/>
    </row>
    <row r="797" spans="1:18" s="7" customFormat="1" ht="15.75" customHeight="1" x14ac:dyDescent="0.2">
      <c r="A797" s="3"/>
      <c r="B797" s="45"/>
      <c r="C797" s="53"/>
      <c r="D797" s="46"/>
      <c r="E797" s="46"/>
      <c r="F797" s="53"/>
      <c r="G797" s="53"/>
      <c r="H797" s="53"/>
      <c r="I797" s="47"/>
      <c r="J797" s="3"/>
      <c r="K797" s="1"/>
      <c r="L797" s="3"/>
      <c r="M797" s="3"/>
      <c r="N797" s="3"/>
      <c r="O797" s="3"/>
      <c r="P797" s="3"/>
      <c r="Q797" s="3"/>
      <c r="R797" s="3"/>
    </row>
    <row r="798" spans="1:18" s="7" customFormat="1" ht="15.75" customHeight="1" x14ac:dyDescent="0.2">
      <c r="A798" s="3"/>
      <c r="B798" s="44"/>
      <c r="C798" s="54"/>
      <c r="D798" s="41"/>
      <c r="E798" s="41"/>
      <c r="F798" s="54"/>
      <c r="G798" s="54"/>
      <c r="H798" s="54"/>
      <c r="I798" s="43"/>
      <c r="J798" s="3"/>
      <c r="K798" s="1"/>
      <c r="L798" s="3"/>
      <c r="M798" s="3"/>
      <c r="N798" s="3"/>
      <c r="O798" s="3"/>
      <c r="P798" s="3"/>
      <c r="Q798" s="3"/>
      <c r="R798" s="3"/>
    </row>
    <row r="799" spans="1:18" s="7" customFormat="1" ht="15.75" customHeight="1" x14ac:dyDescent="0.2">
      <c r="A799" s="3"/>
      <c r="B799" s="45"/>
      <c r="C799" s="53"/>
      <c r="D799" s="46"/>
      <c r="E799" s="46"/>
      <c r="F799" s="53"/>
      <c r="G799" s="53"/>
      <c r="H799" s="53"/>
      <c r="I799" s="47"/>
      <c r="J799" s="3"/>
      <c r="K799" s="1"/>
      <c r="L799" s="3"/>
      <c r="M799" s="3"/>
      <c r="N799" s="3"/>
      <c r="O799" s="3"/>
      <c r="P799" s="3"/>
      <c r="Q799" s="3"/>
      <c r="R799" s="3"/>
    </row>
    <row r="800" spans="1:18" s="7" customFormat="1" ht="15.75" customHeight="1" x14ac:dyDescent="0.2">
      <c r="A800" s="3"/>
      <c r="B800" s="44"/>
      <c r="C800" s="54"/>
      <c r="D800" s="41"/>
      <c r="E800" s="41"/>
      <c r="F800" s="54"/>
      <c r="G800" s="54"/>
      <c r="H800" s="54"/>
      <c r="I800" s="43"/>
      <c r="J800" s="3"/>
      <c r="K800" s="1"/>
      <c r="L800" s="3"/>
      <c r="M800" s="3"/>
      <c r="N800" s="3"/>
      <c r="O800" s="3"/>
      <c r="P800" s="3"/>
      <c r="Q800" s="3"/>
      <c r="R800" s="3"/>
    </row>
    <row r="801" spans="1:18" s="7" customFormat="1" ht="15.75" customHeight="1" x14ac:dyDescent="0.2">
      <c r="A801" s="3"/>
      <c r="B801" s="45"/>
      <c r="C801" s="53"/>
      <c r="D801" s="46"/>
      <c r="E801" s="46"/>
      <c r="F801" s="53"/>
      <c r="G801" s="53"/>
      <c r="H801" s="53"/>
      <c r="I801" s="47"/>
      <c r="J801" s="3"/>
      <c r="K801" s="1"/>
      <c r="L801" s="3"/>
      <c r="M801" s="3"/>
      <c r="N801" s="3"/>
      <c r="O801" s="3"/>
      <c r="P801" s="3"/>
      <c r="Q801" s="3"/>
      <c r="R801" s="3"/>
    </row>
    <row r="802" spans="1:18" s="7" customFormat="1" ht="15.75" customHeight="1" x14ac:dyDescent="0.2">
      <c r="A802" s="3"/>
      <c r="B802" s="44"/>
      <c r="C802" s="54"/>
      <c r="D802" s="41"/>
      <c r="E802" s="41"/>
      <c r="F802" s="54"/>
      <c r="G802" s="54"/>
      <c r="H802" s="54"/>
      <c r="I802" s="43"/>
      <c r="J802" s="3"/>
      <c r="K802" s="1"/>
      <c r="L802" s="3"/>
      <c r="M802" s="3"/>
      <c r="N802" s="3"/>
      <c r="O802" s="3"/>
      <c r="P802" s="3"/>
      <c r="Q802" s="3"/>
      <c r="R802" s="3"/>
    </row>
    <row r="803" spans="1:18" s="7" customFormat="1" ht="15.75" customHeight="1" x14ac:dyDescent="0.2">
      <c r="A803" s="3"/>
      <c r="B803" s="45"/>
      <c r="C803" s="53"/>
      <c r="D803" s="46"/>
      <c r="E803" s="46"/>
      <c r="F803" s="53"/>
      <c r="G803" s="53"/>
      <c r="H803" s="53"/>
      <c r="I803" s="47"/>
      <c r="J803" s="3"/>
      <c r="K803" s="1"/>
      <c r="L803" s="3"/>
      <c r="M803" s="3"/>
      <c r="N803" s="3"/>
      <c r="O803" s="3"/>
      <c r="P803" s="3"/>
      <c r="Q803" s="3"/>
      <c r="R803" s="3"/>
    </row>
    <row r="804" spans="1:18" s="7" customFormat="1" ht="15.75" customHeight="1" x14ac:dyDescent="0.2">
      <c r="A804" s="3"/>
      <c r="B804" s="44"/>
      <c r="C804" s="54"/>
      <c r="D804" s="41"/>
      <c r="E804" s="41"/>
      <c r="F804" s="54"/>
      <c r="G804" s="54"/>
      <c r="H804" s="54"/>
      <c r="I804" s="43"/>
      <c r="J804" s="3"/>
      <c r="K804" s="1"/>
      <c r="L804" s="3"/>
      <c r="M804" s="3"/>
      <c r="N804" s="3"/>
      <c r="O804" s="3"/>
      <c r="P804" s="3"/>
      <c r="Q804" s="3"/>
      <c r="R804" s="3"/>
    </row>
    <row r="805" spans="1:18" s="7" customFormat="1" ht="15.75" customHeight="1" x14ac:dyDescent="0.2">
      <c r="A805" s="3"/>
      <c r="B805" s="45"/>
      <c r="C805" s="53"/>
      <c r="D805" s="46"/>
      <c r="E805" s="46"/>
      <c r="F805" s="53"/>
      <c r="G805" s="53"/>
      <c r="H805" s="53"/>
      <c r="I805" s="47"/>
      <c r="J805" s="3"/>
      <c r="K805" s="1"/>
      <c r="L805" s="3"/>
      <c r="M805" s="3"/>
      <c r="N805" s="3"/>
      <c r="O805" s="3"/>
      <c r="P805" s="3"/>
      <c r="Q805" s="3"/>
      <c r="R805" s="3"/>
    </row>
    <row r="806" spans="1:18" s="7" customFormat="1" ht="15.75" customHeight="1" x14ac:dyDescent="0.2">
      <c r="A806" s="3"/>
      <c r="B806" s="44"/>
      <c r="C806" s="54"/>
      <c r="D806" s="41"/>
      <c r="E806" s="41"/>
      <c r="F806" s="54"/>
      <c r="G806" s="54"/>
      <c r="H806" s="54"/>
      <c r="I806" s="43"/>
      <c r="J806" s="3"/>
      <c r="K806" s="1"/>
      <c r="L806" s="3"/>
      <c r="M806" s="3"/>
      <c r="N806" s="3"/>
      <c r="O806" s="3"/>
      <c r="P806" s="3"/>
      <c r="Q806" s="3"/>
      <c r="R806" s="3"/>
    </row>
    <row r="807" spans="1:18" s="7" customFormat="1" ht="15.75" customHeight="1" x14ac:dyDescent="0.2">
      <c r="A807" s="3"/>
      <c r="B807" s="45"/>
      <c r="C807" s="53"/>
      <c r="D807" s="46"/>
      <c r="E807" s="46"/>
      <c r="F807" s="53"/>
      <c r="G807" s="53"/>
      <c r="H807" s="53"/>
      <c r="I807" s="47"/>
      <c r="J807" s="3"/>
      <c r="K807" s="1"/>
      <c r="L807" s="3"/>
      <c r="M807" s="3"/>
      <c r="N807" s="3"/>
      <c r="O807" s="3"/>
      <c r="P807" s="3"/>
      <c r="Q807" s="3"/>
      <c r="R807" s="3"/>
    </row>
    <row r="808" spans="1:18" s="7" customFormat="1" ht="15.75" customHeight="1" x14ac:dyDescent="0.2">
      <c r="A808" s="3"/>
      <c r="B808" s="44"/>
      <c r="C808" s="54"/>
      <c r="D808" s="41"/>
      <c r="E808" s="41"/>
      <c r="F808" s="54"/>
      <c r="G808" s="54"/>
      <c r="H808" s="54"/>
      <c r="I808" s="43"/>
      <c r="J808" s="3"/>
      <c r="K808" s="1"/>
      <c r="L808" s="3"/>
      <c r="M808" s="3"/>
      <c r="N808" s="3"/>
      <c r="O808" s="3"/>
      <c r="P808" s="3"/>
      <c r="Q808" s="3"/>
      <c r="R808" s="3"/>
    </row>
    <row r="809" spans="1:18" s="7" customFormat="1" ht="15.75" customHeight="1" x14ac:dyDescent="0.2">
      <c r="A809" s="3"/>
      <c r="B809" s="45"/>
      <c r="C809" s="53"/>
      <c r="D809" s="46"/>
      <c r="E809" s="46"/>
      <c r="F809" s="53"/>
      <c r="G809" s="53"/>
      <c r="H809" s="53"/>
      <c r="I809" s="47"/>
      <c r="J809" s="3"/>
      <c r="K809" s="1"/>
      <c r="L809" s="3"/>
      <c r="M809" s="3"/>
      <c r="N809" s="3"/>
      <c r="O809" s="3"/>
      <c r="P809" s="3"/>
      <c r="Q809" s="3"/>
      <c r="R809" s="3"/>
    </row>
    <row r="810" spans="1:18" s="7" customFormat="1" ht="15.75" customHeight="1" x14ac:dyDescent="0.2">
      <c r="A810" s="3"/>
      <c r="B810" s="44"/>
      <c r="C810" s="54"/>
      <c r="D810" s="41"/>
      <c r="E810" s="41"/>
      <c r="F810" s="54"/>
      <c r="G810" s="54"/>
      <c r="H810" s="54"/>
      <c r="I810" s="43"/>
      <c r="J810" s="3"/>
      <c r="K810" s="1"/>
      <c r="L810" s="3"/>
      <c r="M810" s="3"/>
      <c r="N810" s="3"/>
      <c r="O810" s="3"/>
      <c r="P810" s="3"/>
      <c r="Q810" s="3"/>
      <c r="R810" s="3"/>
    </row>
    <row r="811" spans="1:18" s="7" customFormat="1" ht="15.75" customHeight="1" x14ac:dyDescent="0.2">
      <c r="A811" s="3"/>
      <c r="B811" s="45"/>
      <c r="C811" s="53"/>
      <c r="D811" s="46"/>
      <c r="E811" s="46"/>
      <c r="F811" s="53"/>
      <c r="G811" s="53"/>
      <c r="H811" s="53"/>
      <c r="I811" s="47"/>
      <c r="J811" s="3"/>
      <c r="K811" s="1"/>
      <c r="L811" s="3"/>
      <c r="M811" s="3"/>
      <c r="N811" s="3"/>
      <c r="O811" s="3"/>
      <c r="P811" s="3"/>
      <c r="Q811" s="3"/>
      <c r="R811" s="3"/>
    </row>
    <row r="812" spans="1:18" s="7" customFormat="1" ht="15.75" customHeight="1" x14ac:dyDescent="0.2">
      <c r="A812" s="3"/>
      <c r="B812" s="44"/>
      <c r="C812" s="54"/>
      <c r="D812" s="41"/>
      <c r="E812" s="41"/>
      <c r="F812" s="54"/>
      <c r="G812" s="54"/>
      <c r="H812" s="54"/>
      <c r="I812" s="43"/>
      <c r="J812" s="3"/>
      <c r="K812" s="1"/>
      <c r="L812" s="3"/>
      <c r="M812" s="3"/>
      <c r="N812" s="3"/>
      <c r="O812" s="3"/>
      <c r="P812" s="3"/>
      <c r="Q812" s="3"/>
      <c r="R812" s="3"/>
    </row>
    <row r="813" spans="1:18" s="7" customFormat="1" ht="15.75" customHeight="1" x14ac:dyDescent="0.2">
      <c r="A813" s="3"/>
      <c r="B813" s="45"/>
      <c r="C813" s="53"/>
      <c r="D813" s="46"/>
      <c r="E813" s="46"/>
      <c r="F813" s="53"/>
      <c r="G813" s="53"/>
      <c r="H813" s="53"/>
      <c r="I813" s="47"/>
      <c r="J813" s="3"/>
      <c r="K813" s="1"/>
      <c r="L813" s="3"/>
      <c r="M813" s="3"/>
      <c r="N813" s="3"/>
      <c r="O813" s="3"/>
      <c r="P813" s="3"/>
      <c r="Q813" s="3"/>
      <c r="R813" s="3"/>
    </row>
    <row r="814" spans="1:18" s="7" customFormat="1" ht="15.75" customHeight="1" x14ac:dyDescent="0.2">
      <c r="A814" s="3"/>
      <c r="B814" s="44"/>
      <c r="C814" s="54"/>
      <c r="D814" s="41"/>
      <c r="E814" s="41"/>
      <c r="F814" s="54"/>
      <c r="G814" s="54"/>
      <c r="H814" s="54"/>
      <c r="I814" s="43"/>
      <c r="J814" s="3"/>
      <c r="K814" s="1"/>
      <c r="L814" s="3"/>
      <c r="M814" s="3"/>
      <c r="N814" s="3"/>
      <c r="O814" s="3"/>
      <c r="P814" s="3"/>
      <c r="Q814" s="3"/>
      <c r="R814" s="3"/>
    </row>
    <row r="815" spans="1:18" s="7" customFormat="1" ht="15.75" customHeight="1" x14ac:dyDescent="0.2">
      <c r="A815" s="3"/>
      <c r="B815" s="45"/>
      <c r="C815" s="53"/>
      <c r="D815" s="46"/>
      <c r="E815" s="46"/>
      <c r="F815" s="53"/>
      <c r="G815" s="53"/>
      <c r="H815" s="53"/>
      <c r="I815" s="47"/>
      <c r="J815" s="3"/>
      <c r="K815" s="1"/>
      <c r="L815" s="3"/>
      <c r="M815" s="3"/>
      <c r="N815" s="3"/>
      <c r="O815" s="3"/>
      <c r="P815" s="3"/>
      <c r="Q815" s="3"/>
      <c r="R815" s="3"/>
    </row>
    <row r="816" spans="1:18" s="7" customFormat="1" ht="15.75" customHeight="1" x14ac:dyDescent="0.2">
      <c r="A816" s="3"/>
      <c r="B816" s="44"/>
      <c r="C816" s="54"/>
      <c r="D816" s="41"/>
      <c r="E816" s="41"/>
      <c r="F816" s="54"/>
      <c r="G816" s="54"/>
      <c r="H816" s="54"/>
      <c r="I816" s="43"/>
      <c r="J816" s="3"/>
      <c r="K816" s="1"/>
      <c r="L816" s="3"/>
      <c r="M816" s="3"/>
      <c r="N816" s="3"/>
      <c r="O816" s="3"/>
      <c r="P816" s="3"/>
      <c r="Q816" s="3"/>
      <c r="R816" s="3"/>
    </row>
    <row r="817" spans="1:18" s="7" customFormat="1" ht="15.75" customHeight="1" x14ac:dyDescent="0.2">
      <c r="A817" s="3"/>
      <c r="B817" s="45"/>
      <c r="C817" s="53"/>
      <c r="D817" s="46"/>
      <c r="E817" s="46"/>
      <c r="F817" s="53"/>
      <c r="G817" s="53"/>
      <c r="H817" s="53"/>
      <c r="I817" s="47"/>
      <c r="J817" s="3"/>
      <c r="K817" s="1"/>
      <c r="L817" s="3"/>
      <c r="M817" s="3"/>
      <c r="N817" s="3"/>
      <c r="O817" s="3"/>
      <c r="P817" s="3"/>
      <c r="Q817" s="3"/>
      <c r="R817" s="3"/>
    </row>
    <row r="818" spans="1:18" s="7" customFormat="1" ht="15.75" customHeight="1" x14ac:dyDescent="0.2">
      <c r="A818" s="3"/>
      <c r="B818" s="44"/>
      <c r="C818" s="54"/>
      <c r="D818" s="41"/>
      <c r="E818" s="41"/>
      <c r="F818" s="54"/>
      <c r="G818" s="54"/>
      <c r="H818" s="54"/>
      <c r="I818" s="43"/>
      <c r="J818" s="3"/>
      <c r="K818" s="1"/>
      <c r="L818" s="3"/>
      <c r="M818" s="3"/>
      <c r="N818" s="3"/>
      <c r="O818" s="3"/>
      <c r="P818" s="3"/>
      <c r="Q818" s="3"/>
      <c r="R818" s="3"/>
    </row>
    <row r="819" spans="1:18" s="7" customFormat="1" ht="15.75" customHeight="1" x14ac:dyDescent="0.2">
      <c r="A819" s="3"/>
      <c r="B819" s="45"/>
      <c r="C819" s="53"/>
      <c r="D819" s="46"/>
      <c r="E819" s="46"/>
      <c r="F819" s="53"/>
      <c r="G819" s="53"/>
      <c r="H819" s="53"/>
      <c r="I819" s="47"/>
      <c r="J819" s="3"/>
      <c r="K819" s="1"/>
      <c r="L819" s="3"/>
      <c r="M819" s="3"/>
      <c r="N819" s="3"/>
      <c r="O819" s="3"/>
      <c r="P819" s="3"/>
      <c r="Q819" s="3"/>
      <c r="R819" s="3"/>
    </row>
    <row r="820" spans="1:18" s="7" customFormat="1" ht="15.75" customHeight="1" x14ac:dyDescent="0.2">
      <c r="A820" s="3"/>
      <c r="B820" s="44"/>
      <c r="C820" s="54"/>
      <c r="D820" s="41"/>
      <c r="E820" s="41"/>
      <c r="F820" s="54"/>
      <c r="G820" s="54"/>
      <c r="H820" s="54"/>
      <c r="I820" s="43"/>
      <c r="J820" s="3"/>
      <c r="K820" s="1"/>
      <c r="L820" s="3"/>
      <c r="M820" s="3"/>
      <c r="N820" s="3"/>
      <c r="O820" s="3"/>
      <c r="P820" s="3"/>
      <c r="Q820" s="3"/>
      <c r="R820" s="3"/>
    </row>
    <row r="821" spans="1:18" s="7" customFormat="1" ht="15.75" customHeight="1" x14ac:dyDescent="0.2">
      <c r="A821" s="3"/>
      <c r="B821" s="45"/>
      <c r="C821" s="53"/>
      <c r="D821" s="46"/>
      <c r="E821" s="46"/>
      <c r="F821" s="53"/>
      <c r="G821" s="53"/>
      <c r="H821" s="53"/>
      <c r="I821" s="47"/>
      <c r="J821" s="3"/>
      <c r="K821" s="1"/>
      <c r="L821" s="3"/>
      <c r="M821" s="3"/>
      <c r="N821" s="3"/>
      <c r="O821" s="3"/>
      <c r="P821" s="3"/>
      <c r="Q821" s="3"/>
      <c r="R821" s="3"/>
    </row>
    <row r="822" spans="1:18" s="7" customFormat="1" ht="15.75" customHeight="1" x14ac:dyDescent="0.2">
      <c r="A822" s="3"/>
      <c r="B822" s="44"/>
      <c r="C822" s="54"/>
      <c r="D822" s="41"/>
      <c r="E822" s="41"/>
      <c r="F822" s="54"/>
      <c r="G822" s="54"/>
      <c r="H822" s="54"/>
      <c r="I822" s="43"/>
      <c r="J822" s="3"/>
      <c r="K822" s="1"/>
      <c r="L822" s="3"/>
      <c r="M822" s="3"/>
      <c r="N822" s="3"/>
      <c r="O822" s="3"/>
      <c r="P822" s="3"/>
      <c r="Q822" s="3"/>
      <c r="R822" s="3"/>
    </row>
    <row r="823" spans="1:18" s="7" customFormat="1" ht="15.75" customHeight="1" x14ac:dyDescent="0.2">
      <c r="A823" s="3"/>
      <c r="B823" s="45"/>
      <c r="C823" s="53"/>
      <c r="D823" s="46"/>
      <c r="E823" s="46"/>
      <c r="F823" s="53"/>
      <c r="G823" s="53"/>
      <c r="H823" s="53"/>
      <c r="I823" s="47"/>
      <c r="J823" s="3"/>
      <c r="K823" s="1"/>
      <c r="L823" s="3"/>
      <c r="M823" s="3"/>
      <c r="N823" s="3"/>
      <c r="O823" s="3"/>
      <c r="P823" s="3"/>
      <c r="Q823" s="3"/>
      <c r="R823" s="3"/>
    </row>
    <row r="824" spans="1:18" s="7" customFormat="1" ht="15.75" customHeight="1" x14ac:dyDescent="0.2">
      <c r="A824" s="3"/>
      <c r="B824" s="44"/>
      <c r="C824" s="54"/>
      <c r="D824" s="41"/>
      <c r="E824" s="41"/>
      <c r="F824" s="54"/>
      <c r="G824" s="54"/>
      <c r="H824" s="54"/>
      <c r="I824" s="43"/>
      <c r="J824" s="3"/>
      <c r="K824" s="1"/>
      <c r="L824" s="3"/>
      <c r="M824" s="3"/>
      <c r="N824" s="3"/>
      <c r="O824" s="3"/>
      <c r="P824" s="3"/>
      <c r="Q824" s="3"/>
      <c r="R824" s="3"/>
    </row>
    <row r="825" spans="1:18" s="7" customFormat="1" ht="15.75" customHeight="1" x14ac:dyDescent="0.2">
      <c r="A825" s="3"/>
      <c r="B825" s="45"/>
      <c r="C825" s="53"/>
      <c r="D825" s="46"/>
      <c r="E825" s="46"/>
      <c r="F825" s="53"/>
      <c r="G825" s="53"/>
      <c r="H825" s="53"/>
      <c r="I825" s="47"/>
      <c r="J825" s="3"/>
      <c r="K825" s="1"/>
      <c r="L825" s="3"/>
      <c r="M825" s="3"/>
      <c r="N825" s="3"/>
      <c r="O825" s="3"/>
      <c r="P825" s="3"/>
      <c r="Q825" s="3"/>
      <c r="R825" s="3"/>
    </row>
    <row r="826" spans="1:18" s="7" customFormat="1" ht="15.75" customHeight="1" x14ac:dyDescent="0.2">
      <c r="A826" s="3"/>
      <c r="B826" s="44"/>
      <c r="C826" s="54"/>
      <c r="D826" s="41"/>
      <c r="E826" s="41"/>
      <c r="F826" s="54"/>
      <c r="G826" s="54"/>
      <c r="H826" s="54"/>
      <c r="I826" s="43"/>
      <c r="J826" s="3"/>
      <c r="K826" s="1"/>
      <c r="L826" s="3"/>
      <c r="M826" s="3"/>
      <c r="N826" s="3"/>
      <c r="O826" s="3"/>
      <c r="P826" s="3"/>
      <c r="Q826" s="3"/>
      <c r="R826" s="3"/>
    </row>
    <row r="827" spans="1:18" s="7" customFormat="1" ht="15.75" customHeight="1" x14ac:dyDescent="0.2">
      <c r="A827" s="3"/>
      <c r="B827" s="45"/>
      <c r="C827" s="53"/>
      <c r="D827" s="46"/>
      <c r="E827" s="46"/>
      <c r="F827" s="53"/>
      <c r="G827" s="53"/>
      <c r="H827" s="53"/>
      <c r="I827" s="47"/>
      <c r="J827" s="3"/>
      <c r="K827" s="1"/>
      <c r="L827" s="3"/>
      <c r="M827" s="3"/>
      <c r="N827" s="3"/>
      <c r="O827" s="3"/>
      <c r="P827" s="3"/>
      <c r="Q827" s="3"/>
      <c r="R827" s="3"/>
    </row>
    <row r="828" spans="1:18" s="7" customFormat="1" ht="15.75" customHeight="1" x14ac:dyDescent="0.2">
      <c r="A828" s="3"/>
      <c r="B828" s="44"/>
      <c r="C828" s="54"/>
      <c r="D828" s="41"/>
      <c r="E828" s="41"/>
      <c r="F828" s="54"/>
      <c r="G828" s="54"/>
      <c r="H828" s="54"/>
      <c r="I828" s="43"/>
      <c r="J828" s="3"/>
      <c r="K828" s="1"/>
      <c r="L828" s="3"/>
      <c r="M828" s="3"/>
      <c r="N828" s="3"/>
      <c r="O828" s="3"/>
      <c r="P828" s="3"/>
      <c r="Q828" s="3"/>
      <c r="R828" s="3"/>
    </row>
    <row r="829" spans="1:18" s="7" customFormat="1" ht="15.75" customHeight="1" x14ac:dyDescent="0.2">
      <c r="A829" s="3"/>
      <c r="B829" s="45"/>
      <c r="C829" s="53"/>
      <c r="D829" s="46"/>
      <c r="E829" s="46"/>
      <c r="F829" s="53"/>
      <c r="G829" s="53"/>
      <c r="H829" s="53"/>
      <c r="I829" s="47"/>
      <c r="J829" s="3"/>
      <c r="K829" s="1"/>
      <c r="L829" s="3"/>
      <c r="M829" s="3"/>
      <c r="N829" s="3"/>
      <c r="O829" s="3"/>
      <c r="P829" s="3"/>
      <c r="Q829" s="3"/>
      <c r="R829" s="3"/>
    </row>
    <row r="830" spans="1:18" s="7" customFormat="1" ht="15.75" customHeight="1" x14ac:dyDescent="0.2">
      <c r="A830" s="3"/>
      <c r="B830" s="44"/>
      <c r="C830" s="54"/>
      <c r="D830" s="41"/>
      <c r="E830" s="41"/>
      <c r="F830" s="54"/>
      <c r="G830" s="54"/>
      <c r="H830" s="54"/>
      <c r="I830" s="43"/>
      <c r="J830" s="3"/>
      <c r="K830" s="1"/>
      <c r="L830" s="3"/>
      <c r="M830" s="3"/>
      <c r="N830" s="3"/>
      <c r="O830" s="3"/>
      <c r="P830" s="3"/>
      <c r="Q830" s="3"/>
      <c r="R830" s="3"/>
    </row>
    <row r="831" spans="1:18" s="7" customFormat="1" ht="15.75" customHeight="1" x14ac:dyDescent="0.2">
      <c r="A831" s="3"/>
      <c r="B831" s="45"/>
      <c r="C831" s="53"/>
      <c r="D831" s="46"/>
      <c r="E831" s="46"/>
      <c r="F831" s="53"/>
      <c r="G831" s="53"/>
      <c r="H831" s="53"/>
      <c r="I831" s="47"/>
      <c r="J831" s="3"/>
      <c r="K831" s="1"/>
      <c r="L831" s="3"/>
      <c r="M831" s="3"/>
      <c r="N831" s="3"/>
      <c r="O831" s="3"/>
      <c r="P831" s="3"/>
      <c r="Q831" s="3"/>
      <c r="R831" s="3"/>
    </row>
    <row r="832" spans="1:18" s="7" customFormat="1" ht="15.75" customHeight="1" x14ac:dyDescent="0.2">
      <c r="A832" s="3"/>
      <c r="B832" s="44"/>
      <c r="C832" s="54"/>
      <c r="D832" s="41"/>
      <c r="E832" s="41"/>
      <c r="F832" s="54"/>
      <c r="G832" s="54"/>
      <c r="H832" s="54"/>
      <c r="I832" s="43"/>
      <c r="J832" s="3"/>
      <c r="K832" s="1"/>
      <c r="L832" s="3"/>
      <c r="M832" s="3"/>
      <c r="N832" s="3"/>
      <c r="O832" s="3"/>
      <c r="P832" s="3"/>
      <c r="Q832" s="3"/>
      <c r="R832" s="3"/>
    </row>
    <row r="833" spans="1:18" s="7" customFormat="1" ht="15.75" customHeight="1" x14ac:dyDescent="0.2">
      <c r="A833" s="3"/>
      <c r="B833" s="45"/>
      <c r="C833" s="53"/>
      <c r="D833" s="46"/>
      <c r="E833" s="46"/>
      <c r="F833" s="53"/>
      <c r="G833" s="53"/>
      <c r="H833" s="53"/>
      <c r="I833" s="47"/>
      <c r="J833" s="3"/>
      <c r="K833" s="1"/>
      <c r="L833" s="3"/>
      <c r="M833" s="3"/>
      <c r="N833" s="3"/>
      <c r="O833" s="3"/>
      <c r="P833" s="3"/>
      <c r="Q833" s="3"/>
      <c r="R833" s="3"/>
    </row>
    <row r="834" spans="1:18" s="7" customFormat="1" ht="15.75" customHeight="1" x14ac:dyDescent="0.2">
      <c r="A834" s="3"/>
      <c r="B834" s="44"/>
      <c r="C834" s="54"/>
      <c r="D834" s="41"/>
      <c r="E834" s="41"/>
      <c r="F834" s="54"/>
      <c r="G834" s="54"/>
      <c r="H834" s="54"/>
      <c r="I834" s="43"/>
      <c r="J834" s="3"/>
      <c r="K834" s="1"/>
      <c r="L834" s="3"/>
      <c r="M834" s="3"/>
      <c r="N834" s="3"/>
      <c r="O834" s="3"/>
      <c r="P834" s="3"/>
      <c r="Q834" s="3"/>
      <c r="R834" s="3"/>
    </row>
    <row r="835" spans="1:18" s="7" customFormat="1" ht="15.75" customHeight="1" x14ac:dyDescent="0.2">
      <c r="A835" s="3"/>
      <c r="B835" s="45"/>
      <c r="C835" s="53"/>
      <c r="D835" s="46"/>
      <c r="E835" s="46"/>
      <c r="F835" s="53"/>
      <c r="G835" s="53"/>
      <c r="H835" s="53"/>
      <c r="I835" s="47"/>
      <c r="J835" s="3"/>
      <c r="K835" s="1"/>
      <c r="L835" s="3"/>
      <c r="M835" s="3"/>
      <c r="N835" s="3"/>
      <c r="O835" s="3"/>
      <c r="P835" s="3"/>
      <c r="Q835" s="3"/>
      <c r="R835" s="3"/>
    </row>
    <row r="836" spans="1:18" s="7" customFormat="1" ht="15.75" customHeight="1" x14ac:dyDescent="0.2">
      <c r="A836" s="3"/>
      <c r="B836" s="44"/>
      <c r="C836" s="54"/>
      <c r="D836" s="41"/>
      <c r="E836" s="41"/>
      <c r="F836" s="54"/>
      <c r="G836" s="54"/>
      <c r="H836" s="54"/>
      <c r="I836" s="43"/>
      <c r="J836" s="3"/>
      <c r="K836" s="1"/>
      <c r="L836" s="3"/>
      <c r="M836" s="3"/>
      <c r="N836" s="3"/>
      <c r="O836" s="3"/>
      <c r="P836" s="3"/>
      <c r="Q836" s="3"/>
      <c r="R836" s="3"/>
    </row>
    <row r="837" spans="1:18" s="7" customFormat="1" ht="15.75" customHeight="1" x14ac:dyDescent="0.2">
      <c r="A837" s="3"/>
      <c r="B837" s="45"/>
      <c r="C837" s="53"/>
      <c r="D837" s="46"/>
      <c r="E837" s="46"/>
      <c r="F837" s="53"/>
      <c r="G837" s="53"/>
      <c r="H837" s="53"/>
      <c r="I837" s="47"/>
      <c r="J837" s="3"/>
      <c r="K837" s="1"/>
      <c r="L837" s="3"/>
      <c r="M837" s="3"/>
      <c r="N837" s="3"/>
      <c r="O837" s="3"/>
      <c r="P837" s="3"/>
      <c r="Q837" s="3"/>
      <c r="R837" s="3"/>
    </row>
    <row r="838" spans="1:18" s="7" customFormat="1" ht="15.75" customHeight="1" x14ac:dyDescent="0.2">
      <c r="A838" s="3"/>
      <c r="B838" s="44"/>
      <c r="C838" s="54"/>
      <c r="D838" s="41"/>
      <c r="E838" s="41"/>
      <c r="F838" s="54"/>
      <c r="G838" s="54"/>
      <c r="H838" s="54"/>
      <c r="I838" s="43"/>
      <c r="J838" s="3"/>
      <c r="K838" s="1"/>
      <c r="L838" s="3"/>
      <c r="M838" s="3"/>
      <c r="N838" s="3"/>
      <c r="O838" s="3"/>
      <c r="P838" s="3"/>
      <c r="Q838" s="3"/>
      <c r="R838" s="3"/>
    </row>
    <row r="839" spans="1:18" s="7" customFormat="1" ht="15.75" customHeight="1" x14ac:dyDescent="0.2">
      <c r="A839" s="3"/>
      <c r="B839" s="45"/>
      <c r="C839" s="53"/>
      <c r="D839" s="46"/>
      <c r="E839" s="46"/>
      <c r="F839" s="53"/>
      <c r="G839" s="53"/>
      <c r="H839" s="53"/>
      <c r="I839" s="47"/>
      <c r="J839" s="3"/>
      <c r="K839" s="1"/>
      <c r="L839" s="3"/>
      <c r="M839" s="3"/>
      <c r="N839" s="3"/>
      <c r="O839" s="3"/>
      <c r="P839" s="3"/>
      <c r="Q839" s="3"/>
      <c r="R839" s="3"/>
    </row>
    <row r="840" spans="1:18" s="7" customFormat="1" ht="15.75" customHeight="1" x14ac:dyDescent="0.2">
      <c r="A840" s="3"/>
      <c r="B840" s="44"/>
      <c r="C840" s="54"/>
      <c r="D840" s="41"/>
      <c r="E840" s="41"/>
      <c r="F840" s="54"/>
      <c r="G840" s="54"/>
      <c r="H840" s="54"/>
      <c r="I840" s="43"/>
      <c r="J840" s="3"/>
      <c r="K840" s="1"/>
      <c r="L840" s="3"/>
      <c r="M840" s="3"/>
      <c r="N840" s="3"/>
      <c r="O840" s="3"/>
      <c r="P840" s="3"/>
      <c r="Q840" s="3"/>
      <c r="R840" s="3"/>
    </row>
    <row r="841" spans="1:18" s="7" customFormat="1" ht="15.75" customHeight="1" x14ac:dyDescent="0.2">
      <c r="A841" s="3"/>
      <c r="B841" s="45"/>
      <c r="C841" s="53"/>
      <c r="D841" s="46"/>
      <c r="E841" s="46"/>
      <c r="F841" s="53"/>
      <c r="G841" s="53"/>
      <c r="H841" s="53"/>
      <c r="I841" s="47"/>
      <c r="J841" s="3"/>
      <c r="K841" s="1"/>
      <c r="L841" s="3"/>
      <c r="M841" s="3"/>
      <c r="N841" s="3"/>
      <c r="O841" s="3"/>
      <c r="P841" s="3"/>
      <c r="Q841" s="3"/>
      <c r="R841" s="3"/>
    </row>
    <row r="842" spans="1:18" s="7" customFormat="1" ht="15.75" customHeight="1" x14ac:dyDescent="0.2">
      <c r="A842" s="3"/>
      <c r="B842" s="44"/>
      <c r="C842" s="54"/>
      <c r="D842" s="41"/>
      <c r="E842" s="41"/>
      <c r="F842" s="54"/>
      <c r="G842" s="54"/>
      <c r="H842" s="54"/>
      <c r="I842" s="43"/>
      <c r="J842" s="3"/>
      <c r="K842" s="1"/>
      <c r="L842" s="3"/>
      <c r="M842" s="3"/>
      <c r="N842" s="3"/>
      <c r="O842" s="3"/>
      <c r="P842" s="3"/>
      <c r="Q842" s="3"/>
      <c r="R842" s="3"/>
    </row>
    <row r="843" spans="1:18" s="7" customFormat="1" ht="15.75" customHeight="1" x14ac:dyDescent="0.2">
      <c r="A843" s="3"/>
      <c r="B843" s="45"/>
      <c r="C843" s="53"/>
      <c r="D843" s="46"/>
      <c r="E843" s="46"/>
      <c r="F843" s="53"/>
      <c r="G843" s="53"/>
      <c r="H843" s="53"/>
      <c r="I843" s="47"/>
      <c r="J843" s="3"/>
      <c r="K843" s="1"/>
      <c r="L843" s="3"/>
      <c r="M843" s="3"/>
      <c r="N843" s="3"/>
      <c r="O843" s="3"/>
      <c r="P843" s="3"/>
      <c r="Q843" s="3"/>
      <c r="R843" s="3"/>
    </row>
    <row r="844" spans="1:18" s="7" customFormat="1" ht="15.75" customHeight="1" x14ac:dyDescent="0.2">
      <c r="A844" s="3"/>
      <c r="B844" s="44"/>
      <c r="C844" s="54"/>
      <c r="D844" s="41"/>
      <c r="E844" s="41"/>
      <c r="F844" s="54"/>
      <c r="G844" s="54"/>
      <c r="H844" s="54"/>
      <c r="I844" s="43"/>
      <c r="J844" s="3"/>
      <c r="K844" s="1"/>
      <c r="L844" s="3"/>
      <c r="M844" s="3"/>
      <c r="N844" s="3"/>
      <c r="O844" s="3"/>
      <c r="P844" s="3"/>
      <c r="Q844" s="3"/>
      <c r="R844" s="3"/>
    </row>
    <row r="845" spans="1:18" s="7" customFormat="1" ht="15.75" customHeight="1" x14ac:dyDescent="0.2">
      <c r="A845" s="3"/>
      <c r="B845" s="45"/>
      <c r="C845" s="53"/>
      <c r="D845" s="46"/>
      <c r="E845" s="46"/>
      <c r="F845" s="53"/>
      <c r="G845" s="53"/>
      <c r="H845" s="53"/>
      <c r="I845" s="47"/>
      <c r="J845" s="3"/>
      <c r="K845" s="1"/>
      <c r="L845" s="3"/>
      <c r="M845" s="3"/>
      <c r="N845" s="3"/>
      <c r="O845" s="3"/>
      <c r="P845" s="3"/>
      <c r="Q845" s="3"/>
      <c r="R845" s="3"/>
    </row>
    <row r="846" spans="1:18" s="7" customFormat="1" ht="15.75" customHeight="1" x14ac:dyDescent="0.2">
      <c r="A846" s="3"/>
      <c r="B846" s="44"/>
      <c r="C846" s="54"/>
      <c r="D846" s="41"/>
      <c r="E846" s="41"/>
      <c r="F846" s="54"/>
      <c r="G846" s="54"/>
      <c r="H846" s="54"/>
      <c r="I846" s="43"/>
      <c r="J846" s="3"/>
      <c r="K846" s="1"/>
      <c r="L846" s="3"/>
      <c r="M846" s="3"/>
      <c r="N846" s="3"/>
      <c r="O846" s="3"/>
      <c r="P846" s="3"/>
      <c r="Q846" s="3"/>
      <c r="R846" s="3"/>
    </row>
    <row r="847" spans="1:18" s="7" customFormat="1" ht="15.75" customHeight="1" x14ac:dyDescent="0.2">
      <c r="A847" s="3"/>
      <c r="B847" s="45"/>
      <c r="C847" s="53"/>
      <c r="D847" s="46"/>
      <c r="E847" s="46"/>
      <c r="F847" s="53"/>
      <c r="G847" s="53"/>
      <c r="H847" s="53"/>
      <c r="I847" s="47"/>
      <c r="J847" s="3"/>
      <c r="K847" s="1"/>
      <c r="L847" s="3"/>
      <c r="M847" s="3"/>
      <c r="N847" s="3"/>
      <c r="O847" s="3"/>
      <c r="P847" s="3"/>
      <c r="Q847" s="3"/>
      <c r="R847" s="3"/>
    </row>
    <row r="848" spans="1:18" s="7" customFormat="1" ht="15.75" customHeight="1" x14ac:dyDescent="0.2">
      <c r="A848" s="3"/>
      <c r="B848" s="44"/>
      <c r="C848" s="54"/>
      <c r="D848" s="41"/>
      <c r="E848" s="41"/>
      <c r="F848" s="54"/>
      <c r="G848" s="54"/>
      <c r="H848" s="54"/>
      <c r="I848" s="43"/>
      <c r="J848" s="3"/>
      <c r="K848" s="1"/>
      <c r="L848" s="3"/>
      <c r="M848" s="3"/>
      <c r="N848" s="3"/>
      <c r="O848" s="3"/>
      <c r="P848" s="3"/>
      <c r="Q848" s="3"/>
      <c r="R848" s="3"/>
    </row>
    <row r="849" spans="1:18" s="7" customFormat="1" ht="15.75" customHeight="1" x14ac:dyDescent="0.2">
      <c r="A849" s="3"/>
      <c r="B849" s="45"/>
      <c r="C849" s="53"/>
      <c r="D849" s="46"/>
      <c r="E849" s="46"/>
      <c r="F849" s="53"/>
      <c r="G849" s="53"/>
      <c r="H849" s="53"/>
      <c r="I849" s="47"/>
      <c r="J849" s="3"/>
      <c r="K849" s="1"/>
      <c r="L849" s="3"/>
      <c r="M849" s="3"/>
      <c r="N849" s="3"/>
      <c r="O849" s="3"/>
      <c r="P849" s="3"/>
      <c r="Q849" s="3"/>
      <c r="R849" s="3"/>
    </row>
    <row r="850" spans="1:18" s="7" customFormat="1" ht="15.75" customHeight="1" x14ac:dyDescent="0.2">
      <c r="A850" s="3"/>
      <c r="B850" s="44"/>
      <c r="C850" s="54"/>
      <c r="D850" s="41"/>
      <c r="E850" s="41"/>
      <c r="F850" s="54"/>
      <c r="G850" s="54"/>
      <c r="H850" s="54"/>
      <c r="I850" s="43"/>
      <c r="J850" s="3"/>
      <c r="K850" s="1"/>
      <c r="L850" s="3"/>
      <c r="M850" s="3"/>
      <c r="N850" s="3"/>
      <c r="O850" s="3"/>
      <c r="P850" s="3"/>
      <c r="Q850" s="3"/>
      <c r="R850" s="3"/>
    </row>
    <row r="851" spans="1:18" s="7" customFormat="1" ht="15.75" customHeight="1" x14ac:dyDescent="0.2">
      <c r="A851" s="3"/>
      <c r="B851" s="45"/>
      <c r="C851" s="53"/>
      <c r="D851" s="46"/>
      <c r="E851" s="46"/>
      <c r="F851" s="53"/>
      <c r="G851" s="53"/>
      <c r="H851" s="53"/>
      <c r="I851" s="47"/>
      <c r="J851" s="3"/>
      <c r="K851" s="1"/>
      <c r="L851" s="3"/>
      <c r="M851" s="3"/>
      <c r="N851" s="3"/>
      <c r="O851" s="3"/>
      <c r="P851" s="3"/>
      <c r="Q851" s="3"/>
      <c r="R851" s="3"/>
    </row>
    <row r="852" spans="1:18" s="7" customFormat="1" ht="15.75" customHeight="1" x14ac:dyDescent="0.2">
      <c r="A852" s="3"/>
      <c r="B852" s="44"/>
      <c r="C852" s="54"/>
      <c r="D852" s="41"/>
      <c r="E852" s="41"/>
      <c r="F852" s="54"/>
      <c r="G852" s="54"/>
      <c r="H852" s="54"/>
      <c r="I852" s="43"/>
      <c r="J852" s="3"/>
      <c r="K852" s="1"/>
      <c r="L852" s="3"/>
      <c r="M852" s="3"/>
      <c r="N852" s="3"/>
      <c r="O852" s="3"/>
      <c r="P852" s="3"/>
      <c r="Q852" s="3"/>
      <c r="R852" s="3"/>
    </row>
    <row r="853" spans="1:18" s="7" customFormat="1" ht="15.75" customHeight="1" x14ac:dyDescent="0.2">
      <c r="A853" s="3"/>
      <c r="B853" s="45"/>
      <c r="C853" s="53"/>
      <c r="D853" s="46"/>
      <c r="E853" s="46"/>
      <c r="F853" s="53"/>
      <c r="G853" s="53"/>
      <c r="H853" s="53"/>
      <c r="I853" s="47"/>
      <c r="J853" s="3"/>
      <c r="K853" s="1"/>
      <c r="L853" s="3"/>
      <c r="M853" s="3"/>
      <c r="N853" s="3"/>
      <c r="O853" s="3"/>
      <c r="P853" s="3"/>
      <c r="Q853" s="3"/>
      <c r="R853" s="3"/>
    </row>
    <row r="854" spans="1:18" s="7" customFormat="1" ht="15.75" customHeight="1" x14ac:dyDescent="0.2">
      <c r="A854" s="3"/>
      <c r="B854" s="44"/>
      <c r="C854" s="54"/>
      <c r="D854" s="41"/>
      <c r="E854" s="41"/>
      <c r="F854" s="54"/>
      <c r="G854" s="54"/>
      <c r="H854" s="54"/>
      <c r="I854" s="43"/>
      <c r="J854" s="3"/>
      <c r="K854" s="1"/>
      <c r="L854" s="3"/>
      <c r="M854" s="3"/>
      <c r="N854" s="3"/>
      <c r="O854" s="3"/>
      <c r="P854" s="3"/>
      <c r="Q854" s="3"/>
      <c r="R854" s="3"/>
    </row>
    <row r="855" spans="1:18" s="7" customFormat="1" ht="15.75" customHeight="1" x14ac:dyDescent="0.2">
      <c r="A855" s="3"/>
      <c r="B855" s="45"/>
      <c r="C855" s="53"/>
      <c r="D855" s="46"/>
      <c r="E855" s="46"/>
      <c r="F855" s="53"/>
      <c r="G855" s="53"/>
      <c r="H855" s="53"/>
      <c r="I855" s="47"/>
      <c r="J855" s="3"/>
      <c r="K855" s="1"/>
      <c r="L855" s="3"/>
      <c r="M855" s="3"/>
      <c r="N855" s="3"/>
      <c r="O855" s="3"/>
      <c r="P855" s="3"/>
      <c r="Q855" s="3"/>
      <c r="R855" s="3"/>
    </row>
    <row r="856" spans="1:18" s="7" customFormat="1" ht="15.75" customHeight="1" x14ac:dyDescent="0.2">
      <c r="A856" s="3"/>
      <c r="B856" s="44"/>
      <c r="C856" s="54"/>
      <c r="D856" s="41"/>
      <c r="E856" s="41"/>
      <c r="F856" s="54"/>
      <c r="G856" s="54"/>
      <c r="H856" s="54"/>
      <c r="I856" s="43"/>
      <c r="J856" s="3"/>
      <c r="K856" s="1"/>
      <c r="L856" s="3"/>
      <c r="M856" s="3"/>
      <c r="N856" s="3"/>
      <c r="O856" s="3"/>
      <c r="P856" s="3"/>
      <c r="Q856" s="3"/>
      <c r="R856" s="3"/>
    </row>
    <row r="857" spans="1:18" s="7" customFormat="1" ht="15.75" customHeight="1" x14ac:dyDescent="0.2">
      <c r="A857" s="3"/>
      <c r="B857" s="45"/>
      <c r="C857" s="53"/>
      <c r="D857" s="46"/>
      <c r="E857" s="46"/>
      <c r="F857" s="53"/>
      <c r="G857" s="53"/>
      <c r="H857" s="53"/>
      <c r="I857" s="47"/>
      <c r="J857" s="3"/>
      <c r="K857" s="1"/>
      <c r="L857" s="3"/>
      <c r="M857" s="3"/>
      <c r="N857" s="3"/>
      <c r="O857" s="3"/>
      <c r="P857" s="3"/>
      <c r="Q857" s="3"/>
      <c r="R857" s="3"/>
    </row>
    <row r="858" spans="1:18" s="7" customFormat="1" ht="15.75" customHeight="1" x14ac:dyDescent="0.2">
      <c r="A858" s="3"/>
      <c r="B858" s="44"/>
      <c r="C858" s="54"/>
      <c r="D858" s="41"/>
      <c r="E858" s="41"/>
      <c r="F858" s="54"/>
      <c r="G858" s="54"/>
      <c r="H858" s="54"/>
      <c r="I858" s="43"/>
      <c r="J858" s="3"/>
      <c r="K858" s="1"/>
      <c r="L858" s="3"/>
      <c r="M858" s="3"/>
      <c r="N858" s="3"/>
      <c r="O858" s="3"/>
      <c r="P858" s="3"/>
      <c r="Q858" s="3"/>
      <c r="R858" s="3"/>
    </row>
    <row r="859" spans="1:18" s="7" customFormat="1" ht="15.75" customHeight="1" x14ac:dyDescent="0.2">
      <c r="A859" s="3"/>
      <c r="B859" s="45"/>
      <c r="C859" s="53"/>
      <c r="D859" s="46"/>
      <c r="E859" s="46"/>
      <c r="F859" s="53"/>
      <c r="G859" s="53"/>
      <c r="H859" s="53"/>
      <c r="I859" s="47"/>
      <c r="J859" s="3"/>
      <c r="K859" s="1"/>
      <c r="L859" s="3"/>
      <c r="M859" s="3"/>
      <c r="N859" s="3"/>
      <c r="O859" s="3"/>
      <c r="P859" s="3"/>
      <c r="Q859" s="3"/>
      <c r="R859" s="3"/>
    </row>
    <row r="860" spans="1:18" s="7" customFormat="1" ht="15.75" customHeight="1" x14ac:dyDescent="0.2">
      <c r="A860" s="3"/>
      <c r="B860" s="44"/>
      <c r="C860" s="54"/>
      <c r="D860" s="41"/>
      <c r="E860" s="41"/>
      <c r="F860" s="54"/>
      <c r="G860" s="54"/>
      <c r="H860" s="54"/>
      <c r="I860" s="43"/>
      <c r="J860" s="3"/>
      <c r="K860" s="1"/>
      <c r="L860" s="3"/>
      <c r="M860" s="3"/>
      <c r="N860" s="3"/>
      <c r="O860" s="3"/>
      <c r="P860" s="3"/>
      <c r="Q860" s="3"/>
      <c r="R860" s="3"/>
    </row>
    <row r="861" spans="1:18" s="7" customFormat="1" ht="15.75" customHeight="1" x14ac:dyDescent="0.2">
      <c r="A861" s="3"/>
      <c r="B861" s="45"/>
      <c r="C861" s="53"/>
      <c r="D861" s="46"/>
      <c r="E861" s="46"/>
      <c r="F861" s="53"/>
      <c r="G861" s="53"/>
      <c r="H861" s="53"/>
      <c r="I861" s="47"/>
      <c r="J861" s="3"/>
      <c r="K861" s="1"/>
      <c r="L861" s="3"/>
      <c r="M861" s="3"/>
      <c r="N861" s="3"/>
      <c r="O861" s="3"/>
      <c r="P861" s="3"/>
      <c r="Q861" s="3"/>
      <c r="R861" s="3"/>
    </row>
    <row r="862" spans="1:18" s="7" customFormat="1" ht="15.75" customHeight="1" x14ac:dyDescent="0.2">
      <c r="A862" s="3"/>
      <c r="B862" s="44"/>
      <c r="C862" s="54"/>
      <c r="D862" s="41"/>
      <c r="E862" s="41"/>
      <c r="F862" s="54"/>
      <c r="G862" s="54"/>
      <c r="H862" s="54"/>
      <c r="I862" s="43"/>
      <c r="J862" s="3"/>
      <c r="K862" s="1"/>
      <c r="L862" s="3"/>
      <c r="M862" s="3"/>
      <c r="N862" s="3"/>
      <c r="O862" s="3"/>
      <c r="P862" s="3"/>
      <c r="Q862" s="3"/>
      <c r="R862" s="3"/>
    </row>
    <row r="863" spans="1:18" s="7" customFormat="1" ht="15.75" customHeight="1" x14ac:dyDescent="0.2">
      <c r="A863" s="3"/>
      <c r="B863" s="45"/>
      <c r="C863" s="53"/>
      <c r="D863" s="46"/>
      <c r="E863" s="46"/>
      <c r="F863" s="53"/>
      <c r="G863" s="53"/>
      <c r="H863" s="53"/>
      <c r="I863" s="47"/>
      <c r="J863" s="3"/>
      <c r="K863" s="1"/>
      <c r="L863" s="3"/>
      <c r="M863" s="3"/>
      <c r="N863" s="3"/>
      <c r="O863" s="3"/>
      <c r="P863" s="3"/>
      <c r="Q863" s="3"/>
      <c r="R863" s="3"/>
    </row>
    <row r="864" spans="1:18" s="7" customFormat="1" ht="15.75" customHeight="1" x14ac:dyDescent="0.2">
      <c r="A864" s="3"/>
      <c r="B864" s="44"/>
      <c r="C864" s="54"/>
      <c r="D864" s="41"/>
      <c r="E864" s="41"/>
      <c r="F864" s="54"/>
      <c r="G864" s="54"/>
      <c r="H864" s="54"/>
      <c r="I864" s="43"/>
      <c r="J864" s="3"/>
      <c r="K864" s="1"/>
      <c r="L864" s="3"/>
      <c r="M864" s="3"/>
      <c r="N864" s="3"/>
      <c r="O864" s="3"/>
      <c r="P864" s="3"/>
      <c r="Q864" s="3"/>
      <c r="R864" s="3"/>
    </row>
    <row r="865" spans="1:18" s="7" customFormat="1" ht="15.75" customHeight="1" x14ac:dyDescent="0.2">
      <c r="A865" s="3"/>
      <c r="B865" s="45"/>
      <c r="C865" s="53"/>
      <c r="D865" s="46"/>
      <c r="E865" s="46"/>
      <c r="F865" s="53"/>
      <c r="G865" s="53"/>
      <c r="H865" s="53"/>
      <c r="I865" s="47"/>
      <c r="J865" s="3"/>
      <c r="K865" s="1"/>
      <c r="L865" s="3"/>
      <c r="M865" s="3"/>
      <c r="N865" s="3"/>
      <c r="O865" s="3"/>
      <c r="P865" s="3"/>
      <c r="Q865" s="3"/>
      <c r="R865" s="3"/>
    </row>
    <row r="866" spans="1:18" s="7" customFormat="1" ht="15.75" customHeight="1" x14ac:dyDescent="0.2">
      <c r="A866" s="3"/>
      <c r="B866" s="44"/>
      <c r="C866" s="54"/>
      <c r="D866" s="41"/>
      <c r="E866" s="41"/>
      <c r="F866" s="54"/>
      <c r="G866" s="54"/>
      <c r="H866" s="54"/>
      <c r="I866" s="43"/>
      <c r="J866" s="3"/>
      <c r="K866" s="1"/>
      <c r="L866" s="3"/>
      <c r="M866" s="3"/>
      <c r="N866" s="3"/>
      <c r="O866" s="3"/>
      <c r="P866" s="3"/>
      <c r="Q866" s="3"/>
      <c r="R866" s="3"/>
    </row>
    <row r="867" spans="1:18" s="7" customFormat="1" ht="15.75" customHeight="1" x14ac:dyDescent="0.2">
      <c r="A867" s="3"/>
      <c r="B867" s="45"/>
      <c r="C867" s="53"/>
      <c r="D867" s="46"/>
      <c r="E867" s="46"/>
      <c r="F867" s="53"/>
      <c r="G867" s="53"/>
      <c r="H867" s="53"/>
      <c r="I867" s="47"/>
      <c r="J867" s="3"/>
      <c r="K867" s="1"/>
      <c r="L867" s="3"/>
      <c r="M867" s="3"/>
      <c r="N867" s="3"/>
      <c r="O867" s="3"/>
      <c r="P867" s="3"/>
      <c r="Q867" s="3"/>
      <c r="R867" s="3"/>
    </row>
    <row r="868" spans="1:18" s="7" customFormat="1" ht="15.75" customHeight="1" x14ac:dyDescent="0.2">
      <c r="A868" s="3"/>
      <c r="B868" s="44"/>
      <c r="C868" s="54"/>
      <c r="D868" s="41"/>
      <c r="E868" s="41"/>
      <c r="F868" s="54"/>
      <c r="G868" s="54"/>
      <c r="H868" s="54"/>
      <c r="I868" s="43"/>
      <c r="J868" s="3"/>
      <c r="K868" s="1"/>
      <c r="L868" s="3"/>
      <c r="M868" s="3"/>
      <c r="N868" s="3"/>
      <c r="O868" s="3"/>
      <c r="P868" s="3"/>
      <c r="Q868" s="3"/>
      <c r="R868" s="3"/>
    </row>
    <row r="869" spans="1:18" s="7" customFormat="1" ht="15.75" customHeight="1" x14ac:dyDescent="0.2">
      <c r="A869" s="3"/>
      <c r="B869" s="45"/>
      <c r="C869" s="53"/>
      <c r="D869" s="46"/>
      <c r="E869" s="46"/>
      <c r="F869" s="53"/>
      <c r="G869" s="53"/>
      <c r="H869" s="53"/>
      <c r="I869" s="47"/>
      <c r="J869" s="3"/>
      <c r="K869" s="1"/>
      <c r="L869" s="3"/>
      <c r="M869" s="3"/>
      <c r="N869" s="3"/>
      <c r="O869" s="3"/>
      <c r="P869" s="3"/>
      <c r="Q869" s="3"/>
      <c r="R869" s="3"/>
    </row>
    <row r="870" spans="1:18" s="7" customFormat="1" ht="15.75" customHeight="1" x14ac:dyDescent="0.2">
      <c r="A870" s="3"/>
      <c r="B870" s="44"/>
      <c r="C870" s="54"/>
      <c r="D870" s="41"/>
      <c r="E870" s="41"/>
      <c r="F870" s="54"/>
      <c r="G870" s="54"/>
      <c r="H870" s="54"/>
      <c r="I870" s="43"/>
      <c r="J870" s="3"/>
      <c r="K870" s="1"/>
      <c r="L870" s="3"/>
      <c r="M870" s="3"/>
      <c r="N870" s="3"/>
      <c r="O870" s="3"/>
      <c r="P870" s="3"/>
      <c r="Q870" s="3"/>
      <c r="R870" s="3"/>
    </row>
    <row r="871" spans="1:18" s="7" customFormat="1" ht="15.75" customHeight="1" x14ac:dyDescent="0.2">
      <c r="A871" s="3"/>
      <c r="B871" s="45"/>
      <c r="C871" s="53"/>
      <c r="D871" s="46"/>
      <c r="E871" s="46"/>
      <c r="F871" s="53"/>
      <c r="G871" s="53"/>
      <c r="H871" s="53"/>
      <c r="I871" s="47"/>
      <c r="J871" s="3"/>
      <c r="K871" s="1"/>
      <c r="L871" s="3"/>
      <c r="M871" s="3"/>
      <c r="N871" s="3"/>
      <c r="O871" s="3"/>
      <c r="P871" s="3"/>
      <c r="Q871" s="3"/>
      <c r="R871" s="3"/>
    </row>
    <row r="872" spans="1:18" s="7" customFormat="1" ht="15.75" customHeight="1" x14ac:dyDescent="0.2">
      <c r="A872" s="3"/>
      <c r="B872" s="44"/>
      <c r="C872" s="54"/>
      <c r="D872" s="41"/>
      <c r="E872" s="41"/>
      <c r="F872" s="54"/>
      <c r="G872" s="54"/>
      <c r="H872" s="54"/>
      <c r="I872" s="43"/>
      <c r="J872" s="3"/>
      <c r="K872" s="1"/>
      <c r="L872" s="3"/>
      <c r="M872" s="3"/>
      <c r="N872" s="3"/>
      <c r="O872" s="3"/>
      <c r="P872" s="3"/>
      <c r="Q872" s="3"/>
      <c r="R872" s="3"/>
    </row>
    <row r="873" spans="1:18" s="7" customFormat="1" ht="15.75" customHeight="1" x14ac:dyDescent="0.2">
      <c r="A873" s="3"/>
      <c r="B873" s="45"/>
      <c r="C873" s="53"/>
      <c r="D873" s="46"/>
      <c r="E873" s="46"/>
      <c r="F873" s="53"/>
      <c r="G873" s="53"/>
      <c r="H873" s="53"/>
      <c r="I873" s="47"/>
      <c r="J873" s="3"/>
      <c r="K873" s="1"/>
      <c r="L873" s="3"/>
      <c r="M873" s="3"/>
      <c r="N873" s="3"/>
      <c r="O873" s="3"/>
      <c r="P873" s="3"/>
      <c r="Q873" s="3"/>
      <c r="R873" s="3"/>
    </row>
    <row r="874" spans="1:18" s="7" customFormat="1" ht="15.75" customHeight="1" x14ac:dyDescent="0.2">
      <c r="A874" s="3"/>
      <c r="B874" s="44"/>
      <c r="C874" s="54"/>
      <c r="D874" s="41"/>
      <c r="E874" s="41"/>
      <c r="F874" s="54"/>
      <c r="G874" s="54"/>
      <c r="H874" s="54"/>
      <c r="I874" s="43"/>
      <c r="J874" s="3"/>
      <c r="K874" s="1"/>
      <c r="L874" s="3"/>
      <c r="M874" s="3"/>
      <c r="N874" s="3"/>
      <c r="O874" s="3"/>
      <c r="P874" s="3"/>
      <c r="Q874" s="3"/>
      <c r="R874" s="3"/>
    </row>
    <row r="875" spans="1:18" s="7" customFormat="1" ht="15.75" customHeight="1" x14ac:dyDescent="0.2">
      <c r="A875" s="3"/>
      <c r="B875" s="45"/>
      <c r="C875" s="53"/>
      <c r="D875" s="46"/>
      <c r="E875" s="46"/>
      <c r="F875" s="53"/>
      <c r="G875" s="53"/>
      <c r="H875" s="53"/>
      <c r="I875" s="47"/>
      <c r="J875" s="3"/>
      <c r="K875" s="1"/>
      <c r="L875" s="3"/>
      <c r="M875" s="3"/>
      <c r="N875" s="3"/>
      <c r="O875" s="3"/>
      <c r="P875" s="3"/>
      <c r="Q875" s="3"/>
      <c r="R875" s="3"/>
    </row>
    <row r="876" spans="1:18" s="7" customFormat="1" ht="15.75" customHeight="1" x14ac:dyDescent="0.2">
      <c r="A876" s="3"/>
      <c r="B876" s="44"/>
      <c r="C876" s="54"/>
      <c r="D876" s="41"/>
      <c r="E876" s="41"/>
      <c r="F876" s="54"/>
      <c r="G876" s="54"/>
      <c r="H876" s="54"/>
      <c r="I876" s="43"/>
      <c r="J876" s="3"/>
      <c r="K876" s="1"/>
      <c r="L876" s="3"/>
      <c r="M876" s="3"/>
      <c r="N876" s="3"/>
      <c r="O876" s="3"/>
      <c r="P876" s="3"/>
      <c r="Q876" s="3"/>
      <c r="R876" s="3"/>
    </row>
    <row r="877" spans="1:18" s="7" customFormat="1" ht="15.75" customHeight="1" x14ac:dyDescent="0.2">
      <c r="A877" s="3"/>
      <c r="B877" s="45"/>
      <c r="C877" s="53"/>
      <c r="D877" s="46"/>
      <c r="E877" s="46"/>
      <c r="F877" s="53"/>
      <c r="G877" s="53"/>
      <c r="H877" s="53"/>
      <c r="I877" s="47"/>
      <c r="J877" s="3"/>
      <c r="K877" s="1"/>
      <c r="L877" s="3"/>
      <c r="M877" s="3"/>
      <c r="N877" s="3"/>
      <c r="O877" s="3"/>
      <c r="P877" s="3"/>
      <c r="Q877" s="3"/>
      <c r="R877" s="3"/>
    </row>
    <row r="878" spans="1:18" s="7" customFormat="1" ht="15.75" customHeight="1" x14ac:dyDescent="0.2">
      <c r="A878" s="3"/>
      <c r="B878" s="44"/>
      <c r="C878" s="54"/>
      <c r="D878" s="41"/>
      <c r="E878" s="41"/>
      <c r="F878" s="54"/>
      <c r="G878" s="54"/>
      <c r="H878" s="54"/>
      <c r="I878" s="43"/>
      <c r="J878" s="3"/>
      <c r="K878" s="1"/>
      <c r="L878" s="3"/>
      <c r="M878" s="3"/>
      <c r="N878" s="3"/>
      <c r="O878" s="3"/>
      <c r="P878" s="3"/>
      <c r="Q878" s="3"/>
      <c r="R878" s="3"/>
    </row>
    <row r="879" spans="1:18" s="7" customFormat="1" ht="15.75" customHeight="1" x14ac:dyDescent="0.2">
      <c r="A879" s="3"/>
      <c r="B879" s="45"/>
      <c r="C879" s="53"/>
      <c r="D879" s="46"/>
      <c r="E879" s="46"/>
      <c r="F879" s="53"/>
      <c r="G879" s="53"/>
      <c r="H879" s="53"/>
      <c r="I879" s="47"/>
      <c r="J879" s="3"/>
      <c r="K879" s="1"/>
      <c r="L879" s="3"/>
      <c r="M879" s="3"/>
      <c r="N879" s="3"/>
      <c r="O879" s="3"/>
      <c r="P879" s="3"/>
      <c r="Q879" s="3"/>
      <c r="R879" s="3"/>
    </row>
    <row r="880" spans="1:18" s="7" customFormat="1" ht="15.75" customHeight="1" x14ac:dyDescent="0.2">
      <c r="A880" s="3"/>
      <c r="B880" s="44"/>
      <c r="C880" s="54"/>
      <c r="D880" s="41"/>
      <c r="E880" s="41"/>
      <c r="F880" s="54"/>
      <c r="G880" s="54"/>
      <c r="H880" s="54"/>
      <c r="I880" s="43"/>
      <c r="J880" s="3"/>
      <c r="K880" s="1"/>
      <c r="L880" s="3"/>
      <c r="M880" s="3"/>
      <c r="N880" s="3"/>
      <c r="O880" s="3"/>
      <c r="P880" s="3"/>
      <c r="Q880" s="3"/>
      <c r="R880" s="3"/>
    </row>
    <row r="881" spans="1:18" s="7" customFormat="1" ht="15.75" customHeight="1" x14ac:dyDescent="0.2">
      <c r="A881" s="3"/>
      <c r="B881" s="45"/>
      <c r="C881" s="53"/>
      <c r="D881" s="46"/>
      <c r="E881" s="46"/>
      <c r="F881" s="53"/>
      <c r="G881" s="53"/>
      <c r="H881" s="53"/>
      <c r="I881" s="47"/>
      <c r="J881" s="3"/>
      <c r="K881" s="1"/>
      <c r="L881" s="3"/>
      <c r="M881" s="3"/>
      <c r="N881" s="3"/>
      <c r="O881" s="3"/>
      <c r="P881" s="3"/>
      <c r="Q881" s="3"/>
      <c r="R881" s="3"/>
    </row>
    <row r="882" spans="1:18" s="7" customFormat="1" ht="15.75" customHeight="1" x14ac:dyDescent="0.2">
      <c r="A882" s="3"/>
      <c r="B882" s="44"/>
      <c r="C882" s="54"/>
      <c r="D882" s="41"/>
      <c r="E882" s="41"/>
      <c r="F882" s="54"/>
      <c r="G882" s="54"/>
      <c r="H882" s="54"/>
      <c r="I882" s="43"/>
      <c r="J882" s="3"/>
      <c r="K882" s="1"/>
      <c r="L882" s="3"/>
      <c r="M882" s="3"/>
      <c r="N882" s="3"/>
      <c r="O882" s="3"/>
      <c r="P882" s="3"/>
      <c r="Q882" s="3"/>
      <c r="R882" s="3"/>
    </row>
    <row r="883" spans="1:18" s="7" customFormat="1" ht="15.75" customHeight="1" x14ac:dyDescent="0.2">
      <c r="A883" s="3"/>
      <c r="B883" s="45"/>
      <c r="C883" s="53"/>
      <c r="D883" s="46"/>
      <c r="E883" s="46"/>
      <c r="F883" s="53"/>
      <c r="G883" s="53"/>
      <c r="H883" s="53"/>
      <c r="I883" s="47"/>
      <c r="J883" s="3"/>
      <c r="K883" s="1"/>
      <c r="L883" s="3"/>
      <c r="M883" s="3"/>
      <c r="N883" s="3"/>
      <c r="O883" s="3"/>
      <c r="P883" s="3"/>
      <c r="Q883" s="3"/>
      <c r="R883" s="3"/>
    </row>
    <row r="884" spans="1:18" s="7" customFormat="1" ht="15.75" customHeight="1" x14ac:dyDescent="0.2">
      <c r="A884" s="3"/>
      <c r="B884" s="44"/>
      <c r="C884" s="54"/>
      <c r="D884" s="41"/>
      <c r="E884" s="41"/>
      <c r="F884" s="54"/>
      <c r="G884" s="54"/>
      <c r="H884" s="54"/>
      <c r="I884" s="43"/>
      <c r="J884" s="3"/>
      <c r="K884" s="1"/>
      <c r="L884" s="3"/>
      <c r="M884" s="3"/>
      <c r="N884" s="3"/>
      <c r="O884" s="3"/>
      <c r="P884" s="3"/>
      <c r="Q884" s="3"/>
      <c r="R884" s="3"/>
    </row>
    <row r="885" spans="1:18" s="7" customFormat="1" ht="15.75" customHeight="1" x14ac:dyDescent="0.2">
      <c r="A885" s="3"/>
      <c r="B885" s="45"/>
      <c r="C885" s="53"/>
      <c r="D885" s="46"/>
      <c r="E885" s="46"/>
      <c r="F885" s="53"/>
      <c r="G885" s="53"/>
      <c r="H885" s="53"/>
      <c r="I885" s="47"/>
      <c r="J885" s="3"/>
      <c r="K885" s="1"/>
      <c r="L885" s="3"/>
      <c r="M885" s="3"/>
      <c r="N885" s="3"/>
      <c r="O885" s="3"/>
      <c r="P885" s="3"/>
      <c r="Q885" s="3"/>
      <c r="R885" s="3"/>
    </row>
    <row r="886" spans="1:18" s="7" customFormat="1" ht="15.75" customHeight="1" x14ac:dyDescent="0.2">
      <c r="A886" s="3"/>
      <c r="B886" s="44"/>
      <c r="C886" s="54"/>
      <c r="D886" s="41"/>
      <c r="E886" s="41"/>
      <c r="F886" s="54"/>
      <c r="G886" s="54"/>
      <c r="H886" s="54"/>
      <c r="I886" s="43"/>
      <c r="J886" s="3"/>
      <c r="K886" s="1"/>
      <c r="L886" s="3"/>
      <c r="M886" s="3"/>
      <c r="N886" s="3"/>
      <c r="O886" s="3"/>
      <c r="P886" s="3"/>
      <c r="Q886" s="3"/>
      <c r="R886" s="3"/>
    </row>
    <row r="887" spans="1:18" s="7" customFormat="1" ht="15.75" customHeight="1" x14ac:dyDescent="0.2">
      <c r="A887" s="3"/>
      <c r="B887" s="45"/>
      <c r="C887" s="53"/>
      <c r="D887" s="46"/>
      <c r="E887" s="46"/>
      <c r="F887" s="53"/>
      <c r="G887" s="53"/>
      <c r="H887" s="53"/>
      <c r="I887" s="47"/>
      <c r="J887" s="3"/>
      <c r="K887" s="1"/>
      <c r="L887" s="3"/>
      <c r="M887" s="3"/>
      <c r="N887" s="3"/>
      <c r="O887" s="3"/>
      <c r="P887" s="3"/>
      <c r="Q887" s="3"/>
      <c r="R887" s="3"/>
    </row>
    <row r="888" spans="1:18" s="7" customFormat="1" ht="15.75" customHeight="1" x14ac:dyDescent="0.2">
      <c r="A888" s="3"/>
      <c r="B888" s="44"/>
      <c r="C888" s="54"/>
      <c r="D888" s="41"/>
      <c r="E888" s="41"/>
      <c r="F888" s="54"/>
      <c r="G888" s="54"/>
      <c r="H888" s="54"/>
      <c r="I888" s="43"/>
      <c r="J888" s="3"/>
      <c r="K888" s="1"/>
      <c r="L888" s="3"/>
      <c r="M888" s="3"/>
      <c r="N888" s="3"/>
      <c r="O888" s="3"/>
      <c r="P888" s="3"/>
      <c r="Q888" s="3"/>
      <c r="R888" s="3"/>
    </row>
    <row r="889" spans="1:18" s="7" customFormat="1" ht="15.75" customHeight="1" x14ac:dyDescent="0.2">
      <c r="A889" s="3"/>
      <c r="B889" s="45"/>
      <c r="C889" s="53"/>
      <c r="D889" s="46"/>
      <c r="E889" s="46"/>
      <c r="F889" s="53"/>
      <c r="G889" s="53"/>
      <c r="H889" s="53"/>
      <c r="I889" s="47"/>
      <c r="J889" s="3"/>
      <c r="K889" s="1"/>
      <c r="L889" s="3"/>
      <c r="M889" s="3"/>
      <c r="N889" s="3"/>
      <c r="O889" s="3"/>
      <c r="P889" s="3"/>
      <c r="Q889" s="3"/>
      <c r="R889" s="3"/>
    </row>
    <row r="890" spans="1:18" s="7" customFormat="1" ht="15.75" customHeight="1" x14ac:dyDescent="0.2">
      <c r="A890" s="3"/>
      <c r="B890" s="44"/>
      <c r="C890" s="54"/>
      <c r="D890" s="41"/>
      <c r="E890" s="41"/>
      <c r="F890" s="54"/>
      <c r="G890" s="54"/>
      <c r="H890" s="54"/>
      <c r="I890" s="43"/>
      <c r="J890" s="3"/>
      <c r="K890" s="1"/>
      <c r="L890" s="3"/>
      <c r="M890" s="3"/>
      <c r="N890" s="3"/>
      <c r="O890" s="3"/>
      <c r="P890" s="3"/>
      <c r="Q890" s="3"/>
      <c r="R890" s="3"/>
    </row>
    <row r="891" spans="1:18" s="7" customFormat="1" ht="15.75" customHeight="1" x14ac:dyDescent="0.2">
      <c r="A891" s="3"/>
      <c r="B891" s="45"/>
      <c r="C891" s="53"/>
      <c r="D891" s="46"/>
      <c r="E891" s="46"/>
      <c r="F891" s="53"/>
      <c r="G891" s="53"/>
      <c r="H891" s="53"/>
      <c r="I891" s="47"/>
      <c r="J891" s="3"/>
      <c r="K891" s="1"/>
      <c r="L891" s="3"/>
      <c r="M891" s="3"/>
      <c r="N891" s="3"/>
      <c r="O891" s="3"/>
      <c r="P891" s="3"/>
      <c r="Q891" s="3"/>
      <c r="R891" s="3"/>
    </row>
    <row r="892" spans="1:18" s="7" customFormat="1" ht="15.75" customHeight="1" x14ac:dyDescent="0.2">
      <c r="A892" s="3"/>
      <c r="B892" s="44"/>
      <c r="C892" s="54"/>
      <c r="D892" s="41"/>
      <c r="E892" s="41"/>
      <c r="F892" s="54"/>
      <c r="G892" s="54"/>
      <c r="H892" s="54"/>
      <c r="I892" s="43"/>
      <c r="J892" s="3"/>
      <c r="K892" s="1"/>
      <c r="L892" s="3"/>
      <c r="M892" s="3"/>
      <c r="N892" s="3"/>
      <c r="O892" s="3"/>
      <c r="P892" s="3"/>
      <c r="Q892" s="3"/>
      <c r="R892" s="3"/>
    </row>
    <row r="893" spans="1:18" s="7" customFormat="1" ht="15.75" customHeight="1" x14ac:dyDescent="0.2">
      <c r="A893" s="3"/>
      <c r="B893" s="45"/>
      <c r="C893" s="53"/>
      <c r="D893" s="46"/>
      <c r="E893" s="46"/>
      <c r="F893" s="53"/>
      <c r="G893" s="53"/>
      <c r="H893" s="53"/>
      <c r="I893" s="47"/>
      <c r="J893" s="3"/>
      <c r="K893" s="1"/>
      <c r="L893" s="3"/>
      <c r="M893" s="3"/>
      <c r="N893" s="3"/>
      <c r="O893" s="3"/>
      <c r="P893" s="3"/>
      <c r="Q893" s="3"/>
      <c r="R893" s="3"/>
    </row>
    <row r="894" spans="1:18" s="7" customFormat="1" ht="15.75" customHeight="1" x14ac:dyDescent="0.2">
      <c r="A894" s="3"/>
      <c r="B894" s="44"/>
      <c r="C894" s="54"/>
      <c r="D894" s="41"/>
      <c r="E894" s="41"/>
      <c r="F894" s="54"/>
      <c r="G894" s="54"/>
      <c r="H894" s="54"/>
      <c r="I894" s="43"/>
      <c r="J894" s="3"/>
      <c r="K894" s="1"/>
      <c r="L894" s="3"/>
      <c r="M894" s="3"/>
      <c r="N894" s="3"/>
      <c r="O894" s="3"/>
      <c r="P894" s="3"/>
      <c r="Q894" s="3"/>
      <c r="R894" s="3"/>
    </row>
    <row r="895" spans="1:18" s="7" customFormat="1" ht="15.75" customHeight="1" x14ac:dyDescent="0.2">
      <c r="A895" s="3"/>
      <c r="B895" s="45"/>
      <c r="C895" s="53"/>
      <c r="D895" s="46"/>
      <c r="E895" s="46"/>
      <c r="F895" s="53"/>
      <c r="G895" s="53"/>
      <c r="H895" s="53"/>
      <c r="I895" s="47"/>
      <c r="J895" s="3"/>
      <c r="K895" s="1"/>
      <c r="L895" s="3"/>
      <c r="M895" s="3"/>
      <c r="N895" s="3"/>
      <c r="O895" s="3"/>
      <c r="P895" s="3"/>
      <c r="Q895" s="3"/>
      <c r="R895" s="3"/>
    </row>
    <row r="896" spans="1:18" s="7" customFormat="1" ht="15.75" customHeight="1" x14ac:dyDescent="0.2">
      <c r="A896" s="3"/>
      <c r="B896" s="44"/>
      <c r="C896" s="54"/>
      <c r="D896" s="41"/>
      <c r="E896" s="41"/>
      <c r="F896" s="54"/>
      <c r="G896" s="54"/>
      <c r="H896" s="54"/>
      <c r="I896" s="43"/>
      <c r="J896" s="3"/>
      <c r="K896" s="1"/>
      <c r="L896" s="3"/>
      <c r="M896" s="3"/>
      <c r="N896" s="3"/>
      <c r="O896" s="3"/>
      <c r="P896" s="3"/>
      <c r="Q896" s="3"/>
      <c r="R896" s="3"/>
    </row>
    <row r="897" spans="1:18" s="7" customFormat="1" ht="15.75" customHeight="1" x14ac:dyDescent="0.2">
      <c r="A897" s="3"/>
      <c r="B897" s="45"/>
      <c r="C897" s="53"/>
      <c r="D897" s="46"/>
      <c r="E897" s="46"/>
      <c r="F897" s="53"/>
      <c r="G897" s="53"/>
      <c r="H897" s="53"/>
      <c r="I897" s="47"/>
      <c r="J897" s="3"/>
      <c r="K897" s="1"/>
      <c r="L897" s="3"/>
      <c r="M897" s="3"/>
      <c r="N897" s="3"/>
      <c r="O897" s="3"/>
      <c r="P897" s="3"/>
      <c r="Q897" s="3"/>
      <c r="R897" s="3"/>
    </row>
    <row r="898" spans="1:18" s="7" customFormat="1" ht="15.75" customHeight="1" x14ac:dyDescent="0.2">
      <c r="A898" s="3"/>
      <c r="B898" s="44"/>
      <c r="C898" s="54"/>
      <c r="D898" s="41"/>
      <c r="E898" s="41"/>
      <c r="F898" s="54"/>
      <c r="G898" s="54"/>
      <c r="H898" s="54"/>
      <c r="I898" s="43"/>
      <c r="J898" s="3"/>
      <c r="K898" s="1"/>
      <c r="L898" s="3"/>
      <c r="M898" s="3"/>
      <c r="N898" s="3"/>
      <c r="O898" s="3"/>
      <c r="P898" s="3"/>
      <c r="Q898" s="3"/>
      <c r="R898" s="3"/>
    </row>
    <row r="899" spans="1:18" s="7" customFormat="1" ht="15.75" customHeight="1" x14ac:dyDescent="0.2">
      <c r="A899" s="3"/>
      <c r="B899" s="45"/>
      <c r="C899" s="53"/>
      <c r="D899" s="46"/>
      <c r="E899" s="46"/>
      <c r="F899" s="53"/>
      <c r="G899" s="53"/>
      <c r="H899" s="53"/>
      <c r="I899" s="47"/>
      <c r="J899" s="3"/>
      <c r="K899" s="1"/>
      <c r="L899" s="3"/>
      <c r="M899" s="3"/>
      <c r="N899" s="3"/>
      <c r="O899" s="3"/>
      <c r="P899" s="3"/>
      <c r="Q899" s="3"/>
      <c r="R899" s="3"/>
    </row>
    <row r="900" spans="1:18" s="7" customFormat="1" ht="15.75" customHeight="1" x14ac:dyDescent="0.2">
      <c r="A900" s="3"/>
      <c r="B900" s="44"/>
      <c r="C900" s="54"/>
      <c r="D900" s="41"/>
      <c r="E900" s="41"/>
      <c r="F900" s="54"/>
      <c r="G900" s="54"/>
      <c r="H900" s="54"/>
      <c r="I900" s="43"/>
      <c r="J900" s="3"/>
      <c r="K900" s="1"/>
      <c r="L900" s="3"/>
      <c r="M900" s="3"/>
      <c r="N900" s="3"/>
      <c r="O900" s="3"/>
      <c r="P900" s="3"/>
      <c r="Q900" s="3"/>
      <c r="R900" s="3"/>
    </row>
    <row r="901" spans="1:18" s="7" customFormat="1" ht="15.75" customHeight="1" x14ac:dyDescent="0.2">
      <c r="A901" s="3"/>
      <c r="B901" s="45"/>
      <c r="C901" s="53"/>
      <c r="D901" s="46"/>
      <c r="E901" s="46"/>
      <c r="F901" s="53"/>
      <c r="G901" s="53"/>
      <c r="H901" s="53"/>
      <c r="I901" s="47"/>
      <c r="J901" s="3"/>
      <c r="K901" s="1"/>
      <c r="L901" s="3"/>
      <c r="M901" s="3"/>
      <c r="N901" s="3"/>
      <c r="O901" s="3"/>
      <c r="P901" s="3"/>
      <c r="Q901" s="3"/>
      <c r="R901" s="3"/>
    </row>
    <row r="902" spans="1:18" s="7" customFormat="1" ht="15.75" customHeight="1" x14ac:dyDescent="0.2">
      <c r="A902" s="3"/>
      <c r="B902" s="44"/>
      <c r="C902" s="54"/>
      <c r="D902" s="41"/>
      <c r="E902" s="41"/>
      <c r="F902" s="54"/>
      <c r="G902" s="54"/>
      <c r="H902" s="54"/>
      <c r="I902" s="43"/>
      <c r="J902" s="3"/>
      <c r="K902" s="1"/>
      <c r="L902" s="3"/>
      <c r="M902" s="3"/>
      <c r="N902" s="3"/>
      <c r="O902" s="3"/>
      <c r="P902" s="3"/>
      <c r="Q902" s="3"/>
      <c r="R902" s="3"/>
    </row>
    <row r="903" spans="1:18" s="7" customFormat="1" ht="15.75" customHeight="1" x14ac:dyDescent="0.2">
      <c r="A903" s="3"/>
      <c r="B903" s="45"/>
      <c r="C903" s="53"/>
      <c r="D903" s="46"/>
      <c r="E903" s="46"/>
      <c r="F903" s="53"/>
      <c r="G903" s="53"/>
      <c r="H903" s="53"/>
      <c r="I903" s="47"/>
      <c r="J903" s="3"/>
      <c r="K903" s="1"/>
      <c r="L903" s="3"/>
      <c r="M903" s="3"/>
      <c r="N903" s="3"/>
      <c r="O903" s="3"/>
      <c r="P903" s="3"/>
      <c r="Q903" s="3"/>
      <c r="R903" s="3"/>
    </row>
    <row r="904" spans="1:18" s="7" customFormat="1" ht="15.75" customHeight="1" x14ac:dyDescent="0.2">
      <c r="A904" s="3"/>
      <c r="B904" s="44"/>
      <c r="C904" s="54"/>
      <c r="D904" s="41"/>
      <c r="E904" s="41"/>
      <c r="F904" s="54"/>
      <c r="G904" s="54"/>
      <c r="H904" s="54"/>
      <c r="I904" s="43"/>
      <c r="J904" s="3"/>
      <c r="K904" s="1"/>
      <c r="L904" s="3"/>
      <c r="M904" s="3"/>
      <c r="N904" s="3"/>
      <c r="O904" s="3"/>
      <c r="P904" s="3"/>
      <c r="Q904" s="3"/>
      <c r="R904" s="3"/>
    </row>
    <row r="905" spans="1:18" s="7" customFormat="1" ht="15.75" customHeight="1" x14ac:dyDescent="0.2">
      <c r="A905" s="3"/>
      <c r="B905" s="45"/>
      <c r="C905" s="53"/>
      <c r="D905" s="46"/>
      <c r="E905" s="46"/>
      <c r="F905" s="53"/>
      <c r="G905" s="53"/>
      <c r="H905" s="53"/>
      <c r="I905" s="47"/>
      <c r="J905" s="3"/>
      <c r="K905" s="1"/>
      <c r="L905" s="3"/>
      <c r="M905" s="3"/>
      <c r="N905" s="3"/>
      <c r="O905" s="3"/>
      <c r="P905" s="3"/>
      <c r="Q905" s="3"/>
      <c r="R905" s="3"/>
    </row>
    <row r="906" spans="1:18" s="7" customFormat="1" ht="15.75" customHeight="1" x14ac:dyDescent="0.2">
      <c r="A906" s="3"/>
      <c r="B906" s="44"/>
      <c r="C906" s="54"/>
      <c r="D906" s="41"/>
      <c r="E906" s="41"/>
      <c r="F906" s="54"/>
      <c r="G906" s="54"/>
      <c r="H906" s="54"/>
      <c r="I906" s="43"/>
      <c r="J906" s="3"/>
      <c r="K906" s="1"/>
      <c r="L906" s="3"/>
      <c r="M906" s="3"/>
      <c r="N906" s="3"/>
      <c r="O906" s="3"/>
      <c r="P906" s="3"/>
      <c r="Q906" s="3"/>
      <c r="R906" s="3"/>
    </row>
    <row r="907" spans="1:18" s="7" customFormat="1" ht="15.75" customHeight="1" x14ac:dyDescent="0.2">
      <c r="A907" s="3"/>
      <c r="B907" s="45"/>
      <c r="C907" s="53"/>
      <c r="D907" s="46"/>
      <c r="E907" s="46"/>
      <c r="F907" s="53"/>
      <c r="G907" s="53"/>
      <c r="H907" s="53"/>
      <c r="I907" s="47"/>
      <c r="J907" s="3"/>
      <c r="K907" s="1"/>
      <c r="L907" s="3"/>
      <c r="M907" s="3"/>
      <c r="N907" s="3"/>
      <c r="O907" s="3"/>
      <c r="P907" s="3"/>
      <c r="Q907" s="3"/>
      <c r="R907" s="3"/>
    </row>
    <row r="908" spans="1:18" s="7" customFormat="1" ht="15.75" customHeight="1" x14ac:dyDescent="0.2">
      <c r="A908" s="3"/>
      <c r="B908" s="44"/>
      <c r="C908" s="54"/>
      <c r="D908" s="41"/>
      <c r="E908" s="41"/>
      <c r="F908" s="54"/>
      <c r="G908" s="54"/>
      <c r="H908" s="54"/>
      <c r="I908" s="43"/>
      <c r="J908" s="3"/>
      <c r="K908" s="1"/>
      <c r="L908" s="3"/>
      <c r="M908" s="3"/>
      <c r="N908" s="3"/>
      <c r="O908" s="3"/>
      <c r="P908" s="3"/>
      <c r="Q908" s="3"/>
      <c r="R908" s="3"/>
    </row>
    <row r="909" spans="1:18" s="7" customFormat="1" ht="15.75" customHeight="1" x14ac:dyDescent="0.2">
      <c r="A909" s="3"/>
      <c r="B909" s="45"/>
      <c r="C909" s="53"/>
      <c r="D909" s="46"/>
      <c r="E909" s="46"/>
      <c r="F909" s="53"/>
      <c r="G909" s="53"/>
      <c r="H909" s="53"/>
      <c r="I909" s="47"/>
      <c r="J909" s="3"/>
      <c r="K909" s="1"/>
      <c r="L909" s="3"/>
      <c r="M909" s="3"/>
      <c r="N909" s="3"/>
      <c r="O909" s="3"/>
      <c r="P909" s="3"/>
      <c r="Q909" s="3"/>
      <c r="R909" s="3"/>
    </row>
    <row r="910" spans="1:18" s="7" customFormat="1" ht="15.75" customHeight="1" x14ac:dyDescent="0.2">
      <c r="A910" s="3"/>
      <c r="B910" s="44"/>
      <c r="C910" s="54"/>
      <c r="D910" s="41"/>
      <c r="E910" s="41"/>
      <c r="F910" s="54"/>
      <c r="G910" s="54"/>
      <c r="H910" s="54"/>
      <c r="I910" s="43"/>
      <c r="J910" s="3"/>
      <c r="K910" s="1"/>
      <c r="L910" s="3"/>
      <c r="M910" s="3"/>
      <c r="N910" s="3"/>
      <c r="O910" s="3"/>
      <c r="P910" s="3"/>
      <c r="Q910" s="3"/>
      <c r="R910" s="3"/>
    </row>
    <row r="911" spans="1:18" s="7" customFormat="1" ht="15.75" customHeight="1" x14ac:dyDescent="0.2">
      <c r="A911" s="3"/>
      <c r="B911" s="45"/>
      <c r="C911" s="53"/>
      <c r="D911" s="46"/>
      <c r="E911" s="46"/>
      <c r="F911" s="53"/>
      <c r="G911" s="53"/>
      <c r="H911" s="53"/>
      <c r="I911" s="47"/>
      <c r="J911" s="3"/>
      <c r="K911" s="1"/>
      <c r="L911" s="3"/>
      <c r="M911" s="3"/>
      <c r="N911" s="3"/>
      <c r="O911" s="3"/>
      <c r="P911" s="3"/>
      <c r="Q911" s="3"/>
      <c r="R911" s="3"/>
    </row>
    <row r="912" spans="1:18" s="7" customFormat="1" ht="15.75" customHeight="1" x14ac:dyDescent="0.2">
      <c r="A912" s="3"/>
      <c r="B912" s="44"/>
      <c r="C912" s="54"/>
      <c r="D912" s="41"/>
      <c r="E912" s="41"/>
      <c r="F912" s="54"/>
      <c r="G912" s="54"/>
      <c r="H912" s="54"/>
      <c r="I912" s="43"/>
      <c r="J912" s="3"/>
      <c r="K912" s="1"/>
      <c r="L912" s="3"/>
      <c r="M912" s="3"/>
      <c r="N912" s="3"/>
      <c r="O912" s="3"/>
      <c r="P912" s="3"/>
      <c r="Q912" s="3"/>
      <c r="R912" s="3"/>
    </row>
    <row r="913" spans="1:18" s="7" customFormat="1" ht="15.75" customHeight="1" x14ac:dyDescent="0.2">
      <c r="A913" s="3"/>
      <c r="B913" s="45"/>
      <c r="C913" s="53"/>
      <c r="D913" s="46"/>
      <c r="E913" s="46"/>
      <c r="F913" s="53"/>
      <c r="G913" s="53"/>
      <c r="H913" s="53"/>
      <c r="I913" s="47"/>
      <c r="J913" s="3"/>
      <c r="K913" s="1"/>
      <c r="L913" s="3"/>
      <c r="M913" s="3"/>
      <c r="N913" s="3"/>
      <c r="O913" s="3"/>
      <c r="P913" s="3"/>
      <c r="Q913" s="3"/>
      <c r="R913" s="3"/>
    </row>
    <row r="914" spans="1:18" s="7" customFormat="1" ht="15.75" customHeight="1" x14ac:dyDescent="0.2">
      <c r="A914" s="3"/>
      <c r="B914" s="44"/>
      <c r="C914" s="54"/>
      <c r="D914" s="41"/>
      <c r="E914" s="41"/>
      <c r="F914" s="54"/>
      <c r="G914" s="54"/>
      <c r="H914" s="54"/>
      <c r="I914" s="43"/>
      <c r="J914" s="3"/>
      <c r="K914" s="1"/>
      <c r="L914" s="3"/>
      <c r="M914" s="3"/>
      <c r="N914" s="3"/>
      <c r="O914" s="3"/>
      <c r="P914" s="3"/>
      <c r="Q914" s="3"/>
      <c r="R914" s="3"/>
    </row>
    <row r="915" spans="1:18" s="7" customFormat="1" ht="15.75" customHeight="1" x14ac:dyDescent="0.2">
      <c r="A915" s="3"/>
      <c r="B915" s="45"/>
      <c r="C915" s="53"/>
      <c r="D915" s="46"/>
      <c r="E915" s="46"/>
      <c r="F915" s="53"/>
      <c r="G915" s="53"/>
      <c r="H915" s="53"/>
      <c r="I915" s="47"/>
      <c r="J915" s="3"/>
      <c r="K915" s="1"/>
      <c r="L915" s="3"/>
      <c r="M915" s="3"/>
      <c r="N915" s="3"/>
      <c r="O915" s="3"/>
      <c r="P915" s="3"/>
      <c r="Q915" s="3"/>
      <c r="R915" s="3"/>
    </row>
    <row r="916" spans="1:18" s="7" customFormat="1" ht="15.75" customHeight="1" x14ac:dyDescent="0.2">
      <c r="A916" s="3"/>
      <c r="B916" s="44"/>
      <c r="C916" s="54"/>
      <c r="D916" s="41"/>
      <c r="E916" s="41"/>
      <c r="F916" s="54"/>
      <c r="G916" s="54"/>
      <c r="H916" s="54"/>
      <c r="I916" s="43"/>
      <c r="J916" s="3"/>
      <c r="K916" s="1"/>
      <c r="L916" s="3"/>
      <c r="M916" s="3"/>
      <c r="N916" s="3"/>
      <c r="O916" s="3"/>
      <c r="P916" s="3"/>
      <c r="Q916" s="3"/>
      <c r="R916" s="3"/>
    </row>
    <row r="917" spans="1:18" s="7" customFormat="1" ht="15.75" customHeight="1" x14ac:dyDescent="0.2">
      <c r="A917" s="3"/>
      <c r="B917" s="45"/>
      <c r="C917" s="53"/>
      <c r="D917" s="46"/>
      <c r="E917" s="46"/>
      <c r="F917" s="53"/>
      <c r="G917" s="53"/>
      <c r="H917" s="53"/>
      <c r="I917" s="47"/>
      <c r="J917" s="3"/>
      <c r="K917" s="1"/>
      <c r="L917" s="3"/>
      <c r="M917" s="3"/>
      <c r="N917" s="3"/>
      <c r="O917" s="3"/>
      <c r="P917" s="3"/>
      <c r="Q917" s="3"/>
      <c r="R917" s="3"/>
    </row>
    <row r="918" spans="1:18" s="7" customFormat="1" ht="15.75" customHeight="1" x14ac:dyDescent="0.2">
      <c r="A918" s="3"/>
      <c r="B918" s="44"/>
      <c r="C918" s="54"/>
      <c r="D918" s="41"/>
      <c r="E918" s="41"/>
      <c r="F918" s="54"/>
      <c r="G918" s="54"/>
      <c r="H918" s="54"/>
      <c r="I918" s="43"/>
      <c r="J918" s="3"/>
      <c r="K918" s="1"/>
      <c r="L918" s="3"/>
      <c r="M918" s="3"/>
      <c r="N918" s="3"/>
      <c r="O918" s="3"/>
      <c r="P918" s="3"/>
      <c r="Q918" s="3"/>
      <c r="R918" s="3"/>
    </row>
    <row r="919" spans="1:18" s="7" customFormat="1" ht="15.75" customHeight="1" x14ac:dyDescent="0.2">
      <c r="A919" s="3"/>
      <c r="B919" s="45"/>
      <c r="C919" s="53"/>
      <c r="D919" s="46"/>
      <c r="E919" s="46"/>
      <c r="F919" s="53"/>
      <c r="G919" s="53"/>
      <c r="H919" s="53"/>
      <c r="I919" s="47"/>
      <c r="J919" s="3"/>
      <c r="K919" s="1"/>
      <c r="L919" s="3"/>
      <c r="M919" s="3"/>
      <c r="N919" s="3"/>
      <c r="O919" s="3"/>
      <c r="P919" s="3"/>
      <c r="Q919" s="3"/>
      <c r="R919" s="3"/>
    </row>
    <row r="920" spans="1:18" s="7" customFormat="1" ht="15.75" customHeight="1" x14ac:dyDescent="0.2">
      <c r="A920" s="3"/>
      <c r="B920" s="44"/>
      <c r="C920" s="54"/>
      <c r="D920" s="41"/>
      <c r="E920" s="41"/>
      <c r="F920" s="54"/>
      <c r="G920" s="54"/>
      <c r="H920" s="54"/>
      <c r="I920" s="43"/>
      <c r="J920" s="3"/>
      <c r="K920" s="1"/>
      <c r="L920" s="3"/>
      <c r="M920" s="3"/>
      <c r="N920" s="3"/>
      <c r="O920" s="3"/>
      <c r="P920" s="3"/>
      <c r="Q920" s="3"/>
      <c r="R920" s="3"/>
    </row>
    <row r="921" spans="1:18" s="7" customFormat="1" ht="15.75" customHeight="1" x14ac:dyDescent="0.2">
      <c r="A921" s="3"/>
      <c r="B921" s="45"/>
      <c r="C921" s="53"/>
      <c r="D921" s="46"/>
      <c r="E921" s="46"/>
      <c r="F921" s="53"/>
      <c r="G921" s="53"/>
      <c r="H921" s="53"/>
      <c r="I921" s="47"/>
      <c r="J921" s="3"/>
      <c r="K921" s="1"/>
      <c r="L921" s="3"/>
      <c r="M921" s="3"/>
      <c r="N921" s="3"/>
      <c r="O921" s="3"/>
      <c r="P921" s="3"/>
      <c r="Q921" s="3"/>
      <c r="R921" s="3"/>
    </row>
    <row r="922" spans="1:18" s="7" customFormat="1" ht="15.75" customHeight="1" x14ac:dyDescent="0.2">
      <c r="A922" s="3"/>
      <c r="B922" s="44"/>
      <c r="C922" s="54"/>
      <c r="D922" s="41"/>
      <c r="E922" s="41"/>
      <c r="F922" s="54"/>
      <c r="G922" s="54"/>
      <c r="H922" s="54"/>
      <c r="I922" s="43"/>
      <c r="J922" s="3"/>
      <c r="K922" s="1"/>
      <c r="L922" s="3"/>
      <c r="M922" s="3"/>
      <c r="N922" s="3"/>
      <c r="O922" s="3"/>
      <c r="P922" s="3"/>
      <c r="Q922" s="3"/>
      <c r="R922" s="3"/>
    </row>
    <row r="923" spans="1:18" s="7" customFormat="1" ht="15.75" customHeight="1" x14ac:dyDescent="0.2">
      <c r="A923" s="3"/>
      <c r="B923" s="45"/>
      <c r="C923" s="53"/>
      <c r="D923" s="46"/>
      <c r="E923" s="46"/>
      <c r="F923" s="53"/>
      <c r="G923" s="53"/>
      <c r="H923" s="53"/>
      <c r="I923" s="47"/>
      <c r="J923" s="3"/>
      <c r="K923" s="1"/>
      <c r="L923" s="3"/>
      <c r="M923" s="3"/>
      <c r="N923" s="3"/>
      <c r="O923" s="3"/>
      <c r="P923" s="3"/>
      <c r="Q923" s="3"/>
      <c r="R923" s="3"/>
    </row>
    <row r="924" spans="1:18" s="7" customFormat="1" ht="15.75" customHeight="1" x14ac:dyDescent="0.2">
      <c r="A924" s="3"/>
      <c r="B924" s="44"/>
      <c r="C924" s="54"/>
      <c r="D924" s="41"/>
      <c r="E924" s="41"/>
      <c r="F924" s="54"/>
      <c r="G924" s="54"/>
      <c r="H924" s="54"/>
      <c r="I924" s="43"/>
      <c r="J924" s="3"/>
      <c r="K924" s="1"/>
      <c r="L924" s="3"/>
      <c r="M924" s="3"/>
      <c r="N924" s="3"/>
      <c r="O924" s="3"/>
      <c r="P924" s="3"/>
      <c r="Q924" s="3"/>
      <c r="R924" s="3"/>
    </row>
    <row r="925" spans="1:18" s="7" customFormat="1" ht="15.75" customHeight="1" x14ac:dyDescent="0.2">
      <c r="A925" s="3"/>
      <c r="B925" s="45"/>
      <c r="C925" s="53"/>
      <c r="D925" s="46"/>
      <c r="E925" s="46"/>
      <c r="F925" s="53"/>
      <c r="G925" s="53"/>
      <c r="H925" s="53"/>
      <c r="I925" s="47"/>
      <c r="J925" s="3"/>
      <c r="K925" s="1"/>
      <c r="L925" s="3"/>
      <c r="M925" s="3"/>
      <c r="N925" s="3"/>
      <c r="O925" s="3"/>
      <c r="P925" s="3"/>
      <c r="Q925" s="3"/>
      <c r="R925" s="3"/>
    </row>
    <row r="926" spans="1:18" s="7" customFormat="1" ht="15.75" customHeight="1" x14ac:dyDescent="0.2">
      <c r="A926" s="3"/>
      <c r="B926" s="44"/>
      <c r="C926" s="54"/>
      <c r="D926" s="41"/>
      <c r="E926" s="41"/>
      <c r="F926" s="54"/>
      <c r="G926" s="54"/>
      <c r="H926" s="54"/>
      <c r="I926" s="43"/>
      <c r="J926" s="3"/>
      <c r="K926" s="1"/>
      <c r="L926" s="3"/>
      <c r="M926" s="3"/>
      <c r="N926" s="3"/>
      <c r="O926" s="3"/>
      <c r="P926" s="3"/>
      <c r="Q926" s="3"/>
      <c r="R926" s="3"/>
    </row>
    <row r="927" spans="1:18" s="7" customFormat="1" ht="15.75" customHeight="1" x14ac:dyDescent="0.2">
      <c r="A927" s="3"/>
      <c r="B927" s="45"/>
      <c r="C927" s="53"/>
      <c r="D927" s="46"/>
      <c r="E927" s="46"/>
      <c r="F927" s="53"/>
      <c r="G927" s="53"/>
      <c r="H927" s="53"/>
      <c r="I927" s="47"/>
      <c r="J927" s="3"/>
      <c r="K927" s="1"/>
      <c r="L927" s="3"/>
      <c r="M927" s="3"/>
      <c r="N927" s="3"/>
      <c r="O927" s="3"/>
      <c r="P927" s="3"/>
      <c r="Q927" s="3"/>
      <c r="R927" s="3"/>
    </row>
    <row r="928" spans="1:18" s="7" customFormat="1" ht="15.75" customHeight="1" x14ac:dyDescent="0.2">
      <c r="A928" s="3"/>
      <c r="B928" s="44"/>
      <c r="C928" s="54"/>
      <c r="D928" s="41"/>
      <c r="E928" s="41"/>
      <c r="F928" s="54"/>
      <c r="G928" s="54"/>
      <c r="H928" s="54"/>
      <c r="I928" s="43"/>
      <c r="J928" s="3"/>
      <c r="K928" s="1"/>
      <c r="L928" s="3"/>
      <c r="M928" s="3"/>
      <c r="N928" s="3"/>
      <c r="O928" s="3"/>
      <c r="P928" s="3"/>
      <c r="Q928" s="3"/>
      <c r="R928" s="3"/>
    </row>
    <row r="929" spans="1:18" s="7" customFormat="1" ht="15.75" customHeight="1" x14ac:dyDescent="0.2">
      <c r="A929" s="3"/>
      <c r="B929" s="45"/>
      <c r="C929" s="53"/>
      <c r="D929" s="46"/>
      <c r="E929" s="46"/>
      <c r="F929" s="53"/>
      <c r="G929" s="53"/>
      <c r="H929" s="53"/>
      <c r="I929" s="47"/>
      <c r="J929" s="3"/>
      <c r="K929" s="1"/>
      <c r="L929" s="3"/>
      <c r="M929" s="3"/>
      <c r="N929" s="3"/>
      <c r="O929" s="3"/>
      <c r="P929" s="3"/>
      <c r="Q929" s="3"/>
      <c r="R929" s="3"/>
    </row>
    <row r="930" spans="1:18" s="7" customFormat="1" ht="15.75" customHeight="1" x14ac:dyDescent="0.2">
      <c r="A930" s="3"/>
      <c r="B930" s="44"/>
      <c r="C930" s="54"/>
      <c r="D930" s="41"/>
      <c r="E930" s="41"/>
      <c r="F930" s="54"/>
      <c r="G930" s="54"/>
      <c r="H930" s="54"/>
      <c r="I930" s="43"/>
      <c r="J930" s="3"/>
      <c r="K930" s="1"/>
      <c r="L930" s="3"/>
      <c r="M930" s="3"/>
      <c r="N930" s="3"/>
      <c r="O930" s="3"/>
      <c r="P930" s="3"/>
      <c r="Q930" s="3"/>
      <c r="R930" s="3"/>
    </row>
    <row r="931" spans="1:18" s="7" customFormat="1" ht="15.75" customHeight="1" x14ac:dyDescent="0.2">
      <c r="A931" s="3"/>
      <c r="B931" s="45"/>
      <c r="C931" s="53"/>
      <c r="D931" s="46"/>
      <c r="E931" s="46"/>
      <c r="F931" s="53"/>
      <c r="G931" s="53"/>
      <c r="H931" s="53"/>
      <c r="I931" s="47"/>
      <c r="J931" s="3"/>
      <c r="K931" s="1"/>
      <c r="L931" s="3"/>
      <c r="M931" s="3"/>
      <c r="N931" s="3"/>
      <c r="O931" s="3"/>
      <c r="P931" s="3"/>
      <c r="Q931" s="3"/>
      <c r="R931" s="3"/>
    </row>
    <row r="932" spans="1:18" s="7" customFormat="1" ht="15.75" customHeight="1" x14ac:dyDescent="0.2">
      <c r="A932" s="3"/>
      <c r="B932" s="44"/>
      <c r="C932" s="54"/>
      <c r="D932" s="41"/>
      <c r="E932" s="41"/>
      <c r="F932" s="54"/>
      <c r="G932" s="54"/>
      <c r="H932" s="54"/>
      <c r="I932" s="43"/>
      <c r="J932" s="3"/>
      <c r="K932" s="1"/>
      <c r="L932" s="3"/>
      <c r="M932" s="3"/>
      <c r="N932" s="3"/>
      <c r="O932" s="3"/>
      <c r="P932" s="3"/>
      <c r="Q932" s="3"/>
      <c r="R932" s="3"/>
    </row>
    <row r="933" spans="1:18" s="7" customFormat="1" ht="15.75" customHeight="1" x14ac:dyDescent="0.2">
      <c r="A933" s="3"/>
      <c r="B933" s="45"/>
      <c r="C933" s="53"/>
      <c r="D933" s="46"/>
      <c r="E933" s="46"/>
      <c r="F933" s="53"/>
      <c r="G933" s="53"/>
      <c r="H933" s="53"/>
      <c r="I933" s="47"/>
      <c r="J933" s="3"/>
      <c r="K933" s="1"/>
      <c r="L933" s="3"/>
      <c r="M933" s="3"/>
      <c r="N933" s="3"/>
      <c r="O933" s="3"/>
      <c r="P933" s="3"/>
      <c r="Q933" s="3"/>
      <c r="R933" s="3"/>
    </row>
    <row r="934" spans="1:18" s="7" customFormat="1" ht="15.75" customHeight="1" x14ac:dyDescent="0.2">
      <c r="A934" s="3"/>
      <c r="B934" s="44"/>
      <c r="C934" s="54"/>
      <c r="D934" s="41"/>
      <c r="E934" s="41"/>
      <c r="F934" s="54"/>
      <c r="G934" s="54"/>
      <c r="H934" s="54"/>
      <c r="I934" s="43"/>
      <c r="J934" s="3"/>
      <c r="K934" s="1"/>
      <c r="L934" s="3"/>
      <c r="M934" s="3"/>
      <c r="N934" s="3"/>
      <c r="O934" s="3"/>
      <c r="P934" s="3"/>
      <c r="Q934" s="3"/>
      <c r="R934" s="3"/>
    </row>
    <row r="935" spans="1:18" s="7" customFormat="1" ht="15.75" customHeight="1" x14ac:dyDescent="0.2">
      <c r="A935" s="3"/>
      <c r="B935" s="45"/>
      <c r="C935" s="53"/>
      <c r="D935" s="46"/>
      <c r="E935" s="46"/>
      <c r="F935" s="53"/>
      <c r="G935" s="53"/>
      <c r="H935" s="53"/>
      <c r="I935" s="47"/>
      <c r="J935" s="3"/>
      <c r="K935" s="1"/>
      <c r="L935" s="3"/>
      <c r="M935" s="3"/>
      <c r="N935" s="3"/>
      <c r="O935" s="3"/>
      <c r="P935" s="3"/>
      <c r="Q935" s="3"/>
      <c r="R935" s="3"/>
    </row>
    <row r="936" spans="1:18" s="7" customFormat="1" ht="15.75" customHeight="1" x14ac:dyDescent="0.2">
      <c r="A936" s="3"/>
      <c r="B936" s="44"/>
      <c r="C936" s="54"/>
      <c r="D936" s="41"/>
      <c r="E936" s="41"/>
      <c r="F936" s="54"/>
      <c r="G936" s="54"/>
      <c r="H936" s="54"/>
      <c r="I936" s="43"/>
      <c r="J936" s="3"/>
      <c r="K936" s="1"/>
      <c r="L936" s="3"/>
      <c r="M936" s="3"/>
      <c r="N936" s="3"/>
      <c r="O936" s="3"/>
      <c r="P936" s="3"/>
      <c r="Q936" s="3"/>
      <c r="R936" s="3"/>
    </row>
    <row r="937" spans="1:18" s="7" customFormat="1" ht="15.75" customHeight="1" x14ac:dyDescent="0.2">
      <c r="A937" s="3"/>
      <c r="B937" s="45"/>
      <c r="C937" s="53"/>
      <c r="D937" s="46"/>
      <c r="E937" s="46"/>
      <c r="F937" s="53"/>
      <c r="G937" s="53"/>
      <c r="H937" s="53"/>
      <c r="I937" s="47"/>
      <c r="J937" s="3"/>
      <c r="K937" s="1"/>
      <c r="L937" s="3"/>
      <c r="M937" s="3"/>
      <c r="N937" s="3"/>
      <c r="O937" s="3"/>
      <c r="P937" s="3"/>
      <c r="Q937" s="3"/>
      <c r="R937" s="3"/>
    </row>
    <row r="938" spans="1:18" s="7" customFormat="1" ht="15.75" customHeight="1" x14ac:dyDescent="0.2">
      <c r="A938" s="3"/>
      <c r="B938" s="44"/>
      <c r="C938" s="54"/>
      <c r="D938" s="41"/>
      <c r="E938" s="41"/>
      <c r="F938" s="54"/>
      <c r="G938" s="54"/>
      <c r="H938" s="54"/>
      <c r="I938" s="43"/>
      <c r="J938" s="3"/>
      <c r="K938" s="1"/>
      <c r="L938" s="3"/>
      <c r="M938" s="3"/>
      <c r="N938" s="3"/>
      <c r="O938" s="3"/>
      <c r="P938" s="3"/>
      <c r="Q938" s="3"/>
      <c r="R938" s="3"/>
    </row>
    <row r="939" spans="1:18" s="7" customFormat="1" ht="15.75" customHeight="1" x14ac:dyDescent="0.2">
      <c r="A939" s="3"/>
      <c r="B939" s="45"/>
      <c r="C939" s="53"/>
      <c r="D939" s="46"/>
      <c r="E939" s="46"/>
      <c r="F939" s="53"/>
      <c r="G939" s="53"/>
      <c r="H939" s="53"/>
      <c r="I939" s="47"/>
      <c r="J939" s="3"/>
      <c r="K939" s="1"/>
      <c r="L939" s="3"/>
      <c r="M939" s="3"/>
      <c r="N939" s="3"/>
      <c r="O939" s="3"/>
      <c r="P939" s="3"/>
      <c r="Q939" s="3"/>
      <c r="R939" s="3"/>
    </row>
    <row r="940" spans="1:18" s="7" customFormat="1" ht="15.75" customHeight="1" x14ac:dyDescent="0.2">
      <c r="A940" s="3"/>
      <c r="B940" s="44"/>
      <c r="C940" s="54"/>
      <c r="D940" s="41"/>
      <c r="E940" s="41"/>
      <c r="F940" s="54"/>
      <c r="G940" s="54"/>
      <c r="H940" s="54"/>
      <c r="I940" s="43"/>
      <c r="J940" s="3"/>
      <c r="K940" s="1"/>
      <c r="L940" s="3"/>
      <c r="M940" s="3"/>
      <c r="N940" s="3"/>
      <c r="O940" s="3"/>
      <c r="P940" s="3"/>
      <c r="Q940" s="3"/>
      <c r="R940" s="3"/>
    </row>
    <row r="941" spans="1:18" s="7" customFormat="1" ht="15.75" customHeight="1" x14ac:dyDescent="0.2">
      <c r="A941" s="3"/>
      <c r="B941" s="45"/>
      <c r="C941" s="53"/>
      <c r="D941" s="46"/>
      <c r="E941" s="46"/>
      <c r="F941" s="53"/>
      <c r="G941" s="53"/>
      <c r="H941" s="53"/>
      <c r="I941" s="47"/>
      <c r="J941" s="3"/>
      <c r="K941" s="1"/>
      <c r="L941" s="3"/>
      <c r="M941" s="3"/>
      <c r="N941" s="3"/>
      <c r="O941" s="3"/>
      <c r="P941" s="3"/>
      <c r="Q941" s="3"/>
      <c r="R941" s="3"/>
    </row>
    <row r="942" spans="1:18" s="7" customFormat="1" ht="15.75" customHeight="1" x14ac:dyDescent="0.2">
      <c r="A942" s="3"/>
      <c r="B942" s="44"/>
      <c r="C942" s="54"/>
      <c r="D942" s="41"/>
      <c r="E942" s="41"/>
      <c r="F942" s="54"/>
      <c r="G942" s="54"/>
      <c r="H942" s="54"/>
      <c r="I942" s="43"/>
      <c r="J942" s="3"/>
      <c r="K942" s="1"/>
      <c r="L942" s="3"/>
      <c r="M942" s="3"/>
      <c r="N942" s="3"/>
      <c r="O942" s="3"/>
      <c r="P942" s="3"/>
      <c r="Q942" s="3"/>
      <c r="R942" s="3"/>
    </row>
    <row r="943" spans="1:18" s="7" customFormat="1" ht="15.75" customHeight="1" x14ac:dyDescent="0.2">
      <c r="A943" s="3"/>
      <c r="B943" s="45"/>
      <c r="C943" s="53"/>
      <c r="D943" s="46"/>
      <c r="E943" s="46"/>
      <c r="F943" s="53"/>
      <c r="G943" s="53"/>
      <c r="H943" s="53"/>
      <c r="I943" s="47"/>
      <c r="J943" s="3"/>
      <c r="K943" s="1"/>
      <c r="L943" s="3"/>
      <c r="M943" s="3"/>
      <c r="N943" s="3"/>
      <c r="O943" s="3"/>
      <c r="P943" s="3"/>
      <c r="Q943" s="3"/>
      <c r="R943" s="3"/>
    </row>
    <row r="944" spans="1:18" s="7" customFormat="1" ht="15.75" customHeight="1" x14ac:dyDescent="0.2">
      <c r="A944" s="3"/>
      <c r="B944" s="44"/>
      <c r="C944" s="54"/>
      <c r="D944" s="41"/>
      <c r="E944" s="41"/>
      <c r="F944" s="54"/>
      <c r="G944" s="54"/>
      <c r="H944" s="54"/>
      <c r="I944" s="43"/>
      <c r="J944" s="3"/>
      <c r="K944" s="1"/>
      <c r="L944" s="3"/>
      <c r="M944" s="3"/>
      <c r="N944" s="3"/>
      <c r="O944" s="3"/>
      <c r="P944" s="3"/>
      <c r="Q944" s="3"/>
      <c r="R944" s="3"/>
    </row>
    <row r="945" spans="1:18" s="7" customFormat="1" ht="15.75" customHeight="1" x14ac:dyDescent="0.2">
      <c r="A945" s="3"/>
      <c r="B945" s="45"/>
      <c r="C945" s="53"/>
      <c r="D945" s="46"/>
      <c r="E945" s="46"/>
      <c r="F945" s="53"/>
      <c r="G945" s="53"/>
      <c r="H945" s="53"/>
      <c r="I945" s="47"/>
      <c r="J945" s="3"/>
      <c r="K945" s="1"/>
      <c r="L945" s="3"/>
      <c r="M945" s="3"/>
      <c r="N945" s="3"/>
      <c r="O945" s="3"/>
      <c r="P945" s="3"/>
      <c r="Q945" s="3"/>
      <c r="R945" s="3"/>
    </row>
    <row r="946" spans="1:18" s="7" customFormat="1" ht="15.75" customHeight="1" x14ac:dyDescent="0.2">
      <c r="A946" s="3"/>
      <c r="B946" s="44"/>
      <c r="C946" s="54"/>
      <c r="D946" s="41"/>
      <c r="E946" s="41"/>
      <c r="F946" s="54"/>
      <c r="G946" s="54"/>
      <c r="H946" s="54"/>
      <c r="I946" s="43"/>
      <c r="J946" s="3"/>
      <c r="K946" s="1"/>
      <c r="L946" s="3"/>
      <c r="M946" s="3"/>
      <c r="N946" s="3"/>
      <c r="O946" s="3"/>
      <c r="P946" s="3"/>
      <c r="Q946" s="3"/>
      <c r="R946" s="3"/>
    </row>
    <row r="947" spans="1:18" s="7" customFormat="1" ht="15.75" customHeight="1" x14ac:dyDescent="0.2">
      <c r="A947" s="3"/>
      <c r="B947" s="45"/>
      <c r="C947" s="53"/>
      <c r="D947" s="46"/>
      <c r="E947" s="46"/>
      <c r="F947" s="53"/>
      <c r="G947" s="53"/>
      <c r="H947" s="53"/>
      <c r="I947" s="47"/>
      <c r="J947" s="3"/>
      <c r="K947" s="1"/>
      <c r="L947" s="3"/>
      <c r="M947" s="3"/>
      <c r="N947" s="3"/>
      <c r="O947" s="3"/>
      <c r="P947" s="3"/>
      <c r="Q947" s="3"/>
      <c r="R947" s="3"/>
    </row>
    <row r="948" spans="1:18" s="7" customFormat="1" ht="15.75" customHeight="1" x14ac:dyDescent="0.2">
      <c r="A948" s="3"/>
      <c r="B948" s="44"/>
      <c r="C948" s="54"/>
      <c r="D948" s="41"/>
      <c r="E948" s="41"/>
      <c r="F948" s="54"/>
      <c r="G948" s="54"/>
      <c r="H948" s="54"/>
      <c r="I948" s="43"/>
      <c r="J948" s="3"/>
      <c r="K948" s="1"/>
      <c r="L948" s="3"/>
      <c r="M948" s="3"/>
      <c r="N948" s="3"/>
      <c r="O948" s="3"/>
      <c r="P948" s="3"/>
      <c r="Q948" s="3"/>
      <c r="R948" s="3"/>
    </row>
    <row r="949" spans="1:18" ht="15.75" customHeight="1" x14ac:dyDescent="0.2">
      <c r="B949" s="45"/>
      <c r="C949" s="53"/>
      <c r="D949" s="46"/>
      <c r="E949" s="46"/>
      <c r="F949" s="53"/>
      <c r="G949" s="53"/>
      <c r="H949" s="53"/>
      <c r="I949" s="47"/>
    </row>
    <row r="950" spans="1:18" ht="15.75" customHeight="1" x14ac:dyDescent="0.2">
      <c r="B950" s="44"/>
      <c r="C950" s="54"/>
      <c r="D950" s="41"/>
      <c r="E950" s="41"/>
      <c r="F950" s="54"/>
      <c r="G950" s="54"/>
      <c r="H950" s="54"/>
      <c r="I950" s="43"/>
    </row>
    <row r="951" spans="1:18" ht="15.75" customHeight="1" x14ac:dyDescent="0.2">
      <c r="B951" s="45"/>
      <c r="C951" s="53"/>
      <c r="D951" s="46"/>
      <c r="E951" s="46"/>
      <c r="F951" s="53"/>
      <c r="G951" s="53"/>
      <c r="H951" s="53"/>
      <c r="I951" s="47"/>
    </row>
    <row r="952" spans="1:18" ht="15.75" customHeight="1" x14ac:dyDescent="0.2">
      <c r="B952" s="44"/>
      <c r="C952" s="54"/>
      <c r="D952" s="41"/>
      <c r="E952" s="41"/>
      <c r="F952" s="54"/>
      <c r="G952" s="54"/>
      <c r="H952" s="54"/>
      <c r="I952" s="43"/>
    </row>
    <row r="953" spans="1:18" ht="15.75" customHeight="1" x14ac:dyDescent="0.2">
      <c r="B953" s="45"/>
      <c r="C953" s="53"/>
      <c r="D953" s="46"/>
      <c r="E953" s="46"/>
      <c r="F953" s="53"/>
      <c r="G953" s="53"/>
      <c r="H953" s="53"/>
      <c r="I953" s="47"/>
    </row>
    <row r="954" spans="1:18" ht="15.75" customHeight="1" x14ac:dyDescent="0.2">
      <c r="B954" s="44"/>
      <c r="C954" s="54"/>
      <c r="D954" s="41"/>
      <c r="E954" s="41"/>
      <c r="F954" s="54"/>
      <c r="G954" s="54"/>
      <c r="H954" s="54"/>
      <c r="I954" s="43"/>
    </row>
    <row r="955" spans="1:18" ht="15.75" customHeight="1" x14ac:dyDescent="0.2">
      <c r="B955" s="45"/>
      <c r="C955" s="53"/>
      <c r="D955" s="46"/>
      <c r="E955" s="46"/>
      <c r="F955" s="53"/>
      <c r="G955" s="53"/>
      <c r="H955" s="53"/>
      <c r="I955" s="47"/>
    </row>
    <row r="956" spans="1:18" ht="15.75" customHeight="1" x14ac:dyDescent="0.2">
      <c r="B956" s="44"/>
      <c r="C956" s="54"/>
      <c r="D956" s="41"/>
      <c r="E956" s="41"/>
      <c r="F956" s="54"/>
      <c r="G956" s="54"/>
      <c r="H956" s="54"/>
      <c r="I956" s="43"/>
    </row>
    <row r="957" spans="1:18" ht="15.75" customHeight="1" x14ac:dyDescent="0.2">
      <c r="B957" s="45"/>
      <c r="C957" s="53"/>
      <c r="D957" s="46"/>
      <c r="E957" s="46"/>
      <c r="F957" s="53"/>
      <c r="G957" s="53"/>
      <c r="H957" s="53"/>
      <c r="I957" s="47"/>
    </row>
    <row r="958" spans="1:18" ht="15.75" customHeight="1" x14ac:dyDescent="0.2">
      <c r="B958" s="44"/>
      <c r="C958" s="54"/>
      <c r="D958" s="41"/>
      <c r="E958" s="41"/>
      <c r="F958" s="54"/>
      <c r="G958" s="54"/>
      <c r="H958" s="54"/>
      <c r="I958" s="43"/>
    </row>
    <row r="959" spans="1:18" ht="15.75" customHeight="1" x14ac:dyDescent="0.2">
      <c r="B959" s="45"/>
      <c r="C959" s="53"/>
      <c r="D959" s="46"/>
      <c r="E959" s="46"/>
      <c r="F959" s="53"/>
      <c r="G959" s="53"/>
      <c r="H959" s="53"/>
      <c r="I959" s="47"/>
    </row>
    <row r="960" spans="1:18" ht="15.75" customHeight="1" x14ac:dyDescent="0.2">
      <c r="B960" s="44"/>
      <c r="C960" s="54"/>
      <c r="D960" s="41"/>
      <c r="E960" s="41"/>
      <c r="F960" s="54"/>
      <c r="G960" s="54"/>
      <c r="H960" s="54"/>
      <c r="I960" s="43"/>
    </row>
    <row r="961" spans="2:9" ht="15.75" customHeight="1" x14ac:dyDescent="0.2">
      <c r="B961" s="45"/>
      <c r="C961" s="53"/>
      <c r="D961" s="46"/>
      <c r="E961" s="46"/>
      <c r="F961" s="53"/>
      <c r="G961" s="53"/>
      <c r="H961" s="53"/>
      <c r="I961" s="47"/>
    </row>
    <row r="962" spans="2:9" ht="15.75" customHeight="1" x14ac:dyDescent="0.2">
      <c r="B962" s="44"/>
      <c r="C962" s="54"/>
      <c r="D962" s="41"/>
      <c r="E962" s="41"/>
      <c r="F962" s="54"/>
      <c r="G962" s="54"/>
      <c r="H962" s="54"/>
      <c r="I962" s="43"/>
    </row>
    <row r="963" spans="2:9" ht="15.75" customHeight="1" x14ac:dyDescent="0.2">
      <c r="B963" s="45"/>
      <c r="C963" s="53"/>
      <c r="D963" s="46"/>
      <c r="E963" s="46"/>
      <c r="F963" s="53"/>
      <c r="G963" s="53"/>
      <c r="H963" s="53"/>
      <c r="I963" s="47"/>
    </row>
    <row r="964" spans="2:9" ht="15.75" customHeight="1" x14ac:dyDescent="0.2">
      <c r="B964" s="44"/>
      <c r="C964" s="54"/>
      <c r="D964" s="41"/>
      <c r="E964" s="41"/>
      <c r="F964" s="54"/>
      <c r="G964" s="54"/>
      <c r="H964" s="54"/>
      <c r="I964" s="43"/>
    </row>
    <row r="965" spans="2:9" ht="15.75" customHeight="1" x14ac:dyDescent="0.2">
      <c r="B965" s="45"/>
      <c r="C965" s="53"/>
      <c r="D965" s="46"/>
      <c r="E965" s="46"/>
      <c r="F965" s="53"/>
      <c r="G965" s="53"/>
      <c r="H965" s="53"/>
      <c r="I965" s="47"/>
    </row>
    <row r="966" spans="2:9" ht="15.75" customHeight="1" x14ac:dyDescent="0.2">
      <c r="B966" s="44"/>
      <c r="C966" s="54"/>
      <c r="D966" s="41"/>
      <c r="E966" s="41"/>
      <c r="F966" s="54"/>
      <c r="G966" s="54"/>
      <c r="H966" s="54"/>
      <c r="I966" s="43"/>
    </row>
    <row r="967" spans="2:9" ht="15.75" customHeight="1" x14ac:dyDescent="0.2">
      <c r="B967" s="45"/>
      <c r="C967" s="53"/>
      <c r="D967" s="46"/>
      <c r="E967" s="46"/>
      <c r="F967" s="53"/>
      <c r="G967" s="53"/>
      <c r="H967" s="53"/>
      <c r="I967" s="47"/>
    </row>
    <row r="968" spans="2:9" ht="15.75" customHeight="1" x14ac:dyDescent="0.2">
      <c r="B968" s="44"/>
      <c r="C968" s="54"/>
      <c r="D968" s="41"/>
      <c r="E968" s="41"/>
      <c r="F968" s="54"/>
      <c r="G968" s="54"/>
      <c r="H968" s="54"/>
      <c r="I968" s="43"/>
    </row>
    <row r="969" spans="2:9" ht="15.75" customHeight="1" x14ac:dyDescent="0.2">
      <c r="B969" s="45"/>
      <c r="C969" s="53"/>
      <c r="D969" s="46"/>
      <c r="E969" s="46"/>
      <c r="F969" s="53"/>
      <c r="G969" s="53"/>
      <c r="H969" s="53"/>
      <c r="I969" s="47"/>
    </row>
    <row r="970" spans="2:9" ht="15.75" customHeight="1" x14ac:dyDescent="0.2">
      <c r="B970" s="44"/>
      <c r="C970" s="54"/>
      <c r="D970" s="41"/>
      <c r="E970" s="41"/>
      <c r="F970" s="54"/>
      <c r="G970" s="54"/>
      <c r="H970" s="54"/>
      <c r="I970" s="43"/>
    </row>
    <row r="971" spans="2:9" ht="15.75" customHeight="1" x14ac:dyDescent="0.2">
      <c r="B971" s="45"/>
      <c r="C971" s="53"/>
      <c r="D971" s="46"/>
      <c r="E971" s="46"/>
      <c r="F971" s="53"/>
      <c r="G971" s="53"/>
      <c r="H971" s="53"/>
      <c r="I971" s="47"/>
    </row>
    <row r="972" spans="2:9" ht="15.75" customHeight="1" x14ac:dyDescent="0.2">
      <c r="B972" s="44"/>
      <c r="C972" s="54"/>
      <c r="D972" s="41"/>
      <c r="E972" s="41"/>
      <c r="F972" s="54"/>
      <c r="G972" s="54"/>
      <c r="H972" s="54"/>
      <c r="I972" s="43"/>
    </row>
    <row r="973" spans="2:9" ht="15.75" customHeight="1" x14ac:dyDescent="0.2">
      <c r="B973" s="45"/>
      <c r="C973" s="53"/>
      <c r="D973" s="46"/>
      <c r="E973" s="46"/>
      <c r="F973" s="53"/>
      <c r="G973" s="53"/>
      <c r="H973" s="53"/>
      <c r="I973" s="47"/>
    </row>
    <row r="974" spans="2:9" ht="15.75" customHeight="1" x14ac:dyDescent="0.2">
      <c r="B974" s="44"/>
      <c r="C974" s="54"/>
      <c r="D974" s="41"/>
      <c r="E974" s="41"/>
      <c r="F974" s="54"/>
      <c r="G974" s="54"/>
      <c r="H974" s="54"/>
      <c r="I974" s="43"/>
    </row>
    <row r="975" spans="2:9" ht="15.75" customHeight="1" x14ac:dyDescent="0.2">
      <c r="B975" s="45"/>
      <c r="C975" s="53"/>
      <c r="D975" s="46"/>
      <c r="E975" s="46"/>
      <c r="F975" s="53"/>
      <c r="G975" s="53"/>
      <c r="H975" s="53"/>
      <c r="I975" s="47"/>
    </row>
    <row r="976" spans="2:9" ht="15.75" customHeight="1" x14ac:dyDescent="0.2">
      <c r="B976" s="44"/>
      <c r="C976" s="54"/>
      <c r="D976" s="41"/>
      <c r="E976" s="41"/>
      <c r="F976" s="54"/>
      <c r="G976" s="54"/>
      <c r="H976" s="54"/>
      <c r="I976" s="43"/>
    </row>
    <row r="977" spans="2:9" ht="15.75" customHeight="1" x14ac:dyDescent="0.2">
      <c r="B977" s="45"/>
      <c r="C977" s="53"/>
      <c r="D977" s="46"/>
      <c r="E977" s="46"/>
      <c r="F977" s="53"/>
      <c r="G977" s="53"/>
      <c r="H977" s="53"/>
      <c r="I977" s="47"/>
    </row>
    <row r="978" spans="2:9" ht="15.75" customHeight="1" x14ac:dyDescent="0.2">
      <c r="B978" s="44"/>
      <c r="C978" s="54"/>
      <c r="D978" s="41"/>
      <c r="E978" s="41"/>
      <c r="F978" s="54"/>
      <c r="G978" s="54"/>
      <c r="H978" s="54"/>
      <c r="I978" s="43"/>
    </row>
    <row r="979" spans="2:9" ht="15.75" customHeight="1" x14ac:dyDescent="0.2">
      <c r="B979" s="45"/>
      <c r="C979" s="53"/>
      <c r="D979" s="46"/>
      <c r="E979" s="46"/>
      <c r="F979" s="53"/>
      <c r="G979" s="53"/>
      <c r="H979" s="53"/>
      <c r="I979" s="47"/>
    </row>
    <row r="980" spans="2:9" ht="15.75" customHeight="1" x14ac:dyDescent="0.2">
      <c r="B980" s="44"/>
      <c r="C980" s="54"/>
      <c r="D980" s="41"/>
      <c r="E980" s="41"/>
      <c r="F980" s="54"/>
      <c r="G980" s="54"/>
      <c r="H980" s="54"/>
      <c r="I980" s="43"/>
    </row>
    <row r="981" spans="2:9" ht="15.75" customHeight="1" x14ac:dyDescent="0.2">
      <c r="B981" s="45"/>
      <c r="C981" s="53"/>
      <c r="D981" s="46"/>
      <c r="E981" s="46"/>
      <c r="F981" s="53"/>
      <c r="G981" s="53"/>
      <c r="H981" s="53"/>
      <c r="I981" s="47"/>
    </row>
    <row r="982" spans="2:9" ht="15.75" customHeight="1" x14ac:dyDescent="0.2">
      <c r="B982" s="44"/>
      <c r="C982" s="54"/>
      <c r="D982" s="41"/>
      <c r="E982" s="41"/>
      <c r="F982" s="54"/>
      <c r="G982" s="54"/>
      <c r="H982" s="54"/>
      <c r="I982" s="43"/>
    </row>
    <row r="983" spans="2:9" ht="15.75" customHeight="1" x14ac:dyDescent="0.2">
      <c r="B983" s="45"/>
      <c r="C983" s="53"/>
      <c r="D983" s="46"/>
      <c r="E983" s="46"/>
      <c r="F983" s="53"/>
      <c r="G983" s="53"/>
      <c r="H983" s="53"/>
      <c r="I983" s="47"/>
    </row>
    <row r="984" spans="2:9" ht="15.75" customHeight="1" x14ac:dyDescent="0.2">
      <c r="B984" s="44"/>
      <c r="C984" s="54"/>
      <c r="D984" s="41"/>
      <c r="E984" s="41"/>
      <c r="F984" s="54"/>
      <c r="G984" s="54"/>
      <c r="H984" s="54"/>
      <c r="I984" s="43"/>
    </row>
    <row r="985" spans="2:9" ht="15.75" customHeight="1" x14ac:dyDescent="0.2">
      <c r="B985" s="45"/>
      <c r="C985" s="53"/>
      <c r="D985" s="46"/>
      <c r="E985" s="46"/>
      <c r="F985" s="53"/>
      <c r="G985" s="53"/>
      <c r="H985" s="53"/>
      <c r="I985" s="47"/>
    </row>
    <row r="986" spans="2:9" ht="15.75" customHeight="1" x14ac:dyDescent="0.2">
      <c r="B986" s="44"/>
      <c r="C986" s="54"/>
      <c r="D986" s="41"/>
      <c r="E986" s="41"/>
      <c r="F986" s="54"/>
      <c r="G986" s="54"/>
      <c r="H986" s="54"/>
      <c r="I986" s="43"/>
    </row>
    <row r="987" spans="2:9" ht="15.75" customHeight="1" x14ac:dyDescent="0.2">
      <c r="B987" s="45"/>
      <c r="C987" s="53"/>
      <c r="D987" s="46"/>
      <c r="E987" s="46"/>
      <c r="F987" s="53"/>
      <c r="G987" s="53"/>
      <c r="H987" s="53"/>
      <c r="I987" s="47"/>
    </row>
    <row r="988" spans="2:9" ht="15.75" customHeight="1" x14ac:dyDescent="0.2">
      <c r="B988" s="44"/>
      <c r="C988" s="54"/>
      <c r="D988" s="41"/>
      <c r="E988" s="41"/>
      <c r="F988" s="54"/>
      <c r="G988" s="54"/>
      <c r="H988" s="54"/>
      <c r="I988" s="43"/>
    </row>
    <row r="989" spans="2:9" ht="15.75" customHeight="1" x14ac:dyDescent="0.2">
      <c r="B989" s="45"/>
      <c r="C989" s="53"/>
      <c r="D989" s="46"/>
      <c r="E989" s="46"/>
      <c r="F989" s="53"/>
      <c r="G989" s="53"/>
      <c r="H989" s="53"/>
      <c r="I989" s="47"/>
    </row>
    <row r="990" spans="2:9" ht="15.75" customHeight="1" x14ac:dyDescent="0.2">
      <c r="B990" s="44"/>
      <c r="C990" s="54"/>
      <c r="D990" s="41"/>
      <c r="E990" s="41"/>
      <c r="F990" s="54"/>
      <c r="G990" s="54"/>
      <c r="H990" s="54"/>
      <c r="I990" s="43"/>
    </row>
    <row r="991" spans="2:9" ht="15.75" customHeight="1" x14ac:dyDescent="0.2">
      <c r="B991" s="45"/>
      <c r="C991" s="53"/>
      <c r="D991" s="46"/>
      <c r="E991" s="46"/>
      <c r="F991" s="53"/>
      <c r="G991" s="53"/>
      <c r="H991" s="53"/>
      <c r="I991" s="47"/>
    </row>
    <row r="992" spans="2:9" ht="15.75" customHeight="1" x14ac:dyDescent="0.2">
      <c r="B992" s="44"/>
      <c r="C992" s="54"/>
      <c r="D992" s="41"/>
      <c r="E992" s="41"/>
      <c r="F992" s="54"/>
      <c r="G992" s="54"/>
      <c r="H992" s="54"/>
      <c r="I992" s="43"/>
    </row>
    <row r="993" spans="2:9" ht="15.75" customHeight="1" x14ac:dyDescent="0.2">
      <c r="B993" s="45"/>
      <c r="C993" s="53"/>
      <c r="D993" s="46"/>
      <c r="E993" s="46"/>
      <c r="F993" s="53"/>
      <c r="G993" s="53"/>
      <c r="H993" s="53"/>
      <c r="I993" s="47"/>
    </row>
    <row r="994" spans="2:9" ht="15.75" customHeight="1" x14ac:dyDescent="0.2">
      <c r="B994" s="44"/>
      <c r="C994" s="54"/>
      <c r="D994" s="41"/>
      <c r="E994" s="41"/>
      <c r="F994" s="54"/>
      <c r="G994" s="54"/>
      <c r="H994" s="54"/>
      <c r="I994" s="43"/>
    </row>
    <row r="995" spans="2:9" ht="15.75" customHeight="1" x14ac:dyDescent="0.2">
      <c r="B995" s="45"/>
      <c r="C995" s="53"/>
      <c r="D995" s="46"/>
      <c r="E995" s="46"/>
      <c r="F995" s="53"/>
      <c r="G995" s="53"/>
      <c r="H995" s="53"/>
      <c r="I995" s="47"/>
    </row>
    <row r="996" spans="2:9" ht="15.75" customHeight="1" x14ac:dyDescent="0.2">
      <c r="B996" s="44"/>
      <c r="C996" s="54"/>
      <c r="D996" s="41"/>
      <c r="E996" s="41"/>
      <c r="F996" s="54"/>
      <c r="G996" s="54"/>
      <c r="H996" s="54"/>
      <c r="I996" s="43"/>
    </row>
    <row r="997" spans="2:9" ht="15.75" customHeight="1" x14ac:dyDescent="0.2">
      <c r="B997" s="45"/>
      <c r="C997" s="53"/>
      <c r="D997" s="46"/>
      <c r="E997" s="46"/>
      <c r="F997" s="53"/>
      <c r="G997" s="53"/>
      <c r="H997" s="53"/>
      <c r="I997" s="47"/>
    </row>
    <row r="998" spans="2:9" ht="15.75" customHeight="1" x14ac:dyDescent="0.2">
      <c r="B998" s="44"/>
      <c r="C998" s="54"/>
      <c r="D998" s="41"/>
      <c r="E998" s="41"/>
      <c r="F998" s="54"/>
      <c r="G998" s="54"/>
      <c r="H998" s="54"/>
      <c r="I998" s="43"/>
    </row>
    <row r="999" spans="2:9" ht="15.75" customHeight="1" x14ac:dyDescent="0.2">
      <c r="B999" s="45"/>
      <c r="C999" s="53"/>
      <c r="D999" s="46"/>
      <c r="E999" s="46"/>
      <c r="F999" s="53"/>
      <c r="G999" s="53"/>
      <c r="H999" s="53"/>
      <c r="I999" s="47"/>
    </row>
    <row r="1000" spans="2:9" ht="15.75" customHeight="1" x14ac:dyDescent="0.2">
      <c r="B1000" s="44"/>
      <c r="C1000" s="54"/>
      <c r="D1000" s="41"/>
      <c r="E1000" s="41"/>
      <c r="F1000" s="54"/>
      <c r="G1000" s="54"/>
      <c r="H1000" s="54"/>
      <c r="I1000" s="43"/>
    </row>
    <row r="1001" spans="2:9" ht="15.75" customHeight="1" x14ac:dyDescent="0.2">
      <c r="B1001" s="45"/>
      <c r="C1001" s="53"/>
      <c r="D1001" s="46"/>
      <c r="E1001" s="46"/>
      <c r="F1001" s="53"/>
      <c r="G1001" s="53"/>
      <c r="H1001" s="53"/>
      <c r="I1001" s="47"/>
    </row>
    <row r="1002" spans="2:9" ht="15.75" customHeight="1" x14ac:dyDescent="0.2">
      <c r="B1002" s="44"/>
      <c r="C1002" s="54"/>
      <c r="D1002" s="41"/>
      <c r="E1002" s="41"/>
      <c r="F1002" s="54"/>
      <c r="G1002" s="54"/>
      <c r="H1002" s="54"/>
      <c r="I1002" s="43"/>
    </row>
    <row r="1003" spans="2:9" ht="15.75" customHeight="1" x14ac:dyDescent="0.2">
      <c r="B1003" s="45"/>
      <c r="C1003" s="53"/>
      <c r="D1003" s="46"/>
      <c r="E1003" s="46"/>
      <c r="F1003" s="53"/>
      <c r="G1003" s="53"/>
      <c r="H1003" s="53"/>
      <c r="I1003" s="47"/>
    </row>
    <row r="1004" spans="2:9" ht="15.75" customHeight="1" x14ac:dyDescent="0.2">
      <c r="B1004" s="44"/>
      <c r="C1004" s="54"/>
      <c r="D1004" s="41"/>
      <c r="E1004" s="41"/>
      <c r="F1004" s="54"/>
      <c r="G1004" s="54"/>
      <c r="H1004" s="54"/>
      <c r="I1004" s="43"/>
    </row>
    <row r="1005" spans="2:9" ht="15.75" customHeight="1" x14ac:dyDescent="0.2">
      <c r="B1005" s="45"/>
      <c r="C1005" s="53"/>
      <c r="D1005" s="46"/>
      <c r="E1005" s="46"/>
      <c r="F1005" s="53"/>
      <c r="G1005" s="53"/>
      <c r="H1005" s="53"/>
      <c r="I1005" s="47"/>
    </row>
    <row r="1006" spans="2:9" ht="15.75" customHeight="1" x14ac:dyDescent="0.2">
      <c r="B1006" s="44"/>
      <c r="C1006" s="54"/>
      <c r="D1006" s="41"/>
      <c r="E1006" s="41"/>
      <c r="F1006" s="54"/>
      <c r="G1006" s="54"/>
      <c r="H1006" s="54"/>
      <c r="I1006" s="43"/>
    </row>
    <row r="1007" spans="2:9" ht="15.75" customHeight="1" x14ac:dyDescent="0.2">
      <c r="B1007" s="5" t="s">
        <v>57</v>
      </c>
    </row>
  </sheetData>
  <dataConsolidate/>
  <mergeCells count="34">
    <mergeCell ref="F43:H43"/>
    <mergeCell ref="F44:H44"/>
    <mergeCell ref="F45:H45"/>
    <mergeCell ref="F46:H46"/>
    <mergeCell ref="F38:H38"/>
    <mergeCell ref="F39:H39"/>
    <mergeCell ref="F40:H40"/>
    <mergeCell ref="F41:H41"/>
    <mergeCell ref="F42:H42"/>
    <mergeCell ref="F33:H33"/>
    <mergeCell ref="F34:H34"/>
    <mergeCell ref="F35:H35"/>
    <mergeCell ref="F36:H36"/>
    <mergeCell ref="F37:H37"/>
    <mergeCell ref="D25:E25"/>
    <mergeCell ref="D26:E26"/>
    <mergeCell ref="C27:I27"/>
    <mergeCell ref="E31:H31"/>
    <mergeCell ref="F32:H32"/>
    <mergeCell ref="D17:E17"/>
    <mergeCell ref="C19:I19"/>
    <mergeCell ref="D22:E22"/>
    <mergeCell ref="D23:E23"/>
    <mergeCell ref="D24:E24"/>
    <mergeCell ref="B2:H2"/>
    <mergeCell ref="C4:I4"/>
    <mergeCell ref="C6:I6"/>
    <mergeCell ref="C8:I8"/>
    <mergeCell ref="C10:I10"/>
    <mergeCell ref="D12:E12"/>
    <mergeCell ref="D13:E13"/>
    <mergeCell ref="D14:E14"/>
    <mergeCell ref="D15:E15"/>
    <mergeCell ref="D16:E16"/>
  </mergeCells>
  <dataValidations count="1">
    <dataValidation type="list" allowBlank="1" showInputMessage="1" showErrorMessage="1" sqref="C32:C1006">
      <formula1 xml:space="preserve"> équipe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1" operator="notContains" id="{30C76F4A-F5C1-43DC-BC29-348D68DE89F8}">
            <xm:f>ISERROR(SEARCH("-",I23))</xm:f>
            <xm:f>"-"</xm:f>
            <x14:dxf>
              <font>
                <color rgb="FFFF0000"/>
              </font>
            </x14:dxf>
          </x14:cfRule>
          <xm:sqref>I23:I25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'synthèse chantiers'!$B$12:$B$48</xm:f>
          </x14:formula1>
          <xm:sqref>D32:E1006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R1007"/>
  <sheetViews>
    <sheetView showGridLines="0" workbookViewId="0">
      <selection activeCell="M32" sqref="M32"/>
    </sheetView>
  </sheetViews>
  <sheetFormatPr baseColWidth="10" defaultColWidth="14.42578125" defaultRowHeight="15.75" customHeight="1" x14ac:dyDescent="0.2"/>
  <cols>
    <col min="1" max="1" width="2" style="3" customWidth="1"/>
    <col min="2" max="2" width="17.140625" style="2" bestFit="1" customWidth="1"/>
    <col min="3" max="3" width="14.42578125" style="7"/>
    <col min="4" max="4" width="17" style="3" customWidth="1"/>
    <col min="5" max="5" width="8.85546875" style="3" customWidth="1"/>
    <col min="6" max="8" width="15.85546875" style="3" customWidth="1"/>
    <col min="9" max="9" width="13" style="2" bestFit="1" customWidth="1"/>
    <col min="10" max="10" width="14.42578125" style="3"/>
    <col min="11" max="11" width="14.42578125" style="1"/>
    <col min="12" max="16384" width="14.42578125" style="3"/>
  </cols>
  <sheetData>
    <row r="1" spans="2:11" ht="15.75" customHeight="1" thickBot="1" x14ac:dyDescent="0.25"/>
    <row r="2" spans="2:11" ht="30.75" customHeight="1" thickBot="1" x14ac:dyDescent="0.3">
      <c r="B2" s="79" t="str">
        <f ca="1">MID(CELL("filename",A1),FIND("]",CELL("filename",A1))+1,99)</f>
        <v>Blackadder</v>
      </c>
      <c r="C2" s="80"/>
      <c r="D2" s="80"/>
      <c r="E2" s="80"/>
      <c r="F2" s="80"/>
      <c r="G2" s="80"/>
      <c r="H2" s="80"/>
      <c r="I2" s="30" t="str">
        <f>paramètres!B4</f>
        <v>2017 / 2018</v>
      </c>
    </row>
    <row r="3" spans="2:11" s="8" customFormat="1" ht="6" customHeight="1" x14ac:dyDescent="0.2">
      <c r="B3" s="19"/>
      <c r="C3" s="19"/>
      <c r="D3" s="19"/>
      <c r="E3" s="19"/>
      <c r="F3" s="19"/>
      <c r="G3" s="19"/>
      <c r="H3" s="19"/>
      <c r="I3" s="19"/>
      <c r="K3" s="20"/>
    </row>
    <row r="4" spans="2:11" ht="92.25" customHeight="1" x14ac:dyDescent="0.2">
      <c r="B4" s="23" t="s">
        <v>33</v>
      </c>
      <c r="C4" s="88" t="s">
        <v>36</v>
      </c>
      <c r="D4" s="89"/>
      <c r="E4" s="89"/>
      <c r="F4" s="89"/>
      <c r="G4" s="89"/>
      <c r="H4" s="89"/>
      <c r="I4" s="89"/>
    </row>
    <row r="5" spans="2:11" s="25" customFormat="1" ht="4.5" customHeight="1" x14ac:dyDescent="0.2">
      <c r="B5" s="21"/>
      <c r="C5" s="29"/>
      <c r="D5" s="29"/>
      <c r="E5" s="29"/>
      <c r="F5" s="29"/>
      <c r="G5" s="29"/>
      <c r="H5" s="29"/>
      <c r="I5" s="29"/>
      <c r="K5" s="28"/>
    </row>
    <row r="6" spans="2:11" ht="3" customHeight="1" x14ac:dyDescent="0.2">
      <c r="B6" s="22"/>
      <c r="C6" s="87"/>
      <c r="D6" s="87"/>
      <c r="E6" s="87"/>
      <c r="F6" s="87"/>
      <c r="G6" s="87"/>
      <c r="H6" s="87"/>
      <c r="I6" s="87"/>
    </row>
    <row r="7" spans="2:11" s="25" customFormat="1" ht="4.5" customHeight="1" x14ac:dyDescent="0.2">
      <c r="B7" s="26"/>
      <c r="C7" s="27"/>
      <c r="D7" s="27"/>
      <c r="E7" s="27"/>
      <c r="F7" s="27"/>
      <c r="G7" s="27"/>
      <c r="H7" s="27"/>
      <c r="I7" s="27"/>
      <c r="K7" s="28"/>
    </row>
    <row r="8" spans="2:11" ht="40.5" customHeight="1" x14ac:dyDescent="0.2">
      <c r="B8" s="23" t="s">
        <v>8</v>
      </c>
      <c r="C8" s="88" t="s">
        <v>35</v>
      </c>
      <c r="D8" s="89"/>
      <c r="E8" s="89"/>
      <c r="F8" s="89"/>
      <c r="G8" s="89"/>
      <c r="H8" s="89"/>
      <c r="I8" s="89"/>
    </row>
    <row r="9" spans="2:11" s="25" customFormat="1" ht="4.5" customHeight="1" x14ac:dyDescent="0.2">
      <c r="B9" s="21"/>
      <c r="C9" s="29"/>
      <c r="D9" s="29"/>
      <c r="E9" s="29"/>
      <c r="F9" s="29"/>
      <c r="G9" s="29"/>
      <c r="H9" s="29"/>
      <c r="I9" s="29"/>
      <c r="K9" s="28"/>
    </row>
    <row r="10" spans="2:11" ht="3" customHeight="1" x14ac:dyDescent="0.2">
      <c r="B10" s="22"/>
      <c r="C10" s="87"/>
      <c r="D10" s="87"/>
      <c r="E10" s="87"/>
      <c r="F10" s="87"/>
      <c r="G10" s="87"/>
      <c r="H10" s="87"/>
      <c r="I10" s="87"/>
    </row>
    <row r="11" spans="2:11" ht="14.25" customHeight="1" x14ac:dyDescent="0.2">
      <c r="B11" s="23"/>
      <c r="C11" s="24"/>
      <c r="D11" s="24"/>
      <c r="E11" s="24"/>
      <c r="F11" s="24"/>
      <c r="G11" s="24"/>
      <c r="H11" s="24"/>
      <c r="I11" s="24"/>
    </row>
    <row r="12" spans="2:11" ht="18.75" customHeight="1" x14ac:dyDescent="0.2">
      <c r="B12" s="3"/>
      <c r="C12" s="3"/>
      <c r="D12" s="109" t="s">
        <v>66</v>
      </c>
      <c r="E12" s="109"/>
      <c r="F12" s="51"/>
      <c r="G12" s="1"/>
      <c r="I12" s="3"/>
      <c r="K12" s="3"/>
    </row>
    <row r="13" spans="2:11" ht="18.75" customHeight="1" x14ac:dyDescent="0.2">
      <c r="B13" s="3"/>
      <c r="C13" s="3"/>
      <c r="D13" s="115" t="s">
        <v>69</v>
      </c>
      <c r="E13" s="115"/>
      <c r="F13" s="108" t="str">
        <f>IF(F12=F14,"ok","erreur")</f>
        <v>erreur</v>
      </c>
      <c r="G13" s="1"/>
      <c r="I13" s="3"/>
      <c r="K13" s="3"/>
    </row>
    <row r="14" spans="2:11" ht="21" customHeight="1" thickBot="1" x14ac:dyDescent="0.25">
      <c r="B14" s="3"/>
      <c r="C14" s="3"/>
      <c r="D14" s="109" t="s">
        <v>78</v>
      </c>
      <c r="E14" s="109"/>
      <c r="F14" s="116">
        <f>SUM(F15:F17)</f>
        <v>1250.0000000000002</v>
      </c>
      <c r="G14" s="1"/>
      <c r="I14" s="3"/>
      <c r="K14" s="3"/>
    </row>
    <row r="15" spans="2:11" ht="15.75" customHeight="1" thickTop="1" x14ac:dyDescent="0.2">
      <c r="B15" s="5"/>
      <c r="D15" s="109" t="s">
        <v>1</v>
      </c>
      <c r="E15" s="109"/>
      <c r="F15" s="113">
        <f>VLOOKUP(D15,$D$23:$F$25,3,FALSE)/paramètres!$J$4*VLOOKUP(D15,paramètres!$G$4:$H$6,2,FALSE)</f>
        <v>1250.0000000000002</v>
      </c>
      <c r="G15" s="112"/>
      <c r="I15" s="3"/>
      <c r="K15" s="3"/>
    </row>
    <row r="16" spans="2:11" ht="15.75" customHeight="1" x14ac:dyDescent="0.2">
      <c r="D16" s="109" t="s">
        <v>2</v>
      </c>
      <c r="E16" s="109"/>
      <c r="F16" s="114">
        <f>VLOOKUP(D16,$D$23:$F$25,3,FALSE)/paramètres!$J$4*VLOOKUP(D16,paramètres!$G$4:$H$6,2,FALSE)</f>
        <v>0</v>
      </c>
      <c r="G16" s="112"/>
      <c r="I16" s="3"/>
      <c r="K16" s="3"/>
    </row>
    <row r="17" spans="2:11" ht="15.75" customHeight="1" x14ac:dyDescent="0.2">
      <c r="C17" s="8"/>
      <c r="D17" s="109" t="s">
        <v>3</v>
      </c>
      <c r="E17" s="109"/>
      <c r="F17" s="114">
        <f>VLOOKUP(D17,$D$23:$F$25,3,FALSE)/paramètres!$J$4*VLOOKUP(D17,paramètres!$G$4:$H$6,2,FALSE)</f>
        <v>0</v>
      </c>
      <c r="G17" s="112"/>
      <c r="I17" s="3"/>
      <c r="K17" s="3"/>
    </row>
    <row r="18" spans="2:11" s="25" customFormat="1" ht="12.75" customHeight="1" x14ac:dyDescent="0.2">
      <c r="B18" s="21"/>
      <c r="C18" s="29"/>
      <c r="D18" s="29"/>
      <c r="E18" s="29"/>
      <c r="F18" s="29"/>
      <c r="G18" s="29"/>
      <c r="H18" s="29"/>
      <c r="I18" s="29"/>
      <c r="K18" s="28"/>
    </row>
    <row r="19" spans="2:11" ht="3" customHeight="1" x14ac:dyDescent="0.2">
      <c r="B19" s="22"/>
      <c r="C19" s="87"/>
      <c r="D19" s="87"/>
      <c r="E19" s="87"/>
      <c r="F19" s="87"/>
      <c r="G19" s="87"/>
      <c r="H19" s="87"/>
      <c r="I19" s="87"/>
    </row>
    <row r="20" spans="2:11" s="25" customFormat="1" ht="4.5" customHeight="1" x14ac:dyDescent="0.2">
      <c r="B20" s="26"/>
      <c r="C20" s="27"/>
      <c r="D20" s="27"/>
      <c r="E20" s="27"/>
      <c r="F20" s="27"/>
      <c r="G20" s="27"/>
      <c r="H20" s="27"/>
      <c r="I20" s="27"/>
      <c r="K20" s="28"/>
    </row>
    <row r="21" spans="2:11" ht="34.5" customHeight="1" x14ac:dyDescent="0.2">
      <c r="B21" s="3"/>
      <c r="C21" s="3"/>
      <c r="D21" s="9"/>
      <c r="E21" s="9"/>
      <c r="F21" s="71" t="str">
        <f>'synthèse chantiers'!C4</f>
        <v>temps prévu</v>
      </c>
      <c r="G21" s="71" t="str">
        <f>'synthèse chantiers'!D4</f>
        <v>temps passé</v>
      </c>
      <c r="H21" s="71" t="str">
        <f>'synthèse chantiers'!E4</f>
        <v>temps restant</v>
      </c>
      <c r="I21" s="71" t="str">
        <f>'synthèse chantiers'!F4</f>
        <v>dépassement</v>
      </c>
    </row>
    <row r="22" spans="2:11" ht="21" customHeight="1" thickBot="1" x14ac:dyDescent="0.25">
      <c r="B22" s="3"/>
      <c r="C22" s="3"/>
      <c r="D22" s="109" t="s">
        <v>49</v>
      </c>
      <c r="E22" s="109"/>
      <c r="F22" s="37">
        <f>SUM(F23:F25)</f>
        <v>1.875</v>
      </c>
      <c r="G22" s="37">
        <f>SUM(G23:G25)</f>
        <v>0</v>
      </c>
      <c r="H22" s="37">
        <f>SUM(H23:H25)</f>
        <v>1.875</v>
      </c>
      <c r="I22" s="37">
        <f>SUM(I23:I25)</f>
        <v>0</v>
      </c>
    </row>
    <row r="23" spans="2:11" ht="15.75" customHeight="1" thickTop="1" x14ac:dyDescent="0.2">
      <c r="B23" s="5"/>
      <c r="D23" s="109" t="s">
        <v>1</v>
      </c>
      <c r="E23" s="109"/>
      <c r="F23" s="31">
        <v>1.0416666666666667</v>
      </c>
      <c r="G23" s="17">
        <f>SUMIF($C$32:$C$1007,"*s.*",$H$32:$H$1007)</f>
        <v>0</v>
      </c>
      <c r="H23" s="17">
        <f>IF(F23-G23&gt;0,F23-G23,0)</f>
        <v>1.0416666666666667</v>
      </c>
      <c r="I23" s="17" t="str">
        <f>IF(G23&gt;F23,G23-F23,"-")</f>
        <v>-</v>
      </c>
      <c r="J23" s="111"/>
    </row>
    <row r="24" spans="2:11" ht="15.75" customHeight="1" x14ac:dyDescent="0.2">
      <c r="D24" s="109" t="s">
        <v>2</v>
      </c>
      <c r="E24" s="109"/>
      <c r="F24" s="32">
        <v>0</v>
      </c>
      <c r="G24" s="18">
        <f>SUMIF($C$32:$C$1007,"*a.*",$H$32:$H$1007)</f>
        <v>0</v>
      </c>
      <c r="H24" s="17">
        <f>IF(F24-G24&gt;0,F24-G24,0)</f>
        <v>0</v>
      </c>
      <c r="I24" s="17" t="str">
        <f>IF(G24&gt;F24,G24-F24,"-")</f>
        <v>-</v>
      </c>
      <c r="J24" s="111"/>
    </row>
    <row r="25" spans="2:11" ht="15.75" customHeight="1" x14ac:dyDescent="0.2">
      <c r="C25" s="8"/>
      <c r="D25" s="109" t="s">
        <v>3</v>
      </c>
      <c r="E25" s="109"/>
      <c r="F25" s="32">
        <v>0.83333333333333337</v>
      </c>
      <c r="G25" s="18">
        <f>SUMIF($C$32:$C$1007,"*st.*",$H$32:$H$1007)</f>
        <v>0</v>
      </c>
      <c r="H25" s="17">
        <f>IF(F25-G25&gt;0,F25-G25,0)</f>
        <v>0.83333333333333337</v>
      </c>
      <c r="I25" s="17" t="str">
        <f>IF(G25&gt;F25,G25-F25,"-")</f>
        <v>-</v>
      </c>
      <c r="J25" s="111"/>
    </row>
    <row r="26" spans="2:11" ht="15.75" customHeight="1" x14ac:dyDescent="0.2">
      <c r="D26" s="110" t="s">
        <v>69</v>
      </c>
      <c r="E26" s="110"/>
      <c r="G26" s="108" t="str">
        <f>IF(G22=I29,"ok","erreur")</f>
        <v>ok</v>
      </c>
    </row>
    <row r="27" spans="2:11" ht="3" customHeight="1" x14ac:dyDescent="0.2">
      <c r="B27" s="22"/>
      <c r="C27" s="87"/>
      <c r="D27" s="87"/>
      <c r="E27" s="87"/>
      <c r="F27" s="87"/>
      <c r="G27" s="87"/>
      <c r="H27" s="87"/>
      <c r="I27" s="87"/>
    </row>
    <row r="28" spans="2:11" customFormat="1" ht="12.75" x14ac:dyDescent="0.2"/>
    <row r="29" spans="2:11" ht="15.75" customHeight="1" x14ac:dyDescent="0.2">
      <c r="G29" s="15"/>
      <c r="H29" s="15" t="s">
        <v>77</v>
      </c>
      <c r="I29" s="50">
        <f>SUM(I32:I1007)</f>
        <v>0</v>
      </c>
    </row>
    <row r="30" spans="2:11" ht="15.75" customHeight="1" x14ac:dyDescent="0.2">
      <c r="G30" s="10"/>
      <c r="H30" s="10"/>
      <c r="I30" s="11"/>
    </row>
    <row r="31" spans="2:11" ht="15.75" customHeight="1" x14ac:dyDescent="0.2">
      <c r="B31" s="52" t="s">
        <v>31</v>
      </c>
      <c r="C31" s="52" t="s">
        <v>32</v>
      </c>
      <c r="D31" s="52" t="s">
        <v>52</v>
      </c>
      <c r="E31" s="85" t="s">
        <v>53</v>
      </c>
      <c r="F31" s="85"/>
      <c r="G31" s="85"/>
      <c r="H31" s="85"/>
      <c r="I31" s="52" t="s">
        <v>54</v>
      </c>
    </row>
    <row r="32" spans="2:11" ht="12.75" x14ac:dyDescent="0.2">
      <c r="B32" s="44"/>
      <c r="C32" s="54"/>
      <c r="D32" s="41"/>
      <c r="E32" s="41"/>
      <c r="F32" s="86"/>
      <c r="G32" s="86"/>
      <c r="H32" s="86"/>
      <c r="I32" s="43"/>
    </row>
    <row r="33" spans="2:9" ht="15.75" customHeight="1" x14ac:dyDescent="0.2">
      <c r="B33" s="45"/>
      <c r="C33" s="53"/>
      <c r="D33" s="46"/>
      <c r="E33" s="46"/>
      <c r="F33" s="84"/>
      <c r="G33" s="84"/>
      <c r="H33" s="84"/>
      <c r="I33" s="47"/>
    </row>
    <row r="34" spans="2:9" ht="15.75" customHeight="1" x14ac:dyDescent="0.2">
      <c r="B34" s="44"/>
      <c r="C34" s="54"/>
      <c r="D34" s="41"/>
      <c r="E34" s="41"/>
      <c r="F34" s="83"/>
      <c r="G34" s="83"/>
      <c r="H34" s="83"/>
      <c r="I34" s="43"/>
    </row>
    <row r="35" spans="2:9" ht="15.75" customHeight="1" x14ac:dyDescent="0.2">
      <c r="B35" s="45"/>
      <c r="C35" s="53"/>
      <c r="D35" s="46"/>
      <c r="E35" s="46"/>
      <c r="F35" s="84"/>
      <c r="G35" s="84"/>
      <c r="H35" s="84"/>
      <c r="I35" s="47"/>
    </row>
    <row r="36" spans="2:9" ht="15.75" customHeight="1" x14ac:dyDescent="0.2">
      <c r="B36" s="44"/>
      <c r="C36" s="54"/>
      <c r="D36" s="41"/>
      <c r="E36" s="41"/>
      <c r="F36" s="83"/>
      <c r="G36" s="83"/>
      <c r="H36" s="83"/>
      <c r="I36" s="43"/>
    </row>
    <row r="37" spans="2:9" ht="15.75" customHeight="1" x14ac:dyDescent="0.2">
      <c r="B37" s="45"/>
      <c r="C37" s="53"/>
      <c r="D37" s="46"/>
      <c r="E37" s="46"/>
      <c r="F37" s="84"/>
      <c r="G37" s="84"/>
      <c r="H37" s="84"/>
      <c r="I37" s="47"/>
    </row>
    <row r="38" spans="2:9" ht="15.75" customHeight="1" x14ac:dyDescent="0.2">
      <c r="B38" s="44"/>
      <c r="C38" s="54"/>
      <c r="D38" s="41"/>
      <c r="E38" s="41"/>
      <c r="F38" s="83"/>
      <c r="G38" s="83"/>
      <c r="H38" s="83"/>
      <c r="I38" s="43"/>
    </row>
    <row r="39" spans="2:9" ht="15.75" customHeight="1" x14ac:dyDescent="0.2">
      <c r="B39" s="45"/>
      <c r="C39" s="53"/>
      <c r="D39" s="46"/>
      <c r="E39" s="46"/>
      <c r="F39" s="84"/>
      <c r="G39" s="84"/>
      <c r="H39" s="84"/>
      <c r="I39" s="47"/>
    </row>
    <row r="40" spans="2:9" ht="15.75" customHeight="1" x14ac:dyDescent="0.2">
      <c r="B40" s="44"/>
      <c r="C40" s="54"/>
      <c r="D40" s="41"/>
      <c r="E40" s="41"/>
      <c r="F40" s="83"/>
      <c r="G40" s="83"/>
      <c r="H40" s="83"/>
      <c r="I40" s="43"/>
    </row>
    <row r="41" spans="2:9" ht="15.75" customHeight="1" x14ac:dyDescent="0.2">
      <c r="B41" s="45"/>
      <c r="C41" s="53"/>
      <c r="D41" s="46"/>
      <c r="E41" s="46"/>
      <c r="F41" s="84"/>
      <c r="G41" s="84"/>
      <c r="H41" s="84"/>
      <c r="I41" s="47"/>
    </row>
    <row r="42" spans="2:9" ht="15.75" customHeight="1" x14ac:dyDescent="0.2">
      <c r="B42" s="44"/>
      <c r="C42" s="54"/>
      <c r="D42" s="41"/>
      <c r="E42" s="41"/>
      <c r="F42" s="83"/>
      <c r="G42" s="83"/>
      <c r="H42" s="83"/>
      <c r="I42" s="43"/>
    </row>
    <row r="43" spans="2:9" ht="15.75" customHeight="1" x14ac:dyDescent="0.2">
      <c r="B43" s="45"/>
      <c r="C43" s="53"/>
      <c r="D43" s="46"/>
      <c r="E43" s="46"/>
      <c r="F43" s="84"/>
      <c r="G43" s="84"/>
      <c r="H43" s="84"/>
      <c r="I43" s="47"/>
    </row>
    <row r="44" spans="2:9" ht="15.75" customHeight="1" x14ac:dyDescent="0.2">
      <c r="B44" s="44"/>
      <c r="C44" s="54"/>
      <c r="D44" s="41"/>
      <c r="E44" s="41"/>
      <c r="F44" s="83"/>
      <c r="G44" s="83"/>
      <c r="H44" s="83"/>
      <c r="I44" s="43"/>
    </row>
    <row r="45" spans="2:9" ht="15.75" customHeight="1" x14ac:dyDescent="0.2">
      <c r="B45" s="45"/>
      <c r="C45" s="53"/>
      <c r="D45" s="46"/>
      <c r="E45" s="46"/>
      <c r="F45" s="84"/>
      <c r="G45" s="84"/>
      <c r="H45" s="84"/>
      <c r="I45" s="47"/>
    </row>
    <row r="46" spans="2:9" ht="15.75" customHeight="1" x14ac:dyDescent="0.2">
      <c r="B46" s="44"/>
      <c r="C46" s="54"/>
      <c r="D46" s="41"/>
      <c r="E46" s="41"/>
      <c r="F46" s="83"/>
      <c r="G46" s="83"/>
      <c r="H46" s="83"/>
      <c r="I46" s="43"/>
    </row>
    <row r="47" spans="2:9" ht="15.75" customHeight="1" x14ac:dyDescent="0.2">
      <c r="B47" s="45"/>
      <c r="C47" s="53"/>
      <c r="D47" s="46"/>
      <c r="E47" s="46"/>
      <c r="F47" s="53"/>
      <c r="G47" s="53"/>
      <c r="H47" s="53"/>
      <c r="I47" s="47"/>
    </row>
    <row r="48" spans="2:9" ht="15.75" customHeight="1" x14ac:dyDescent="0.2">
      <c r="B48" s="44"/>
      <c r="C48" s="54"/>
      <c r="D48" s="41"/>
      <c r="E48" s="41"/>
      <c r="F48" s="54"/>
      <c r="G48" s="54"/>
      <c r="H48" s="54"/>
      <c r="I48" s="43"/>
    </row>
    <row r="49" spans="1:18" ht="15.75" customHeight="1" x14ac:dyDescent="0.2">
      <c r="B49" s="45"/>
      <c r="C49" s="53"/>
      <c r="D49" s="46"/>
      <c r="E49" s="46"/>
      <c r="F49" s="53"/>
      <c r="G49" s="53"/>
      <c r="H49" s="53"/>
      <c r="I49" s="47"/>
    </row>
    <row r="50" spans="1:18" ht="15.75" customHeight="1" x14ac:dyDescent="0.2">
      <c r="B50" s="44"/>
      <c r="C50" s="54"/>
      <c r="D50" s="41"/>
      <c r="E50" s="41"/>
      <c r="F50" s="54"/>
      <c r="G50" s="54"/>
      <c r="H50" s="54"/>
      <c r="I50" s="43"/>
    </row>
    <row r="51" spans="1:18" ht="15.75" customHeight="1" x14ac:dyDescent="0.2">
      <c r="B51" s="45"/>
      <c r="C51" s="53"/>
      <c r="D51" s="46"/>
      <c r="E51" s="46"/>
      <c r="F51" s="53"/>
      <c r="G51" s="53"/>
      <c r="H51" s="53"/>
      <c r="I51" s="47"/>
    </row>
    <row r="52" spans="1:18" ht="15.75" customHeight="1" x14ac:dyDescent="0.2">
      <c r="B52" s="44"/>
      <c r="C52" s="54"/>
      <c r="D52" s="41"/>
      <c r="E52" s="41"/>
      <c r="F52" s="54"/>
      <c r="G52" s="54"/>
      <c r="H52" s="54"/>
      <c r="I52" s="43"/>
    </row>
    <row r="53" spans="1:18" s="7" customFormat="1" ht="15.75" customHeight="1" x14ac:dyDescent="0.2">
      <c r="A53" s="3"/>
      <c r="B53" s="45"/>
      <c r="C53" s="53"/>
      <c r="D53" s="46"/>
      <c r="E53" s="46"/>
      <c r="F53" s="53"/>
      <c r="G53" s="53"/>
      <c r="H53" s="53"/>
      <c r="I53" s="47"/>
      <c r="J53" s="3"/>
      <c r="K53" s="1"/>
      <c r="L53" s="3"/>
      <c r="M53" s="3"/>
      <c r="N53" s="3"/>
      <c r="O53" s="3"/>
      <c r="P53" s="3"/>
      <c r="Q53" s="3"/>
      <c r="R53" s="3"/>
    </row>
    <row r="54" spans="1:18" s="7" customFormat="1" ht="15.75" customHeight="1" x14ac:dyDescent="0.2">
      <c r="A54" s="3"/>
      <c r="B54" s="44"/>
      <c r="C54" s="54"/>
      <c r="D54" s="41"/>
      <c r="E54" s="41"/>
      <c r="F54" s="54"/>
      <c r="G54" s="54"/>
      <c r="H54" s="54"/>
      <c r="I54" s="43"/>
      <c r="J54" s="3"/>
      <c r="K54" s="1"/>
      <c r="L54" s="3"/>
      <c r="M54" s="3"/>
      <c r="N54" s="3"/>
      <c r="O54" s="3"/>
      <c r="P54" s="3"/>
      <c r="Q54" s="3"/>
      <c r="R54" s="3"/>
    </row>
    <row r="55" spans="1:18" s="7" customFormat="1" ht="15.75" customHeight="1" x14ac:dyDescent="0.2">
      <c r="A55" s="3"/>
      <c r="B55" s="45"/>
      <c r="C55" s="53"/>
      <c r="D55" s="46"/>
      <c r="E55" s="46"/>
      <c r="F55" s="53"/>
      <c r="G55" s="53"/>
      <c r="H55" s="53"/>
      <c r="I55" s="47"/>
      <c r="J55" s="3"/>
      <c r="K55" s="1"/>
      <c r="L55" s="3"/>
      <c r="M55" s="3"/>
      <c r="N55" s="3"/>
      <c r="O55" s="3"/>
      <c r="P55" s="3"/>
      <c r="Q55" s="3"/>
      <c r="R55" s="3"/>
    </row>
    <row r="56" spans="1:18" s="7" customFormat="1" ht="15.75" customHeight="1" x14ac:dyDescent="0.2">
      <c r="A56" s="3"/>
      <c r="B56" s="44"/>
      <c r="C56" s="54"/>
      <c r="D56" s="41"/>
      <c r="E56" s="41"/>
      <c r="F56" s="54"/>
      <c r="G56" s="54"/>
      <c r="H56" s="54"/>
      <c r="I56" s="43"/>
      <c r="J56" s="3"/>
      <c r="K56" s="1"/>
      <c r="L56" s="3"/>
      <c r="M56" s="3"/>
      <c r="N56" s="3"/>
      <c r="O56" s="3"/>
      <c r="P56" s="3"/>
      <c r="Q56" s="3"/>
      <c r="R56" s="3"/>
    </row>
    <row r="57" spans="1:18" s="7" customFormat="1" ht="15.75" customHeight="1" x14ac:dyDescent="0.2">
      <c r="A57" s="3"/>
      <c r="B57" s="45"/>
      <c r="C57" s="53"/>
      <c r="D57" s="46"/>
      <c r="E57" s="46"/>
      <c r="F57" s="53"/>
      <c r="G57" s="53"/>
      <c r="H57" s="53"/>
      <c r="I57" s="47"/>
      <c r="J57" s="3"/>
      <c r="K57" s="1"/>
      <c r="L57" s="3"/>
      <c r="M57" s="3"/>
      <c r="N57" s="3"/>
      <c r="O57" s="3"/>
      <c r="P57" s="3"/>
      <c r="Q57" s="3"/>
      <c r="R57" s="3"/>
    </row>
    <row r="58" spans="1:18" s="7" customFormat="1" ht="15.75" customHeight="1" x14ac:dyDescent="0.2">
      <c r="A58" s="3"/>
      <c r="B58" s="44"/>
      <c r="C58" s="54"/>
      <c r="D58" s="41"/>
      <c r="E58" s="41"/>
      <c r="F58" s="54"/>
      <c r="G58" s="54"/>
      <c r="H58" s="54"/>
      <c r="I58" s="43"/>
      <c r="J58" s="3"/>
      <c r="K58" s="1"/>
      <c r="L58" s="3"/>
      <c r="M58" s="3"/>
      <c r="N58" s="3"/>
      <c r="O58" s="3"/>
      <c r="P58" s="3"/>
      <c r="Q58" s="3"/>
      <c r="R58" s="3"/>
    </row>
    <row r="59" spans="1:18" s="7" customFormat="1" ht="15.75" customHeight="1" x14ac:dyDescent="0.2">
      <c r="A59" s="3"/>
      <c r="B59" s="45"/>
      <c r="C59" s="53"/>
      <c r="D59" s="46"/>
      <c r="E59" s="46"/>
      <c r="F59" s="53"/>
      <c r="G59" s="53"/>
      <c r="H59" s="53"/>
      <c r="I59" s="47"/>
      <c r="J59" s="3"/>
      <c r="K59" s="1"/>
      <c r="L59" s="3"/>
      <c r="M59" s="3"/>
      <c r="N59" s="3"/>
      <c r="O59" s="3"/>
      <c r="P59" s="3"/>
      <c r="Q59" s="3"/>
      <c r="R59" s="3"/>
    </row>
    <row r="60" spans="1:18" s="7" customFormat="1" ht="15.75" customHeight="1" x14ac:dyDescent="0.2">
      <c r="A60" s="3"/>
      <c r="B60" s="44"/>
      <c r="C60" s="54"/>
      <c r="D60" s="41"/>
      <c r="E60" s="41"/>
      <c r="F60" s="54"/>
      <c r="G60" s="54"/>
      <c r="H60" s="54"/>
      <c r="I60" s="43"/>
      <c r="J60" s="3"/>
      <c r="K60" s="1"/>
      <c r="L60" s="3"/>
      <c r="M60" s="3"/>
      <c r="N60" s="3"/>
      <c r="O60" s="3"/>
      <c r="P60" s="3"/>
      <c r="Q60" s="3"/>
      <c r="R60" s="3"/>
    </row>
    <row r="61" spans="1:18" s="7" customFormat="1" ht="15.75" customHeight="1" x14ac:dyDescent="0.2">
      <c r="A61" s="3"/>
      <c r="B61" s="45"/>
      <c r="C61" s="53"/>
      <c r="D61" s="46"/>
      <c r="E61" s="46"/>
      <c r="F61" s="53"/>
      <c r="G61" s="53"/>
      <c r="H61" s="53"/>
      <c r="I61" s="47"/>
      <c r="J61" s="3"/>
      <c r="K61" s="1"/>
      <c r="L61" s="3"/>
      <c r="M61" s="3"/>
      <c r="N61" s="3"/>
      <c r="O61" s="3"/>
      <c r="P61" s="3"/>
      <c r="Q61" s="3"/>
      <c r="R61" s="3"/>
    </row>
    <row r="62" spans="1:18" s="7" customFormat="1" ht="15.75" customHeight="1" x14ac:dyDescent="0.2">
      <c r="A62" s="3"/>
      <c r="B62" s="44"/>
      <c r="C62" s="54"/>
      <c r="D62" s="41"/>
      <c r="E62" s="41"/>
      <c r="F62" s="54"/>
      <c r="G62" s="54"/>
      <c r="H62" s="54"/>
      <c r="I62" s="43"/>
      <c r="J62" s="3"/>
      <c r="K62" s="1"/>
      <c r="L62" s="3"/>
      <c r="M62" s="3"/>
      <c r="N62" s="3"/>
      <c r="O62" s="3"/>
      <c r="P62" s="3"/>
      <c r="Q62" s="3"/>
      <c r="R62" s="3"/>
    </row>
    <row r="63" spans="1:18" s="7" customFormat="1" ht="15.75" customHeight="1" x14ac:dyDescent="0.2">
      <c r="A63" s="3"/>
      <c r="B63" s="45"/>
      <c r="C63" s="53"/>
      <c r="D63" s="46"/>
      <c r="E63" s="46"/>
      <c r="F63" s="53"/>
      <c r="G63" s="53"/>
      <c r="H63" s="53"/>
      <c r="I63" s="47"/>
      <c r="J63" s="3"/>
      <c r="K63" s="1"/>
      <c r="L63" s="3"/>
      <c r="M63" s="3"/>
      <c r="N63" s="3"/>
      <c r="O63" s="3"/>
      <c r="P63" s="3"/>
      <c r="Q63" s="3"/>
      <c r="R63" s="3"/>
    </row>
    <row r="64" spans="1:18" s="7" customFormat="1" ht="15.75" customHeight="1" x14ac:dyDescent="0.2">
      <c r="A64" s="3"/>
      <c r="B64" s="44"/>
      <c r="C64" s="54"/>
      <c r="D64" s="41"/>
      <c r="E64" s="41"/>
      <c r="F64" s="54"/>
      <c r="G64" s="54"/>
      <c r="H64" s="54"/>
      <c r="I64" s="43"/>
      <c r="J64" s="3"/>
      <c r="K64" s="1"/>
      <c r="L64" s="3"/>
      <c r="M64" s="3"/>
      <c r="N64" s="3"/>
      <c r="O64" s="3"/>
      <c r="P64" s="3"/>
      <c r="Q64" s="3"/>
      <c r="R64" s="3"/>
    </row>
    <row r="65" spans="1:18" s="7" customFormat="1" ht="15.75" customHeight="1" x14ac:dyDescent="0.2">
      <c r="A65" s="3"/>
      <c r="B65" s="45"/>
      <c r="C65" s="53"/>
      <c r="D65" s="46"/>
      <c r="E65" s="46"/>
      <c r="F65" s="53"/>
      <c r="G65" s="53"/>
      <c r="H65" s="53"/>
      <c r="I65" s="47"/>
      <c r="J65" s="3"/>
      <c r="K65" s="1"/>
      <c r="L65" s="3"/>
      <c r="M65" s="3"/>
      <c r="N65" s="3"/>
      <c r="O65" s="3"/>
      <c r="P65" s="3"/>
      <c r="Q65" s="3"/>
      <c r="R65" s="3"/>
    </row>
    <row r="66" spans="1:18" s="7" customFormat="1" ht="15.75" customHeight="1" x14ac:dyDescent="0.2">
      <c r="A66" s="3"/>
      <c r="B66" s="44"/>
      <c r="C66" s="54"/>
      <c r="D66" s="41"/>
      <c r="E66" s="41"/>
      <c r="F66" s="54"/>
      <c r="G66" s="54"/>
      <c r="H66" s="54"/>
      <c r="I66" s="43"/>
      <c r="J66" s="3"/>
      <c r="K66" s="1"/>
      <c r="L66" s="3"/>
      <c r="M66" s="3"/>
      <c r="N66" s="3"/>
      <c r="O66" s="3"/>
      <c r="P66" s="3"/>
      <c r="Q66" s="3"/>
      <c r="R66" s="3"/>
    </row>
    <row r="67" spans="1:18" s="7" customFormat="1" ht="15.75" customHeight="1" x14ac:dyDescent="0.2">
      <c r="A67" s="3"/>
      <c r="B67" s="45"/>
      <c r="C67" s="53"/>
      <c r="D67" s="46"/>
      <c r="E67" s="46"/>
      <c r="F67" s="53"/>
      <c r="G67" s="53"/>
      <c r="H67" s="53"/>
      <c r="I67" s="47"/>
      <c r="J67" s="3"/>
      <c r="K67" s="1"/>
      <c r="L67" s="3"/>
      <c r="M67" s="3"/>
      <c r="N67" s="3"/>
      <c r="O67" s="3"/>
      <c r="P67" s="3"/>
      <c r="Q67" s="3"/>
      <c r="R67" s="3"/>
    </row>
    <row r="68" spans="1:18" s="7" customFormat="1" ht="15.75" customHeight="1" x14ac:dyDescent="0.2">
      <c r="A68" s="3"/>
      <c r="B68" s="44"/>
      <c r="C68" s="54"/>
      <c r="D68" s="41"/>
      <c r="E68" s="41"/>
      <c r="F68" s="54"/>
      <c r="G68" s="54"/>
      <c r="H68" s="54"/>
      <c r="I68" s="43"/>
      <c r="J68" s="3"/>
      <c r="K68" s="1"/>
      <c r="L68" s="3"/>
      <c r="M68" s="3"/>
      <c r="N68" s="3"/>
      <c r="O68" s="3"/>
      <c r="P68" s="3"/>
      <c r="Q68" s="3"/>
      <c r="R68" s="3"/>
    </row>
    <row r="69" spans="1:18" s="7" customFormat="1" ht="15.75" customHeight="1" x14ac:dyDescent="0.2">
      <c r="A69" s="3"/>
      <c r="B69" s="45"/>
      <c r="C69" s="53"/>
      <c r="D69" s="46"/>
      <c r="E69" s="46"/>
      <c r="F69" s="53"/>
      <c r="G69" s="53"/>
      <c r="H69" s="53"/>
      <c r="I69" s="47"/>
      <c r="J69" s="3"/>
      <c r="K69" s="1"/>
      <c r="L69" s="3"/>
      <c r="M69" s="3"/>
      <c r="N69" s="3"/>
      <c r="O69" s="3"/>
      <c r="P69" s="3"/>
      <c r="Q69" s="3"/>
      <c r="R69" s="3"/>
    </row>
    <row r="70" spans="1:18" s="7" customFormat="1" ht="15.75" customHeight="1" x14ac:dyDescent="0.2">
      <c r="A70" s="3"/>
      <c r="B70" s="44"/>
      <c r="C70" s="54"/>
      <c r="D70" s="41"/>
      <c r="E70" s="41"/>
      <c r="F70" s="54"/>
      <c r="G70" s="54"/>
      <c r="H70" s="54"/>
      <c r="I70" s="43"/>
      <c r="J70" s="3"/>
      <c r="K70" s="1"/>
      <c r="L70" s="3"/>
      <c r="M70" s="3"/>
      <c r="N70" s="3"/>
      <c r="O70" s="3"/>
      <c r="P70" s="3"/>
      <c r="Q70" s="3"/>
      <c r="R70" s="3"/>
    </row>
    <row r="71" spans="1:18" s="7" customFormat="1" ht="15.75" customHeight="1" x14ac:dyDescent="0.2">
      <c r="A71" s="3"/>
      <c r="B71" s="45"/>
      <c r="C71" s="53"/>
      <c r="D71" s="46"/>
      <c r="E71" s="46"/>
      <c r="F71" s="53"/>
      <c r="G71" s="53"/>
      <c r="H71" s="53"/>
      <c r="I71" s="47"/>
      <c r="J71" s="3"/>
      <c r="K71" s="1"/>
      <c r="L71" s="3"/>
      <c r="M71" s="3"/>
      <c r="N71" s="3"/>
      <c r="O71" s="3"/>
      <c r="P71" s="3"/>
      <c r="Q71" s="3"/>
      <c r="R71" s="3"/>
    </row>
    <row r="72" spans="1:18" s="7" customFormat="1" ht="15.75" customHeight="1" x14ac:dyDescent="0.2">
      <c r="A72" s="3"/>
      <c r="B72" s="44"/>
      <c r="C72" s="54"/>
      <c r="D72" s="41"/>
      <c r="E72" s="41"/>
      <c r="F72" s="54"/>
      <c r="G72" s="54"/>
      <c r="H72" s="54"/>
      <c r="I72" s="43"/>
      <c r="J72" s="3"/>
      <c r="K72" s="1"/>
      <c r="L72" s="3"/>
      <c r="M72" s="3"/>
      <c r="N72" s="3"/>
      <c r="O72" s="3"/>
      <c r="P72" s="3"/>
      <c r="Q72" s="3"/>
      <c r="R72" s="3"/>
    </row>
    <row r="73" spans="1:18" s="7" customFormat="1" ht="15.75" customHeight="1" x14ac:dyDescent="0.2">
      <c r="A73" s="3"/>
      <c r="B73" s="45"/>
      <c r="C73" s="53"/>
      <c r="D73" s="46"/>
      <c r="E73" s="46"/>
      <c r="F73" s="53"/>
      <c r="G73" s="53"/>
      <c r="H73" s="53"/>
      <c r="I73" s="47"/>
      <c r="J73" s="3"/>
      <c r="K73" s="1"/>
      <c r="L73" s="3"/>
      <c r="M73" s="3"/>
      <c r="N73" s="3"/>
      <c r="O73" s="3"/>
      <c r="P73" s="3"/>
      <c r="Q73" s="3"/>
      <c r="R73" s="3"/>
    </row>
    <row r="74" spans="1:18" s="7" customFormat="1" ht="15.75" customHeight="1" x14ac:dyDescent="0.2">
      <c r="A74" s="3"/>
      <c r="B74" s="44"/>
      <c r="C74" s="54"/>
      <c r="D74" s="41"/>
      <c r="E74" s="41"/>
      <c r="F74" s="54"/>
      <c r="G74" s="54"/>
      <c r="H74" s="54"/>
      <c r="I74" s="43"/>
      <c r="J74" s="3"/>
      <c r="K74" s="1"/>
      <c r="L74" s="3"/>
      <c r="M74" s="3"/>
      <c r="N74" s="3"/>
      <c r="O74" s="3"/>
      <c r="P74" s="3"/>
      <c r="Q74" s="3"/>
      <c r="R74" s="3"/>
    </row>
    <row r="75" spans="1:18" s="7" customFormat="1" ht="15.75" customHeight="1" x14ac:dyDescent="0.2">
      <c r="A75" s="3"/>
      <c r="B75" s="45"/>
      <c r="C75" s="53"/>
      <c r="D75" s="46"/>
      <c r="E75" s="46"/>
      <c r="F75" s="53"/>
      <c r="G75" s="53"/>
      <c r="H75" s="53"/>
      <c r="I75" s="47"/>
      <c r="J75" s="3"/>
      <c r="K75" s="1"/>
      <c r="L75" s="3"/>
      <c r="M75" s="3"/>
      <c r="N75" s="3"/>
      <c r="O75" s="3"/>
      <c r="P75" s="3"/>
      <c r="Q75" s="3"/>
      <c r="R75" s="3"/>
    </row>
    <row r="76" spans="1:18" s="7" customFormat="1" ht="15.75" customHeight="1" x14ac:dyDescent="0.2">
      <c r="A76" s="3"/>
      <c r="B76" s="44"/>
      <c r="C76" s="54"/>
      <c r="D76" s="41"/>
      <c r="E76" s="41"/>
      <c r="F76" s="54"/>
      <c r="G76" s="54"/>
      <c r="H76" s="54"/>
      <c r="I76" s="43"/>
      <c r="J76" s="3"/>
      <c r="K76" s="1"/>
      <c r="L76" s="3"/>
      <c r="M76" s="3"/>
      <c r="N76" s="3"/>
      <c r="O76" s="3"/>
      <c r="P76" s="3"/>
      <c r="Q76" s="3"/>
      <c r="R76" s="3"/>
    </row>
    <row r="77" spans="1:18" s="7" customFormat="1" ht="15.75" customHeight="1" x14ac:dyDescent="0.2">
      <c r="A77" s="3"/>
      <c r="B77" s="45"/>
      <c r="C77" s="53"/>
      <c r="D77" s="46"/>
      <c r="E77" s="46"/>
      <c r="F77" s="53"/>
      <c r="G77" s="53"/>
      <c r="H77" s="53"/>
      <c r="I77" s="47"/>
      <c r="J77" s="3"/>
      <c r="K77" s="1"/>
      <c r="L77" s="3"/>
      <c r="M77" s="3"/>
      <c r="N77" s="3"/>
      <c r="O77" s="3"/>
      <c r="P77" s="3"/>
      <c r="Q77" s="3"/>
      <c r="R77" s="3"/>
    </row>
    <row r="78" spans="1:18" s="7" customFormat="1" ht="15.75" customHeight="1" x14ac:dyDescent="0.2">
      <c r="A78" s="3"/>
      <c r="B78" s="44"/>
      <c r="C78" s="54"/>
      <c r="D78" s="41"/>
      <c r="E78" s="41"/>
      <c r="F78" s="54"/>
      <c r="G78" s="54"/>
      <c r="H78" s="54"/>
      <c r="I78" s="43"/>
      <c r="J78" s="3"/>
      <c r="K78" s="1"/>
      <c r="L78" s="3"/>
      <c r="M78" s="3"/>
      <c r="N78" s="3"/>
      <c r="O78" s="3"/>
      <c r="P78" s="3"/>
      <c r="Q78" s="3"/>
      <c r="R78" s="3"/>
    </row>
    <row r="79" spans="1:18" s="7" customFormat="1" ht="15.75" customHeight="1" x14ac:dyDescent="0.2">
      <c r="A79" s="3"/>
      <c r="B79" s="45"/>
      <c r="C79" s="53"/>
      <c r="D79" s="46"/>
      <c r="E79" s="46"/>
      <c r="F79" s="53"/>
      <c r="G79" s="53"/>
      <c r="H79" s="53"/>
      <c r="I79" s="47"/>
      <c r="J79" s="3"/>
      <c r="K79" s="1"/>
      <c r="L79" s="3"/>
      <c r="M79" s="3"/>
      <c r="N79" s="3"/>
      <c r="O79" s="3"/>
      <c r="P79" s="3"/>
      <c r="Q79" s="3"/>
      <c r="R79" s="3"/>
    </row>
    <row r="80" spans="1:18" s="7" customFormat="1" ht="15.75" customHeight="1" x14ac:dyDescent="0.2">
      <c r="A80" s="3"/>
      <c r="B80" s="44"/>
      <c r="C80" s="54"/>
      <c r="D80" s="41"/>
      <c r="E80" s="41"/>
      <c r="F80" s="54"/>
      <c r="G80" s="54"/>
      <c r="H80" s="54"/>
      <c r="I80" s="43"/>
      <c r="J80" s="3"/>
      <c r="K80" s="1"/>
      <c r="L80" s="3"/>
      <c r="M80" s="3"/>
      <c r="N80" s="3"/>
      <c r="O80" s="3"/>
      <c r="P80" s="3"/>
      <c r="Q80" s="3"/>
      <c r="R80" s="3"/>
    </row>
    <row r="81" spans="1:18" s="7" customFormat="1" ht="15.75" customHeight="1" x14ac:dyDescent="0.2">
      <c r="A81" s="3"/>
      <c r="B81" s="45"/>
      <c r="C81" s="53"/>
      <c r="D81" s="46"/>
      <c r="E81" s="46"/>
      <c r="F81" s="53"/>
      <c r="G81" s="53"/>
      <c r="H81" s="53"/>
      <c r="I81" s="47"/>
      <c r="J81" s="3"/>
      <c r="K81" s="1"/>
      <c r="L81" s="3"/>
      <c r="M81" s="3"/>
      <c r="N81" s="3"/>
      <c r="O81" s="3"/>
      <c r="P81" s="3"/>
      <c r="Q81" s="3"/>
      <c r="R81" s="3"/>
    </row>
    <row r="82" spans="1:18" s="7" customFormat="1" ht="15.75" customHeight="1" x14ac:dyDescent="0.2">
      <c r="A82" s="3"/>
      <c r="B82" s="44"/>
      <c r="C82" s="54"/>
      <c r="D82" s="41"/>
      <c r="E82" s="41"/>
      <c r="F82" s="54"/>
      <c r="G82" s="54"/>
      <c r="H82" s="54"/>
      <c r="I82" s="43"/>
      <c r="J82" s="3"/>
      <c r="K82" s="1"/>
      <c r="L82" s="3"/>
      <c r="M82" s="3"/>
      <c r="N82" s="3"/>
      <c r="O82" s="3"/>
      <c r="P82" s="3"/>
      <c r="Q82" s="3"/>
      <c r="R82" s="3"/>
    </row>
    <row r="83" spans="1:18" s="7" customFormat="1" ht="15.75" customHeight="1" x14ac:dyDescent="0.2">
      <c r="A83" s="3"/>
      <c r="B83" s="45"/>
      <c r="C83" s="53"/>
      <c r="D83" s="46"/>
      <c r="E83" s="46"/>
      <c r="F83" s="53"/>
      <c r="G83" s="53"/>
      <c r="H83" s="53"/>
      <c r="I83" s="47"/>
      <c r="J83" s="3"/>
      <c r="K83" s="1"/>
      <c r="L83" s="3"/>
      <c r="M83" s="3"/>
      <c r="N83" s="3"/>
      <c r="O83" s="3"/>
      <c r="P83" s="3"/>
      <c r="Q83" s="3"/>
      <c r="R83" s="3"/>
    </row>
    <row r="84" spans="1:18" s="7" customFormat="1" ht="15.75" customHeight="1" x14ac:dyDescent="0.2">
      <c r="A84" s="3"/>
      <c r="B84" s="44"/>
      <c r="C84" s="54"/>
      <c r="D84" s="41"/>
      <c r="E84" s="41"/>
      <c r="F84" s="54"/>
      <c r="G84" s="54"/>
      <c r="H84" s="54"/>
      <c r="I84" s="43"/>
      <c r="J84" s="3"/>
      <c r="K84" s="1"/>
      <c r="L84" s="3"/>
      <c r="M84" s="3"/>
      <c r="N84" s="3"/>
      <c r="O84" s="3"/>
      <c r="P84" s="3"/>
      <c r="Q84" s="3"/>
      <c r="R84" s="3"/>
    </row>
    <row r="85" spans="1:18" s="7" customFormat="1" ht="15.75" customHeight="1" x14ac:dyDescent="0.2">
      <c r="A85" s="3"/>
      <c r="B85" s="45"/>
      <c r="C85" s="53"/>
      <c r="D85" s="46"/>
      <c r="E85" s="46"/>
      <c r="F85" s="53"/>
      <c r="G85" s="53"/>
      <c r="H85" s="53"/>
      <c r="I85" s="47"/>
      <c r="J85" s="3"/>
      <c r="K85" s="1"/>
      <c r="L85" s="3"/>
      <c r="M85" s="3"/>
      <c r="N85" s="3"/>
      <c r="O85" s="3"/>
      <c r="P85" s="3"/>
      <c r="Q85" s="3"/>
      <c r="R85" s="3"/>
    </row>
    <row r="86" spans="1:18" s="7" customFormat="1" ht="15.75" customHeight="1" x14ac:dyDescent="0.2">
      <c r="A86" s="3"/>
      <c r="B86" s="44"/>
      <c r="C86" s="54"/>
      <c r="D86" s="41"/>
      <c r="E86" s="41"/>
      <c r="F86" s="54"/>
      <c r="G86" s="54"/>
      <c r="H86" s="54"/>
      <c r="I86" s="43"/>
      <c r="J86" s="3"/>
      <c r="K86" s="1"/>
      <c r="L86" s="3"/>
      <c r="M86" s="3"/>
      <c r="N86" s="3"/>
      <c r="O86" s="3"/>
      <c r="P86" s="3"/>
      <c r="Q86" s="3"/>
      <c r="R86" s="3"/>
    </row>
    <row r="87" spans="1:18" s="7" customFormat="1" ht="15.75" customHeight="1" x14ac:dyDescent="0.2">
      <c r="A87" s="3"/>
      <c r="B87" s="45"/>
      <c r="C87" s="53"/>
      <c r="D87" s="46"/>
      <c r="E87" s="46"/>
      <c r="F87" s="53"/>
      <c r="G87" s="53"/>
      <c r="H87" s="53"/>
      <c r="I87" s="47"/>
      <c r="J87" s="3"/>
      <c r="K87" s="1"/>
      <c r="L87" s="3"/>
      <c r="M87" s="3"/>
      <c r="N87" s="3"/>
      <c r="O87" s="3"/>
      <c r="P87" s="3"/>
      <c r="Q87" s="3"/>
      <c r="R87" s="3"/>
    </row>
    <row r="88" spans="1:18" s="7" customFormat="1" ht="15.75" customHeight="1" x14ac:dyDescent="0.2">
      <c r="A88" s="3"/>
      <c r="B88" s="44"/>
      <c r="C88" s="54"/>
      <c r="D88" s="41"/>
      <c r="E88" s="41"/>
      <c r="F88" s="54"/>
      <c r="G88" s="54"/>
      <c r="H88" s="54"/>
      <c r="I88" s="43"/>
      <c r="J88" s="3"/>
      <c r="K88" s="1"/>
      <c r="L88" s="3"/>
      <c r="M88" s="3"/>
      <c r="N88" s="3"/>
      <c r="O88" s="3"/>
      <c r="P88" s="3"/>
      <c r="Q88" s="3"/>
      <c r="R88" s="3"/>
    </row>
    <row r="89" spans="1:18" s="7" customFormat="1" ht="15.75" customHeight="1" x14ac:dyDescent="0.2">
      <c r="A89" s="3"/>
      <c r="B89" s="45"/>
      <c r="C89" s="53"/>
      <c r="D89" s="46"/>
      <c r="E89" s="46"/>
      <c r="F89" s="53"/>
      <c r="G89" s="53"/>
      <c r="H89" s="53"/>
      <c r="I89" s="47"/>
      <c r="J89" s="3"/>
      <c r="K89" s="1"/>
      <c r="L89" s="3"/>
      <c r="M89" s="3"/>
      <c r="N89" s="3"/>
      <c r="O89" s="3"/>
      <c r="P89" s="3"/>
      <c r="Q89" s="3"/>
      <c r="R89" s="3"/>
    </row>
    <row r="90" spans="1:18" s="7" customFormat="1" ht="15.75" customHeight="1" x14ac:dyDescent="0.2">
      <c r="A90" s="3"/>
      <c r="B90" s="44"/>
      <c r="C90" s="54"/>
      <c r="D90" s="41"/>
      <c r="E90" s="41"/>
      <c r="F90" s="54"/>
      <c r="G90" s="54"/>
      <c r="H90" s="54"/>
      <c r="I90" s="43"/>
      <c r="J90" s="3"/>
      <c r="K90" s="1"/>
      <c r="L90" s="3"/>
      <c r="M90" s="3"/>
      <c r="N90" s="3"/>
      <c r="O90" s="3"/>
      <c r="P90" s="3"/>
      <c r="Q90" s="3"/>
      <c r="R90" s="3"/>
    </row>
    <row r="91" spans="1:18" s="7" customFormat="1" ht="15.75" customHeight="1" x14ac:dyDescent="0.2">
      <c r="A91" s="3"/>
      <c r="B91" s="45"/>
      <c r="C91" s="53"/>
      <c r="D91" s="46"/>
      <c r="E91" s="46"/>
      <c r="F91" s="53"/>
      <c r="G91" s="53"/>
      <c r="H91" s="53"/>
      <c r="I91" s="47"/>
      <c r="J91" s="3"/>
      <c r="K91" s="1"/>
      <c r="L91" s="3"/>
      <c r="M91" s="3"/>
      <c r="N91" s="3"/>
      <c r="O91" s="3"/>
      <c r="P91" s="3"/>
      <c r="Q91" s="3"/>
      <c r="R91" s="3"/>
    </row>
    <row r="92" spans="1:18" s="7" customFormat="1" ht="15.75" customHeight="1" x14ac:dyDescent="0.2">
      <c r="A92" s="3"/>
      <c r="B92" s="44"/>
      <c r="C92" s="54"/>
      <c r="D92" s="41"/>
      <c r="E92" s="41"/>
      <c r="F92" s="54"/>
      <c r="G92" s="54"/>
      <c r="H92" s="54"/>
      <c r="I92" s="43"/>
      <c r="J92" s="3"/>
      <c r="K92" s="1"/>
      <c r="L92" s="3"/>
      <c r="M92" s="3"/>
      <c r="N92" s="3"/>
      <c r="O92" s="3"/>
      <c r="P92" s="3"/>
      <c r="Q92" s="3"/>
      <c r="R92" s="3"/>
    </row>
    <row r="93" spans="1:18" s="7" customFormat="1" ht="15.75" customHeight="1" x14ac:dyDescent="0.2">
      <c r="A93" s="3"/>
      <c r="B93" s="45"/>
      <c r="C93" s="53"/>
      <c r="D93" s="46"/>
      <c r="E93" s="46"/>
      <c r="F93" s="53"/>
      <c r="G93" s="53"/>
      <c r="H93" s="53"/>
      <c r="I93" s="47"/>
      <c r="J93" s="3"/>
      <c r="K93" s="1"/>
      <c r="L93" s="3"/>
      <c r="M93" s="3"/>
      <c r="N93" s="3"/>
      <c r="O93" s="3"/>
      <c r="P93" s="3"/>
      <c r="Q93" s="3"/>
      <c r="R93" s="3"/>
    </row>
    <row r="94" spans="1:18" s="7" customFormat="1" ht="15.75" customHeight="1" x14ac:dyDescent="0.2">
      <c r="A94" s="3"/>
      <c r="B94" s="44"/>
      <c r="C94" s="54"/>
      <c r="D94" s="41"/>
      <c r="E94" s="41"/>
      <c r="F94" s="54"/>
      <c r="G94" s="54"/>
      <c r="H94" s="54"/>
      <c r="I94" s="43"/>
      <c r="J94" s="3"/>
      <c r="K94" s="1"/>
      <c r="L94" s="3"/>
      <c r="M94" s="3"/>
      <c r="N94" s="3"/>
      <c r="O94" s="3"/>
      <c r="P94" s="3"/>
      <c r="Q94" s="3"/>
      <c r="R94" s="3"/>
    </row>
    <row r="95" spans="1:18" s="7" customFormat="1" ht="15.75" customHeight="1" x14ac:dyDescent="0.2">
      <c r="A95" s="3"/>
      <c r="B95" s="45"/>
      <c r="C95" s="53"/>
      <c r="D95" s="46"/>
      <c r="E95" s="46"/>
      <c r="F95" s="53"/>
      <c r="G95" s="53"/>
      <c r="H95" s="53"/>
      <c r="I95" s="47"/>
      <c r="J95" s="3"/>
      <c r="K95" s="1"/>
      <c r="L95" s="3"/>
      <c r="M95" s="3"/>
      <c r="N95" s="3"/>
      <c r="O95" s="3"/>
      <c r="P95" s="3"/>
      <c r="Q95" s="3"/>
      <c r="R95" s="3"/>
    </row>
    <row r="96" spans="1:18" s="7" customFormat="1" ht="15.75" customHeight="1" x14ac:dyDescent="0.2">
      <c r="A96" s="3"/>
      <c r="B96" s="44"/>
      <c r="C96" s="54"/>
      <c r="D96" s="41"/>
      <c r="E96" s="41"/>
      <c r="F96" s="54"/>
      <c r="G96" s="54"/>
      <c r="H96" s="54"/>
      <c r="I96" s="43"/>
      <c r="J96" s="3"/>
      <c r="K96" s="1"/>
      <c r="L96" s="3"/>
      <c r="M96" s="3"/>
      <c r="N96" s="3"/>
      <c r="O96" s="3"/>
      <c r="P96" s="3"/>
      <c r="Q96" s="3"/>
      <c r="R96" s="3"/>
    </row>
    <row r="97" spans="1:18" s="7" customFormat="1" ht="15.75" customHeight="1" x14ac:dyDescent="0.2">
      <c r="A97" s="3"/>
      <c r="B97" s="45"/>
      <c r="C97" s="53"/>
      <c r="D97" s="46"/>
      <c r="E97" s="46"/>
      <c r="F97" s="53"/>
      <c r="G97" s="53"/>
      <c r="H97" s="53"/>
      <c r="I97" s="47"/>
      <c r="J97" s="3"/>
      <c r="K97" s="1"/>
      <c r="L97" s="3"/>
      <c r="M97" s="3"/>
      <c r="N97" s="3"/>
      <c r="O97" s="3"/>
      <c r="P97" s="3"/>
      <c r="Q97" s="3"/>
      <c r="R97" s="3"/>
    </row>
    <row r="98" spans="1:18" s="7" customFormat="1" ht="15.75" customHeight="1" x14ac:dyDescent="0.2">
      <c r="A98" s="3"/>
      <c r="B98" s="44"/>
      <c r="C98" s="54"/>
      <c r="D98" s="41"/>
      <c r="E98" s="41"/>
      <c r="F98" s="54"/>
      <c r="G98" s="54"/>
      <c r="H98" s="54"/>
      <c r="I98" s="43"/>
      <c r="J98" s="3"/>
      <c r="K98" s="1"/>
      <c r="L98" s="3"/>
      <c r="M98" s="3"/>
      <c r="N98" s="3"/>
      <c r="O98" s="3"/>
      <c r="P98" s="3"/>
      <c r="Q98" s="3"/>
      <c r="R98" s="3"/>
    </row>
    <row r="99" spans="1:18" s="7" customFormat="1" ht="15.75" customHeight="1" x14ac:dyDescent="0.2">
      <c r="A99" s="3"/>
      <c r="B99" s="45"/>
      <c r="C99" s="53"/>
      <c r="D99" s="46"/>
      <c r="E99" s="46"/>
      <c r="F99" s="53"/>
      <c r="G99" s="53"/>
      <c r="H99" s="53"/>
      <c r="I99" s="47"/>
      <c r="J99" s="3"/>
      <c r="K99" s="1"/>
      <c r="L99" s="3"/>
      <c r="M99" s="3"/>
      <c r="N99" s="3"/>
      <c r="O99" s="3"/>
      <c r="P99" s="3"/>
      <c r="Q99" s="3"/>
      <c r="R99" s="3"/>
    </row>
    <row r="100" spans="1:18" s="7" customFormat="1" ht="15.75" customHeight="1" x14ac:dyDescent="0.2">
      <c r="A100" s="3"/>
      <c r="B100" s="44"/>
      <c r="C100" s="54"/>
      <c r="D100" s="41"/>
      <c r="E100" s="41"/>
      <c r="F100" s="54"/>
      <c r="G100" s="54"/>
      <c r="H100" s="54"/>
      <c r="I100" s="43"/>
      <c r="J100" s="3"/>
      <c r="K100" s="1"/>
      <c r="L100" s="3"/>
      <c r="M100" s="3"/>
      <c r="N100" s="3"/>
      <c r="O100" s="3"/>
      <c r="P100" s="3"/>
      <c r="Q100" s="3"/>
      <c r="R100" s="3"/>
    </row>
    <row r="101" spans="1:18" s="7" customFormat="1" ht="15.75" customHeight="1" x14ac:dyDescent="0.2">
      <c r="A101" s="3"/>
      <c r="B101" s="45"/>
      <c r="C101" s="53"/>
      <c r="D101" s="46"/>
      <c r="E101" s="46"/>
      <c r="F101" s="53"/>
      <c r="G101" s="53"/>
      <c r="H101" s="53"/>
      <c r="I101" s="47"/>
      <c r="J101" s="3"/>
      <c r="K101" s="1"/>
      <c r="L101" s="3"/>
      <c r="M101" s="3"/>
      <c r="N101" s="3"/>
      <c r="O101" s="3"/>
      <c r="P101" s="3"/>
      <c r="Q101" s="3"/>
      <c r="R101" s="3"/>
    </row>
    <row r="102" spans="1:18" s="7" customFormat="1" ht="15.75" customHeight="1" x14ac:dyDescent="0.2">
      <c r="A102" s="3"/>
      <c r="B102" s="44"/>
      <c r="C102" s="54"/>
      <c r="D102" s="41"/>
      <c r="E102" s="41"/>
      <c r="F102" s="54"/>
      <c r="G102" s="54"/>
      <c r="H102" s="54"/>
      <c r="I102" s="43"/>
      <c r="J102" s="3"/>
      <c r="K102" s="1"/>
      <c r="L102" s="3"/>
      <c r="M102" s="3"/>
      <c r="N102" s="3"/>
      <c r="O102" s="3"/>
      <c r="P102" s="3"/>
      <c r="Q102" s="3"/>
      <c r="R102" s="3"/>
    </row>
    <row r="103" spans="1:18" s="7" customFormat="1" ht="15.75" customHeight="1" x14ac:dyDescent="0.2">
      <c r="A103" s="3"/>
      <c r="B103" s="45"/>
      <c r="C103" s="53"/>
      <c r="D103" s="46"/>
      <c r="E103" s="46"/>
      <c r="F103" s="53"/>
      <c r="G103" s="53"/>
      <c r="H103" s="53"/>
      <c r="I103" s="47"/>
      <c r="J103" s="3"/>
      <c r="K103" s="1"/>
      <c r="L103" s="3"/>
      <c r="M103" s="3"/>
      <c r="N103" s="3"/>
      <c r="O103" s="3"/>
      <c r="P103" s="3"/>
      <c r="Q103" s="3"/>
      <c r="R103" s="3"/>
    </row>
    <row r="104" spans="1:18" s="7" customFormat="1" ht="15.75" customHeight="1" x14ac:dyDescent="0.2">
      <c r="A104" s="3"/>
      <c r="B104" s="44"/>
      <c r="C104" s="54"/>
      <c r="D104" s="41"/>
      <c r="E104" s="41"/>
      <c r="F104" s="54"/>
      <c r="G104" s="54"/>
      <c r="H104" s="54"/>
      <c r="I104" s="43"/>
      <c r="J104" s="3"/>
      <c r="K104" s="1"/>
      <c r="L104" s="3"/>
      <c r="M104" s="3"/>
      <c r="N104" s="3"/>
      <c r="O104" s="3"/>
      <c r="P104" s="3"/>
      <c r="Q104" s="3"/>
      <c r="R104" s="3"/>
    </row>
    <row r="105" spans="1:18" s="7" customFormat="1" ht="15.75" customHeight="1" x14ac:dyDescent="0.2">
      <c r="A105" s="3"/>
      <c r="B105" s="45"/>
      <c r="C105" s="53"/>
      <c r="D105" s="46"/>
      <c r="E105" s="46"/>
      <c r="F105" s="53"/>
      <c r="G105" s="53"/>
      <c r="H105" s="53"/>
      <c r="I105" s="47"/>
      <c r="J105" s="3"/>
      <c r="K105" s="1"/>
      <c r="L105" s="3"/>
      <c r="M105" s="3"/>
      <c r="N105" s="3"/>
      <c r="O105" s="3"/>
      <c r="P105" s="3"/>
      <c r="Q105" s="3"/>
      <c r="R105" s="3"/>
    </row>
    <row r="106" spans="1:18" s="7" customFormat="1" ht="15.75" customHeight="1" x14ac:dyDescent="0.2">
      <c r="A106" s="3"/>
      <c r="B106" s="44"/>
      <c r="C106" s="54"/>
      <c r="D106" s="41"/>
      <c r="E106" s="41"/>
      <c r="F106" s="54"/>
      <c r="G106" s="54"/>
      <c r="H106" s="54"/>
      <c r="I106" s="43"/>
      <c r="J106" s="3"/>
      <c r="K106" s="1"/>
      <c r="L106" s="3"/>
      <c r="M106" s="3"/>
      <c r="N106" s="3"/>
      <c r="O106" s="3"/>
      <c r="P106" s="3"/>
      <c r="Q106" s="3"/>
      <c r="R106" s="3"/>
    </row>
    <row r="107" spans="1:18" s="7" customFormat="1" ht="15.75" customHeight="1" x14ac:dyDescent="0.2">
      <c r="A107" s="3"/>
      <c r="B107" s="45"/>
      <c r="C107" s="53"/>
      <c r="D107" s="46"/>
      <c r="E107" s="46"/>
      <c r="F107" s="53"/>
      <c r="G107" s="53"/>
      <c r="H107" s="53"/>
      <c r="I107" s="47"/>
      <c r="J107" s="3"/>
      <c r="K107" s="1"/>
      <c r="L107" s="3"/>
      <c r="M107" s="3"/>
      <c r="N107" s="3"/>
      <c r="O107" s="3"/>
      <c r="P107" s="3"/>
      <c r="Q107" s="3"/>
      <c r="R107" s="3"/>
    </row>
    <row r="108" spans="1:18" s="7" customFormat="1" ht="15.75" customHeight="1" x14ac:dyDescent="0.2">
      <c r="A108" s="3"/>
      <c r="B108" s="44"/>
      <c r="C108" s="54"/>
      <c r="D108" s="41"/>
      <c r="E108" s="41"/>
      <c r="F108" s="54"/>
      <c r="G108" s="54"/>
      <c r="H108" s="54"/>
      <c r="I108" s="43"/>
      <c r="J108" s="3"/>
      <c r="K108" s="1"/>
      <c r="L108" s="3"/>
      <c r="M108" s="3"/>
      <c r="N108" s="3"/>
      <c r="O108" s="3"/>
      <c r="P108" s="3"/>
      <c r="Q108" s="3"/>
      <c r="R108" s="3"/>
    </row>
    <row r="109" spans="1:18" s="7" customFormat="1" ht="15.75" customHeight="1" x14ac:dyDescent="0.2">
      <c r="A109" s="3"/>
      <c r="B109" s="45"/>
      <c r="C109" s="53"/>
      <c r="D109" s="46"/>
      <c r="E109" s="46"/>
      <c r="F109" s="53"/>
      <c r="G109" s="53"/>
      <c r="H109" s="53"/>
      <c r="I109" s="47"/>
      <c r="J109" s="3"/>
      <c r="K109" s="1"/>
      <c r="L109" s="3"/>
      <c r="M109" s="3"/>
      <c r="N109" s="3"/>
      <c r="O109" s="3"/>
      <c r="P109" s="3"/>
      <c r="Q109" s="3"/>
      <c r="R109" s="3"/>
    </row>
    <row r="110" spans="1:18" s="7" customFormat="1" ht="15.75" customHeight="1" x14ac:dyDescent="0.2">
      <c r="A110" s="3"/>
      <c r="B110" s="44"/>
      <c r="C110" s="54"/>
      <c r="D110" s="41"/>
      <c r="E110" s="41"/>
      <c r="F110" s="54"/>
      <c r="G110" s="54"/>
      <c r="H110" s="54"/>
      <c r="I110" s="43"/>
      <c r="J110" s="3"/>
      <c r="K110" s="1"/>
      <c r="L110" s="3"/>
      <c r="M110" s="3"/>
      <c r="N110" s="3"/>
      <c r="O110" s="3"/>
      <c r="P110" s="3"/>
      <c r="Q110" s="3"/>
      <c r="R110" s="3"/>
    </row>
    <row r="111" spans="1:18" s="7" customFormat="1" ht="15.75" customHeight="1" x14ac:dyDescent="0.2">
      <c r="A111" s="3"/>
      <c r="B111" s="45"/>
      <c r="C111" s="53"/>
      <c r="D111" s="46"/>
      <c r="E111" s="46"/>
      <c r="F111" s="53"/>
      <c r="G111" s="53"/>
      <c r="H111" s="53"/>
      <c r="I111" s="47"/>
      <c r="J111" s="3"/>
      <c r="K111" s="1"/>
      <c r="L111" s="3"/>
      <c r="M111" s="3"/>
      <c r="N111" s="3"/>
      <c r="O111" s="3"/>
      <c r="P111" s="3"/>
      <c r="Q111" s="3"/>
      <c r="R111" s="3"/>
    </row>
    <row r="112" spans="1:18" s="7" customFormat="1" ht="15.75" customHeight="1" x14ac:dyDescent="0.2">
      <c r="A112" s="3"/>
      <c r="B112" s="44"/>
      <c r="C112" s="54"/>
      <c r="D112" s="41"/>
      <c r="E112" s="41"/>
      <c r="F112" s="54"/>
      <c r="G112" s="54"/>
      <c r="H112" s="54"/>
      <c r="I112" s="43"/>
      <c r="J112" s="3"/>
      <c r="K112" s="1"/>
      <c r="L112" s="3"/>
      <c r="M112" s="3"/>
      <c r="N112" s="3"/>
      <c r="O112" s="3"/>
      <c r="P112" s="3"/>
      <c r="Q112" s="3"/>
      <c r="R112" s="3"/>
    </row>
    <row r="113" spans="1:18" s="7" customFormat="1" ht="15.75" customHeight="1" x14ac:dyDescent="0.2">
      <c r="A113" s="3"/>
      <c r="B113" s="45"/>
      <c r="C113" s="53"/>
      <c r="D113" s="46"/>
      <c r="E113" s="46"/>
      <c r="F113" s="53"/>
      <c r="G113" s="53"/>
      <c r="H113" s="53"/>
      <c r="I113" s="47"/>
      <c r="J113" s="3"/>
      <c r="K113" s="1"/>
      <c r="L113" s="3"/>
      <c r="M113" s="3"/>
      <c r="N113" s="3"/>
      <c r="O113" s="3"/>
      <c r="P113" s="3"/>
      <c r="Q113" s="3"/>
      <c r="R113" s="3"/>
    </row>
    <row r="114" spans="1:18" s="7" customFormat="1" ht="15.75" customHeight="1" x14ac:dyDescent="0.2">
      <c r="A114" s="3"/>
      <c r="B114" s="44"/>
      <c r="C114" s="54"/>
      <c r="D114" s="41"/>
      <c r="E114" s="41"/>
      <c r="F114" s="54"/>
      <c r="G114" s="54"/>
      <c r="H114" s="54"/>
      <c r="I114" s="43"/>
      <c r="J114" s="3"/>
      <c r="K114" s="1"/>
      <c r="L114" s="3"/>
      <c r="M114" s="3"/>
      <c r="N114" s="3"/>
      <c r="O114" s="3"/>
      <c r="P114" s="3"/>
      <c r="Q114" s="3"/>
      <c r="R114" s="3"/>
    </row>
    <row r="115" spans="1:18" s="7" customFormat="1" ht="15.75" customHeight="1" x14ac:dyDescent="0.2">
      <c r="A115" s="3"/>
      <c r="B115" s="45"/>
      <c r="C115" s="53"/>
      <c r="D115" s="46"/>
      <c r="E115" s="46"/>
      <c r="F115" s="53"/>
      <c r="G115" s="53"/>
      <c r="H115" s="53"/>
      <c r="I115" s="47"/>
      <c r="J115" s="3"/>
      <c r="K115" s="1"/>
      <c r="L115" s="3"/>
      <c r="M115" s="3"/>
      <c r="N115" s="3"/>
      <c r="O115" s="3"/>
      <c r="P115" s="3"/>
      <c r="Q115" s="3"/>
      <c r="R115" s="3"/>
    </row>
    <row r="116" spans="1:18" s="7" customFormat="1" ht="15.75" customHeight="1" x14ac:dyDescent="0.2">
      <c r="A116" s="3"/>
      <c r="B116" s="44"/>
      <c r="C116" s="54"/>
      <c r="D116" s="41"/>
      <c r="E116" s="41"/>
      <c r="F116" s="54"/>
      <c r="G116" s="54"/>
      <c r="H116" s="54"/>
      <c r="I116" s="43"/>
      <c r="J116" s="3"/>
      <c r="K116" s="1"/>
      <c r="L116" s="3"/>
      <c r="M116" s="3"/>
      <c r="N116" s="3"/>
      <c r="O116" s="3"/>
      <c r="P116" s="3"/>
      <c r="Q116" s="3"/>
      <c r="R116" s="3"/>
    </row>
    <row r="117" spans="1:18" s="7" customFormat="1" ht="15.75" customHeight="1" x14ac:dyDescent="0.2">
      <c r="A117" s="3"/>
      <c r="B117" s="45"/>
      <c r="C117" s="53"/>
      <c r="D117" s="46"/>
      <c r="E117" s="46"/>
      <c r="F117" s="53"/>
      <c r="G117" s="53"/>
      <c r="H117" s="53"/>
      <c r="I117" s="47"/>
      <c r="J117" s="3"/>
      <c r="K117" s="1"/>
      <c r="L117" s="3"/>
      <c r="M117" s="3"/>
      <c r="N117" s="3"/>
      <c r="O117" s="3"/>
      <c r="P117" s="3"/>
      <c r="Q117" s="3"/>
      <c r="R117" s="3"/>
    </row>
    <row r="118" spans="1:18" s="7" customFormat="1" ht="15.75" customHeight="1" x14ac:dyDescent="0.2">
      <c r="A118" s="3"/>
      <c r="B118" s="44"/>
      <c r="C118" s="54"/>
      <c r="D118" s="41"/>
      <c r="E118" s="41"/>
      <c r="F118" s="54"/>
      <c r="G118" s="54"/>
      <c r="H118" s="54"/>
      <c r="I118" s="43"/>
      <c r="J118" s="3"/>
      <c r="K118" s="1"/>
      <c r="L118" s="3"/>
      <c r="M118" s="3"/>
      <c r="N118" s="3"/>
      <c r="O118" s="3"/>
      <c r="P118" s="3"/>
      <c r="Q118" s="3"/>
      <c r="R118" s="3"/>
    </row>
    <row r="119" spans="1:18" s="7" customFormat="1" ht="15.75" customHeight="1" x14ac:dyDescent="0.2">
      <c r="A119" s="3"/>
      <c r="B119" s="45"/>
      <c r="C119" s="53"/>
      <c r="D119" s="46"/>
      <c r="E119" s="46"/>
      <c r="F119" s="53"/>
      <c r="G119" s="53"/>
      <c r="H119" s="53"/>
      <c r="I119" s="47"/>
      <c r="J119" s="3"/>
      <c r="K119" s="1"/>
      <c r="L119" s="3"/>
      <c r="M119" s="3"/>
      <c r="N119" s="3"/>
      <c r="O119" s="3"/>
      <c r="P119" s="3"/>
      <c r="Q119" s="3"/>
      <c r="R119" s="3"/>
    </row>
    <row r="120" spans="1:18" s="7" customFormat="1" ht="15.75" customHeight="1" x14ac:dyDescent="0.2">
      <c r="A120" s="3"/>
      <c r="B120" s="44"/>
      <c r="C120" s="54"/>
      <c r="D120" s="41"/>
      <c r="E120" s="41"/>
      <c r="F120" s="54"/>
      <c r="G120" s="54"/>
      <c r="H120" s="54"/>
      <c r="I120" s="43"/>
      <c r="J120" s="3"/>
      <c r="K120" s="1"/>
      <c r="L120" s="3"/>
      <c r="M120" s="3"/>
      <c r="N120" s="3"/>
      <c r="O120" s="3"/>
      <c r="P120" s="3"/>
      <c r="Q120" s="3"/>
      <c r="R120" s="3"/>
    </row>
    <row r="121" spans="1:18" s="7" customFormat="1" ht="15.75" customHeight="1" x14ac:dyDescent="0.2">
      <c r="A121" s="3"/>
      <c r="B121" s="45"/>
      <c r="C121" s="53"/>
      <c r="D121" s="46"/>
      <c r="E121" s="46"/>
      <c r="F121" s="53"/>
      <c r="G121" s="53"/>
      <c r="H121" s="53"/>
      <c r="I121" s="47"/>
      <c r="J121" s="3"/>
      <c r="K121" s="1"/>
      <c r="L121" s="3"/>
      <c r="M121" s="3"/>
      <c r="N121" s="3"/>
      <c r="O121" s="3"/>
      <c r="P121" s="3"/>
      <c r="Q121" s="3"/>
      <c r="R121" s="3"/>
    </row>
    <row r="122" spans="1:18" s="7" customFormat="1" ht="15.75" customHeight="1" x14ac:dyDescent="0.2">
      <c r="A122" s="3"/>
      <c r="B122" s="44"/>
      <c r="C122" s="54"/>
      <c r="D122" s="41"/>
      <c r="E122" s="41"/>
      <c r="F122" s="54"/>
      <c r="G122" s="54"/>
      <c r="H122" s="54"/>
      <c r="I122" s="43"/>
      <c r="J122" s="3"/>
      <c r="K122" s="1"/>
      <c r="L122" s="3"/>
      <c r="M122" s="3"/>
      <c r="N122" s="3"/>
      <c r="O122" s="3"/>
      <c r="P122" s="3"/>
      <c r="Q122" s="3"/>
      <c r="R122" s="3"/>
    </row>
    <row r="123" spans="1:18" s="7" customFormat="1" ht="15.75" customHeight="1" x14ac:dyDescent="0.2">
      <c r="A123" s="3"/>
      <c r="B123" s="45"/>
      <c r="C123" s="53"/>
      <c r="D123" s="46"/>
      <c r="E123" s="46"/>
      <c r="F123" s="53"/>
      <c r="G123" s="53"/>
      <c r="H123" s="53"/>
      <c r="I123" s="47"/>
      <c r="J123" s="3"/>
      <c r="K123" s="1"/>
      <c r="L123" s="3"/>
      <c r="M123" s="3"/>
      <c r="N123" s="3"/>
      <c r="O123" s="3"/>
      <c r="P123" s="3"/>
      <c r="Q123" s="3"/>
      <c r="R123" s="3"/>
    </row>
    <row r="124" spans="1:18" s="7" customFormat="1" ht="15.75" customHeight="1" x14ac:dyDescent="0.2">
      <c r="A124" s="3"/>
      <c r="B124" s="44"/>
      <c r="C124" s="54"/>
      <c r="D124" s="41"/>
      <c r="E124" s="41"/>
      <c r="F124" s="54"/>
      <c r="G124" s="54"/>
      <c r="H124" s="54"/>
      <c r="I124" s="43"/>
      <c r="J124" s="3"/>
      <c r="K124" s="1"/>
      <c r="L124" s="3"/>
      <c r="M124" s="3"/>
      <c r="N124" s="3"/>
      <c r="O124" s="3"/>
      <c r="P124" s="3"/>
      <c r="Q124" s="3"/>
      <c r="R124" s="3"/>
    </row>
    <row r="125" spans="1:18" s="7" customFormat="1" ht="15.75" customHeight="1" x14ac:dyDescent="0.2">
      <c r="A125" s="3"/>
      <c r="B125" s="45"/>
      <c r="C125" s="53"/>
      <c r="D125" s="46"/>
      <c r="E125" s="46"/>
      <c r="F125" s="53"/>
      <c r="G125" s="53"/>
      <c r="H125" s="53"/>
      <c r="I125" s="47"/>
      <c r="J125" s="3"/>
      <c r="K125" s="1"/>
      <c r="L125" s="3"/>
      <c r="M125" s="3"/>
      <c r="N125" s="3"/>
      <c r="O125" s="3"/>
      <c r="P125" s="3"/>
      <c r="Q125" s="3"/>
      <c r="R125" s="3"/>
    </row>
    <row r="126" spans="1:18" s="7" customFormat="1" ht="15.75" customHeight="1" x14ac:dyDescent="0.2">
      <c r="A126" s="3"/>
      <c r="B126" s="44"/>
      <c r="C126" s="54"/>
      <c r="D126" s="41"/>
      <c r="E126" s="41"/>
      <c r="F126" s="54"/>
      <c r="G126" s="54"/>
      <c r="H126" s="54"/>
      <c r="I126" s="43"/>
      <c r="J126" s="3"/>
      <c r="K126" s="1"/>
      <c r="L126" s="3"/>
      <c r="M126" s="3"/>
      <c r="N126" s="3"/>
      <c r="O126" s="3"/>
      <c r="P126" s="3"/>
      <c r="Q126" s="3"/>
      <c r="R126" s="3"/>
    </row>
    <row r="127" spans="1:18" s="7" customFormat="1" ht="15.75" customHeight="1" x14ac:dyDescent="0.2">
      <c r="A127" s="3"/>
      <c r="B127" s="45"/>
      <c r="C127" s="53"/>
      <c r="D127" s="46"/>
      <c r="E127" s="46"/>
      <c r="F127" s="53"/>
      <c r="G127" s="53"/>
      <c r="H127" s="53"/>
      <c r="I127" s="47"/>
      <c r="J127" s="3"/>
      <c r="K127" s="1"/>
      <c r="L127" s="3"/>
      <c r="M127" s="3"/>
      <c r="N127" s="3"/>
      <c r="O127" s="3"/>
      <c r="P127" s="3"/>
      <c r="Q127" s="3"/>
      <c r="R127" s="3"/>
    </row>
    <row r="128" spans="1:18" s="7" customFormat="1" ht="15.75" customHeight="1" x14ac:dyDescent="0.2">
      <c r="A128" s="3"/>
      <c r="B128" s="44"/>
      <c r="C128" s="54"/>
      <c r="D128" s="41"/>
      <c r="E128" s="41"/>
      <c r="F128" s="54"/>
      <c r="G128" s="54"/>
      <c r="H128" s="54"/>
      <c r="I128" s="43"/>
      <c r="J128" s="3"/>
      <c r="K128" s="1"/>
      <c r="L128" s="3"/>
      <c r="M128" s="3"/>
      <c r="N128" s="3"/>
      <c r="O128" s="3"/>
      <c r="P128" s="3"/>
      <c r="Q128" s="3"/>
      <c r="R128" s="3"/>
    </row>
    <row r="129" spans="1:18" s="7" customFormat="1" ht="15.75" customHeight="1" x14ac:dyDescent="0.2">
      <c r="A129" s="3"/>
      <c r="B129" s="45"/>
      <c r="C129" s="53"/>
      <c r="D129" s="46"/>
      <c r="E129" s="46"/>
      <c r="F129" s="53"/>
      <c r="G129" s="53"/>
      <c r="H129" s="53"/>
      <c r="I129" s="47"/>
      <c r="J129" s="3"/>
      <c r="K129" s="1"/>
      <c r="L129" s="3"/>
      <c r="M129" s="3"/>
      <c r="N129" s="3"/>
      <c r="O129" s="3"/>
      <c r="P129" s="3"/>
      <c r="Q129" s="3"/>
      <c r="R129" s="3"/>
    </row>
    <row r="130" spans="1:18" s="7" customFormat="1" ht="15.75" customHeight="1" x14ac:dyDescent="0.2">
      <c r="A130" s="3"/>
      <c r="B130" s="44"/>
      <c r="C130" s="54"/>
      <c r="D130" s="41"/>
      <c r="E130" s="41"/>
      <c r="F130" s="54"/>
      <c r="G130" s="54"/>
      <c r="H130" s="54"/>
      <c r="I130" s="43"/>
      <c r="J130" s="3"/>
      <c r="K130" s="1"/>
      <c r="L130" s="3"/>
      <c r="M130" s="3"/>
      <c r="N130" s="3"/>
      <c r="O130" s="3"/>
      <c r="P130" s="3"/>
      <c r="Q130" s="3"/>
      <c r="R130" s="3"/>
    </row>
    <row r="131" spans="1:18" s="7" customFormat="1" ht="15.75" customHeight="1" x14ac:dyDescent="0.2">
      <c r="A131" s="3"/>
      <c r="B131" s="45"/>
      <c r="C131" s="53"/>
      <c r="D131" s="46"/>
      <c r="E131" s="46"/>
      <c r="F131" s="53"/>
      <c r="G131" s="53"/>
      <c r="H131" s="53"/>
      <c r="I131" s="47"/>
      <c r="J131" s="3"/>
      <c r="K131" s="1"/>
      <c r="L131" s="3"/>
      <c r="M131" s="3"/>
      <c r="N131" s="3"/>
      <c r="O131" s="3"/>
      <c r="P131" s="3"/>
      <c r="Q131" s="3"/>
      <c r="R131" s="3"/>
    </row>
    <row r="132" spans="1:18" s="7" customFormat="1" ht="15.75" customHeight="1" x14ac:dyDescent="0.2">
      <c r="A132" s="3"/>
      <c r="B132" s="44"/>
      <c r="C132" s="54"/>
      <c r="D132" s="41"/>
      <c r="E132" s="41"/>
      <c r="F132" s="54"/>
      <c r="G132" s="54"/>
      <c r="H132" s="54"/>
      <c r="I132" s="43"/>
      <c r="J132" s="3"/>
      <c r="K132" s="1"/>
      <c r="L132" s="3"/>
      <c r="M132" s="3"/>
      <c r="N132" s="3"/>
      <c r="O132" s="3"/>
      <c r="P132" s="3"/>
      <c r="Q132" s="3"/>
      <c r="R132" s="3"/>
    </row>
    <row r="133" spans="1:18" s="7" customFormat="1" ht="15.75" customHeight="1" x14ac:dyDescent="0.2">
      <c r="A133" s="3"/>
      <c r="B133" s="45"/>
      <c r="C133" s="53"/>
      <c r="D133" s="46"/>
      <c r="E133" s="46"/>
      <c r="F133" s="53"/>
      <c r="G133" s="53"/>
      <c r="H133" s="53"/>
      <c r="I133" s="47"/>
      <c r="J133" s="3"/>
      <c r="K133" s="1"/>
      <c r="L133" s="3"/>
      <c r="M133" s="3"/>
      <c r="N133" s="3"/>
      <c r="O133" s="3"/>
      <c r="P133" s="3"/>
      <c r="Q133" s="3"/>
      <c r="R133" s="3"/>
    </row>
    <row r="134" spans="1:18" s="7" customFormat="1" ht="15.75" customHeight="1" x14ac:dyDescent="0.2">
      <c r="A134" s="3"/>
      <c r="B134" s="44"/>
      <c r="C134" s="54"/>
      <c r="D134" s="41"/>
      <c r="E134" s="41"/>
      <c r="F134" s="54"/>
      <c r="G134" s="54"/>
      <c r="H134" s="54"/>
      <c r="I134" s="43"/>
      <c r="J134" s="3"/>
      <c r="K134" s="1"/>
      <c r="L134" s="3"/>
      <c r="M134" s="3"/>
      <c r="N134" s="3"/>
      <c r="O134" s="3"/>
      <c r="P134" s="3"/>
      <c r="Q134" s="3"/>
      <c r="R134" s="3"/>
    </row>
    <row r="135" spans="1:18" s="7" customFormat="1" ht="15.75" customHeight="1" x14ac:dyDescent="0.2">
      <c r="A135" s="3"/>
      <c r="B135" s="45"/>
      <c r="C135" s="53"/>
      <c r="D135" s="46"/>
      <c r="E135" s="46"/>
      <c r="F135" s="53"/>
      <c r="G135" s="53"/>
      <c r="H135" s="53"/>
      <c r="I135" s="47"/>
      <c r="J135" s="3"/>
      <c r="K135" s="1"/>
      <c r="L135" s="3"/>
      <c r="M135" s="3"/>
      <c r="N135" s="3"/>
      <c r="O135" s="3"/>
      <c r="P135" s="3"/>
      <c r="Q135" s="3"/>
      <c r="R135" s="3"/>
    </row>
    <row r="136" spans="1:18" s="7" customFormat="1" ht="15.75" customHeight="1" x14ac:dyDescent="0.2">
      <c r="A136" s="3"/>
      <c r="B136" s="44"/>
      <c r="C136" s="54"/>
      <c r="D136" s="41"/>
      <c r="E136" s="41"/>
      <c r="F136" s="54"/>
      <c r="G136" s="54"/>
      <c r="H136" s="54"/>
      <c r="I136" s="43"/>
      <c r="J136" s="3"/>
      <c r="K136" s="1"/>
      <c r="L136" s="3"/>
      <c r="M136" s="3"/>
      <c r="N136" s="3"/>
      <c r="O136" s="3"/>
      <c r="P136" s="3"/>
      <c r="Q136" s="3"/>
      <c r="R136" s="3"/>
    </row>
    <row r="137" spans="1:18" s="7" customFormat="1" ht="15.75" customHeight="1" x14ac:dyDescent="0.2">
      <c r="A137" s="3"/>
      <c r="B137" s="45"/>
      <c r="C137" s="53"/>
      <c r="D137" s="46"/>
      <c r="E137" s="46"/>
      <c r="F137" s="53"/>
      <c r="G137" s="53"/>
      <c r="H137" s="53"/>
      <c r="I137" s="47"/>
      <c r="J137" s="3"/>
      <c r="K137" s="1"/>
      <c r="L137" s="3"/>
      <c r="M137" s="3"/>
      <c r="N137" s="3"/>
      <c r="O137" s="3"/>
      <c r="P137" s="3"/>
      <c r="Q137" s="3"/>
      <c r="R137" s="3"/>
    </row>
    <row r="138" spans="1:18" s="7" customFormat="1" ht="15.75" customHeight="1" x14ac:dyDescent="0.2">
      <c r="A138" s="3"/>
      <c r="B138" s="44"/>
      <c r="C138" s="54"/>
      <c r="D138" s="41"/>
      <c r="E138" s="41"/>
      <c r="F138" s="54"/>
      <c r="G138" s="54"/>
      <c r="H138" s="54"/>
      <c r="I138" s="43"/>
      <c r="J138" s="3"/>
      <c r="K138" s="1"/>
      <c r="L138" s="3"/>
      <c r="M138" s="3"/>
      <c r="N138" s="3"/>
      <c r="O138" s="3"/>
      <c r="P138" s="3"/>
      <c r="Q138" s="3"/>
      <c r="R138" s="3"/>
    </row>
    <row r="139" spans="1:18" s="7" customFormat="1" ht="15.75" customHeight="1" x14ac:dyDescent="0.2">
      <c r="A139" s="3"/>
      <c r="B139" s="45"/>
      <c r="C139" s="53"/>
      <c r="D139" s="46"/>
      <c r="E139" s="46"/>
      <c r="F139" s="53"/>
      <c r="G139" s="53"/>
      <c r="H139" s="53"/>
      <c r="I139" s="47"/>
      <c r="J139" s="3"/>
      <c r="K139" s="1"/>
      <c r="L139" s="3"/>
      <c r="M139" s="3"/>
      <c r="N139" s="3"/>
      <c r="O139" s="3"/>
      <c r="P139" s="3"/>
      <c r="Q139" s="3"/>
      <c r="R139" s="3"/>
    </row>
    <row r="140" spans="1:18" s="7" customFormat="1" ht="15.75" customHeight="1" x14ac:dyDescent="0.2">
      <c r="A140" s="3"/>
      <c r="B140" s="44"/>
      <c r="C140" s="54"/>
      <c r="D140" s="41"/>
      <c r="E140" s="41"/>
      <c r="F140" s="54"/>
      <c r="G140" s="54"/>
      <c r="H140" s="54"/>
      <c r="I140" s="43"/>
      <c r="J140" s="3"/>
      <c r="K140" s="1"/>
      <c r="L140" s="3"/>
      <c r="M140" s="3"/>
      <c r="N140" s="3"/>
      <c r="O140" s="3"/>
      <c r="P140" s="3"/>
      <c r="Q140" s="3"/>
      <c r="R140" s="3"/>
    </row>
    <row r="141" spans="1:18" s="7" customFormat="1" ht="15.75" customHeight="1" x14ac:dyDescent="0.2">
      <c r="A141" s="3"/>
      <c r="B141" s="45"/>
      <c r="C141" s="53"/>
      <c r="D141" s="46"/>
      <c r="E141" s="46"/>
      <c r="F141" s="53"/>
      <c r="G141" s="53"/>
      <c r="H141" s="53"/>
      <c r="I141" s="47"/>
      <c r="J141" s="3"/>
      <c r="K141" s="1"/>
      <c r="L141" s="3"/>
      <c r="M141" s="3"/>
      <c r="N141" s="3"/>
      <c r="O141" s="3"/>
      <c r="P141" s="3"/>
      <c r="Q141" s="3"/>
      <c r="R141" s="3"/>
    </row>
    <row r="142" spans="1:18" s="7" customFormat="1" ht="15.75" customHeight="1" x14ac:dyDescent="0.2">
      <c r="A142" s="3"/>
      <c r="B142" s="44"/>
      <c r="C142" s="54"/>
      <c r="D142" s="41"/>
      <c r="E142" s="41"/>
      <c r="F142" s="54"/>
      <c r="G142" s="54"/>
      <c r="H142" s="54"/>
      <c r="I142" s="43"/>
      <c r="J142" s="3"/>
      <c r="K142" s="1"/>
      <c r="L142" s="3"/>
      <c r="M142" s="3"/>
      <c r="N142" s="3"/>
      <c r="O142" s="3"/>
      <c r="P142" s="3"/>
      <c r="Q142" s="3"/>
      <c r="R142" s="3"/>
    </row>
    <row r="143" spans="1:18" s="7" customFormat="1" ht="15.75" customHeight="1" x14ac:dyDescent="0.2">
      <c r="A143" s="3"/>
      <c r="B143" s="45"/>
      <c r="C143" s="53"/>
      <c r="D143" s="46"/>
      <c r="E143" s="46"/>
      <c r="F143" s="53"/>
      <c r="G143" s="53"/>
      <c r="H143" s="53"/>
      <c r="I143" s="47"/>
      <c r="J143" s="3"/>
      <c r="K143" s="1"/>
      <c r="L143" s="3"/>
      <c r="M143" s="3"/>
      <c r="N143" s="3"/>
      <c r="O143" s="3"/>
      <c r="P143" s="3"/>
      <c r="Q143" s="3"/>
      <c r="R143" s="3"/>
    </row>
    <row r="144" spans="1:18" s="7" customFormat="1" ht="15.75" customHeight="1" x14ac:dyDescent="0.2">
      <c r="A144" s="3"/>
      <c r="B144" s="44"/>
      <c r="C144" s="54"/>
      <c r="D144" s="41"/>
      <c r="E144" s="41"/>
      <c r="F144" s="54"/>
      <c r="G144" s="54"/>
      <c r="H144" s="54"/>
      <c r="I144" s="43"/>
      <c r="J144" s="3"/>
      <c r="K144" s="1"/>
      <c r="L144" s="3"/>
      <c r="M144" s="3"/>
      <c r="N144" s="3"/>
      <c r="O144" s="3"/>
      <c r="P144" s="3"/>
      <c r="Q144" s="3"/>
      <c r="R144" s="3"/>
    </row>
    <row r="145" spans="1:18" s="7" customFormat="1" ht="15.75" customHeight="1" x14ac:dyDescent="0.2">
      <c r="A145" s="3"/>
      <c r="B145" s="45"/>
      <c r="C145" s="53"/>
      <c r="D145" s="46"/>
      <c r="E145" s="46"/>
      <c r="F145" s="53"/>
      <c r="G145" s="53"/>
      <c r="H145" s="53"/>
      <c r="I145" s="47"/>
      <c r="J145" s="3"/>
      <c r="K145" s="1"/>
      <c r="L145" s="3"/>
      <c r="M145" s="3"/>
      <c r="N145" s="3"/>
      <c r="O145" s="3"/>
      <c r="P145" s="3"/>
      <c r="Q145" s="3"/>
      <c r="R145" s="3"/>
    </row>
    <row r="146" spans="1:18" s="7" customFormat="1" ht="15.75" customHeight="1" x14ac:dyDescent="0.2">
      <c r="A146" s="3"/>
      <c r="B146" s="44"/>
      <c r="C146" s="54"/>
      <c r="D146" s="41"/>
      <c r="E146" s="41"/>
      <c r="F146" s="54"/>
      <c r="G146" s="54"/>
      <c r="H146" s="54"/>
      <c r="I146" s="43"/>
      <c r="J146" s="3"/>
      <c r="K146" s="1"/>
      <c r="L146" s="3"/>
      <c r="M146" s="3"/>
      <c r="N146" s="3"/>
      <c r="O146" s="3"/>
      <c r="P146" s="3"/>
      <c r="Q146" s="3"/>
      <c r="R146" s="3"/>
    </row>
    <row r="147" spans="1:18" s="7" customFormat="1" ht="15.75" customHeight="1" x14ac:dyDescent="0.2">
      <c r="A147" s="3"/>
      <c r="B147" s="45"/>
      <c r="C147" s="53"/>
      <c r="D147" s="46"/>
      <c r="E147" s="46"/>
      <c r="F147" s="53"/>
      <c r="G147" s="53"/>
      <c r="H147" s="53"/>
      <c r="I147" s="47"/>
      <c r="J147" s="3"/>
      <c r="K147" s="1"/>
      <c r="L147" s="3"/>
      <c r="M147" s="3"/>
      <c r="N147" s="3"/>
      <c r="O147" s="3"/>
      <c r="P147" s="3"/>
      <c r="Q147" s="3"/>
      <c r="R147" s="3"/>
    </row>
    <row r="148" spans="1:18" s="7" customFormat="1" ht="15.75" customHeight="1" x14ac:dyDescent="0.2">
      <c r="A148" s="3"/>
      <c r="B148" s="44"/>
      <c r="C148" s="54"/>
      <c r="D148" s="41"/>
      <c r="E148" s="41"/>
      <c r="F148" s="54"/>
      <c r="G148" s="54"/>
      <c r="H148" s="54"/>
      <c r="I148" s="43"/>
      <c r="J148" s="3"/>
      <c r="K148" s="1"/>
      <c r="L148" s="3"/>
      <c r="M148" s="3"/>
      <c r="N148" s="3"/>
      <c r="O148" s="3"/>
      <c r="P148" s="3"/>
      <c r="Q148" s="3"/>
      <c r="R148" s="3"/>
    </row>
    <row r="149" spans="1:18" s="7" customFormat="1" ht="15.75" customHeight="1" x14ac:dyDescent="0.2">
      <c r="A149" s="3"/>
      <c r="B149" s="45"/>
      <c r="C149" s="53"/>
      <c r="D149" s="46"/>
      <c r="E149" s="46"/>
      <c r="F149" s="53"/>
      <c r="G149" s="53"/>
      <c r="H149" s="53"/>
      <c r="I149" s="47"/>
      <c r="J149" s="3"/>
      <c r="K149" s="1"/>
      <c r="L149" s="3"/>
      <c r="M149" s="3"/>
      <c r="N149" s="3"/>
      <c r="O149" s="3"/>
      <c r="P149" s="3"/>
      <c r="Q149" s="3"/>
      <c r="R149" s="3"/>
    </row>
    <row r="150" spans="1:18" s="7" customFormat="1" ht="15.75" customHeight="1" x14ac:dyDescent="0.2">
      <c r="A150" s="3"/>
      <c r="B150" s="44"/>
      <c r="C150" s="54"/>
      <c r="D150" s="41"/>
      <c r="E150" s="41"/>
      <c r="F150" s="54"/>
      <c r="G150" s="54"/>
      <c r="H150" s="54"/>
      <c r="I150" s="43"/>
      <c r="J150" s="3"/>
      <c r="K150" s="1"/>
      <c r="L150" s="3"/>
      <c r="M150" s="3"/>
      <c r="N150" s="3"/>
      <c r="O150" s="3"/>
      <c r="P150" s="3"/>
      <c r="Q150" s="3"/>
      <c r="R150" s="3"/>
    </row>
    <row r="151" spans="1:18" s="7" customFormat="1" ht="15.75" customHeight="1" x14ac:dyDescent="0.2">
      <c r="A151" s="3"/>
      <c r="B151" s="45"/>
      <c r="C151" s="53"/>
      <c r="D151" s="46"/>
      <c r="E151" s="46"/>
      <c r="F151" s="53"/>
      <c r="G151" s="53"/>
      <c r="H151" s="53"/>
      <c r="I151" s="47"/>
      <c r="J151" s="3"/>
      <c r="K151" s="1"/>
      <c r="L151" s="3"/>
      <c r="M151" s="3"/>
      <c r="N151" s="3"/>
      <c r="O151" s="3"/>
      <c r="P151" s="3"/>
      <c r="Q151" s="3"/>
      <c r="R151" s="3"/>
    </row>
    <row r="152" spans="1:18" s="7" customFormat="1" ht="15.75" customHeight="1" x14ac:dyDescent="0.2">
      <c r="A152" s="3"/>
      <c r="B152" s="44"/>
      <c r="C152" s="54"/>
      <c r="D152" s="41"/>
      <c r="E152" s="41"/>
      <c r="F152" s="54"/>
      <c r="G152" s="54"/>
      <c r="H152" s="54"/>
      <c r="I152" s="43"/>
      <c r="J152" s="3"/>
      <c r="K152" s="1"/>
      <c r="L152" s="3"/>
      <c r="M152" s="3"/>
      <c r="N152" s="3"/>
      <c r="O152" s="3"/>
      <c r="P152" s="3"/>
      <c r="Q152" s="3"/>
      <c r="R152" s="3"/>
    </row>
    <row r="153" spans="1:18" s="7" customFormat="1" ht="15.75" customHeight="1" x14ac:dyDescent="0.2">
      <c r="A153" s="3"/>
      <c r="B153" s="45"/>
      <c r="C153" s="53"/>
      <c r="D153" s="46"/>
      <c r="E153" s="46"/>
      <c r="F153" s="53"/>
      <c r="G153" s="53"/>
      <c r="H153" s="53"/>
      <c r="I153" s="47"/>
      <c r="J153" s="3"/>
      <c r="K153" s="1"/>
      <c r="L153" s="3"/>
      <c r="M153" s="3"/>
      <c r="N153" s="3"/>
      <c r="O153" s="3"/>
      <c r="P153" s="3"/>
      <c r="Q153" s="3"/>
      <c r="R153" s="3"/>
    </row>
    <row r="154" spans="1:18" s="7" customFormat="1" ht="15.75" customHeight="1" x14ac:dyDescent="0.2">
      <c r="A154" s="3"/>
      <c r="B154" s="44"/>
      <c r="C154" s="54"/>
      <c r="D154" s="41"/>
      <c r="E154" s="41"/>
      <c r="F154" s="54"/>
      <c r="G154" s="54"/>
      <c r="H154" s="54"/>
      <c r="I154" s="43"/>
      <c r="J154" s="3"/>
      <c r="K154" s="1"/>
      <c r="L154" s="3"/>
      <c r="M154" s="3"/>
      <c r="N154" s="3"/>
      <c r="O154" s="3"/>
      <c r="P154" s="3"/>
      <c r="Q154" s="3"/>
      <c r="R154" s="3"/>
    </row>
    <row r="155" spans="1:18" s="7" customFormat="1" ht="15.75" customHeight="1" x14ac:dyDescent="0.2">
      <c r="A155" s="3"/>
      <c r="B155" s="45"/>
      <c r="C155" s="53"/>
      <c r="D155" s="46"/>
      <c r="E155" s="46"/>
      <c r="F155" s="53"/>
      <c r="G155" s="53"/>
      <c r="H155" s="53"/>
      <c r="I155" s="47"/>
      <c r="J155" s="3"/>
      <c r="K155" s="1"/>
      <c r="L155" s="3"/>
      <c r="M155" s="3"/>
      <c r="N155" s="3"/>
      <c r="O155" s="3"/>
      <c r="P155" s="3"/>
      <c r="Q155" s="3"/>
      <c r="R155" s="3"/>
    </row>
    <row r="156" spans="1:18" s="7" customFormat="1" ht="15.75" customHeight="1" x14ac:dyDescent="0.2">
      <c r="A156" s="3"/>
      <c r="B156" s="44"/>
      <c r="C156" s="54"/>
      <c r="D156" s="41"/>
      <c r="E156" s="41"/>
      <c r="F156" s="54"/>
      <c r="G156" s="54"/>
      <c r="H156" s="54"/>
      <c r="I156" s="43"/>
      <c r="J156" s="3"/>
      <c r="K156" s="1"/>
      <c r="L156" s="3"/>
      <c r="M156" s="3"/>
      <c r="N156" s="3"/>
      <c r="O156" s="3"/>
      <c r="P156" s="3"/>
      <c r="Q156" s="3"/>
      <c r="R156" s="3"/>
    </row>
    <row r="157" spans="1:18" s="7" customFormat="1" ht="15.75" customHeight="1" x14ac:dyDescent="0.2">
      <c r="A157" s="3"/>
      <c r="B157" s="45"/>
      <c r="C157" s="53"/>
      <c r="D157" s="46"/>
      <c r="E157" s="46"/>
      <c r="F157" s="53"/>
      <c r="G157" s="53"/>
      <c r="H157" s="53"/>
      <c r="I157" s="47"/>
      <c r="J157" s="3"/>
      <c r="K157" s="1"/>
      <c r="L157" s="3"/>
      <c r="M157" s="3"/>
      <c r="N157" s="3"/>
      <c r="O157" s="3"/>
      <c r="P157" s="3"/>
      <c r="Q157" s="3"/>
      <c r="R157" s="3"/>
    </row>
    <row r="158" spans="1:18" s="7" customFormat="1" ht="15.75" customHeight="1" x14ac:dyDescent="0.2">
      <c r="A158" s="3"/>
      <c r="B158" s="44"/>
      <c r="C158" s="54"/>
      <c r="D158" s="41"/>
      <c r="E158" s="41"/>
      <c r="F158" s="54"/>
      <c r="G158" s="54"/>
      <c r="H158" s="54"/>
      <c r="I158" s="43"/>
      <c r="J158" s="3"/>
      <c r="K158" s="1"/>
      <c r="L158" s="3"/>
      <c r="M158" s="3"/>
      <c r="N158" s="3"/>
      <c r="O158" s="3"/>
      <c r="P158" s="3"/>
      <c r="Q158" s="3"/>
      <c r="R158" s="3"/>
    </row>
    <row r="159" spans="1:18" s="7" customFormat="1" ht="15.75" customHeight="1" x14ac:dyDescent="0.2">
      <c r="A159" s="3"/>
      <c r="B159" s="45"/>
      <c r="C159" s="53"/>
      <c r="D159" s="46"/>
      <c r="E159" s="46"/>
      <c r="F159" s="53"/>
      <c r="G159" s="53"/>
      <c r="H159" s="53"/>
      <c r="I159" s="47"/>
      <c r="J159" s="3"/>
      <c r="K159" s="1"/>
      <c r="L159" s="3"/>
      <c r="M159" s="3"/>
      <c r="N159" s="3"/>
      <c r="O159" s="3"/>
      <c r="P159" s="3"/>
      <c r="Q159" s="3"/>
      <c r="R159" s="3"/>
    </row>
    <row r="160" spans="1:18" s="7" customFormat="1" ht="15.75" customHeight="1" x14ac:dyDescent="0.2">
      <c r="A160" s="3"/>
      <c r="B160" s="44"/>
      <c r="C160" s="54"/>
      <c r="D160" s="41"/>
      <c r="E160" s="41"/>
      <c r="F160" s="54"/>
      <c r="G160" s="54"/>
      <c r="H160" s="54"/>
      <c r="I160" s="43"/>
      <c r="J160" s="3"/>
      <c r="K160" s="1"/>
      <c r="L160" s="3"/>
      <c r="M160" s="3"/>
      <c r="N160" s="3"/>
      <c r="O160" s="3"/>
      <c r="P160" s="3"/>
      <c r="Q160" s="3"/>
      <c r="R160" s="3"/>
    </row>
    <row r="161" spans="1:18" s="7" customFormat="1" ht="15.75" customHeight="1" x14ac:dyDescent="0.2">
      <c r="A161" s="3"/>
      <c r="B161" s="45"/>
      <c r="C161" s="53"/>
      <c r="D161" s="46"/>
      <c r="E161" s="46"/>
      <c r="F161" s="53"/>
      <c r="G161" s="53"/>
      <c r="H161" s="53"/>
      <c r="I161" s="47"/>
      <c r="J161" s="3"/>
      <c r="K161" s="1"/>
      <c r="L161" s="3"/>
      <c r="M161" s="3"/>
      <c r="N161" s="3"/>
      <c r="O161" s="3"/>
      <c r="P161" s="3"/>
      <c r="Q161" s="3"/>
      <c r="R161" s="3"/>
    </row>
    <row r="162" spans="1:18" s="7" customFormat="1" ht="15.75" customHeight="1" x14ac:dyDescent="0.2">
      <c r="A162" s="3"/>
      <c r="B162" s="44"/>
      <c r="C162" s="54"/>
      <c r="D162" s="41"/>
      <c r="E162" s="41"/>
      <c r="F162" s="54"/>
      <c r="G162" s="54"/>
      <c r="H162" s="54"/>
      <c r="I162" s="43"/>
      <c r="J162" s="3"/>
      <c r="K162" s="1"/>
      <c r="L162" s="3"/>
      <c r="M162" s="3"/>
      <c r="N162" s="3"/>
      <c r="O162" s="3"/>
      <c r="P162" s="3"/>
      <c r="Q162" s="3"/>
      <c r="R162" s="3"/>
    </row>
    <row r="163" spans="1:18" s="7" customFormat="1" ht="15.75" customHeight="1" x14ac:dyDescent="0.2">
      <c r="A163" s="3"/>
      <c r="B163" s="45"/>
      <c r="C163" s="53"/>
      <c r="D163" s="46"/>
      <c r="E163" s="46"/>
      <c r="F163" s="53"/>
      <c r="G163" s="53"/>
      <c r="H163" s="53"/>
      <c r="I163" s="47"/>
      <c r="J163" s="3"/>
      <c r="K163" s="1"/>
      <c r="L163" s="3"/>
      <c r="M163" s="3"/>
      <c r="N163" s="3"/>
      <c r="O163" s="3"/>
      <c r="P163" s="3"/>
      <c r="Q163" s="3"/>
      <c r="R163" s="3"/>
    </row>
    <row r="164" spans="1:18" s="7" customFormat="1" ht="15.75" customHeight="1" x14ac:dyDescent="0.2">
      <c r="A164" s="3"/>
      <c r="B164" s="44"/>
      <c r="C164" s="54"/>
      <c r="D164" s="41"/>
      <c r="E164" s="41"/>
      <c r="F164" s="54"/>
      <c r="G164" s="54"/>
      <c r="H164" s="54"/>
      <c r="I164" s="43"/>
      <c r="J164" s="3"/>
      <c r="K164" s="1"/>
      <c r="L164" s="3"/>
      <c r="M164" s="3"/>
      <c r="N164" s="3"/>
      <c r="O164" s="3"/>
      <c r="P164" s="3"/>
      <c r="Q164" s="3"/>
      <c r="R164" s="3"/>
    </row>
    <row r="165" spans="1:18" s="7" customFormat="1" ht="15.75" customHeight="1" x14ac:dyDescent="0.2">
      <c r="A165" s="3"/>
      <c r="B165" s="45"/>
      <c r="C165" s="53"/>
      <c r="D165" s="46"/>
      <c r="E165" s="46"/>
      <c r="F165" s="53"/>
      <c r="G165" s="53"/>
      <c r="H165" s="53"/>
      <c r="I165" s="47"/>
      <c r="J165" s="3"/>
      <c r="K165" s="1"/>
      <c r="L165" s="3"/>
      <c r="M165" s="3"/>
      <c r="N165" s="3"/>
      <c r="O165" s="3"/>
      <c r="P165" s="3"/>
      <c r="Q165" s="3"/>
      <c r="R165" s="3"/>
    </row>
    <row r="166" spans="1:18" s="7" customFormat="1" ht="15.75" customHeight="1" x14ac:dyDescent="0.2">
      <c r="A166" s="3"/>
      <c r="B166" s="44"/>
      <c r="C166" s="54"/>
      <c r="D166" s="41"/>
      <c r="E166" s="41"/>
      <c r="F166" s="54"/>
      <c r="G166" s="54"/>
      <c r="H166" s="54"/>
      <c r="I166" s="43"/>
      <c r="J166" s="3"/>
      <c r="K166" s="1"/>
      <c r="L166" s="3"/>
      <c r="M166" s="3"/>
      <c r="N166" s="3"/>
      <c r="O166" s="3"/>
      <c r="P166" s="3"/>
      <c r="Q166" s="3"/>
      <c r="R166" s="3"/>
    </row>
    <row r="167" spans="1:18" s="7" customFormat="1" ht="15.75" customHeight="1" x14ac:dyDescent="0.2">
      <c r="A167" s="3"/>
      <c r="B167" s="45"/>
      <c r="C167" s="53"/>
      <c r="D167" s="46"/>
      <c r="E167" s="46"/>
      <c r="F167" s="53"/>
      <c r="G167" s="53"/>
      <c r="H167" s="53"/>
      <c r="I167" s="47"/>
      <c r="J167" s="3"/>
      <c r="K167" s="1"/>
      <c r="L167" s="3"/>
      <c r="M167" s="3"/>
      <c r="N167" s="3"/>
      <c r="O167" s="3"/>
      <c r="P167" s="3"/>
      <c r="Q167" s="3"/>
      <c r="R167" s="3"/>
    </row>
    <row r="168" spans="1:18" s="7" customFormat="1" ht="15.75" customHeight="1" x14ac:dyDescent="0.2">
      <c r="A168" s="3"/>
      <c r="B168" s="44"/>
      <c r="C168" s="54"/>
      <c r="D168" s="41"/>
      <c r="E168" s="41"/>
      <c r="F168" s="54"/>
      <c r="G168" s="54"/>
      <c r="H168" s="54"/>
      <c r="I168" s="43"/>
      <c r="J168" s="3"/>
      <c r="K168" s="1"/>
      <c r="L168" s="3"/>
      <c r="M168" s="3"/>
      <c r="N168" s="3"/>
      <c r="O168" s="3"/>
      <c r="P168" s="3"/>
      <c r="Q168" s="3"/>
      <c r="R168" s="3"/>
    </row>
    <row r="169" spans="1:18" s="7" customFormat="1" ht="15.75" customHeight="1" x14ac:dyDescent="0.2">
      <c r="A169" s="3"/>
      <c r="B169" s="45"/>
      <c r="C169" s="53"/>
      <c r="D169" s="46"/>
      <c r="E169" s="46"/>
      <c r="F169" s="53"/>
      <c r="G169" s="53"/>
      <c r="H169" s="53"/>
      <c r="I169" s="47"/>
      <c r="J169" s="3"/>
      <c r="K169" s="1"/>
      <c r="L169" s="3"/>
      <c r="M169" s="3"/>
      <c r="N169" s="3"/>
      <c r="O169" s="3"/>
      <c r="P169" s="3"/>
      <c r="Q169" s="3"/>
      <c r="R169" s="3"/>
    </row>
    <row r="170" spans="1:18" s="7" customFormat="1" ht="15.75" customHeight="1" x14ac:dyDescent="0.2">
      <c r="A170" s="3"/>
      <c r="B170" s="44"/>
      <c r="C170" s="54"/>
      <c r="D170" s="41"/>
      <c r="E170" s="41"/>
      <c r="F170" s="54"/>
      <c r="G170" s="54"/>
      <c r="H170" s="54"/>
      <c r="I170" s="43"/>
      <c r="J170" s="3"/>
      <c r="K170" s="1"/>
      <c r="L170" s="3"/>
      <c r="M170" s="3"/>
      <c r="N170" s="3"/>
      <c r="O170" s="3"/>
      <c r="P170" s="3"/>
      <c r="Q170" s="3"/>
      <c r="R170" s="3"/>
    </row>
    <row r="171" spans="1:18" s="7" customFormat="1" ht="15.75" customHeight="1" x14ac:dyDescent="0.2">
      <c r="A171" s="3"/>
      <c r="B171" s="45"/>
      <c r="C171" s="53"/>
      <c r="D171" s="46"/>
      <c r="E171" s="46"/>
      <c r="F171" s="53"/>
      <c r="G171" s="53"/>
      <c r="H171" s="53"/>
      <c r="I171" s="47"/>
      <c r="J171" s="3"/>
      <c r="K171" s="1"/>
      <c r="L171" s="3"/>
      <c r="M171" s="3"/>
      <c r="N171" s="3"/>
      <c r="O171" s="3"/>
      <c r="P171" s="3"/>
      <c r="Q171" s="3"/>
      <c r="R171" s="3"/>
    </row>
    <row r="172" spans="1:18" s="7" customFormat="1" ht="15.75" customHeight="1" x14ac:dyDescent="0.2">
      <c r="A172" s="3"/>
      <c r="B172" s="44"/>
      <c r="C172" s="54"/>
      <c r="D172" s="41"/>
      <c r="E172" s="41"/>
      <c r="F172" s="54"/>
      <c r="G172" s="54"/>
      <c r="H172" s="54"/>
      <c r="I172" s="43"/>
      <c r="J172" s="3"/>
      <c r="K172" s="1"/>
      <c r="L172" s="3"/>
      <c r="M172" s="3"/>
      <c r="N172" s="3"/>
      <c r="O172" s="3"/>
      <c r="P172" s="3"/>
      <c r="Q172" s="3"/>
      <c r="R172" s="3"/>
    </row>
    <row r="173" spans="1:18" s="7" customFormat="1" ht="15.75" customHeight="1" x14ac:dyDescent="0.2">
      <c r="A173" s="3"/>
      <c r="B173" s="45"/>
      <c r="C173" s="53"/>
      <c r="D173" s="46"/>
      <c r="E173" s="46"/>
      <c r="F173" s="53"/>
      <c r="G173" s="53"/>
      <c r="H173" s="53"/>
      <c r="I173" s="47"/>
      <c r="J173" s="3"/>
      <c r="K173" s="1"/>
      <c r="L173" s="3"/>
      <c r="M173" s="3"/>
      <c r="N173" s="3"/>
      <c r="O173" s="3"/>
      <c r="P173" s="3"/>
      <c r="Q173" s="3"/>
      <c r="R173" s="3"/>
    </row>
    <row r="174" spans="1:18" s="7" customFormat="1" ht="15.75" customHeight="1" x14ac:dyDescent="0.2">
      <c r="A174" s="3"/>
      <c r="B174" s="44"/>
      <c r="C174" s="54"/>
      <c r="D174" s="41"/>
      <c r="E174" s="41"/>
      <c r="F174" s="54"/>
      <c r="G174" s="54"/>
      <c r="H174" s="54"/>
      <c r="I174" s="43"/>
      <c r="J174" s="3"/>
      <c r="K174" s="1"/>
      <c r="L174" s="3"/>
      <c r="M174" s="3"/>
      <c r="N174" s="3"/>
      <c r="O174" s="3"/>
      <c r="P174" s="3"/>
      <c r="Q174" s="3"/>
      <c r="R174" s="3"/>
    </row>
    <row r="175" spans="1:18" s="7" customFormat="1" ht="15.75" customHeight="1" x14ac:dyDescent="0.2">
      <c r="A175" s="3"/>
      <c r="B175" s="45"/>
      <c r="C175" s="53"/>
      <c r="D175" s="46"/>
      <c r="E175" s="46"/>
      <c r="F175" s="53"/>
      <c r="G175" s="53"/>
      <c r="H175" s="53"/>
      <c r="I175" s="47"/>
      <c r="J175" s="3"/>
      <c r="K175" s="1"/>
      <c r="L175" s="3"/>
      <c r="M175" s="3"/>
      <c r="N175" s="3"/>
      <c r="O175" s="3"/>
      <c r="P175" s="3"/>
      <c r="Q175" s="3"/>
      <c r="R175" s="3"/>
    </row>
    <row r="176" spans="1:18" s="7" customFormat="1" ht="15.75" customHeight="1" x14ac:dyDescent="0.2">
      <c r="A176" s="3"/>
      <c r="B176" s="44"/>
      <c r="C176" s="54"/>
      <c r="D176" s="41"/>
      <c r="E176" s="41"/>
      <c r="F176" s="54"/>
      <c r="G176" s="54"/>
      <c r="H176" s="54"/>
      <c r="I176" s="43"/>
      <c r="J176" s="3"/>
      <c r="K176" s="1"/>
      <c r="L176" s="3"/>
      <c r="M176" s="3"/>
      <c r="N176" s="3"/>
      <c r="O176" s="3"/>
      <c r="P176" s="3"/>
      <c r="Q176" s="3"/>
      <c r="R176" s="3"/>
    </row>
    <row r="177" spans="1:18" s="7" customFormat="1" ht="15.75" customHeight="1" x14ac:dyDescent="0.2">
      <c r="A177" s="3"/>
      <c r="B177" s="45"/>
      <c r="C177" s="53"/>
      <c r="D177" s="46"/>
      <c r="E177" s="46"/>
      <c r="F177" s="53"/>
      <c r="G177" s="53"/>
      <c r="H177" s="53"/>
      <c r="I177" s="47"/>
      <c r="J177" s="3"/>
      <c r="K177" s="1"/>
      <c r="L177" s="3"/>
      <c r="M177" s="3"/>
      <c r="N177" s="3"/>
      <c r="O177" s="3"/>
      <c r="P177" s="3"/>
      <c r="Q177" s="3"/>
      <c r="R177" s="3"/>
    </row>
    <row r="178" spans="1:18" s="7" customFormat="1" ht="15.75" customHeight="1" x14ac:dyDescent="0.2">
      <c r="A178" s="3"/>
      <c r="B178" s="44"/>
      <c r="C178" s="54"/>
      <c r="D178" s="41"/>
      <c r="E178" s="41"/>
      <c r="F178" s="54"/>
      <c r="G178" s="54"/>
      <c r="H178" s="54"/>
      <c r="I178" s="43"/>
      <c r="J178" s="3"/>
      <c r="K178" s="1"/>
      <c r="L178" s="3"/>
      <c r="M178" s="3"/>
      <c r="N178" s="3"/>
      <c r="O178" s="3"/>
      <c r="P178" s="3"/>
      <c r="Q178" s="3"/>
      <c r="R178" s="3"/>
    </row>
    <row r="179" spans="1:18" s="7" customFormat="1" ht="15.75" customHeight="1" x14ac:dyDescent="0.2">
      <c r="A179" s="3"/>
      <c r="B179" s="45"/>
      <c r="C179" s="53"/>
      <c r="D179" s="46"/>
      <c r="E179" s="46"/>
      <c r="F179" s="53"/>
      <c r="G179" s="53"/>
      <c r="H179" s="53"/>
      <c r="I179" s="47"/>
      <c r="J179" s="3"/>
      <c r="K179" s="1"/>
      <c r="L179" s="3"/>
      <c r="M179" s="3"/>
      <c r="N179" s="3"/>
      <c r="O179" s="3"/>
      <c r="P179" s="3"/>
      <c r="Q179" s="3"/>
      <c r="R179" s="3"/>
    </row>
    <row r="180" spans="1:18" s="7" customFormat="1" ht="15.75" customHeight="1" x14ac:dyDescent="0.2">
      <c r="A180" s="3"/>
      <c r="B180" s="44"/>
      <c r="C180" s="54"/>
      <c r="D180" s="41"/>
      <c r="E180" s="41"/>
      <c r="F180" s="54"/>
      <c r="G180" s="54"/>
      <c r="H180" s="54"/>
      <c r="I180" s="43"/>
      <c r="J180" s="3"/>
      <c r="K180" s="1"/>
      <c r="L180" s="3"/>
      <c r="M180" s="3"/>
      <c r="N180" s="3"/>
      <c r="O180" s="3"/>
      <c r="P180" s="3"/>
      <c r="Q180" s="3"/>
      <c r="R180" s="3"/>
    </row>
    <row r="181" spans="1:18" s="7" customFormat="1" ht="15.75" customHeight="1" x14ac:dyDescent="0.2">
      <c r="A181" s="3"/>
      <c r="B181" s="45"/>
      <c r="C181" s="53"/>
      <c r="D181" s="46"/>
      <c r="E181" s="46"/>
      <c r="F181" s="53"/>
      <c r="G181" s="53"/>
      <c r="H181" s="53"/>
      <c r="I181" s="47"/>
      <c r="J181" s="3"/>
      <c r="K181" s="1"/>
      <c r="L181" s="3"/>
      <c r="M181" s="3"/>
      <c r="N181" s="3"/>
      <c r="O181" s="3"/>
      <c r="P181" s="3"/>
      <c r="Q181" s="3"/>
      <c r="R181" s="3"/>
    </row>
    <row r="182" spans="1:18" s="7" customFormat="1" ht="15.75" customHeight="1" x14ac:dyDescent="0.2">
      <c r="A182" s="3"/>
      <c r="B182" s="44"/>
      <c r="C182" s="54"/>
      <c r="D182" s="41"/>
      <c r="E182" s="41"/>
      <c r="F182" s="54"/>
      <c r="G182" s="54"/>
      <c r="H182" s="54"/>
      <c r="I182" s="43"/>
      <c r="J182" s="3"/>
      <c r="K182" s="1"/>
      <c r="L182" s="3"/>
      <c r="M182" s="3"/>
      <c r="N182" s="3"/>
      <c r="O182" s="3"/>
      <c r="P182" s="3"/>
      <c r="Q182" s="3"/>
      <c r="R182" s="3"/>
    </row>
    <row r="183" spans="1:18" s="7" customFormat="1" ht="15.75" customHeight="1" x14ac:dyDescent="0.2">
      <c r="A183" s="3"/>
      <c r="B183" s="45"/>
      <c r="C183" s="53"/>
      <c r="D183" s="46"/>
      <c r="E183" s="46"/>
      <c r="F183" s="53"/>
      <c r="G183" s="53"/>
      <c r="H183" s="53"/>
      <c r="I183" s="47"/>
      <c r="J183" s="3"/>
      <c r="K183" s="1"/>
      <c r="L183" s="3"/>
      <c r="M183" s="3"/>
      <c r="N183" s="3"/>
      <c r="O183" s="3"/>
      <c r="P183" s="3"/>
      <c r="Q183" s="3"/>
      <c r="R183" s="3"/>
    </row>
    <row r="184" spans="1:18" s="7" customFormat="1" ht="15.75" customHeight="1" x14ac:dyDescent="0.2">
      <c r="A184" s="3"/>
      <c r="B184" s="44"/>
      <c r="C184" s="54"/>
      <c r="D184" s="41"/>
      <c r="E184" s="41"/>
      <c r="F184" s="54"/>
      <c r="G184" s="54"/>
      <c r="H184" s="54"/>
      <c r="I184" s="43"/>
      <c r="J184" s="3"/>
      <c r="K184" s="1"/>
      <c r="L184" s="3"/>
      <c r="M184" s="3"/>
      <c r="N184" s="3"/>
      <c r="O184" s="3"/>
      <c r="P184" s="3"/>
      <c r="Q184" s="3"/>
      <c r="R184" s="3"/>
    </row>
    <row r="185" spans="1:18" s="7" customFormat="1" ht="15.75" customHeight="1" x14ac:dyDescent="0.2">
      <c r="A185" s="3"/>
      <c r="B185" s="45"/>
      <c r="C185" s="53"/>
      <c r="D185" s="46"/>
      <c r="E185" s="46"/>
      <c r="F185" s="53"/>
      <c r="G185" s="53"/>
      <c r="H185" s="53"/>
      <c r="I185" s="47"/>
      <c r="J185" s="3"/>
      <c r="K185" s="1"/>
      <c r="L185" s="3"/>
      <c r="M185" s="3"/>
      <c r="N185" s="3"/>
      <c r="O185" s="3"/>
      <c r="P185" s="3"/>
      <c r="Q185" s="3"/>
      <c r="R185" s="3"/>
    </row>
    <row r="186" spans="1:18" s="7" customFormat="1" ht="15.75" customHeight="1" x14ac:dyDescent="0.2">
      <c r="A186" s="3"/>
      <c r="B186" s="44"/>
      <c r="C186" s="54"/>
      <c r="D186" s="41"/>
      <c r="E186" s="41"/>
      <c r="F186" s="54"/>
      <c r="G186" s="54"/>
      <c r="H186" s="54"/>
      <c r="I186" s="43"/>
      <c r="J186" s="3"/>
      <c r="K186" s="1"/>
      <c r="L186" s="3"/>
      <c r="M186" s="3"/>
      <c r="N186" s="3"/>
      <c r="O186" s="3"/>
      <c r="P186" s="3"/>
      <c r="Q186" s="3"/>
      <c r="R186" s="3"/>
    </row>
    <row r="187" spans="1:18" s="7" customFormat="1" ht="15.75" customHeight="1" x14ac:dyDescent="0.2">
      <c r="A187" s="3"/>
      <c r="B187" s="45"/>
      <c r="C187" s="53"/>
      <c r="D187" s="46"/>
      <c r="E187" s="46"/>
      <c r="F187" s="53"/>
      <c r="G187" s="53"/>
      <c r="H187" s="53"/>
      <c r="I187" s="47"/>
      <c r="J187" s="3"/>
      <c r="K187" s="1"/>
      <c r="L187" s="3"/>
      <c r="M187" s="3"/>
      <c r="N187" s="3"/>
      <c r="O187" s="3"/>
      <c r="P187" s="3"/>
      <c r="Q187" s="3"/>
      <c r="R187" s="3"/>
    </row>
    <row r="188" spans="1:18" s="7" customFormat="1" ht="15.75" customHeight="1" x14ac:dyDescent="0.2">
      <c r="A188" s="3"/>
      <c r="B188" s="44"/>
      <c r="C188" s="54"/>
      <c r="D188" s="41"/>
      <c r="E188" s="41"/>
      <c r="F188" s="54"/>
      <c r="G188" s="54"/>
      <c r="H188" s="54"/>
      <c r="I188" s="43"/>
      <c r="J188" s="3"/>
      <c r="K188" s="1"/>
      <c r="L188" s="3"/>
      <c r="M188" s="3"/>
      <c r="N188" s="3"/>
      <c r="O188" s="3"/>
      <c r="P188" s="3"/>
      <c r="Q188" s="3"/>
      <c r="R188" s="3"/>
    </row>
    <row r="189" spans="1:18" s="7" customFormat="1" ht="15.75" customHeight="1" x14ac:dyDescent="0.2">
      <c r="A189" s="3"/>
      <c r="B189" s="45"/>
      <c r="C189" s="53"/>
      <c r="D189" s="46"/>
      <c r="E189" s="46"/>
      <c r="F189" s="53"/>
      <c r="G189" s="53"/>
      <c r="H189" s="53"/>
      <c r="I189" s="47"/>
      <c r="J189" s="3"/>
      <c r="K189" s="1"/>
      <c r="L189" s="3"/>
      <c r="M189" s="3"/>
      <c r="N189" s="3"/>
      <c r="O189" s="3"/>
      <c r="P189" s="3"/>
      <c r="Q189" s="3"/>
      <c r="R189" s="3"/>
    </row>
    <row r="190" spans="1:18" s="7" customFormat="1" ht="15.75" customHeight="1" x14ac:dyDescent="0.2">
      <c r="A190" s="3"/>
      <c r="B190" s="44"/>
      <c r="C190" s="54"/>
      <c r="D190" s="41"/>
      <c r="E190" s="41"/>
      <c r="F190" s="54"/>
      <c r="G190" s="54"/>
      <c r="H190" s="54"/>
      <c r="I190" s="43"/>
      <c r="J190" s="3"/>
      <c r="K190" s="1"/>
      <c r="L190" s="3"/>
      <c r="M190" s="3"/>
      <c r="N190" s="3"/>
      <c r="O190" s="3"/>
      <c r="P190" s="3"/>
      <c r="Q190" s="3"/>
      <c r="R190" s="3"/>
    </row>
    <row r="191" spans="1:18" s="7" customFormat="1" ht="15.75" customHeight="1" x14ac:dyDescent="0.2">
      <c r="A191" s="3"/>
      <c r="B191" s="45"/>
      <c r="C191" s="53"/>
      <c r="D191" s="46"/>
      <c r="E191" s="46"/>
      <c r="F191" s="53"/>
      <c r="G191" s="53"/>
      <c r="H191" s="53"/>
      <c r="I191" s="47"/>
      <c r="J191" s="3"/>
      <c r="K191" s="1"/>
      <c r="L191" s="3"/>
      <c r="M191" s="3"/>
      <c r="N191" s="3"/>
      <c r="O191" s="3"/>
      <c r="P191" s="3"/>
      <c r="Q191" s="3"/>
      <c r="R191" s="3"/>
    </row>
    <row r="192" spans="1:18" s="7" customFormat="1" ht="15.75" customHeight="1" x14ac:dyDescent="0.2">
      <c r="A192" s="3"/>
      <c r="B192" s="44"/>
      <c r="C192" s="54"/>
      <c r="D192" s="41"/>
      <c r="E192" s="41"/>
      <c r="F192" s="54"/>
      <c r="G192" s="54"/>
      <c r="H192" s="54"/>
      <c r="I192" s="43"/>
      <c r="J192" s="3"/>
      <c r="K192" s="1"/>
      <c r="L192" s="3"/>
      <c r="M192" s="3"/>
      <c r="N192" s="3"/>
      <c r="O192" s="3"/>
      <c r="P192" s="3"/>
      <c r="Q192" s="3"/>
      <c r="R192" s="3"/>
    </row>
    <row r="193" spans="1:18" s="7" customFormat="1" ht="15.75" customHeight="1" x14ac:dyDescent="0.2">
      <c r="A193" s="3"/>
      <c r="B193" s="45"/>
      <c r="C193" s="53"/>
      <c r="D193" s="46"/>
      <c r="E193" s="46"/>
      <c r="F193" s="53"/>
      <c r="G193" s="53"/>
      <c r="H193" s="53"/>
      <c r="I193" s="47"/>
      <c r="J193" s="3"/>
      <c r="K193" s="1"/>
      <c r="L193" s="3"/>
      <c r="M193" s="3"/>
      <c r="N193" s="3"/>
      <c r="O193" s="3"/>
      <c r="P193" s="3"/>
      <c r="Q193" s="3"/>
      <c r="R193" s="3"/>
    </row>
    <row r="194" spans="1:18" s="7" customFormat="1" ht="15.75" customHeight="1" x14ac:dyDescent="0.2">
      <c r="A194" s="3"/>
      <c r="B194" s="44"/>
      <c r="C194" s="54"/>
      <c r="D194" s="41"/>
      <c r="E194" s="41"/>
      <c r="F194" s="54"/>
      <c r="G194" s="54"/>
      <c r="H194" s="54"/>
      <c r="I194" s="43"/>
      <c r="J194" s="3"/>
      <c r="K194" s="1"/>
      <c r="L194" s="3"/>
      <c r="M194" s="3"/>
      <c r="N194" s="3"/>
      <c r="O194" s="3"/>
      <c r="P194" s="3"/>
      <c r="Q194" s="3"/>
      <c r="R194" s="3"/>
    </row>
    <row r="195" spans="1:18" s="7" customFormat="1" ht="15.75" customHeight="1" x14ac:dyDescent="0.2">
      <c r="A195" s="3"/>
      <c r="B195" s="45"/>
      <c r="C195" s="53"/>
      <c r="D195" s="46"/>
      <c r="E195" s="46"/>
      <c r="F195" s="53"/>
      <c r="G195" s="53"/>
      <c r="H195" s="53"/>
      <c r="I195" s="47"/>
      <c r="J195" s="3"/>
      <c r="K195" s="1"/>
      <c r="L195" s="3"/>
      <c r="M195" s="3"/>
      <c r="N195" s="3"/>
      <c r="O195" s="3"/>
      <c r="P195" s="3"/>
      <c r="Q195" s="3"/>
      <c r="R195" s="3"/>
    </row>
    <row r="196" spans="1:18" s="7" customFormat="1" ht="15.75" customHeight="1" x14ac:dyDescent="0.2">
      <c r="A196" s="3"/>
      <c r="B196" s="44"/>
      <c r="C196" s="54"/>
      <c r="D196" s="41"/>
      <c r="E196" s="41"/>
      <c r="F196" s="54"/>
      <c r="G196" s="54"/>
      <c r="H196" s="54"/>
      <c r="I196" s="43"/>
      <c r="J196" s="3"/>
      <c r="K196" s="1"/>
      <c r="L196" s="3"/>
      <c r="M196" s="3"/>
      <c r="N196" s="3"/>
      <c r="O196" s="3"/>
      <c r="P196" s="3"/>
      <c r="Q196" s="3"/>
      <c r="R196" s="3"/>
    </row>
    <row r="197" spans="1:18" s="7" customFormat="1" ht="15.75" customHeight="1" x14ac:dyDescent="0.2">
      <c r="A197" s="3"/>
      <c r="B197" s="45"/>
      <c r="C197" s="53"/>
      <c r="D197" s="46"/>
      <c r="E197" s="46"/>
      <c r="F197" s="53"/>
      <c r="G197" s="53"/>
      <c r="H197" s="53"/>
      <c r="I197" s="47"/>
      <c r="J197" s="3"/>
      <c r="K197" s="1"/>
      <c r="L197" s="3"/>
      <c r="M197" s="3"/>
      <c r="N197" s="3"/>
      <c r="O197" s="3"/>
      <c r="P197" s="3"/>
      <c r="Q197" s="3"/>
      <c r="R197" s="3"/>
    </row>
    <row r="198" spans="1:18" s="7" customFormat="1" ht="15.75" customHeight="1" x14ac:dyDescent="0.2">
      <c r="A198" s="3"/>
      <c r="B198" s="44"/>
      <c r="C198" s="54"/>
      <c r="D198" s="41"/>
      <c r="E198" s="41"/>
      <c r="F198" s="54"/>
      <c r="G198" s="54"/>
      <c r="H198" s="54"/>
      <c r="I198" s="43"/>
      <c r="J198" s="3"/>
      <c r="K198" s="1"/>
      <c r="L198" s="3"/>
      <c r="M198" s="3"/>
      <c r="N198" s="3"/>
      <c r="O198" s="3"/>
      <c r="P198" s="3"/>
      <c r="Q198" s="3"/>
      <c r="R198" s="3"/>
    </row>
    <row r="199" spans="1:18" s="7" customFormat="1" ht="15.75" customHeight="1" x14ac:dyDescent="0.2">
      <c r="A199" s="3"/>
      <c r="B199" s="45"/>
      <c r="C199" s="53"/>
      <c r="D199" s="46"/>
      <c r="E199" s="46"/>
      <c r="F199" s="53"/>
      <c r="G199" s="53"/>
      <c r="H199" s="53"/>
      <c r="I199" s="47"/>
      <c r="J199" s="3"/>
      <c r="K199" s="1"/>
      <c r="L199" s="3"/>
      <c r="M199" s="3"/>
      <c r="N199" s="3"/>
      <c r="O199" s="3"/>
      <c r="P199" s="3"/>
      <c r="Q199" s="3"/>
      <c r="R199" s="3"/>
    </row>
    <row r="200" spans="1:18" s="7" customFormat="1" ht="15.75" customHeight="1" x14ac:dyDescent="0.2">
      <c r="A200" s="3"/>
      <c r="B200" s="44"/>
      <c r="C200" s="54"/>
      <c r="D200" s="41"/>
      <c r="E200" s="41"/>
      <c r="F200" s="54"/>
      <c r="G200" s="54"/>
      <c r="H200" s="54"/>
      <c r="I200" s="43"/>
      <c r="J200" s="3"/>
      <c r="K200" s="1"/>
      <c r="L200" s="3"/>
      <c r="M200" s="3"/>
      <c r="N200" s="3"/>
      <c r="O200" s="3"/>
      <c r="P200" s="3"/>
      <c r="Q200" s="3"/>
      <c r="R200" s="3"/>
    </row>
    <row r="201" spans="1:18" s="7" customFormat="1" ht="15.75" customHeight="1" x14ac:dyDescent="0.2">
      <c r="A201" s="3"/>
      <c r="B201" s="45"/>
      <c r="C201" s="53"/>
      <c r="D201" s="46"/>
      <c r="E201" s="46"/>
      <c r="F201" s="53"/>
      <c r="G201" s="53"/>
      <c r="H201" s="53"/>
      <c r="I201" s="47"/>
      <c r="J201" s="3"/>
      <c r="K201" s="1"/>
      <c r="L201" s="3"/>
      <c r="M201" s="3"/>
      <c r="N201" s="3"/>
      <c r="O201" s="3"/>
      <c r="P201" s="3"/>
      <c r="Q201" s="3"/>
      <c r="R201" s="3"/>
    </row>
    <row r="202" spans="1:18" s="7" customFormat="1" ht="15.75" customHeight="1" x14ac:dyDescent="0.2">
      <c r="A202" s="3"/>
      <c r="B202" s="44"/>
      <c r="C202" s="54"/>
      <c r="D202" s="41"/>
      <c r="E202" s="41"/>
      <c r="F202" s="54"/>
      <c r="G202" s="54"/>
      <c r="H202" s="54"/>
      <c r="I202" s="43"/>
      <c r="J202" s="3"/>
      <c r="K202" s="1"/>
      <c r="L202" s="3"/>
      <c r="M202" s="3"/>
      <c r="N202" s="3"/>
      <c r="O202" s="3"/>
      <c r="P202" s="3"/>
      <c r="Q202" s="3"/>
      <c r="R202" s="3"/>
    </row>
    <row r="203" spans="1:18" s="7" customFormat="1" ht="15.75" customHeight="1" x14ac:dyDescent="0.2">
      <c r="A203" s="3"/>
      <c r="B203" s="45"/>
      <c r="C203" s="53"/>
      <c r="D203" s="46"/>
      <c r="E203" s="46"/>
      <c r="F203" s="53"/>
      <c r="G203" s="53"/>
      <c r="H203" s="53"/>
      <c r="I203" s="47"/>
      <c r="J203" s="3"/>
      <c r="K203" s="1"/>
      <c r="L203" s="3"/>
      <c r="M203" s="3"/>
      <c r="N203" s="3"/>
      <c r="O203" s="3"/>
      <c r="P203" s="3"/>
      <c r="Q203" s="3"/>
      <c r="R203" s="3"/>
    </row>
    <row r="204" spans="1:18" s="7" customFormat="1" ht="15.75" customHeight="1" x14ac:dyDescent="0.2">
      <c r="A204" s="3"/>
      <c r="B204" s="44"/>
      <c r="C204" s="54"/>
      <c r="D204" s="41"/>
      <c r="E204" s="41"/>
      <c r="F204" s="54"/>
      <c r="G204" s="54"/>
      <c r="H204" s="54"/>
      <c r="I204" s="43"/>
      <c r="J204" s="3"/>
      <c r="K204" s="1"/>
      <c r="L204" s="3"/>
      <c r="M204" s="3"/>
      <c r="N204" s="3"/>
      <c r="O204" s="3"/>
      <c r="P204" s="3"/>
      <c r="Q204" s="3"/>
      <c r="R204" s="3"/>
    </row>
    <row r="205" spans="1:18" s="7" customFormat="1" ht="15.75" customHeight="1" x14ac:dyDescent="0.2">
      <c r="A205" s="3"/>
      <c r="B205" s="45"/>
      <c r="C205" s="53"/>
      <c r="D205" s="46"/>
      <c r="E205" s="46"/>
      <c r="F205" s="53"/>
      <c r="G205" s="53"/>
      <c r="H205" s="53"/>
      <c r="I205" s="47"/>
      <c r="J205" s="3"/>
      <c r="K205" s="1"/>
      <c r="L205" s="3"/>
      <c r="M205" s="3"/>
      <c r="N205" s="3"/>
      <c r="O205" s="3"/>
      <c r="P205" s="3"/>
      <c r="Q205" s="3"/>
      <c r="R205" s="3"/>
    </row>
    <row r="206" spans="1:18" s="7" customFormat="1" ht="15.75" customHeight="1" x14ac:dyDescent="0.2">
      <c r="A206" s="3"/>
      <c r="B206" s="44"/>
      <c r="C206" s="54"/>
      <c r="D206" s="41"/>
      <c r="E206" s="41"/>
      <c r="F206" s="54"/>
      <c r="G206" s="54"/>
      <c r="H206" s="54"/>
      <c r="I206" s="43"/>
      <c r="J206" s="3"/>
      <c r="K206" s="1"/>
      <c r="L206" s="3"/>
      <c r="M206" s="3"/>
      <c r="N206" s="3"/>
      <c r="O206" s="3"/>
      <c r="P206" s="3"/>
      <c r="Q206" s="3"/>
      <c r="R206" s="3"/>
    </row>
    <row r="207" spans="1:18" s="7" customFormat="1" ht="15.75" customHeight="1" x14ac:dyDescent="0.2">
      <c r="A207" s="3"/>
      <c r="B207" s="45"/>
      <c r="C207" s="53"/>
      <c r="D207" s="46"/>
      <c r="E207" s="46"/>
      <c r="F207" s="53"/>
      <c r="G207" s="53"/>
      <c r="H207" s="53"/>
      <c r="I207" s="47"/>
      <c r="J207" s="3"/>
      <c r="K207" s="1"/>
      <c r="L207" s="3"/>
      <c r="M207" s="3"/>
      <c r="N207" s="3"/>
      <c r="O207" s="3"/>
      <c r="P207" s="3"/>
      <c r="Q207" s="3"/>
      <c r="R207" s="3"/>
    </row>
    <row r="208" spans="1:18" s="7" customFormat="1" ht="15.75" customHeight="1" x14ac:dyDescent="0.2">
      <c r="A208" s="3"/>
      <c r="B208" s="44"/>
      <c r="C208" s="54"/>
      <c r="D208" s="41"/>
      <c r="E208" s="41"/>
      <c r="F208" s="54"/>
      <c r="G208" s="54"/>
      <c r="H208" s="54"/>
      <c r="I208" s="43"/>
      <c r="J208" s="3"/>
      <c r="K208" s="1"/>
      <c r="L208" s="3"/>
      <c r="M208" s="3"/>
      <c r="N208" s="3"/>
      <c r="O208" s="3"/>
      <c r="P208" s="3"/>
      <c r="Q208" s="3"/>
      <c r="R208" s="3"/>
    </row>
    <row r="209" spans="1:18" s="7" customFormat="1" ht="15.75" customHeight="1" x14ac:dyDescent="0.2">
      <c r="A209" s="3"/>
      <c r="B209" s="45"/>
      <c r="C209" s="53"/>
      <c r="D209" s="46"/>
      <c r="E209" s="46"/>
      <c r="F209" s="53"/>
      <c r="G209" s="53"/>
      <c r="H209" s="53"/>
      <c r="I209" s="47"/>
      <c r="J209" s="3"/>
      <c r="K209" s="1"/>
      <c r="L209" s="3"/>
      <c r="M209" s="3"/>
      <c r="N209" s="3"/>
      <c r="O209" s="3"/>
      <c r="P209" s="3"/>
      <c r="Q209" s="3"/>
      <c r="R209" s="3"/>
    </row>
    <row r="210" spans="1:18" s="7" customFormat="1" ht="15.75" customHeight="1" x14ac:dyDescent="0.2">
      <c r="A210" s="3"/>
      <c r="B210" s="44"/>
      <c r="C210" s="54"/>
      <c r="D210" s="41"/>
      <c r="E210" s="41"/>
      <c r="F210" s="54"/>
      <c r="G210" s="54"/>
      <c r="H210" s="54"/>
      <c r="I210" s="43"/>
      <c r="J210" s="3"/>
      <c r="K210" s="1"/>
      <c r="L210" s="3"/>
      <c r="M210" s="3"/>
      <c r="N210" s="3"/>
      <c r="O210" s="3"/>
      <c r="P210" s="3"/>
      <c r="Q210" s="3"/>
      <c r="R210" s="3"/>
    </row>
    <row r="211" spans="1:18" s="7" customFormat="1" ht="15.75" customHeight="1" x14ac:dyDescent="0.2">
      <c r="A211" s="3"/>
      <c r="B211" s="45"/>
      <c r="C211" s="53"/>
      <c r="D211" s="46"/>
      <c r="E211" s="46"/>
      <c r="F211" s="53"/>
      <c r="G211" s="53"/>
      <c r="H211" s="53"/>
      <c r="I211" s="47"/>
      <c r="J211" s="3"/>
      <c r="K211" s="1"/>
      <c r="L211" s="3"/>
      <c r="M211" s="3"/>
      <c r="N211" s="3"/>
      <c r="O211" s="3"/>
      <c r="P211" s="3"/>
      <c r="Q211" s="3"/>
      <c r="R211" s="3"/>
    </row>
    <row r="212" spans="1:18" s="7" customFormat="1" ht="15.75" customHeight="1" x14ac:dyDescent="0.2">
      <c r="A212" s="3"/>
      <c r="B212" s="44"/>
      <c r="C212" s="54"/>
      <c r="D212" s="41"/>
      <c r="E212" s="41"/>
      <c r="F212" s="54"/>
      <c r="G212" s="54"/>
      <c r="H212" s="54"/>
      <c r="I212" s="43"/>
      <c r="J212" s="3"/>
      <c r="K212" s="1"/>
      <c r="L212" s="3"/>
      <c r="M212" s="3"/>
      <c r="N212" s="3"/>
      <c r="O212" s="3"/>
      <c r="P212" s="3"/>
      <c r="Q212" s="3"/>
      <c r="R212" s="3"/>
    </row>
    <row r="213" spans="1:18" s="7" customFormat="1" ht="15.75" customHeight="1" x14ac:dyDescent="0.2">
      <c r="A213" s="3"/>
      <c r="B213" s="45"/>
      <c r="C213" s="53"/>
      <c r="D213" s="46"/>
      <c r="E213" s="46"/>
      <c r="F213" s="53"/>
      <c r="G213" s="53"/>
      <c r="H213" s="53"/>
      <c r="I213" s="47"/>
      <c r="J213" s="3"/>
      <c r="K213" s="1"/>
      <c r="L213" s="3"/>
      <c r="M213" s="3"/>
      <c r="N213" s="3"/>
      <c r="O213" s="3"/>
      <c r="P213" s="3"/>
      <c r="Q213" s="3"/>
      <c r="R213" s="3"/>
    </row>
    <row r="214" spans="1:18" s="7" customFormat="1" ht="15.75" customHeight="1" x14ac:dyDescent="0.2">
      <c r="A214" s="3"/>
      <c r="B214" s="44"/>
      <c r="C214" s="54"/>
      <c r="D214" s="41"/>
      <c r="E214" s="41"/>
      <c r="F214" s="54"/>
      <c r="G214" s="54"/>
      <c r="H214" s="54"/>
      <c r="I214" s="43"/>
      <c r="J214" s="3"/>
      <c r="K214" s="1"/>
      <c r="L214" s="3"/>
      <c r="M214" s="3"/>
      <c r="N214" s="3"/>
      <c r="O214" s="3"/>
      <c r="P214" s="3"/>
      <c r="Q214" s="3"/>
      <c r="R214" s="3"/>
    </row>
    <row r="215" spans="1:18" s="7" customFormat="1" ht="15.75" customHeight="1" x14ac:dyDescent="0.2">
      <c r="A215" s="3"/>
      <c r="B215" s="45"/>
      <c r="C215" s="53"/>
      <c r="D215" s="46"/>
      <c r="E215" s="46"/>
      <c r="F215" s="53"/>
      <c r="G215" s="53"/>
      <c r="H215" s="53"/>
      <c r="I215" s="47"/>
      <c r="J215" s="3"/>
      <c r="K215" s="1"/>
      <c r="L215" s="3"/>
      <c r="M215" s="3"/>
      <c r="N215" s="3"/>
      <c r="O215" s="3"/>
      <c r="P215" s="3"/>
      <c r="Q215" s="3"/>
      <c r="R215" s="3"/>
    </row>
    <row r="216" spans="1:18" s="7" customFormat="1" ht="15.75" customHeight="1" x14ac:dyDescent="0.2">
      <c r="A216" s="3"/>
      <c r="B216" s="44"/>
      <c r="C216" s="54"/>
      <c r="D216" s="41"/>
      <c r="E216" s="41"/>
      <c r="F216" s="54"/>
      <c r="G216" s="54"/>
      <c r="H216" s="54"/>
      <c r="I216" s="43"/>
      <c r="J216" s="3"/>
      <c r="K216" s="1"/>
      <c r="L216" s="3"/>
      <c r="M216" s="3"/>
      <c r="N216" s="3"/>
      <c r="O216" s="3"/>
      <c r="P216" s="3"/>
      <c r="Q216" s="3"/>
      <c r="R216" s="3"/>
    </row>
    <row r="217" spans="1:18" s="7" customFormat="1" ht="15.75" customHeight="1" x14ac:dyDescent="0.2">
      <c r="A217" s="3"/>
      <c r="B217" s="45"/>
      <c r="C217" s="53"/>
      <c r="D217" s="46"/>
      <c r="E217" s="46"/>
      <c r="F217" s="53"/>
      <c r="G217" s="53"/>
      <c r="H217" s="53"/>
      <c r="I217" s="47"/>
      <c r="J217" s="3"/>
      <c r="K217" s="1"/>
      <c r="L217" s="3"/>
      <c r="M217" s="3"/>
      <c r="N217" s="3"/>
      <c r="O217" s="3"/>
      <c r="P217" s="3"/>
      <c r="Q217" s="3"/>
      <c r="R217" s="3"/>
    </row>
    <row r="218" spans="1:18" s="7" customFormat="1" ht="15.75" customHeight="1" x14ac:dyDescent="0.2">
      <c r="A218" s="3"/>
      <c r="B218" s="44"/>
      <c r="C218" s="54"/>
      <c r="D218" s="41"/>
      <c r="E218" s="41"/>
      <c r="F218" s="54"/>
      <c r="G218" s="54"/>
      <c r="H218" s="54"/>
      <c r="I218" s="43"/>
      <c r="J218" s="3"/>
      <c r="K218" s="1"/>
      <c r="L218" s="3"/>
      <c r="M218" s="3"/>
      <c r="N218" s="3"/>
      <c r="O218" s="3"/>
      <c r="P218" s="3"/>
      <c r="Q218" s="3"/>
      <c r="R218" s="3"/>
    </row>
    <row r="219" spans="1:18" s="7" customFormat="1" ht="15.75" customHeight="1" x14ac:dyDescent="0.2">
      <c r="A219" s="3"/>
      <c r="B219" s="45"/>
      <c r="C219" s="53"/>
      <c r="D219" s="46"/>
      <c r="E219" s="46"/>
      <c r="F219" s="53"/>
      <c r="G219" s="53"/>
      <c r="H219" s="53"/>
      <c r="I219" s="47"/>
      <c r="J219" s="3"/>
      <c r="K219" s="1"/>
      <c r="L219" s="3"/>
      <c r="M219" s="3"/>
      <c r="N219" s="3"/>
      <c r="O219" s="3"/>
      <c r="P219" s="3"/>
      <c r="Q219" s="3"/>
      <c r="R219" s="3"/>
    </row>
    <row r="220" spans="1:18" s="7" customFormat="1" ht="15.75" customHeight="1" x14ac:dyDescent="0.2">
      <c r="A220" s="3"/>
      <c r="B220" s="44"/>
      <c r="C220" s="54"/>
      <c r="D220" s="41"/>
      <c r="E220" s="41"/>
      <c r="F220" s="54"/>
      <c r="G220" s="54"/>
      <c r="H220" s="54"/>
      <c r="I220" s="43"/>
      <c r="J220" s="3"/>
      <c r="K220" s="1"/>
      <c r="L220" s="3"/>
      <c r="M220" s="3"/>
      <c r="N220" s="3"/>
      <c r="O220" s="3"/>
      <c r="P220" s="3"/>
      <c r="Q220" s="3"/>
      <c r="R220" s="3"/>
    </row>
    <row r="221" spans="1:18" s="7" customFormat="1" ht="15.75" customHeight="1" x14ac:dyDescent="0.2">
      <c r="A221" s="3"/>
      <c r="B221" s="45"/>
      <c r="C221" s="53"/>
      <c r="D221" s="46"/>
      <c r="E221" s="46"/>
      <c r="F221" s="53"/>
      <c r="G221" s="53"/>
      <c r="H221" s="53"/>
      <c r="I221" s="47"/>
      <c r="J221" s="3"/>
      <c r="K221" s="1"/>
      <c r="L221" s="3"/>
      <c r="M221" s="3"/>
      <c r="N221" s="3"/>
      <c r="O221" s="3"/>
      <c r="P221" s="3"/>
      <c r="Q221" s="3"/>
      <c r="R221" s="3"/>
    </row>
    <row r="222" spans="1:18" s="7" customFormat="1" ht="15.75" customHeight="1" x14ac:dyDescent="0.2">
      <c r="A222" s="3"/>
      <c r="B222" s="44"/>
      <c r="C222" s="54"/>
      <c r="D222" s="41"/>
      <c r="E222" s="41"/>
      <c r="F222" s="54"/>
      <c r="G222" s="54"/>
      <c r="H222" s="54"/>
      <c r="I222" s="43"/>
      <c r="J222" s="3"/>
      <c r="K222" s="1"/>
      <c r="L222" s="3"/>
      <c r="M222" s="3"/>
      <c r="N222" s="3"/>
      <c r="O222" s="3"/>
      <c r="P222" s="3"/>
      <c r="Q222" s="3"/>
      <c r="R222" s="3"/>
    </row>
    <row r="223" spans="1:18" s="7" customFormat="1" ht="15.75" customHeight="1" x14ac:dyDescent="0.2">
      <c r="A223" s="3"/>
      <c r="B223" s="45"/>
      <c r="C223" s="53"/>
      <c r="D223" s="46"/>
      <c r="E223" s="46"/>
      <c r="F223" s="53"/>
      <c r="G223" s="53"/>
      <c r="H223" s="53"/>
      <c r="I223" s="47"/>
      <c r="J223" s="3"/>
      <c r="K223" s="1"/>
      <c r="L223" s="3"/>
      <c r="M223" s="3"/>
      <c r="N223" s="3"/>
      <c r="O223" s="3"/>
      <c r="P223" s="3"/>
      <c r="Q223" s="3"/>
      <c r="R223" s="3"/>
    </row>
    <row r="224" spans="1:18" s="7" customFormat="1" ht="15.75" customHeight="1" x14ac:dyDescent="0.2">
      <c r="A224" s="3"/>
      <c r="B224" s="44"/>
      <c r="C224" s="54"/>
      <c r="D224" s="41"/>
      <c r="E224" s="41"/>
      <c r="F224" s="54"/>
      <c r="G224" s="54"/>
      <c r="H224" s="54"/>
      <c r="I224" s="43"/>
      <c r="J224" s="3"/>
      <c r="K224" s="1"/>
      <c r="L224" s="3"/>
      <c r="M224" s="3"/>
      <c r="N224" s="3"/>
      <c r="O224" s="3"/>
      <c r="P224" s="3"/>
      <c r="Q224" s="3"/>
      <c r="R224" s="3"/>
    </row>
    <row r="225" spans="1:18" s="7" customFormat="1" ht="15.75" customHeight="1" x14ac:dyDescent="0.2">
      <c r="A225" s="3"/>
      <c r="B225" s="45"/>
      <c r="C225" s="53"/>
      <c r="D225" s="46"/>
      <c r="E225" s="46"/>
      <c r="F225" s="53"/>
      <c r="G225" s="53"/>
      <c r="H225" s="53"/>
      <c r="I225" s="47"/>
      <c r="J225" s="3"/>
      <c r="K225" s="1"/>
      <c r="L225" s="3"/>
      <c r="M225" s="3"/>
      <c r="N225" s="3"/>
      <c r="O225" s="3"/>
      <c r="P225" s="3"/>
      <c r="Q225" s="3"/>
      <c r="R225" s="3"/>
    </row>
    <row r="226" spans="1:18" s="7" customFormat="1" ht="15.75" customHeight="1" x14ac:dyDescent="0.2">
      <c r="A226" s="3"/>
      <c r="B226" s="44"/>
      <c r="C226" s="54"/>
      <c r="D226" s="41"/>
      <c r="E226" s="41"/>
      <c r="F226" s="54"/>
      <c r="G226" s="54"/>
      <c r="H226" s="54"/>
      <c r="I226" s="43"/>
      <c r="J226" s="3"/>
      <c r="K226" s="1"/>
      <c r="L226" s="3"/>
      <c r="M226" s="3"/>
      <c r="N226" s="3"/>
      <c r="O226" s="3"/>
      <c r="P226" s="3"/>
      <c r="Q226" s="3"/>
      <c r="R226" s="3"/>
    </row>
    <row r="227" spans="1:18" s="7" customFormat="1" ht="15.75" customHeight="1" x14ac:dyDescent="0.2">
      <c r="A227" s="3"/>
      <c r="B227" s="45"/>
      <c r="C227" s="53"/>
      <c r="D227" s="46"/>
      <c r="E227" s="46"/>
      <c r="F227" s="53"/>
      <c r="G227" s="53"/>
      <c r="H227" s="53"/>
      <c r="I227" s="47"/>
      <c r="J227" s="3"/>
      <c r="K227" s="1"/>
      <c r="L227" s="3"/>
      <c r="M227" s="3"/>
      <c r="N227" s="3"/>
      <c r="O227" s="3"/>
      <c r="P227" s="3"/>
      <c r="Q227" s="3"/>
      <c r="R227" s="3"/>
    </row>
    <row r="228" spans="1:18" s="7" customFormat="1" ht="15.75" customHeight="1" x14ac:dyDescent="0.2">
      <c r="A228" s="3"/>
      <c r="B228" s="44"/>
      <c r="C228" s="54"/>
      <c r="D228" s="41"/>
      <c r="E228" s="41"/>
      <c r="F228" s="54"/>
      <c r="G228" s="54"/>
      <c r="H228" s="54"/>
      <c r="I228" s="43"/>
      <c r="J228" s="3"/>
      <c r="K228" s="1"/>
      <c r="L228" s="3"/>
      <c r="M228" s="3"/>
      <c r="N228" s="3"/>
      <c r="O228" s="3"/>
      <c r="P228" s="3"/>
      <c r="Q228" s="3"/>
      <c r="R228" s="3"/>
    </row>
    <row r="229" spans="1:18" s="7" customFormat="1" ht="15.75" customHeight="1" x14ac:dyDescent="0.2">
      <c r="A229" s="3"/>
      <c r="B229" s="45"/>
      <c r="C229" s="53"/>
      <c r="D229" s="46"/>
      <c r="E229" s="46"/>
      <c r="F229" s="53"/>
      <c r="G229" s="53"/>
      <c r="H229" s="53"/>
      <c r="I229" s="47"/>
      <c r="J229" s="3"/>
      <c r="K229" s="1"/>
      <c r="L229" s="3"/>
      <c r="M229" s="3"/>
      <c r="N229" s="3"/>
      <c r="O229" s="3"/>
      <c r="P229" s="3"/>
      <c r="Q229" s="3"/>
      <c r="R229" s="3"/>
    </row>
    <row r="230" spans="1:18" s="7" customFormat="1" ht="15.75" customHeight="1" x14ac:dyDescent="0.2">
      <c r="A230" s="3"/>
      <c r="B230" s="44"/>
      <c r="C230" s="54"/>
      <c r="D230" s="41"/>
      <c r="E230" s="41"/>
      <c r="F230" s="54"/>
      <c r="G230" s="54"/>
      <c r="H230" s="54"/>
      <c r="I230" s="43"/>
      <c r="J230" s="3"/>
      <c r="K230" s="1"/>
      <c r="L230" s="3"/>
      <c r="M230" s="3"/>
      <c r="N230" s="3"/>
      <c r="O230" s="3"/>
      <c r="P230" s="3"/>
      <c r="Q230" s="3"/>
      <c r="R230" s="3"/>
    </row>
    <row r="231" spans="1:18" s="7" customFormat="1" ht="15.75" customHeight="1" x14ac:dyDescent="0.2">
      <c r="A231" s="3"/>
      <c r="B231" s="45"/>
      <c r="C231" s="53"/>
      <c r="D231" s="46"/>
      <c r="E231" s="46"/>
      <c r="F231" s="53"/>
      <c r="G231" s="53"/>
      <c r="H231" s="53"/>
      <c r="I231" s="47"/>
      <c r="J231" s="3"/>
      <c r="K231" s="1"/>
      <c r="L231" s="3"/>
      <c r="M231" s="3"/>
      <c r="N231" s="3"/>
      <c r="O231" s="3"/>
      <c r="P231" s="3"/>
      <c r="Q231" s="3"/>
      <c r="R231" s="3"/>
    </row>
    <row r="232" spans="1:18" s="7" customFormat="1" ht="15.75" customHeight="1" x14ac:dyDescent="0.2">
      <c r="A232" s="3"/>
      <c r="B232" s="44"/>
      <c r="C232" s="54"/>
      <c r="D232" s="41"/>
      <c r="E232" s="41"/>
      <c r="F232" s="54"/>
      <c r="G232" s="54"/>
      <c r="H232" s="54"/>
      <c r="I232" s="43"/>
      <c r="J232" s="3"/>
      <c r="K232" s="1"/>
      <c r="L232" s="3"/>
      <c r="M232" s="3"/>
      <c r="N232" s="3"/>
      <c r="O232" s="3"/>
      <c r="P232" s="3"/>
      <c r="Q232" s="3"/>
      <c r="R232" s="3"/>
    </row>
    <row r="233" spans="1:18" s="7" customFormat="1" ht="15.75" customHeight="1" x14ac:dyDescent="0.2">
      <c r="A233" s="3"/>
      <c r="B233" s="45"/>
      <c r="C233" s="53"/>
      <c r="D233" s="46"/>
      <c r="E233" s="46"/>
      <c r="F233" s="53"/>
      <c r="G233" s="53"/>
      <c r="H233" s="53"/>
      <c r="I233" s="47"/>
      <c r="J233" s="3"/>
      <c r="K233" s="1"/>
      <c r="L233" s="3"/>
      <c r="M233" s="3"/>
      <c r="N233" s="3"/>
      <c r="O233" s="3"/>
      <c r="P233" s="3"/>
      <c r="Q233" s="3"/>
      <c r="R233" s="3"/>
    </row>
    <row r="234" spans="1:18" s="7" customFormat="1" ht="15.75" customHeight="1" x14ac:dyDescent="0.2">
      <c r="A234" s="3"/>
      <c r="B234" s="44"/>
      <c r="C234" s="54"/>
      <c r="D234" s="41"/>
      <c r="E234" s="41"/>
      <c r="F234" s="54"/>
      <c r="G234" s="54"/>
      <c r="H234" s="54"/>
      <c r="I234" s="43"/>
      <c r="J234" s="3"/>
      <c r="K234" s="1"/>
      <c r="L234" s="3"/>
      <c r="M234" s="3"/>
      <c r="N234" s="3"/>
      <c r="O234" s="3"/>
      <c r="P234" s="3"/>
      <c r="Q234" s="3"/>
      <c r="R234" s="3"/>
    </row>
    <row r="235" spans="1:18" s="7" customFormat="1" ht="15.75" customHeight="1" x14ac:dyDescent="0.2">
      <c r="A235" s="3"/>
      <c r="B235" s="45"/>
      <c r="C235" s="53"/>
      <c r="D235" s="46"/>
      <c r="E235" s="46"/>
      <c r="F235" s="53"/>
      <c r="G235" s="53"/>
      <c r="H235" s="53"/>
      <c r="I235" s="47"/>
      <c r="J235" s="3"/>
      <c r="K235" s="1"/>
      <c r="L235" s="3"/>
      <c r="M235" s="3"/>
      <c r="N235" s="3"/>
      <c r="O235" s="3"/>
      <c r="P235" s="3"/>
      <c r="Q235" s="3"/>
      <c r="R235" s="3"/>
    </row>
    <row r="236" spans="1:18" s="7" customFormat="1" ht="15.75" customHeight="1" x14ac:dyDescent="0.2">
      <c r="A236" s="3"/>
      <c r="B236" s="44"/>
      <c r="C236" s="54"/>
      <c r="D236" s="41"/>
      <c r="E236" s="41"/>
      <c r="F236" s="54"/>
      <c r="G236" s="54"/>
      <c r="H236" s="54"/>
      <c r="I236" s="43"/>
      <c r="J236" s="3"/>
      <c r="K236" s="1"/>
      <c r="L236" s="3"/>
      <c r="M236" s="3"/>
      <c r="N236" s="3"/>
      <c r="O236" s="3"/>
      <c r="P236" s="3"/>
      <c r="Q236" s="3"/>
      <c r="R236" s="3"/>
    </row>
    <row r="237" spans="1:18" s="7" customFormat="1" ht="15.75" customHeight="1" x14ac:dyDescent="0.2">
      <c r="A237" s="3"/>
      <c r="B237" s="45"/>
      <c r="C237" s="53"/>
      <c r="D237" s="46"/>
      <c r="E237" s="46"/>
      <c r="F237" s="53"/>
      <c r="G237" s="53"/>
      <c r="H237" s="53"/>
      <c r="I237" s="47"/>
      <c r="J237" s="3"/>
      <c r="K237" s="1"/>
      <c r="L237" s="3"/>
      <c r="M237" s="3"/>
      <c r="N237" s="3"/>
      <c r="O237" s="3"/>
      <c r="P237" s="3"/>
      <c r="Q237" s="3"/>
      <c r="R237" s="3"/>
    </row>
    <row r="238" spans="1:18" s="7" customFormat="1" ht="15.75" customHeight="1" x14ac:dyDescent="0.2">
      <c r="A238" s="3"/>
      <c r="B238" s="44"/>
      <c r="C238" s="54"/>
      <c r="D238" s="41"/>
      <c r="E238" s="41"/>
      <c r="F238" s="54"/>
      <c r="G238" s="54"/>
      <c r="H238" s="54"/>
      <c r="I238" s="43"/>
      <c r="J238" s="3"/>
      <c r="K238" s="1"/>
      <c r="L238" s="3"/>
      <c r="M238" s="3"/>
      <c r="N238" s="3"/>
      <c r="O238" s="3"/>
      <c r="P238" s="3"/>
      <c r="Q238" s="3"/>
      <c r="R238" s="3"/>
    </row>
    <row r="239" spans="1:18" s="7" customFormat="1" ht="15.75" customHeight="1" x14ac:dyDescent="0.2">
      <c r="A239" s="3"/>
      <c r="B239" s="45"/>
      <c r="C239" s="53"/>
      <c r="D239" s="46"/>
      <c r="E239" s="46"/>
      <c r="F239" s="53"/>
      <c r="G239" s="53"/>
      <c r="H239" s="53"/>
      <c r="I239" s="47"/>
      <c r="J239" s="3"/>
      <c r="K239" s="1"/>
      <c r="L239" s="3"/>
      <c r="M239" s="3"/>
      <c r="N239" s="3"/>
      <c r="O239" s="3"/>
      <c r="P239" s="3"/>
      <c r="Q239" s="3"/>
      <c r="R239" s="3"/>
    </row>
    <row r="240" spans="1:18" s="7" customFormat="1" ht="15.75" customHeight="1" x14ac:dyDescent="0.2">
      <c r="A240" s="3"/>
      <c r="B240" s="44"/>
      <c r="C240" s="54"/>
      <c r="D240" s="41"/>
      <c r="E240" s="41"/>
      <c r="F240" s="54"/>
      <c r="G240" s="54"/>
      <c r="H240" s="54"/>
      <c r="I240" s="43"/>
      <c r="J240" s="3"/>
      <c r="K240" s="1"/>
      <c r="L240" s="3"/>
      <c r="M240" s="3"/>
      <c r="N240" s="3"/>
      <c r="O240" s="3"/>
      <c r="P240" s="3"/>
      <c r="Q240" s="3"/>
      <c r="R240" s="3"/>
    </row>
    <row r="241" spans="1:18" s="7" customFormat="1" ht="15.75" customHeight="1" x14ac:dyDescent="0.2">
      <c r="A241" s="3"/>
      <c r="B241" s="45"/>
      <c r="C241" s="53"/>
      <c r="D241" s="46"/>
      <c r="E241" s="46"/>
      <c r="F241" s="53"/>
      <c r="G241" s="53"/>
      <c r="H241" s="53"/>
      <c r="I241" s="47"/>
      <c r="J241" s="3"/>
      <c r="K241" s="1"/>
      <c r="L241" s="3"/>
      <c r="M241" s="3"/>
      <c r="N241" s="3"/>
      <c r="O241" s="3"/>
      <c r="P241" s="3"/>
      <c r="Q241" s="3"/>
      <c r="R241" s="3"/>
    </row>
    <row r="242" spans="1:18" s="7" customFormat="1" ht="15.75" customHeight="1" x14ac:dyDescent="0.2">
      <c r="A242" s="3"/>
      <c r="B242" s="44"/>
      <c r="C242" s="54"/>
      <c r="D242" s="41"/>
      <c r="E242" s="41"/>
      <c r="F242" s="54"/>
      <c r="G242" s="54"/>
      <c r="H242" s="54"/>
      <c r="I242" s="43"/>
      <c r="J242" s="3"/>
      <c r="K242" s="1"/>
      <c r="L242" s="3"/>
      <c r="M242" s="3"/>
      <c r="N242" s="3"/>
      <c r="O242" s="3"/>
      <c r="P242" s="3"/>
      <c r="Q242" s="3"/>
      <c r="R242" s="3"/>
    </row>
    <row r="243" spans="1:18" s="7" customFormat="1" ht="15.75" customHeight="1" x14ac:dyDescent="0.2">
      <c r="A243" s="3"/>
      <c r="B243" s="45"/>
      <c r="C243" s="53"/>
      <c r="D243" s="46"/>
      <c r="E243" s="46"/>
      <c r="F243" s="53"/>
      <c r="G243" s="53"/>
      <c r="H243" s="53"/>
      <c r="I243" s="47"/>
      <c r="J243" s="3"/>
      <c r="K243" s="1"/>
      <c r="L243" s="3"/>
      <c r="M243" s="3"/>
      <c r="N243" s="3"/>
      <c r="O243" s="3"/>
      <c r="P243" s="3"/>
      <c r="Q243" s="3"/>
      <c r="R243" s="3"/>
    </row>
    <row r="244" spans="1:18" s="7" customFormat="1" ht="15.75" customHeight="1" x14ac:dyDescent="0.2">
      <c r="A244" s="3"/>
      <c r="B244" s="44"/>
      <c r="C244" s="54"/>
      <c r="D244" s="41"/>
      <c r="E244" s="41"/>
      <c r="F244" s="54"/>
      <c r="G244" s="54"/>
      <c r="H244" s="54"/>
      <c r="I244" s="43"/>
      <c r="J244" s="3"/>
      <c r="K244" s="1"/>
      <c r="L244" s="3"/>
      <c r="M244" s="3"/>
      <c r="N244" s="3"/>
      <c r="O244" s="3"/>
      <c r="P244" s="3"/>
      <c r="Q244" s="3"/>
      <c r="R244" s="3"/>
    </row>
    <row r="245" spans="1:18" s="7" customFormat="1" ht="15.75" customHeight="1" x14ac:dyDescent="0.2">
      <c r="A245" s="3"/>
      <c r="B245" s="45"/>
      <c r="C245" s="53"/>
      <c r="D245" s="46"/>
      <c r="E245" s="46"/>
      <c r="F245" s="53"/>
      <c r="G245" s="53"/>
      <c r="H245" s="53"/>
      <c r="I245" s="47"/>
      <c r="J245" s="3"/>
      <c r="K245" s="1"/>
      <c r="L245" s="3"/>
      <c r="M245" s="3"/>
      <c r="N245" s="3"/>
      <c r="O245" s="3"/>
      <c r="P245" s="3"/>
      <c r="Q245" s="3"/>
      <c r="R245" s="3"/>
    </row>
    <row r="246" spans="1:18" s="7" customFormat="1" ht="15.75" customHeight="1" x14ac:dyDescent="0.2">
      <c r="A246" s="3"/>
      <c r="B246" s="44"/>
      <c r="C246" s="54"/>
      <c r="D246" s="41"/>
      <c r="E246" s="41"/>
      <c r="F246" s="54"/>
      <c r="G246" s="54"/>
      <c r="H246" s="54"/>
      <c r="I246" s="43"/>
      <c r="J246" s="3"/>
      <c r="K246" s="1"/>
      <c r="L246" s="3"/>
      <c r="M246" s="3"/>
      <c r="N246" s="3"/>
      <c r="O246" s="3"/>
      <c r="P246" s="3"/>
      <c r="Q246" s="3"/>
      <c r="R246" s="3"/>
    </row>
    <row r="247" spans="1:18" s="7" customFormat="1" ht="15.75" customHeight="1" x14ac:dyDescent="0.2">
      <c r="A247" s="3"/>
      <c r="B247" s="45"/>
      <c r="C247" s="53"/>
      <c r="D247" s="46"/>
      <c r="E247" s="46"/>
      <c r="F247" s="53"/>
      <c r="G247" s="53"/>
      <c r="H247" s="53"/>
      <c r="I247" s="47"/>
      <c r="J247" s="3"/>
      <c r="K247" s="1"/>
      <c r="L247" s="3"/>
      <c r="M247" s="3"/>
      <c r="N247" s="3"/>
      <c r="O247" s="3"/>
      <c r="P247" s="3"/>
      <c r="Q247" s="3"/>
      <c r="R247" s="3"/>
    </row>
    <row r="248" spans="1:18" s="7" customFormat="1" ht="15.75" customHeight="1" x14ac:dyDescent="0.2">
      <c r="A248" s="3"/>
      <c r="B248" s="44"/>
      <c r="C248" s="54"/>
      <c r="D248" s="41"/>
      <c r="E248" s="41"/>
      <c r="F248" s="54"/>
      <c r="G248" s="54"/>
      <c r="H248" s="54"/>
      <c r="I248" s="43"/>
      <c r="J248" s="3"/>
      <c r="K248" s="1"/>
      <c r="L248" s="3"/>
      <c r="M248" s="3"/>
      <c r="N248" s="3"/>
      <c r="O248" s="3"/>
      <c r="P248" s="3"/>
      <c r="Q248" s="3"/>
      <c r="R248" s="3"/>
    </row>
    <row r="249" spans="1:18" s="7" customFormat="1" ht="15.75" customHeight="1" x14ac:dyDescent="0.2">
      <c r="A249" s="3"/>
      <c r="B249" s="45"/>
      <c r="C249" s="53"/>
      <c r="D249" s="46"/>
      <c r="E249" s="46"/>
      <c r="F249" s="53"/>
      <c r="G249" s="53"/>
      <c r="H249" s="53"/>
      <c r="I249" s="47"/>
      <c r="J249" s="3"/>
      <c r="K249" s="1"/>
      <c r="L249" s="3"/>
      <c r="M249" s="3"/>
      <c r="N249" s="3"/>
      <c r="O249" s="3"/>
      <c r="P249" s="3"/>
      <c r="Q249" s="3"/>
      <c r="R249" s="3"/>
    </row>
    <row r="250" spans="1:18" s="7" customFormat="1" ht="15.75" customHeight="1" x14ac:dyDescent="0.2">
      <c r="A250" s="3"/>
      <c r="B250" s="44"/>
      <c r="C250" s="54"/>
      <c r="D250" s="41"/>
      <c r="E250" s="41"/>
      <c r="F250" s="54"/>
      <c r="G250" s="54"/>
      <c r="H250" s="54"/>
      <c r="I250" s="43"/>
      <c r="J250" s="3"/>
      <c r="K250" s="1"/>
      <c r="L250" s="3"/>
      <c r="M250" s="3"/>
      <c r="N250" s="3"/>
      <c r="O250" s="3"/>
      <c r="P250" s="3"/>
      <c r="Q250" s="3"/>
      <c r="R250" s="3"/>
    </row>
    <row r="251" spans="1:18" s="7" customFormat="1" ht="15.75" customHeight="1" x14ac:dyDescent="0.2">
      <c r="A251" s="3"/>
      <c r="B251" s="45"/>
      <c r="C251" s="53"/>
      <c r="D251" s="46"/>
      <c r="E251" s="46"/>
      <c r="F251" s="53"/>
      <c r="G251" s="53"/>
      <c r="H251" s="53"/>
      <c r="I251" s="47"/>
      <c r="J251" s="3"/>
      <c r="K251" s="1"/>
      <c r="L251" s="3"/>
      <c r="M251" s="3"/>
      <c r="N251" s="3"/>
      <c r="O251" s="3"/>
      <c r="P251" s="3"/>
      <c r="Q251" s="3"/>
      <c r="R251" s="3"/>
    </row>
    <row r="252" spans="1:18" s="7" customFormat="1" ht="15.75" customHeight="1" x14ac:dyDescent="0.2">
      <c r="A252" s="3"/>
      <c r="B252" s="44"/>
      <c r="C252" s="54"/>
      <c r="D252" s="41"/>
      <c r="E252" s="41"/>
      <c r="F252" s="54"/>
      <c r="G252" s="54"/>
      <c r="H252" s="54"/>
      <c r="I252" s="43"/>
      <c r="J252" s="3"/>
      <c r="K252" s="1"/>
      <c r="L252" s="3"/>
      <c r="M252" s="3"/>
      <c r="N252" s="3"/>
      <c r="O252" s="3"/>
      <c r="P252" s="3"/>
      <c r="Q252" s="3"/>
      <c r="R252" s="3"/>
    </row>
    <row r="253" spans="1:18" s="7" customFormat="1" ht="15.75" customHeight="1" x14ac:dyDescent="0.2">
      <c r="A253" s="3"/>
      <c r="B253" s="45"/>
      <c r="C253" s="53"/>
      <c r="D253" s="46"/>
      <c r="E253" s="46"/>
      <c r="F253" s="53"/>
      <c r="G253" s="53"/>
      <c r="H253" s="53"/>
      <c r="I253" s="47"/>
      <c r="J253" s="3"/>
      <c r="K253" s="1"/>
      <c r="L253" s="3"/>
      <c r="M253" s="3"/>
      <c r="N253" s="3"/>
      <c r="O253" s="3"/>
      <c r="P253" s="3"/>
      <c r="Q253" s="3"/>
      <c r="R253" s="3"/>
    </row>
    <row r="254" spans="1:18" s="7" customFormat="1" ht="15.75" customHeight="1" x14ac:dyDescent="0.2">
      <c r="A254" s="3"/>
      <c r="B254" s="44"/>
      <c r="C254" s="54"/>
      <c r="D254" s="41"/>
      <c r="E254" s="41"/>
      <c r="F254" s="54"/>
      <c r="G254" s="54"/>
      <c r="H254" s="54"/>
      <c r="I254" s="43"/>
      <c r="J254" s="3"/>
      <c r="K254" s="1"/>
      <c r="L254" s="3"/>
      <c r="M254" s="3"/>
      <c r="N254" s="3"/>
      <c r="O254" s="3"/>
      <c r="P254" s="3"/>
      <c r="Q254" s="3"/>
      <c r="R254" s="3"/>
    </row>
    <row r="255" spans="1:18" s="7" customFormat="1" ht="15.75" customHeight="1" x14ac:dyDescent="0.2">
      <c r="A255" s="3"/>
      <c r="B255" s="45"/>
      <c r="C255" s="53"/>
      <c r="D255" s="46"/>
      <c r="E255" s="46"/>
      <c r="F255" s="53"/>
      <c r="G255" s="53"/>
      <c r="H255" s="53"/>
      <c r="I255" s="47"/>
      <c r="J255" s="3"/>
      <c r="K255" s="1"/>
      <c r="L255" s="3"/>
      <c r="M255" s="3"/>
      <c r="N255" s="3"/>
      <c r="O255" s="3"/>
      <c r="P255" s="3"/>
      <c r="Q255" s="3"/>
      <c r="R255" s="3"/>
    </row>
    <row r="256" spans="1:18" s="7" customFormat="1" ht="15.75" customHeight="1" x14ac:dyDescent="0.2">
      <c r="A256" s="3"/>
      <c r="B256" s="44"/>
      <c r="C256" s="54"/>
      <c r="D256" s="41"/>
      <c r="E256" s="41"/>
      <c r="F256" s="54"/>
      <c r="G256" s="54"/>
      <c r="H256" s="54"/>
      <c r="I256" s="43"/>
      <c r="J256" s="3"/>
      <c r="K256" s="1"/>
      <c r="L256" s="3"/>
      <c r="M256" s="3"/>
      <c r="N256" s="3"/>
      <c r="O256" s="3"/>
      <c r="P256" s="3"/>
      <c r="Q256" s="3"/>
      <c r="R256" s="3"/>
    </row>
    <row r="257" spans="1:18" s="7" customFormat="1" ht="15.75" customHeight="1" x14ac:dyDescent="0.2">
      <c r="A257" s="3"/>
      <c r="B257" s="45"/>
      <c r="C257" s="53"/>
      <c r="D257" s="46"/>
      <c r="E257" s="46"/>
      <c r="F257" s="53"/>
      <c r="G257" s="53"/>
      <c r="H257" s="53"/>
      <c r="I257" s="47"/>
      <c r="J257" s="3"/>
      <c r="K257" s="1"/>
      <c r="L257" s="3"/>
      <c r="M257" s="3"/>
      <c r="N257" s="3"/>
      <c r="O257" s="3"/>
      <c r="P257" s="3"/>
      <c r="Q257" s="3"/>
      <c r="R257" s="3"/>
    </row>
    <row r="258" spans="1:18" s="7" customFormat="1" ht="15.75" customHeight="1" x14ac:dyDescent="0.2">
      <c r="A258" s="3"/>
      <c r="B258" s="44"/>
      <c r="C258" s="54"/>
      <c r="D258" s="41"/>
      <c r="E258" s="41"/>
      <c r="F258" s="54"/>
      <c r="G258" s="54"/>
      <c r="H258" s="54"/>
      <c r="I258" s="43"/>
      <c r="J258" s="3"/>
      <c r="K258" s="1"/>
      <c r="L258" s="3"/>
      <c r="M258" s="3"/>
      <c r="N258" s="3"/>
      <c r="O258" s="3"/>
      <c r="P258" s="3"/>
      <c r="Q258" s="3"/>
      <c r="R258" s="3"/>
    </row>
    <row r="259" spans="1:18" s="7" customFormat="1" ht="15.75" customHeight="1" x14ac:dyDescent="0.2">
      <c r="A259" s="3"/>
      <c r="B259" s="45"/>
      <c r="C259" s="53"/>
      <c r="D259" s="46"/>
      <c r="E259" s="46"/>
      <c r="F259" s="53"/>
      <c r="G259" s="53"/>
      <c r="H259" s="53"/>
      <c r="I259" s="47"/>
      <c r="J259" s="3"/>
      <c r="K259" s="1"/>
      <c r="L259" s="3"/>
      <c r="M259" s="3"/>
      <c r="N259" s="3"/>
      <c r="O259" s="3"/>
      <c r="P259" s="3"/>
      <c r="Q259" s="3"/>
      <c r="R259" s="3"/>
    </row>
    <row r="260" spans="1:18" s="7" customFormat="1" ht="15.75" customHeight="1" x14ac:dyDescent="0.2">
      <c r="A260" s="3"/>
      <c r="B260" s="44"/>
      <c r="C260" s="54"/>
      <c r="D260" s="41"/>
      <c r="E260" s="41"/>
      <c r="F260" s="54"/>
      <c r="G260" s="54"/>
      <c r="H260" s="54"/>
      <c r="I260" s="43"/>
      <c r="J260" s="3"/>
      <c r="K260" s="1"/>
      <c r="L260" s="3"/>
      <c r="M260" s="3"/>
      <c r="N260" s="3"/>
      <c r="O260" s="3"/>
      <c r="P260" s="3"/>
      <c r="Q260" s="3"/>
      <c r="R260" s="3"/>
    </row>
    <row r="261" spans="1:18" s="7" customFormat="1" ht="15.75" customHeight="1" x14ac:dyDescent="0.2">
      <c r="A261" s="3"/>
      <c r="B261" s="45"/>
      <c r="C261" s="53"/>
      <c r="D261" s="46"/>
      <c r="E261" s="46"/>
      <c r="F261" s="53"/>
      <c r="G261" s="53"/>
      <c r="H261" s="53"/>
      <c r="I261" s="47"/>
      <c r="J261" s="3"/>
      <c r="K261" s="1"/>
      <c r="L261" s="3"/>
      <c r="M261" s="3"/>
      <c r="N261" s="3"/>
      <c r="O261" s="3"/>
      <c r="P261" s="3"/>
      <c r="Q261" s="3"/>
      <c r="R261" s="3"/>
    </row>
    <row r="262" spans="1:18" s="7" customFormat="1" ht="15.75" customHeight="1" x14ac:dyDescent="0.2">
      <c r="A262" s="3"/>
      <c r="B262" s="44"/>
      <c r="C262" s="54"/>
      <c r="D262" s="41"/>
      <c r="E262" s="41"/>
      <c r="F262" s="54"/>
      <c r="G262" s="54"/>
      <c r="H262" s="54"/>
      <c r="I262" s="43"/>
      <c r="J262" s="3"/>
      <c r="K262" s="1"/>
      <c r="L262" s="3"/>
      <c r="M262" s="3"/>
      <c r="N262" s="3"/>
      <c r="O262" s="3"/>
      <c r="P262" s="3"/>
      <c r="Q262" s="3"/>
      <c r="R262" s="3"/>
    </row>
    <row r="263" spans="1:18" s="7" customFormat="1" ht="15.75" customHeight="1" x14ac:dyDescent="0.2">
      <c r="A263" s="3"/>
      <c r="B263" s="45"/>
      <c r="C263" s="53"/>
      <c r="D263" s="46"/>
      <c r="E263" s="46"/>
      <c r="F263" s="53"/>
      <c r="G263" s="53"/>
      <c r="H263" s="53"/>
      <c r="I263" s="47"/>
      <c r="J263" s="3"/>
      <c r="K263" s="1"/>
      <c r="L263" s="3"/>
      <c r="M263" s="3"/>
      <c r="N263" s="3"/>
      <c r="O263" s="3"/>
      <c r="P263" s="3"/>
      <c r="Q263" s="3"/>
      <c r="R263" s="3"/>
    </row>
    <row r="264" spans="1:18" s="7" customFormat="1" ht="15.75" customHeight="1" x14ac:dyDescent="0.2">
      <c r="A264" s="3"/>
      <c r="B264" s="44"/>
      <c r="C264" s="54"/>
      <c r="D264" s="41"/>
      <c r="E264" s="41"/>
      <c r="F264" s="54"/>
      <c r="G264" s="54"/>
      <c r="H264" s="54"/>
      <c r="I264" s="43"/>
      <c r="J264" s="3"/>
      <c r="K264" s="1"/>
      <c r="L264" s="3"/>
      <c r="M264" s="3"/>
      <c r="N264" s="3"/>
      <c r="O264" s="3"/>
      <c r="P264" s="3"/>
      <c r="Q264" s="3"/>
      <c r="R264" s="3"/>
    </row>
    <row r="265" spans="1:18" s="7" customFormat="1" ht="15.75" customHeight="1" x14ac:dyDescent="0.2">
      <c r="A265" s="3"/>
      <c r="B265" s="45"/>
      <c r="C265" s="53"/>
      <c r="D265" s="46"/>
      <c r="E265" s="46"/>
      <c r="F265" s="53"/>
      <c r="G265" s="53"/>
      <c r="H265" s="53"/>
      <c r="I265" s="47"/>
      <c r="J265" s="3"/>
      <c r="K265" s="1"/>
      <c r="L265" s="3"/>
      <c r="M265" s="3"/>
      <c r="N265" s="3"/>
      <c r="O265" s="3"/>
      <c r="P265" s="3"/>
      <c r="Q265" s="3"/>
      <c r="R265" s="3"/>
    </row>
    <row r="266" spans="1:18" s="7" customFormat="1" ht="15.75" customHeight="1" x14ac:dyDescent="0.2">
      <c r="A266" s="3"/>
      <c r="B266" s="44"/>
      <c r="C266" s="54"/>
      <c r="D266" s="41"/>
      <c r="E266" s="41"/>
      <c r="F266" s="54"/>
      <c r="G266" s="54"/>
      <c r="H266" s="54"/>
      <c r="I266" s="43"/>
      <c r="J266" s="3"/>
      <c r="K266" s="1"/>
      <c r="L266" s="3"/>
      <c r="M266" s="3"/>
      <c r="N266" s="3"/>
      <c r="O266" s="3"/>
      <c r="P266" s="3"/>
      <c r="Q266" s="3"/>
      <c r="R266" s="3"/>
    </row>
    <row r="267" spans="1:18" s="7" customFormat="1" ht="15.75" customHeight="1" x14ac:dyDescent="0.2">
      <c r="A267" s="3"/>
      <c r="B267" s="45"/>
      <c r="C267" s="53"/>
      <c r="D267" s="46"/>
      <c r="E267" s="46"/>
      <c r="F267" s="53"/>
      <c r="G267" s="53"/>
      <c r="H267" s="53"/>
      <c r="I267" s="47"/>
      <c r="J267" s="3"/>
      <c r="K267" s="1"/>
      <c r="L267" s="3"/>
      <c r="M267" s="3"/>
      <c r="N267" s="3"/>
      <c r="O267" s="3"/>
      <c r="P267" s="3"/>
      <c r="Q267" s="3"/>
      <c r="R267" s="3"/>
    </row>
    <row r="268" spans="1:18" s="7" customFormat="1" ht="15.75" customHeight="1" x14ac:dyDescent="0.2">
      <c r="A268" s="3"/>
      <c r="B268" s="44"/>
      <c r="C268" s="54"/>
      <c r="D268" s="41"/>
      <c r="E268" s="41"/>
      <c r="F268" s="54"/>
      <c r="G268" s="54"/>
      <c r="H268" s="54"/>
      <c r="I268" s="43"/>
      <c r="J268" s="3"/>
      <c r="K268" s="1"/>
      <c r="L268" s="3"/>
      <c r="M268" s="3"/>
      <c r="N268" s="3"/>
      <c r="O268" s="3"/>
      <c r="P268" s="3"/>
      <c r="Q268" s="3"/>
      <c r="R268" s="3"/>
    </row>
    <row r="269" spans="1:18" s="7" customFormat="1" ht="15.75" customHeight="1" x14ac:dyDescent="0.2">
      <c r="A269" s="3"/>
      <c r="B269" s="45"/>
      <c r="C269" s="53"/>
      <c r="D269" s="46"/>
      <c r="E269" s="46"/>
      <c r="F269" s="53"/>
      <c r="G269" s="53"/>
      <c r="H269" s="53"/>
      <c r="I269" s="47"/>
      <c r="J269" s="3"/>
      <c r="K269" s="1"/>
      <c r="L269" s="3"/>
      <c r="M269" s="3"/>
      <c r="N269" s="3"/>
      <c r="O269" s="3"/>
      <c r="P269" s="3"/>
      <c r="Q269" s="3"/>
      <c r="R269" s="3"/>
    </row>
    <row r="270" spans="1:18" s="7" customFormat="1" ht="15.75" customHeight="1" x14ac:dyDescent="0.2">
      <c r="A270" s="3"/>
      <c r="B270" s="44"/>
      <c r="C270" s="54"/>
      <c r="D270" s="41"/>
      <c r="E270" s="41"/>
      <c r="F270" s="54"/>
      <c r="G270" s="54"/>
      <c r="H270" s="54"/>
      <c r="I270" s="43"/>
      <c r="J270" s="3"/>
      <c r="K270" s="1"/>
      <c r="L270" s="3"/>
      <c r="M270" s="3"/>
      <c r="N270" s="3"/>
      <c r="O270" s="3"/>
      <c r="P270" s="3"/>
      <c r="Q270" s="3"/>
      <c r="R270" s="3"/>
    </row>
    <row r="271" spans="1:18" s="7" customFormat="1" ht="15.75" customHeight="1" x14ac:dyDescent="0.2">
      <c r="A271" s="3"/>
      <c r="B271" s="45"/>
      <c r="C271" s="53"/>
      <c r="D271" s="46"/>
      <c r="E271" s="46"/>
      <c r="F271" s="53"/>
      <c r="G271" s="53"/>
      <c r="H271" s="53"/>
      <c r="I271" s="47"/>
      <c r="J271" s="3"/>
      <c r="K271" s="1"/>
      <c r="L271" s="3"/>
      <c r="M271" s="3"/>
      <c r="N271" s="3"/>
      <c r="O271" s="3"/>
      <c r="P271" s="3"/>
      <c r="Q271" s="3"/>
      <c r="R271" s="3"/>
    </row>
    <row r="272" spans="1:18" s="7" customFormat="1" ht="15.75" customHeight="1" x14ac:dyDescent="0.2">
      <c r="A272" s="3"/>
      <c r="B272" s="44"/>
      <c r="C272" s="54"/>
      <c r="D272" s="41"/>
      <c r="E272" s="41"/>
      <c r="F272" s="54"/>
      <c r="G272" s="54"/>
      <c r="H272" s="54"/>
      <c r="I272" s="43"/>
      <c r="J272" s="3"/>
      <c r="K272" s="1"/>
      <c r="L272" s="3"/>
      <c r="M272" s="3"/>
      <c r="N272" s="3"/>
      <c r="O272" s="3"/>
      <c r="P272" s="3"/>
      <c r="Q272" s="3"/>
      <c r="R272" s="3"/>
    </row>
    <row r="273" spans="1:18" s="7" customFormat="1" ht="15.75" customHeight="1" x14ac:dyDescent="0.2">
      <c r="A273" s="3"/>
      <c r="B273" s="45"/>
      <c r="C273" s="53"/>
      <c r="D273" s="46"/>
      <c r="E273" s="46"/>
      <c r="F273" s="53"/>
      <c r="G273" s="53"/>
      <c r="H273" s="53"/>
      <c r="I273" s="47"/>
      <c r="J273" s="3"/>
      <c r="K273" s="1"/>
      <c r="L273" s="3"/>
      <c r="M273" s="3"/>
      <c r="N273" s="3"/>
      <c r="O273" s="3"/>
      <c r="P273" s="3"/>
      <c r="Q273" s="3"/>
      <c r="R273" s="3"/>
    </row>
    <row r="274" spans="1:18" s="7" customFormat="1" ht="15.75" customHeight="1" x14ac:dyDescent="0.2">
      <c r="A274" s="3"/>
      <c r="B274" s="44"/>
      <c r="C274" s="54"/>
      <c r="D274" s="41"/>
      <c r="E274" s="41"/>
      <c r="F274" s="54"/>
      <c r="G274" s="54"/>
      <c r="H274" s="54"/>
      <c r="I274" s="43"/>
      <c r="J274" s="3"/>
      <c r="K274" s="1"/>
      <c r="L274" s="3"/>
      <c r="M274" s="3"/>
      <c r="N274" s="3"/>
      <c r="O274" s="3"/>
      <c r="P274" s="3"/>
      <c r="Q274" s="3"/>
      <c r="R274" s="3"/>
    </row>
    <row r="275" spans="1:18" s="7" customFormat="1" ht="15.75" customHeight="1" x14ac:dyDescent="0.2">
      <c r="A275" s="3"/>
      <c r="B275" s="45"/>
      <c r="C275" s="53"/>
      <c r="D275" s="46"/>
      <c r="E275" s="46"/>
      <c r="F275" s="53"/>
      <c r="G275" s="53"/>
      <c r="H275" s="53"/>
      <c r="I275" s="47"/>
      <c r="J275" s="3"/>
      <c r="K275" s="1"/>
      <c r="L275" s="3"/>
      <c r="M275" s="3"/>
      <c r="N275" s="3"/>
      <c r="O275" s="3"/>
      <c r="P275" s="3"/>
      <c r="Q275" s="3"/>
      <c r="R275" s="3"/>
    </row>
    <row r="276" spans="1:18" s="7" customFormat="1" ht="15.75" customHeight="1" x14ac:dyDescent="0.2">
      <c r="A276" s="3"/>
      <c r="B276" s="44"/>
      <c r="C276" s="54"/>
      <c r="D276" s="41"/>
      <c r="E276" s="41"/>
      <c r="F276" s="54"/>
      <c r="G276" s="54"/>
      <c r="H276" s="54"/>
      <c r="I276" s="43"/>
      <c r="J276" s="3"/>
      <c r="K276" s="1"/>
      <c r="L276" s="3"/>
      <c r="M276" s="3"/>
      <c r="N276" s="3"/>
      <c r="O276" s="3"/>
      <c r="P276" s="3"/>
      <c r="Q276" s="3"/>
      <c r="R276" s="3"/>
    </row>
    <row r="277" spans="1:18" s="7" customFormat="1" ht="15.75" customHeight="1" x14ac:dyDescent="0.2">
      <c r="A277" s="3"/>
      <c r="B277" s="45"/>
      <c r="C277" s="53"/>
      <c r="D277" s="46"/>
      <c r="E277" s="46"/>
      <c r="F277" s="53"/>
      <c r="G277" s="53"/>
      <c r="H277" s="53"/>
      <c r="I277" s="47"/>
      <c r="J277" s="3"/>
      <c r="K277" s="1"/>
      <c r="L277" s="3"/>
      <c r="M277" s="3"/>
      <c r="N277" s="3"/>
      <c r="O277" s="3"/>
      <c r="P277" s="3"/>
      <c r="Q277" s="3"/>
      <c r="R277" s="3"/>
    </row>
    <row r="278" spans="1:18" s="7" customFormat="1" ht="15.75" customHeight="1" x14ac:dyDescent="0.2">
      <c r="A278" s="3"/>
      <c r="B278" s="44"/>
      <c r="C278" s="54"/>
      <c r="D278" s="41"/>
      <c r="E278" s="41"/>
      <c r="F278" s="54"/>
      <c r="G278" s="54"/>
      <c r="H278" s="54"/>
      <c r="I278" s="43"/>
      <c r="J278" s="3"/>
      <c r="K278" s="1"/>
      <c r="L278" s="3"/>
      <c r="M278" s="3"/>
      <c r="N278" s="3"/>
      <c r="O278" s="3"/>
      <c r="P278" s="3"/>
      <c r="Q278" s="3"/>
      <c r="R278" s="3"/>
    </row>
    <row r="279" spans="1:18" s="7" customFormat="1" ht="15.75" customHeight="1" x14ac:dyDescent="0.2">
      <c r="A279" s="3"/>
      <c r="B279" s="45"/>
      <c r="C279" s="53"/>
      <c r="D279" s="46"/>
      <c r="E279" s="46"/>
      <c r="F279" s="53"/>
      <c r="G279" s="53"/>
      <c r="H279" s="53"/>
      <c r="I279" s="47"/>
      <c r="J279" s="3"/>
      <c r="K279" s="1"/>
      <c r="L279" s="3"/>
      <c r="M279" s="3"/>
      <c r="N279" s="3"/>
      <c r="O279" s="3"/>
      <c r="P279" s="3"/>
      <c r="Q279" s="3"/>
      <c r="R279" s="3"/>
    </row>
    <row r="280" spans="1:18" s="7" customFormat="1" ht="15.75" customHeight="1" x14ac:dyDescent="0.2">
      <c r="A280" s="3"/>
      <c r="B280" s="44"/>
      <c r="C280" s="54"/>
      <c r="D280" s="41"/>
      <c r="E280" s="41"/>
      <c r="F280" s="54"/>
      <c r="G280" s="54"/>
      <c r="H280" s="54"/>
      <c r="I280" s="43"/>
      <c r="J280" s="3"/>
      <c r="K280" s="1"/>
      <c r="L280" s="3"/>
      <c r="M280" s="3"/>
      <c r="N280" s="3"/>
      <c r="O280" s="3"/>
      <c r="P280" s="3"/>
      <c r="Q280" s="3"/>
      <c r="R280" s="3"/>
    </row>
    <row r="281" spans="1:18" s="7" customFormat="1" ht="15.75" customHeight="1" x14ac:dyDescent="0.2">
      <c r="A281" s="3"/>
      <c r="B281" s="45"/>
      <c r="C281" s="53"/>
      <c r="D281" s="46"/>
      <c r="E281" s="46"/>
      <c r="F281" s="53"/>
      <c r="G281" s="53"/>
      <c r="H281" s="53"/>
      <c r="I281" s="47"/>
      <c r="J281" s="3"/>
      <c r="K281" s="1"/>
      <c r="L281" s="3"/>
      <c r="M281" s="3"/>
      <c r="N281" s="3"/>
      <c r="O281" s="3"/>
      <c r="P281" s="3"/>
      <c r="Q281" s="3"/>
      <c r="R281" s="3"/>
    </row>
    <row r="282" spans="1:18" s="7" customFormat="1" ht="15.75" customHeight="1" x14ac:dyDescent="0.2">
      <c r="A282" s="3"/>
      <c r="B282" s="44"/>
      <c r="C282" s="54"/>
      <c r="D282" s="41"/>
      <c r="E282" s="41"/>
      <c r="F282" s="54"/>
      <c r="G282" s="54"/>
      <c r="H282" s="54"/>
      <c r="I282" s="43"/>
      <c r="J282" s="3"/>
      <c r="K282" s="1"/>
      <c r="L282" s="3"/>
      <c r="M282" s="3"/>
      <c r="N282" s="3"/>
      <c r="O282" s="3"/>
      <c r="P282" s="3"/>
      <c r="Q282" s="3"/>
      <c r="R282" s="3"/>
    </row>
    <row r="283" spans="1:18" s="7" customFormat="1" ht="15.75" customHeight="1" x14ac:dyDescent="0.2">
      <c r="A283" s="3"/>
      <c r="B283" s="45"/>
      <c r="C283" s="53"/>
      <c r="D283" s="46"/>
      <c r="E283" s="46"/>
      <c r="F283" s="53"/>
      <c r="G283" s="53"/>
      <c r="H283" s="53"/>
      <c r="I283" s="47"/>
      <c r="J283" s="3"/>
      <c r="K283" s="1"/>
      <c r="L283" s="3"/>
      <c r="M283" s="3"/>
      <c r="N283" s="3"/>
      <c r="O283" s="3"/>
      <c r="P283" s="3"/>
      <c r="Q283" s="3"/>
      <c r="R283" s="3"/>
    </row>
    <row r="284" spans="1:18" s="7" customFormat="1" ht="15.75" customHeight="1" x14ac:dyDescent="0.2">
      <c r="A284" s="3"/>
      <c r="B284" s="44"/>
      <c r="C284" s="54"/>
      <c r="D284" s="41"/>
      <c r="E284" s="41"/>
      <c r="F284" s="54"/>
      <c r="G284" s="54"/>
      <c r="H284" s="54"/>
      <c r="I284" s="43"/>
      <c r="J284" s="3"/>
      <c r="K284" s="1"/>
      <c r="L284" s="3"/>
      <c r="M284" s="3"/>
      <c r="N284" s="3"/>
      <c r="O284" s="3"/>
      <c r="P284" s="3"/>
      <c r="Q284" s="3"/>
      <c r="R284" s="3"/>
    </row>
    <row r="285" spans="1:18" s="7" customFormat="1" ht="15.75" customHeight="1" x14ac:dyDescent="0.2">
      <c r="A285" s="3"/>
      <c r="B285" s="45"/>
      <c r="C285" s="53"/>
      <c r="D285" s="46"/>
      <c r="E285" s="46"/>
      <c r="F285" s="53"/>
      <c r="G285" s="53"/>
      <c r="H285" s="53"/>
      <c r="I285" s="47"/>
      <c r="J285" s="3"/>
      <c r="K285" s="1"/>
      <c r="L285" s="3"/>
      <c r="M285" s="3"/>
      <c r="N285" s="3"/>
      <c r="O285" s="3"/>
      <c r="P285" s="3"/>
      <c r="Q285" s="3"/>
      <c r="R285" s="3"/>
    </row>
    <row r="286" spans="1:18" s="7" customFormat="1" ht="15.75" customHeight="1" x14ac:dyDescent="0.2">
      <c r="A286" s="3"/>
      <c r="B286" s="44"/>
      <c r="C286" s="54"/>
      <c r="D286" s="41"/>
      <c r="E286" s="41"/>
      <c r="F286" s="54"/>
      <c r="G286" s="54"/>
      <c r="H286" s="54"/>
      <c r="I286" s="43"/>
      <c r="J286" s="3"/>
      <c r="K286" s="1"/>
      <c r="L286" s="3"/>
      <c r="M286" s="3"/>
      <c r="N286" s="3"/>
      <c r="O286" s="3"/>
      <c r="P286" s="3"/>
      <c r="Q286" s="3"/>
      <c r="R286" s="3"/>
    </row>
    <row r="287" spans="1:18" s="7" customFormat="1" ht="15.75" customHeight="1" x14ac:dyDescent="0.2">
      <c r="A287" s="3"/>
      <c r="B287" s="45"/>
      <c r="C287" s="53"/>
      <c r="D287" s="46"/>
      <c r="E287" s="46"/>
      <c r="F287" s="53"/>
      <c r="G287" s="53"/>
      <c r="H287" s="53"/>
      <c r="I287" s="47"/>
      <c r="J287" s="3"/>
      <c r="K287" s="1"/>
      <c r="L287" s="3"/>
      <c r="M287" s="3"/>
      <c r="N287" s="3"/>
      <c r="O287" s="3"/>
      <c r="P287" s="3"/>
      <c r="Q287" s="3"/>
      <c r="R287" s="3"/>
    </row>
    <row r="288" spans="1:18" s="7" customFormat="1" ht="15.75" customHeight="1" x14ac:dyDescent="0.2">
      <c r="A288" s="3"/>
      <c r="B288" s="44"/>
      <c r="C288" s="54"/>
      <c r="D288" s="41"/>
      <c r="E288" s="41"/>
      <c r="F288" s="54"/>
      <c r="G288" s="54"/>
      <c r="H288" s="54"/>
      <c r="I288" s="43"/>
      <c r="J288" s="3"/>
      <c r="K288" s="1"/>
      <c r="L288" s="3"/>
      <c r="M288" s="3"/>
      <c r="N288" s="3"/>
      <c r="O288" s="3"/>
      <c r="P288" s="3"/>
      <c r="Q288" s="3"/>
      <c r="R288" s="3"/>
    </row>
    <row r="289" spans="1:18" s="7" customFormat="1" ht="15.75" customHeight="1" x14ac:dyDescent="0.2">
      <c r="A289" s="3"/>
      <c r="B289" s="45"/>
      <c r="C289" s="53"/>
      <c r="D289" s="46"/>
      <c r="E289" s="46"/>
      <c r="F289" s="53"/>
      <c r="G289" s="53"/>
      <c r="H289" s="53"/>
      <c r="I289" s="47"/>
      <c r="J289" s="3"/>
      <c r="K289" s="1"/>
      <c r="L289" s="3"/>
      <c r="M289" s="3"/>
      <c r="N289" s="3"/>
      <c r="O289" s="3"/>
      <c r="P289" s="3"/>
      <c r="Q289" s="3"/>
      <c r="R289" s="3"/>
    </row>
    <row r="290" spans="1:18" s="7" customFormat="1" ht="15.75" customHeight="1" x14ac:dyDescent="0.2">
      <c r="A290" s="3"/>
      <c r="B290" s="44"/>
      <c r="C290" s="54"/>
      <c r="D290" s="41"/>
      <c r="E290" s="41"/>
      <c r="F290" s="54"/>
      <c r="G290" s="54"/>
      <c r="H290" s="54"/>
      <c r="I290" s="43"/>
      <c r="J290" s="3"/>
      <c r="K290" s="1"/>
      <c r="L290" s="3"/>
      <c r="M290" s="3"/>
      <c r="N290" s="3"/>
      <c r="O290" s="3"/>
      <c r="P290" s="3"/>
      <c r="Q290" s="3"/>
      <c r="R290" s="3"/>
    </row>
    <row r="291" spans="1:18" s="7" customFormat="1" ht="15.75" customHeight="1" x14ac:dyDescent="0.2">
      <c r="A291" s="3"/>
      <c r="B291" s="45"/>
      <c r="C291" s="53"/>
      <c r="D291" s="46"/>
      <c r="E291" s="46"/>
      <c r="F291" s="53"/>
      <c r="G291" s="53"/>
      <c r="H291" s="53"/>
      <c r="I291" s="47"/>
      <c r="J291" s="3"/>
      <c r="K291" s="1"/>
      <c r="L291" s="3"/>
      <c r="M291" s="3"/>
      <c r="N291" s="3"/>
      <c r="O291" s="3"/>
      <c r="P291" s="3"/>
      <c r="Q291" s="3"/>
      <c r="R291" s="3"/>
    </row>
    <row r="292" spans="1:18" s="7" customFormat="1" ht="15.75" customHeight="1" x14ac:dyDescent="0.2">
      <c r="A292" s="3"/>
      <c r="B292" s="44"/>
      <c r="C292" s="54"/>
      <c r="D292" s="41"/>
      <c r="E292" s="41"/>
      <c r="F292" s="54"/>
      <c r="G292" s="54"/>
      <c r="H292" s="54"/>
      <c r="I292" s="43"/>
      <c r="J292" s="3"/>
      <c r="K292" s="1"/>
      <c r="L292" s="3"/>
      <c r="M292" s="3"/>
      <c r="N292" s="3"/>
      <c r="O292" s="3"/>
      <c r="P292" s="3"/>
      <c r="Q292" s="3"/>
      <c r="R292" s="3"/>
    </row>
    <row r="293" spans="1:18" s="7" customFormat="1" ht="15.75" customHeight="1" x14ac:dyDescent="0.2">
      <c r="A293" s="3"/>
      <c r="B293" s="45"/>
      <c r="C293" s="53"/>
      <c r="D293" s="46"/>
      <c r="E293" s="46"/>
      <c r="F293" s="53"/>
      <c r="G293" s="53"/>
      <c r="H293" s="53"/>
      <c r="I293" s="47"/>
      <c r="J293" s="3"/>
      <c r="K293" s="1"/>
      <c r="L293" s="3"/>
      <c r="M293" s="3"/>
      <c r="N293" s="3"/>
      <c r="O293" s="3"/>
      <c r="P293" s="3"/>
      <c r="Q293" s="3"/>
      <c r="R293" s="3"/>
    </row>
    <row r="294" spans="1:18" s="7" customFormat="1" ht="15.75" customHeight="1" x14ac:dyDescent="0.2">
      <c r="A294" s="3"/>
      <c r="B294" s="44"/>
      <c r="C294" s="54"/>
      <c r="D294" s="41"/>
      <c r="E294" s="41"/>
      <c r="F294" s="54"/>
      <c r="G294" s="54"/>
      <c r="H294" s="54"/>
      <c r="I294" s="43"/>
      <c r="J294" s="3"/>
      <c r="K294" s="1"/>
      <c r="L294" s="3"/>
      <c r="M294" s="3"/>
      <c r="N294" s="3"/>
      <c r="O294" s="3"/>
      <c r="P294" s="3"/>
      <c r="Q294" s="3"/>
      <c r="R294" s="3"/>
    </row>
    <row r="295" spans="1:18" s="7" customFormat="1" ht="15.75" customHeight="1" x14ac:dyDescent="0.2">
      <c r="A295" s="3"/>
      <c r="B295" s="45"/>
      <c r="C295" s="53"/>
      <c r="D295" s="46"/>
      <c r="E295" s="46"/>
      <c r="F295" s="53"/>
      <c r="G295" s="53"/>
      <c r="H295" s="53"/>
      <c r="I295" s="47"/>
      <c r="J295" s="3"/>
      <c r="K295" s="1"/>
      <c r="L295" s="3"/>
      <c r="M295" s="3"/>
      <c r="N295" s="3"/>
      <c r="O295" s="3"/>
      <c r="P295" s="3"/>
      <c r="Q295" s="3"/>
      <c r="R295" s="3"/>
    </row>
    <row r="296" spans="1:18" s="7" customFormat="1" ht="15.75" customHeight="1" x14ac:dyDescent="0.2">
      <c r="A296" s="3"/>
      <c r="B296" s="44"/>
      <c r="C296" s="54"/>
      <c r="D296" s="41"/>
      <c r="E296" s="41"/>
      <c r="F296" s="54"/>
      <c r="G296" s="54"/>
      <c r="H296" s="54"/>
      <c r="I296" s="43"/>
      <c r="J296" s="3"/>
      <c r="K296" s="1"/>
      <c r="L296" s="3"/>
      <c r="M296" s="3"/>
      <c r="N296" s="3"/>
      <c r="O296" s="3"/>
      <c r="P296" s="3"/>
      <c r="Q296" s="3"/>
      <c r="R296" s="3"/>
    </row>
    <row r="297" spans="1:18" s="7" customFormat="1" ht="15.75" customHeight="1" x14ac:dyDescent="0.2">
      <c r="A297" s="3"/>
      <c r="B297" s="45"/>
      <c r="C297" s="53"/>
      <c r="D297" s="46"/>
      <c r="E297" s="46"/>
      <c r="F297" s="53"/>
      <c r="G297" s="53"/>
      <c r="H297" s="53"/>
      <c r="I297" s="47"/>
      <c r="J297" s="3"/>
      <c r="K297" s="1"/>
      <c r="L297" s="3"/>
      <c r="M297" s="3"/>
      <c r="N297" s="3"/>
      <c r="O297" s="3"/>
      <c r="P297" s="3"/>
      <c r="Q297" s="3"/>
      <c r="R297" s="3"/>
    </row>
    <row r="298" spans="1:18" s="7" customFormat="1" ht="15.75" customHeight="1" x14ac:dyDescent="0.2">
      <c r="A298" s="3"/>
      <c r="B298" s="44"/>
      <c r="C298" s="54"/>
      <c r="D298" s="41"/>
      <c r="E298" s="41"/>
      <c r="F298" s="54"/>
      <c r="G298" s="54"/>
      <c r="H298" s="54"/>
      <c r="I298" s="43"/>
      <c r="J298" s="3"/>
      <c r="K298" s="1"/>
      <c r="L298" s="3"/>
      <c r="M298" s="3"/>
      <c r="N298" s="3"/>
      <c r="O298" s="3"/>
      <c r="P298" s="3"/>
      <c r="Q298" s="3"/>
      <c r="R298" s="3"/>
    </row>
    <row r="299" spans="1:18" s="7" customFormat="1" ht="15.75" customHeight="1" x14ac:dyDescent="0.2">
      <c r="A299" s="3"/>
      <c r="B299" s="45"/>
      <c r="C299" s="53"/>
      <c r="D299" s="46"/>
      <c r="E299" s="46"/>
      <c r="F299" s="53"/>
      <c r="G299" s="53"/>
      <c r="H299" s="53"/>
      <c r="I299" s="47"/>
      <c r="J299" s="3"/>
      <c r="K299" s="1"/>
      <c r="L299" s="3"/>
      <c r="M299" s="3"/>
      <c r="N299" s="3"/>
      <c r="O299" s="3"/>
      <c r="P299" s="3"/>
      <c r="Q299" s="3"/>
      <c r="R299" s="3"/>
    </row>
    <row r="300" spans="1:18" s="7" customFormat="1" ht="15.75" customHeight="1" x14ac:dyDescent="0.2">
      <c r="A300" s="3"/>
      <c r="B300" s="44"/>
      <c r="C300" s="54"/>
      <c r="D300" s="41"/>
      <c r="E300" s="41"/>
      <c r="F300" s="54"/>
      <c r="G300" s="54"/>
      <c r="H300" s="54"/>
      <c r="I300" s="43"/>
      <c r="J300" s="3"/>
      <c r="K300" s="1"/>
      <c r="L300" s="3"/>
      <c r="M300" s="3"/>
      <c r="N300" s="3"/>
      <c r="O300" s="3"/>
      <c r="P300" s="3"/>
      <c r="Q300" s="3"/>
      <c r="R300" s="3"/>
    </row>
    <row r="301" spans="1:18" s="7" customFormat="1" ht="15.75" customHeight="1" x14ac:dyDescent="0.2">
      <c r="A301" s="3"/>
      <c r="B301" s="45"/>
      <c r="C301" s="53"/>
      <c r="D301" s="46"/>
      <c r="E301" s="46"/>
      <c r="F301" s="53"/>
      <c r="G301" s="53"/>
      <c r="H301" s="53"/>
      <c r="I301" s="47"/>
      <c r="J301" s="3"/>
      <c r="K301" s="1"/>
      <c r="L301" s="3"/>
      <c r="M301" s="3"/>
      <c r="N301" s="3"/>
      <c r="O301" s="3"/>
      <c r="P301" s="3"/>
      <c r="Q301" s="3"/>
      <c r="R301" s="3"/>
    </row>
    <row r="302" spans="1:18" s="7" customFormat="1" ht="15.75" customHeight="1" x14ac:dyDescent="0.2">
      <c r="A302" s="3"/>
      <c r="B302" s="44"/>
      <c r="C302" s="54"/>
      <c r="D302" s="41"/>
      <c r="E302" s="41"/>
      <c r="F302" s="54"/>
      <c r="G302" s="54"/>
      <c r="H302" s="54"/>
      <c r="I302" s="43"/>
      <c r="J302" s="3"/>
      <c r="K302" s="1"/>
      <c r="L302" s="3"/>
      <c r="M302" s="3"/>
      <c r="N302" s="3"/>
      <c r="O302" s="3"/>
      <c r="P302" s="3"/>
      <c r="Q302" s="3"/>
      <c r="R302" s="3"/>
    </row>
    <row r="303" spans="1:18" s="7" customFormat="1" ht="15.75" customHeight="1" x14ac:dyDescent="0.2">
      <c r="A303" s="3"/>
      <c r="B303" s="45"/>
      <c r="C303" s="53"/>
      <c r="D303" s="46"/>
      <c r="E303" s="46"/>
      <c r="F303" s="53"/>
      <c r="G303" s="53"/>
      <c r="H303" s="53"/>
      <c r="I303" s="47"/>
      <c r="J303" s="3"/>
      <c r="K303" s="1"/>
      <c r="L303" s="3"/>
      <c r="M303" s="3"/>
      <c r="N303" s="3"/>
      <c r="O303" s="3"/>
      <c r="P303" s="3"/>
      <c r="Q303" s="3"/>
      <c r="R303" s="3"/>
    </row>
    <row r="304" spans="1:18" s="7" customFormat="1" ht="15.75" customHeight="1" x14ac:dyDescent="0.2">
      <c r="A304" s="3"/>
      <c r="B304" s="44"/>
      <c r="C304" s="54"/>
      <c r="D304" s="41"/>
      <c r="E304" s="41"/>
      <c r="F304" s="54"/>
      <c r="G304" s="54"/>
      <c r="H304" s="54"/>
      <c r="I304" s="43"/>
      <c r="J304" s="3"/>
      <c r="K304" s="1"/>
      <c r="L304" s="3"/>
      <c r="M304" s="3"/>
      <c r="N304" s="3"/>
      <c r="O304" s="3"/>
      <c r="P304" s="3"/>
      <c r="Q304" s="3"/>
      <c r="R304" s="3"/>
    </row>
    <row r="305" spans="1:18" s="7" customFormat="1" ht="15.75" customHeight="1" x14ac:dyDescent="0.2">
      <c r="A305" s="3"/>
      <c r="B305" s="45"/>
      <c r="C305" s="53"/>
      <c r="D305" s="46"/>
      <c r="E305" s="46"/>
      <c r="F305" s="53"/>
      <c r="G305" s="53"/>
      <c r="H305" s="53"/>
      <c r="I305" s="47"/>
      <c r="J305" s="3"/>
      <c r="K305" s="1"/>
      <c r="L305" s="3"/>
      <c r="M305" s="3"/>
      <c r="N305" s="3"/>
      <c r="O305" s="3"/>
      <c r="P305" s="3"/>
      <c r="Q305" s="3"/>
      <c r="R305" s="3"/>
    </row>
    <row r="306" spans="1:18" s="7" customFormat="1" ht="15.75" customHeight="1" x14ac:dyDescent="0.2">
      <c r="A306" s="3"/>
      <c r="B306" s="44"/>
      <c r="C306" s="54"/>
      <c r="D306" s="41"/>
      <c r="E306" s="41"/>
      <c r="F306" s="54"/>
      <c r="G306" s="54"/>
      <c r="H306" s="54"/>
      <c r="I306" s="43"/>
      <c r="J306" s="3"/>
      <c r="K306" s="1"/>
      <c r="L306" s="3"/>
      <c r="M306" s="3"/>
      <c r="N306" s="3"/>
      <c r="O306" s="3"/>
      <c r="P306" s="3"/>
      <c r="Q306" s="3"/>
      <c r="R306" s="3"/>
    </row>
    <row r="307" spans="1:18" s="7" customFormat="1" ht="15.75" customHeight="1" x14ac:dyDescent="0.2">
      <c r="A307" s="3"/>
      <c r="B307" s="45"/>
      <c r="C307" s="53"/>
      <c r="D307" s="46"/>
      <c r="E307" s="46"/>
      <c r="F307" s="53"/>
      <c r="G307" s="53"/>
      <c r="H307" s="53"/>
      <c r="I307" s="47"/>
      <c r="J307" s="3"/>
      <c r="K307" s="1"/>
      <c r="L307" s="3"/>
      <c r="M307" s="3"/>
      <c r="N307" s="3"/>
      <c r="O307" s="3"/>
      <c r="P307" s="3"/>
      <c r="Q307" s="3"/>
      <c r="R307" s="3"/>
    </row>
    <row r="308" spans="1:18" s="7" customFormat="1" ht="15.75" customHeight="1" x14ac:dyDescent="0.2">
      <c r="A308" s="3"/>
      <c r="B308" s="44"/>
      <c r="C308" s="54"/>
      <c r="D308" s="41"/>
      <c r="E308" s="41"/>
      <c r="F308" s="54"/>
      <c r="G308" s="54"/>
      <c r="H308" s="54"/>
      <c r="I308" s="43"/>
      <c r="J308" s="3"/>
      <c r="K308" s="1"/>
      <c r="L308" s="3"/>
      <c r="M308" s="3"/>
      <c r="N308" s="3"/>
      <c r="O308" s="3"/>
      <c r="P308" s="3"/>
      <c r="Q308" s="3"/>
      <c r="R308" s="3"/>
    </row>
    <row r="309" spans="1:18" s="7" customFormat="1" ht="15.75" customHeight="1" x14ac:dyDescent="0.2">
      <c r="A309" s="3"/>
      <c r="B309" s="45"/>
      <c r="C309" s="53"/>
      <c r="D309" s="46"/>
      <c r="E309" s="46"/>
      <c r="F309" s="53"/>
      <c r="G309" s="53"/>
      <c r="H309" s="53"/>
      <c r="I309" s="47"/>
      <c r="J309" s="3"/>
      <c r="K309" s="1"/>
      <c r="L309" s="3"/>
      <c r="M309" s="3"/>
      <c r="N309" s="3"/>
      <c r="O309" s="3"/>
      <c r="P309" s="3"/>
      <c r="Q309" s="3"/>
      <c r="R309" s="3"/>
    </row>
    <row r="310" spans="1:18" s="7" customFormat="1" ht="15.75" customHeight="1" x14ac:dyDescent="0.2">
      <c r="A310" s="3"/>
      <c r="B310" s="44"/>
      <c r="C310" s="54"/>
      <c r="D310" s="41"/>
      <c r="E310" s="41"/>
      <c r="F310" s="54"/>
      <c r="G310" s="54"/>
      <c r="H310" s="54"/>
      <c r="I310" s="43"/>
      <c r="J310" s="3"/>
      <c r="K310" s="1"/>
      <c r="L310" s="3"/>
      <c r="M310" s="3"/>
      <c r="N310" s="3"/>
      <c r="O310" s="3"/>
      <c r="P310" s="3"/>
      <c r="Q310" s="3"/>
      <c r="R310" s="3"/>
    </row>
    <row r="311" spans="1:18" s="7" customFormat="1" ht="15.75" customHeight="1" x14ac:dyDescent="0.2">
      <c r="A311" s="3"/>
      <c r="B311" s="45"/>
      <c r="C311" s="53"/>
      <c r="D311" s="46"/>
      <c r="E311" s="46"/>
      <c r="F311" s="53"/>
      <c r="G311" s="53"/>
      <c r="H311" s="53"/>
      <c r="I311" s="47"/>
      <c r="J311" s="3"/>
      <c r="K311" s="1"/>
      <c r="L311" s="3"/>
      <c r="M311" s="3"/>
      <c r="N311" s="3"/>
      <c r="O311" s="3"/>
      <c r="P311" s="3"/>
      <c r="Q311" s="3"/>
      <c r="R311" s="3"/>
    </row>
    <row r="312" spans="1:18" s="7" customFormat="1" ht="15.75" customHeight="1" x14ac:dyDescent="0.2">
      <c r="A312" s="3"/>
      <c r="B312" s="44"/>
      <c r="C312" s="54"/>
      <c r="D312" s="41"/>
      <c r="E312" s="41"/>
      <c r="F312" s="54"/>
      <c r="G312" s="54"/>
      <c r="H312" s="54"/>
      <c r="I312" s="43"/>
      <c r="J312" s="3"/>
      <c r="K312" s="1"/>
      <c r="L312" s="3"/>
      <c r="M312" s="3"/>
      <c r="N312" s="3"/>
      <c r="O312" s="3"/>
      <c r="P312" s="3"/>
      <c r="Q312" s="3"/>
      <c r="R312" s="3"/>
    </row>
    <row r="313" spans="1:18" s="7" customFormat="1" ht="15.75" customHeight="1" x14ac:dyDescent="0.2">
      <c r="A313" s="3"/>
      <c r="B313" s="45"/>
      <c r="C313" s="53"/>
      <c r="D313" s="46"/>
      <c r="E313" s="46"/>
      <c r="F313" s="53"/>
      <c r="G313" s="53"/>
      <c r="H313" s="53"/>
      <c r="I313" s="47"/>
      <c r="J313" s="3"/>
      <c r="K313" s="1"/>
      <c r="L313" s="3"/>
      <c r="M313" s="3"/>
      <c r="N313" s="3"/>
      <c r="O313" s="3"/>
      <c r="P313" s="3"/>
      <c r="Q313" s="3"/>
      <c r="R313" s="3"/>
    </row>
    <row r="314" spans="1:18" s="7" customFormat="1" ht="15.75" customHeight="1" x14ac:dyDescent="0.2">
      <c r="A314" s="3"/>
      <c r="B314" s="44"/>
      <c r="C314" s="54"/>
      <c r="D314" s="41"/>
      <c r="E314" s="41"/>
      <c r="F314" s="54"/>
      <c r="G314" s="54"/>
      <c r="H314" s="54"/>
      <c r="I314" s="43"/>
      <c r="J314" s="3"/>
      <c r="K314" s="1"/>
      <c r="L314" s="3"/>
      <c r="M314" s="3"/>
      <c r="N314" s="3"/>
      <c r="O314" s="3"/>
      <c r="P314" s="3"/>
      <c r="Q314" s="3"/>
      <c r="R314" s="3"/>
    </row>
    <row r="315" spans="1:18" s="7" customFormat="1" ht="15.75" customHeight="1" x14ac:dyDescent="0.2">
      <c r="A315" s="3"/>
      <c r="B315" s="45"/>
      <c r="C315" s="53"/>
      <c r="D315" s="46"/>
      <c r="E315" s="46"/>
      <c r="F315" s="53"/>
      <c r="G315" s="53"/>
      <c r="H315" s="53"/>
      <c r="I315" s="47"/>
      <c r="J315" s="3"/>
      <c r="K315" s="1"/>
      <c r="L315" s="3"/>
      <c r="M315" s="3"/>
      <c r="N315" s="3"/>
      <c r="O315" s="3"/>
      <c r="P315" s="3"/>
      <c r="Q315" s="3"/>
      <c r="R315" s="3"/>
    </row>
    <row r="316" spans="1:18" s="7" customFormat="1" ht="15.75" customHeight="1" x14ac:dyDescent="0.2">
      <c r="A316" s="3"/>
      <c r="B316" s="44"/>
      <c r="C316" s="54"/>
      <c r="D316" s="41"/>
      <c r="E316" s="41"/>
      <c r="F316" s="54"/>
      <c r="G316" s="54"/>
      <c r="H316" s="54"/>
      <c r="I316" s="43"/>
      <c r="J316" s="3"/>
      <c r="K316" s="1"/>
      <c r="L316" s="3"/>
      <c r="M316" s="3"/>
      <c r="N316" s="3"/>
      <c r="O316" s="3"/>
      <c r="P316" s="3"/>
      <c r="Q316" s="3"/>
      <c r="R316" s="3"/>
    </row>
    <row r="317" spans="1:18" s="7" customFormat="1" ht="15.75" customHeight="1" x14ac:dyDescent="0.2">
      <c r="A317" s="3"/>
      <c r="B317" s="45"/>
      <c r="C317" s="53"/>
      <c r="D317" s="46"/>
      <c r="E317" s="46"/>
      <c r="F317" s="53"/>
      <c r="G317" s="53"/>
      <c r="H317" s="53"/>
      <c r="I317" s="47"/>
      <c r="J317" s="3"/>
      <c r="K317" s="1"/>
      <c r="L317" s="3"/>
      <c r="M317" s="3"/>
      <c r="N317" s="3"/>
      <c r="O317" s="3"/>
      <c r="P317" s="3"/>
      <c r="Q317" s="3"/>
      <c r="R317" s="3"/>
    </row>
    <row r="318" spans="1:18" s="7" customFormat="1" ht="15.75" customHeight="1" x14ac:dyDescent="0.2">
      <c r="A318" s="3"/>
      <c r="B318" s="44"/>
      <c r="C318" s="54"/>
      <c r="D318" s="41"/>
      <c r="E318" s="41"/>
      <c r="F318" s="54"/>
      <c r="G318" s="54"/>
      <c r="H318" s="54"/>
      <c r="I318" s="43"/>
      <c r="J318" s="3"/>
      <c r="K318" s="1"/>
      <c r="L318" s="3"/>
      <c r="M318" s="3"/>
      <c r="N318" s="3"/>
      <c r="O318" s="3"/>
      <c r="P318" s="3"/>
      <c r="Q318" s="3"/>
      <c r="R318" s="3"/>
    </row>
    <row r="319" spans="1:18" s="7" customFormat="1" ht="15.75" customHeight="1" x14ac:dyDescent="0.2">
      <c r="A319" s="3"/>
      <c r="B319" s="45"/>
      <c r="C319" s="53"/>
      <c r="D319" s="46"/>
      <c r="E319" s="46"/>
      <c r="F319" s="53"/>
      <c r="G319" s="53"/>
      <c r="H319" s="53"/>
      <c r="I319" s="47"/>
      <c r="J319" s="3"/>
      <c r="K319" s="1"/>
      <c r="L319" s="3"/>
      <c r="M319" s="3"/>
      <c r="N319" s="3"/>
      <c r="O319" s="3"/>
      <c r="P319" s="3"/>
      <c r="Q319" s="3"/>
      <c r="R319" s="3"/>
    </row>
    <row r="320" spans="1:18" s="7" customFormat="1" ht="15.75" customHeight="1" x14ac:dyDescent="0.2">
      <c r="A320" s="3"/>
      <c r="B320" s="44"/>
      <c r="C320" s="54"/>
      <c r="D320" s="41"/>
      <c r="E320" s="41"/>
      <c r="F320" s="54"/>
      <c r="G320" s="54"/>
      <c r="H320" s="54"/>
      <c r="I320" s="43"/>
      <c r="J320" s="3"/>
      <c r="K320" s="1"/>
      <c r="L320" s="3"/>
      <c r="M320" s="3"/>
      <c r="N320" s="3"/>
      <c r="O320" s="3"/>
      <c r="P320" s="3"/>
      <c r="Q320" s="3"/>
      <c r="R320" s="3"/>
    </row>
    <row r="321" spans="1:18" s="7" customFormat="1" ht="15.75" customHeight="1" x14ac:dyDescent="0.2">
      <c r="A321" s="3"/>
      <c r="B321" s="45"/>
      <c r="C321" s="53"/>
      <c r="D321" s="46"/>
      <c r="E321" s="46"/>
      <c r="F321" s="53"/>
      <c r="G321" s="53"/>
      <c r="H321" s="53"/>
      <c r="I321" s="47"/>
      <c r="J321" s="3"/>
      <c r="K321" s="1"/>
      <c r="L321" s="3"/>
      <c r="M321" s="3"/>
      <c r="N321" s="3"/>
      <c r="O321" s="3"/>
      <c r="P321" s="3"/>
      <c r="Q321" s="3"/>
      <c r="R321" s="3"/>
    </row>
    <row r="322" spans="1:18" s="7" customFormat="1" ht="15.75" customHeight="1" x14ac:dyDescent="0.2">
      <c r="A322" s="3"/>
      <c r="B322" s="44"/>
      <c r="C322" s="54"/>
      <c r="D322" s="41"/>
      <c r="E322" s="41"/>
      <c r="F322" s="54"/>
      <c r="G322" s="54"/>
      <c r="H322" s="54"/>
      <c r="I322" s="43"/>
      <c r="J322" s="3"/>
      <c r="K322" s="1"/>
      <c r="L322" s="3"/>
      <c r="M322" s="3"/>
      <c r="N322" s="3"/>
      <c r="O322" s="3"/>
      <c r="P322" s="3"/>
      <c r="Q322" s="3"/>
      <c r="R322" s="3"/>
    </row>
    <row r="323" spans="1:18" s="7" customFormat="1" ht="15.75" customHeight="1" x14ac:dyDescent="0.2">
      <c r="A323" s="3"/>
      <c r="B323" s="45"/>
      <c r="C323" s="53"/>
      <c r="D323" s="46"/>
      <c r="E323" s="46"/>
      <c r="F323" s="53"/>
      <c r="G323" s="53"/>
      <c r="H323" s="53"/>
      <c r="I323" s="47"/>
      <c r="J323" s="3"/>
      <c r="K323" s="1"/>
      <c r="L323" s="3"/>
      <c r="M323" s="3"/>
      <c r="N323" s="3"/>
      <c r="O323" s="3"/>
      <c r="P323" s="3"/>
      <c r="Q323" s="3"/>
      <c r="R323" s="3"/>
    </row>
    <row r="324" spans="1:18" s="7" customFormat="1" ht="15.75" customHeight="1" x14ac:dyDescent="0.2">
      <c r="A324" s="3"/>
      <c r="B324" s="44"/>
      <c r="C324" s="54"/>
      <c r="D324" s="41"/>
      <c r="E324" s="41"/>
      <c r="F324" s="54"/>
      <c r="G324" s="54"/>
      <c r="H324" s="54"/>
      <c r="I324" s="43"/>
      <c r="J324" s="3"/>
      <c r="K324" s="1"/>
      <c r="L324" s="3"/>
      <c r="M324" s="3"/>
      <c r="N324" s="3"/>
      <c r="O324" s="3"/>
      <c r="P324" s="3"/>
      <c r="Q324" s="3"/>
      <c r="R324" s="3"/>
    </row>
    <row r="325" spans="1:18" s="7" customFormat="1" ht="15.75" customHeight="1" x14ac:dyDescent="0.2">
      <c r="A325" s="3"/>
      <c r="B325" s="45"/>
      <c r="C325" s="53"/>
      <c r="D325" s="46"/>
      <c r="E325" s="46"/>
      <c r="F325" s="53"/>
      <c r="G325" s="53"/>
      <c r="H325" s="53"/>
      <c r="I325" s="47"/>
      <c r="J325" s="3"/>
      <c r="K325" s="1"/>
      <c r="L325" s="3"/>
      <c r="M325" s="3"/>
      <c r="N325" s="3"/>
      <c r="O325" s="3"/>
      <c r="P325" s="3"/>
      <c r="Q325" s="3"/>
      <c r="R325" s="3"/>
    </row>
    <row r="326" spans="1:18" s="7" customFormat="1" ht="15.75" customHeight="1" x14ac:dyDescent="0.2">
      <c r="A326" s="3"/>
      <c r="B326" s="44"/>
      <c r="C326" s="54"/>
      <c r="D326" s="41"/>
      <c r="E326" s="41"/>
      <c r="F326" s="54"/>
      <c r="G326" s="54"/>
      <c r="H326" s="54"/>
      <c r="I326" s="43"/>
      <c r="J326" s="3"/>
      <c r="K326" s="1"/>
      <c r="L326" s="3"/>
      <c r="M326" s="3"/>
      <c r="N326" s="3"/>
      <c r="O326" s="3"/>
      <c r="P326" s="3"/>
      <c r="Q326" s="3"/>
      <c r="R326" s="3"/>
    </row>
    <row r="327" spans="1:18" s="7" customFormat="1" ht="15.75" customHeight="1" x14ac:dyDescent="0.2">
      <c r="A327" s="3"/>
      <c r="B327" s="45"/>
      <c r="C327" s="53"/>
      <c r="D327" s="46"/>
      <c r="E327" s="46"/>
      <c r="F327" s="53"/>
      <c r="G327" s="53"/>
      <c r="H327" s="53"/>
      <c r="I327" s="47"/>
      <c r="J327" s="3"/>
      <c r="K327" s="1"/>
      <c r="L327" s="3"/>
      <c r="M327" s="3"/>
      <c r="N327" s="3"/>
      <c r="O327" s="3"/>
      <c r="P327" s="3"/>
      <c r="Q327" s="3"/>
      <c r="R327" s="3"/>
    </row>
    <row r="328" spans="1:18" s="7" customFormat="1" ht="15.75" customHeight="1" x14ac:dyDescent="0.2">
      <c r="A328" s="3"/>
      <c r="B328" s="44"/>
      <c r="C328" s="54"/>
      <c r="D328" s="41"/>
      <c r="E328" s="41"/>
      <c r="F328" s="54"/>
      <c r="G328" s="54"/>
      <c r="H328" s="54"/>
      <c r="I328" s="43"/>
      <c r="J328" s="3"/>
      <c r="K328" s="1"/>
      <c r="L328" s="3"/>
      <c r="M328" s="3"/>
      <c r="N328" s="3"/>
      <c r="O328" s="3"/>
      <c r="P328" s="3"/>
      <c r="Q328" s="3"/>
      <c r="R328" s="3"/>
    </row>
    <row r="329" spans="1:18" s="7" customFormat="1" ht="15.75" customHeight="1" x14ac:dyDescent="0.2">
      <c r="A329" s="3"/>
      <c r="B329" s="45"/>
      <c r="C329" s="53"/>
      <c r="D329" s="46"/>
      <c r="E329" s="46"/>
      <c r="F329" s="53"/>
      <c r="G329" s="53"/>
      <c r="H329" s="53"/>
      <c r="I329" s="47"/>
      <c r="J329" s="3"/>
      <c r="K329" s="1"/>
      <c r="L329" s="3"/>
      <c r="M329" s="3"/>
      <c r="N329" s="3"/>
      <c r="O329" s="3"/>
      <c r="P329" s="3"/>
      <c r="Q329" s="3"/>
      <c r="R329" s="3"/>
    </row>
    <row r="330" spans="1:18" s="7" customFormat="1" ht="15.75" customHeight="1" x14ac:dyDescent="0.2">
      <c r="A330" s="3"/>
      <c r="B330" s="44"/>
      <c r="C330" s="54"/>
      <c r="D330" s="41"/>
      <c r="E330" s="41"/>
      <c r="F330" s="54"/>
      <c r="G330" s="54"/>
      <c r="H330" s="54"/>
      <c r="I330" s="43"/>
      <c r="J330" s="3"/>
      <c r="K330" s="1"/>
      <c r="L330" s="3"/>
      <c r="M330" s="3"/>
      <c r="N330" s="3"/>
      <c r="O330" s="3"/>
      <c r="P330" s="3"/>
      <c r="Q330" s="3"/>
      <c r="R330" s="3"/>
    </row>
    <row r="331" spans="1:18" s="7" customFormat="1" ht="15.75" customHeight="1" x14ac:dyDescent="0.2">
      <c r="A331" s="3"/>
      <c r="B331" s="45"/>
      <c r="C331" s="53"/>
      <c r="D331" s="46"/>
      <c r="E331" s="46"/>
      <c r="F331" s="53"/>
      <c r="G331" s="53"/>
      <c r="H331" s="53"/>
      <c r="I331" s="47"/>
      <c r="J331" s="3"/>
      <c r="K331" s="1"/>
      <c r="L331" s="3"/>
      <c r="M331" s="3"/>
      <c r="N331" s="3"/>
      <c r="O331" s="3"/>
      <c r="P331" s="3"/>
      <c r="Q331" s="3"/>
      <c r="R331" s="3"/>
    </row>
    <row r="332" spans="1:18" s="7" customFormat="1" ht="15.75" customHeight="1" x14ac:dyDescent="0.2">
      <c r="A332" s="3"/>
      <c r="B332" s="44"/>
      <c r="C332" s="54"/>
      <c r="D332" s="41"/>
      <c r="E332" s="41"/>
      <c r="F332" s="54"/>
      <c r="G332" s="54"/>
      <c r="H332" s="54"/>
      <c r="I332" s="43"/>
      <c r="J332" s="3"/>
      <c r="K332" s="1"/>
      <c r="L332" s="3"/>
      <c r="M332" s="3"/>
      <c r="N332" s="3"/>
      <c r="O332" s="3"/>
      <c r="P332" s="3"/>
      <c r="Q332" s="3"/>
      <c r="R332" s="3"/>
    </row>
    <row r="333" spans="1:18" s="7" customFormat="1" ht="15.75" customHeight="1" x14ac:dyDescent="0.2">
      <c r="A333" s="3"/>
      <c r="B333" s="45"/>
      <c r="C333" s="53"/>
      <c r="D333" s="46"/>
      <c r="E333" s="46"/>
      <c r="F333" s="53"/>
      <c r="G333" s="53"/>
      <c r="H333" s="53"/>
      <c r="I333" s="47"/>
      <c r="J333" s="3"/>
      <c r="K333" s="1"/>
      <c r="L333" s="3"/>
      <c r="M333" s="3"/>
      <c r="N333" s="3"/>
      <c r="O333" s="3"/>
      <c r="P333" s="3"/>
      <c r="Q333" s="3"/>
      <c r="R333" s="3"/>
    </row>
    <row r="334" spans="1:18" s="7" customFormat="1" ht="15.75" customHeight="1" x14ac:dyDescent="0.2">
      <c r="A334" s="3"/>
      <c r="B334" s="44"/>
      <c r="C334" s="54"/>
      <c r="D334" s="41"/>
      <c r="E334" s="41"/>
      <c r="F334" s="54"/>
      <c r="G334" s="54"/>
      <c r="H334" s="54"/>
      <c r="I334" s="43"/>
      <c r="J334" s="3"/>
      <c r="K334" s="1"/>
      <c r="L334" s="3"/>
      <c r="M334" s="3"/>
      <c r="N334" s="3"/>
      <c r="O334" s="3"/>
      <c r="P334" s="3"/>
      <c r="Q334" s="3"/>
      <c r="R334" s="3"/>
    </row>
    <row r="335" spans="1:18" s="7" customFormat="1" ht="15.75" customHeight="1" x14ac:dyDescent="0.2">
      <c r="A335" s="3"/>
      <c r="B335" s="45"/>
      <c r="C335" s="53"/>
      <c r="D335" s="46"/>
      <c r="E335" s="46"/>
      <c r="F335" s="53"/>
      <c r="G335" s="53"/>
      <c r="H335" s="53"/>
      <c r="I335" s="47"/>
      <c r="J335" s="3"/>
      <c r="K335" s="1"/>
      <c r="L335" s="3"/>
      <c r="M335" s="3"/>
      <c r="N335" s="3"/>
      <c r="O335" s="3"/>
      <c r="P335" s="3"/>
      <c r="Q335" s="3"/>
      <c r="R335" s="3"/>
    </row>
    <row r="336" spans="1:18" s="7" customFormat="1" ht="15.75" customHeight="1" x14ac:dyDescent="0.2">
      <c r="A336" s="3"/>
      <c r="B336" s="44"/>
      <c r="C336" s="54"/>
      <c r="D336" s="41"/>
      <c r="E336" s="41"/>
      <c r="F336" s="54"/>
      <c r="G336" s="54"/>
      <c r="H336" s="54"/>
      <c r="I336" s="43"/>
      <c r="J336" s="3"/>
      <c r="K336" s="1"/>
      <c r="L336" s="3"/>
      <c r="M336" s="3"/>
      <c r="N336" s="3"/>
      <c r="O336" s="3"/>
      <c r="P336" s="3"/>
      <c r="Q336" s="3"/>
      <c r="R336" s="3"/>
    </row>
    <row r="337" spans="1:18" s="7" customFormat="1" ht="15.75" customHeight="1" x14ac:dyDescent="0.2">
      <c r="A337" s="3"/>
      <c r="B337" s="45"/>
      <c r="C337" s="53"/>
      <c r="D337" s="46"/>
      <c r="E337" s="46"/>
      <c r="F337" s="53"/>
      <c r="G337" s="53"/>
      <c r="H337" s="53"/>
      <c r="I337" s="47"/>
      <c r="J337" s="3"/>
      <c r="K337" s="1"/>
      <c r="L337" s="3"/>
      <c r="M337" s="3"/>
      <c r="N337" s="3"/>
      <c r="O337" s="3"/>
      <c r="P337" s="3"/>
      <c r="Q337" s="3"/>
      <c r="R337" s="3"/>
    </row>
    <row r="338" spans="1:18" s="7" customFormat="1" ht="15.75" customHeight="1" x14ac:dyDescent="0.2">
      <c r="A338" s="3"/>
      <c r="B338" s="44"/>
      <c r="C338" s="54"/>
      <c r="D338" s="41"/>
      <c r="E338" s="41"/>
      <c r="F338" s="54"/>
      <c r="G338" s="54"/>
      <c r="H338" s="54"/>
      <c r="I338" s="43"/>
      <c r="J338" s="3"/>
      <c r="K338" s="1"/>
      <c r="L338" s="3"/>
      <c r="M338" s="3"/>
      <c r="N338" s="3"/>
      <c r="O338" s="3"/>
      <c r="P338" s="3"/>
      <c r="Q338" s="3"/>
      <c r="R338" s="3"/>
    </row>
    <row r="339" spans="1:18" s="7" customFormat="1" ht="15.75" customHeight="1" x14ac:dyDescent="0.2">
      <c r="A339" s="3"/>
      <c r="B339" s="45"/>
      <c r="C339" s="53"/>
      <c r="D339" s="46"/>
      <c r="E339" s="46"/>
      <c r="F339" s="53"/>
      <c r="G339" s="53"/>
      <c r="H339" s="53"/>
      <c r="I339" s="47"/>
      <c r="J339" s="3"/>
      <c r="K339" s="1"/>
      <c r="L339" s="3"/>
      <c r="M339" s="3"/>
      <c r="N339" s="3"/>
      <c r="O339" s="3"/>
      <c r="P339" s="3"/>
      <c r="Q339" s="3"/>
      <c r="R339" s="3"/>
    </row>
    <row r="340" spans="1:18" s="7" customFormat="1" ht="15.75" customHeight="1" x14ac:dyDescent="0.2">
      <c r="A340" s="3"/>
      <c r="B340" s="44"/>
      <c r="C340" s="54"/>
      <c r="D340" s="41"/>
      <c r="E340" s="41"/>
      <c r="F340" s="54"/>
      <c r="G340" s="54"/>
      <c r="H340" s="54"/>
      <c r="I340" s="43"/>
      <c r="J340" s="3"/>
      <c r="K340" s="1"/>
      <c r="L340" s="3"/>
      <c r="M340" s="3"/>
      <c r="N340" s="3"/>
      <c r="O340" s="3"/>
      <c r="P340" s="3"/>
      <c r="Q340" s="3"/>
      <c r="R340" s="3"/>
    </row>
    <row r="341" spans="1:18" s="7" customFormat="1" ht="15.75" customHeight="1" x14ac:dyDescent="0.2">
      <c r="A341" s="3"/>
      <c r="B341" s="45"/>
      <c r="C341" s="53"/>
      <c r="D341" s="46"/>
      <c r="E341" s="46"/>
      <c r="F341" s="53"/>
      <c r="G341" s="53"/>
      <c r="H341" s="53"/>
      <c r="I341" s="47"/>
      <c r="J341" s="3"/>
      <c r="K341" s="1"/>
      <c r="L341" s="3"/>
      <c r="M341" s="3"/>
      <c r="N341" s="3"/>
      <c r="O341" s="3"/>
      <c r="P341" s="3"/>
      <c r="Q341" s="3"/>
      <c r="R341" s="3"/>
    </row>
    <row r="342" spans="1:18" s="7" customFormat="1" ht="15.75" customHeight="1" x14ac:dyDescent="0.2">
      <c r="A342" s="3"/>
      <c r="B342" s="44"/>
      <c r="C342" s="54"/>
      <c r="D342" s="41"/>
      <c r="E342" s="41"/>
      <c r="F342" s="54"/>
      <c r="G342" s="54"/>
      <c r="H342" s="54"/>
      <c r="I342" s="43"/>
      <c r="J342" s="3"/>
      <c r="K342" s="1"/>
      <c r="L342" s="3"/>
      <c r="M342" s="3"/>
      <c r="N342" s="3"/>
      <c r="O342" s="3"/>
      <c r="P342" s="3"/>
      <c r="Q342" s="3"/>
      <c r="R342" s="3"/>
    </row>
    <row r="343" spans="1:18" s="7" customFormat="1" ht="15.75" customHeight="1" x14ac:dyDescent="0.2">
      <c r="A343" s="3"/>
      <c r="B343" s="45"/>
      <c r="C343" s="53"/>
      <c r="D343" s="46"/>
      <c r="E343" s="46"/>
      <c r="F343" s="53"/>
      <c r="G343" s="53"/>
      <c r="H343" s="53"/>
      <c r="I343" s="47"/>
      <c r="J343" s="3"/>
      <c r="K343" s="1"/>
      <c r="L343" s="3"/>
      <c r="M343" s="3"/>
      <c r="N343" s="3"/>
      <c r="O343" s="3"/>
      <c r="P343" s="3"/>
      <c r="Q343" s="3"/>
      <c r="R343" s="3"/>
    </row>
    <row r="344" spans="1:18" s="7" customFormat="1" ht="15.75" customHeight="1" x14ac:dyDescent="0.2">
      <c r="A344" s="3"/>
      <c r="B344" s="44"/>
      <c r="C344" s="54"/>
      <c r="D344" s="41"/>
      <c r="E344" s="41"/>
      <c r="F344" s="54"/>
      <c r="G344" s="54"/>
      <c r="H344" s="54"/>
      <c r="I344" s="43"/>
      <c r="J344" s="3"/>
      <c r="K344" s="1"/>
      <c r="L344" s="3"/>
      <c r="M344" s="3"/>
      <c r="N344" s="3"/>
      <c r="O344" s="3"/>
      <c r="P344" s="3"/>
      <c r="Q344" s="3"/>
      <c r="R344" s="3"/>
    </row>
    <row r="345" spans="1:18" s="7" customFormat="1" ht="15.75" customHeight="1" x14ac:dyDescent="0.2">
      <c r="A345" s="3"/>
      <c r="B345" s="45"/>
      <c r="C345" s="53"/>
      <c r="D345" s="46"/>
      <c r="E345" s="46"/>
      <c r="F345" s="53"/>
      <c r="G345" s="53"/>
      <c r="H345" s="53"/>
      <c r="I345" s="47"/>
      <c r="J345" s="3"/>
      <c r="K345" s="1"/>
      <c r="L345" s="3"/>
      <c r="M345" s="3"/>
      <c r="N345" s="3"/>
      <c r="O345" s="3"/>
      <c r="P345" s="3"/>
      <c r="Q345" s="3"/>
      <c r="R345" s="3"/>
    </row>
    <row r="346" spans="1:18" s="7" customFormat="1" ht="15.75" customHeight="1" x14ac:dyDescent="0.2">
      <c r="A346" s="3"/>
      <c r="B346" s="44"/>
      <c r="C346" s="54"/>
      <c r="D346" s="41"/>
      <c r="E346" s="41"/>
      <c r="F346" s="54"/>
      <c r="G346" s="54"/>
      <c r="H346" s="54"/>
      <c r="I346" s="43"/>
      <c r="J346" s="3"/>
      <c r="K346" s="1"/>
      <c r="L346" s="3"/>
      <c r="M346" s="3"/>
      <c r="N346" s="3"/>
      <c r="O346" s="3"/>
      <c r="P346" s="3"/>
      <c r="Q346" s="3"/>
      <c r="R346" s="3"/>
    </row>
    <row r="347" spans="1:18" s="7" customFormat="1" ht="15.75" customHeight="1" x14ac:dyDescent="0.2">
      <c r="A347" s="3"/>
      <c r="B347" s="45"/>
      <c r="C347" s="53"/>
      <c r="D347" s="46"/>
      <c r="E347" s="46"/>
      <c r="F347" s="53"/>
      <c r="G347" s="53"/>
      <c r="H347" s="53"/>
      <c r="I347" s="47"/>
      <c r="J347" s="3"/>
      <c r="K347" s="1"/>
      <c r="L347" s="3"/>
      <c r="M347" s="3"/>
      <c r="N347" s="3"/>
      <c r="O347" s="3"/>
      <c r="P347" s="3"/>
      <c r="Q347" s="3"/>
      <c r="R347" s="3"/>
    </row>
    <row r="348" spans="1:18" s="7" customFormat="1" ht="15.75" customHeight="1" x14ac:dyDescent="0.2">
      <c r="A348" s="3"/>
      <c r="B348" s="44"/>
      <c r="C348" s="54"/>
      <c r="D348" s="41"/>
      <c r="E348" s="41"/>
      <c r="F348" s="54"/>
      <c r="G348" s="54"/>
      <c r="H348" s="54"/>
      <c r="I348" s="43"/>
      <c r="J348" s="3"/>
      <c r="K348" s="1"/>
      <c r="L348" s="3"/>
      <c r="M348" s="3"/>
      <c r="N348" s="3"/>
      <c r="O348" s="3"/>
      <c r="P348" s="3"/>
      <c r="Q348" s="3"/>
      <c r="R348" s="3"/>
    </row>
    <row r="349" spans="1:18" s="7" customFormat="1" ht="15.75" customHeight="1" x14ac:dyDescent="0.2">
      <c r="A349" s="3"/>
      <c r="B349" s="45"/>
      <c r="C349" s="53"/>
      <c r="D349" s="46"/>
      <c r="E349" s="46"/>
      <c r="F349" s="53"/>
      <c r="G349" s="53"/>
      <c r="H349" s="53"/>
      <c r="I349" s="47"/>
      <c r="J349" s="3"/>
      <c r="K349" s="1"/>
      <c r="L349" s="3"/>
      <c r="M349" s="3"/>
      <c r="N349" s="3"/>
      <c r="O349" s="3"/>
      <c r="P349" s="3"/>
      <c r="Q349" s="3"/>
      <c r="R349" s="3"/>
    </row>
    <row r="350" spans="1:18" s="7" customFormat="1" ht="15.75" customHeight="1" x14ac:dyDescent="0.2">
      <c r="A350" s="3"/>
      <c r="B350" s="44"/>
      <c r="C350" s="54"/>
      <c r="D350" s="41"/>
      <c r="E350" s="41"/>
      <c r="F350" s="54"/>
      <c r="G350" s="54"/>
      <c r="H350" s="54"/>
      <c r="I350" s="43"/>
      <c r="J350" s="3"/>
      <c r="K350" s="1"/>
      <c r="L350" s="3"/>
      <c r="M350" s="3"/>
      <c r="N350" s="3"/>
      <c r="O350" s="3"/>
      <c r="P350" s="3"/>
      <c r="Q350" s="3"/>
      <c r="R350" s="3"/>
    </row>
    <row r="351" spans="1:18" s="7" customFormat="1" ht="15.75" customHeight="1" x14ac:dyDescent="0.2">
      <c r="A351" s="3"/>
      <c r="B351" s="45"/>
      <c r="C351" s="53"/>
      <c r="D351" s="46"/>
      <c r="E351" s="46"/>
      <c r="F351" s="53"/>
      <c r="G351" s="53"/>
      <c r="H351" s="53"/>
      <c r="I351" s="47"/>
      <c r="J351" s="3"/>
      <c r="K351" s="1"/>
      <c r="L351" s="3"/>
      <c r="M351" s="3"/>
      <c r="N351" s="3"/>
      <c r="O351" s="3"/>
      <c r="P351" s="3"/>
      <c r="Q351" s="3"/>
      <c r="R351" s="3"/>
    </row>
    <row r="352" spans="1:18" s="7" customFormat="1" ht="15.75" customHeight="1" x14ac:dyDescent="0.2">
      <c r="A352" s="3"/>
      <c r="B352" s="44"/>
      <c r="C352" s="54"/>
      <c r="D352" s="41"/>
      <c r="E352" s="41"/>
      <c r="F352" s="54"/>
      <c r="G352" s="54"/>
      <c r="H352" s="54"/>
      <c r="I352" s="43"/>
      <c r="J352" s="3"/>
      <c r="K352" s="1"/>
      <c r="L352" s="3"/>
      <c r="M352" s="3"/>
      <c r="N352" s="3"/>
      <c r="O352" s="3"/>
      <c r="P352" s="3"/>
      <c r="Q352" s="3"/>
      <c r="R352" s="3"/>
    </row>
    <row r="353" spans="1:18" s="7" customFormat="1" ht="15.75" customHeight="1" x14ac:dyDescent="0.2">
      <c r="A353" s="3"/>
      <c r="B353" s="45"/>
      <c r="C353" s="53"/>
      <c r="D353" s="46"/>
      <c r="E353" s="46"/>
      <c r="F353" s="53"/>
      <c r="G353" s="53"/>
      <c r="H353" s="53"/>
      <c r="I353" s="47"/>
      <c r="J353" s="3"/>
      <c r="K353" s="1"/>
      <c r="L353" s="3"/>
      <c r="M353" s="3"/>
      <c r="N353" s="3"/>
      <c r="O353" s="3"/>
      <c r="P353" s="3"/>
      <c r="Q353" s="3"/>
      <c r="R353" s="3"/>
    </row>
    <row r="354" spans="1:18" s="7" customFormat="1" ht="15.75" customHeight="1" x14ac:dyDescent="0.2">
      <c r="A354" s="3"/>
      <c r="B354" s="44"/>
      <c r="C354" s="54"/>
      <c r="D354" s="41"/>
      <c r="E354" s="41"/>
      <c r="F354" s="54"/>
      <c r="G354" s="54"/>
      <c r="H354" s="54"/>
      <c r="I354" s="43"/>
      <c r="J354" s="3"/>
      <c r="K354" s="1"/>
      <c r="L354" s="3"/>
      <c r="M354" s="3"/>
      <c r="N354" s="3"/>
      <c r="O354" s="3"/>
      <c r="P354" s="3"/>
      <c r="Q354" s="3"/>
      <c r="R354" s="3"/>
    </row>
    <row r="355" spans="1:18" s="7" customFormat="1" ht="15.75" customHeight="1" x14ac:dyDescent="0.2">
      <c r="A355" s="3"/>
      <c r="B355" s="45"/>
      <c r="C355" s="53"/>
      <c r="D355" s="46"/>
      <c r="E355" s="46"/>
      <c r="F355" s="53"/>
      <c r="G355" s="53"/>
      <c r="H355" s="53"/>
      <c r="I355" s="47"/>
      <c r="J355" s="3"/>
      <c r="K355" s="1"/>
      <c r="L355" s="3"/>
      <c r="M355" s="3"/>
      <c r="N355" s="3"/>
      <c r="O355" s="3"/>
      <c r="P355" s="3"/>
      <c r="Q355" s="3"/>
      <c r="R355" s="3"/>
    </row>
    <row r="356" spans="1:18" s="7" customFormat="1" ht="15.75" customHeight="1" x14ac:dyDescent="0.2">
      <c r="A356" s="3"/>
      <c r="B356" s="44"/>
      <c r="C356" s="54"/>
      <c r="D356" s="41"/>
      <c r="E356" s="41"/>
      <c r="F356" s="54"/>
      <c r="G356" s="54"/>
      <c r="H356" s="54"/>
      <c r="I356" s="43"/>
      <c r="J356" s="3"/>
      <c r="K356" s="1"/>
      <c r="L356" s="3"/>
      <c r="M356" s="3"/>
      <c r="N356" s="3"/>
      <c r="O356" s="3"/>
      <c r="P356" s="3"/>
      <c r="Q356" s="3"/>
      <c r="R356" s="3"/>
    </row>
    <row r="357" spans="1:18" s="7" customFormat="1" ht="15.75" customHeight="1" x14ac:dyDescent="0.2">
      <c r="A357" s="3"/>
      <c r="B357" s="45"/>
      <c r="C357" s="53"/>
      <c r="D357" s="46"/>
      <c r="E357" s="46"/>
      <c r="F357" s="53"/>
      <c r="G357" s="53"/>
      <c r="H357" s="53"/>
      <c r="I357" s="47"/>
      <c r="J357" s="3"/>
      <c r="K357" s="1"/>
      <c r="L357" s="3"/>
      <c r="M357" s="3"/>
      <c r="N357" s="3"/>
      <c r="O357" s="3"/>
      <c r="P357" s="3"/>
      <c r="Q357" s="3"/>
      <c r="R357" s="3"/>
    </row>
    <row r="358" spans="1:18" s="7" customFormat="1" ht="15.75" customHeight="1" x14ac:dyDescent="0.2">
      <c r="A358" s="3"/>
      <c r="B358" s="44"/>
      <c r="C358" s="54"/>
      <c r="D358" s="41"/>
      <c r="E358" s="41"/>
      <c r="F358" s="54"/>
      <c r="G358" s="54"/>
      <c r="H358" s="54"/>
      <c r="I358" s="43"/>
      <c r="J358" s="3"/>
      <c r="K358" s="1"/>
      <c r="L358" s="3"/>
      <c r="M358" s="3"/>
      <c r="N358" s="3"/>
      <c r="O358" s="3"/>
      <c r="P358" s="3"/>
      <c r="Q358" s="3"/>
      <c r="R358" s="3"/>
    </row>
    <row r="359" spans="1:18" s="7" customFormat="1" ht="15.75" customHeight="1" x14ac:dyDescent="0.2">
      <c r="A359" s="3"/>
      <c r="B359" s="45"/>
      <c r="C359" s="53"/>
      <c r="D359" s="46"/>
      <c r="E359" s="46"/>
      <c r="F359" s="53"/>
      <c r="G359" s="53"/>
      <c r="H359" s="53"/>
      <c r="I359" s="47"/>
      <c r="J359" s="3"/>
      <c r="K359" s="1"/>
      <c r="L359" s="3"/>
      <c r="M359" s="3"/>
      <c r="N359" s="3"/>
      <c r="O359" s="3"/>
      <c r="P359" s="3"/>
      <c r="Q359" s="3"/>
      <c r="R359" s="3"/>
    </row>
    <row r="360" spans="1:18" s="7" customFormat="1" ht="15.75" customHeight="1" x14ac:dyDescent="0.2">
      <c r="A360" s="3"/>
      <c r="B360" s="44"/>
      <c r="C360" s="54"/>
      <c r="D360" s="41"/>
      <c r="E360" s="41"/>
      <c r="F360" s="54"/>
      <c r="G360" s="54"/>
      <c r="H360" s="54"/>
      <c r="I360" s="43"/>
      <c r="J360" s="3"/>
      <c r="K360" s="1"/>
      <c r="L360" s="3"/>
      <c r="M360" s="3"/>
      <c r="N360" s="3"/>
      <c r="O360" s="3"/>
      <c r="P360" s="3"/>
      <c r="Q360" s="3"/>
      <c r="R360" s="3"/>
    </row>
    <row r="361" spans="1:18" s="7" customFormat="1" ht="15.75" customHeight="1" x14ac:dyDescent="0.2">
      <c r="A361" s="3"/>
      <c r="B361" s="45"/>
      <c r="C361" s="53"/>
      <c r="D361" s="46"/>
      <c r="E361" s="46"/>
      <c r="F361" s="53"/>
      <c r="G361" s="53"/>
      <c r="H361" s="53"/>
      <c r="I361" s="47"/>
      <c r="J361" s="3"/>
      <c r="K361" s="1"/>
      <c r="L361" s="3"/>
      <c r="M361" s="3"/>
      <c r="N361" s="3"/>
      <c r="O361" s="3"/>
      <c r="P361" s="3"/>
      <c r="Q361" s="3"/>
      <c r="R361" s="3"/>
    </row>
    <row r="362" spans="1:18" s="7" customFormat="1" ht="15.75" customHeight="1" x14ac:dyDescent="0.2">
      <c r="A362" s="3"/>
      <c r="B362" s="44"/>
      <c r="C362" s="54"/>
      <c r="D362" s="41"/>
      <c r="E362" s="41"/>
      <c r="F362" s="54"/>
      <c r="G362" s="54"/>
      <c r="H362" s="54"/>
      <c r="I362" s="43"/>
      <c r="J362" s="3"/>
      <c r="K362" s="1"/>
      <c r="L362" s="3"/>
      <c r="M362" s="3"/>
      <c r="N362" s="3"/>
      <c r="O362" s="3"/>
      <c r="P362" s="3"/>
      <c r="Q362" s="3"/>
      <c r="R362" s="3"/>
    </row>
    <row r="363" spans="1:18" s="7" customFormat="1" ht="15.75" customHeight="1" x14ac:dyDescent="0.2">
      <c r="A363" s="3"/>
      <c r="B363" s="45"/>
      <c r="C363" s="53"/>
      <c r="D363" s="46"/>
      <c r="E363" s="46"/>
      <c r="F363" s="53"/>
      <c r="G363" s="53"/>
      <c r="H363" s="53"/>
      <c r="I363" s="47"/>
      <c r="J363" s="3"/>
      <c r="K363" s="1"/>
      <c r="L363" s="3"/>
      <c r="M363" s="3"/>
      <c r="N363" s="3"/>
      <c r="O363" s="3"/>
      <c r="P363" s="3"/>
      <c r="Q363" s="3"/>
      <c r="R363" s="3"/>
    </row>
    <row r="364" spans="1:18" s="7" customFormat="1" ht="15.75" customHeight="1" x14ac:dyDescent="0.2">
      <c r="A364" s="3"/>
      <c r="B364" s="44"/>
      <c r="C364" s="54"/>
      <c r="D364" s="41"/>
      <c r="E364" s="41"/>
      <c r="F364" s="54"/>
      <c r="G364" s="54"/>
      <c r="H364" s="54"/>
      <c r="I364" s="43"/>
      <c r="J364" s="3"/>
      <c r="K364" s="1"/>
      <c r="L364" s="3"/>
      <c r="M364" s="3"/>
      <c r="N364" s="3"/>
      <c r="O364" s="3"/>
      <c r="P364" s="3"/>
      <c r="Q364" s="3"/>
      <c r="R364" s="3"/>
    </row>
    <row r="365" spans="1:18" s="7" customFormat="1" ht="15.75" customHeight="1" x14ac:dyDescent="0.2">
      <c r="A365" s="3"/>
      <c r="B365" s="45"/>
      <c r="C365" s="53"/>
      <c r="D365" s="46"/>
      <c r="E365" s="46"/>
      <c r="F365" s="53"/>
      <c r="G365" s="53"/>
      <c r="H365" s="53"/>
      <c r="I365" s="47"/>
      <c r="J365" s="3"/>
      <c r="K365" s="1"/>
      <c r="L365" s="3"/>
      <c r="M365" s="3"/>
      <c r="N365" s="3"/>
      <c r="O365" s="3"/>
      <c r="P365" s="3"/>
      <c r="Q365" s="3"/>
      <c r="R365" s="3"/>
    </row>
    <row r="366" spans="1:18" s="7" customFormat="1" ht="15.75" customHeight="1" x14ac:dyDescent="0.2">
      <c r="A366" s="3"/>
      <c r="B366" s="44"/>
      <c r="C366" s="54"/>
      <c r="D366" s="41"/>
      <c r="E366" s="41"/>
      <c r="F366" s="54"/>
      <c r="G366" s="54"/>
      <c r="H366" s="54"/>
      <c r="I366" s="43"/>
      <c r="J366" s="3"/>
      <c r="K366" s="1"/>
      <c r="L366" s="3"/>
      <c r="M366" s="3"/>
      <c r="N366" s="3"/>
      <c r="O366" s="3"/>
      <c r="P366" s="3"/>
      <c r="Q366" s="3"/>
      <c r="R366" s="3"/>
    </row>
    <row r="367" spans="1:18" s="7" customFormat="1" ht="15.75" customHeight="1" x14ac:dyDescent="0.2">
      <c r="A367" s="3"/>
      <c r="B367" s="45"/>
      <c r="C367" s="53"/>
      <c r="D367" s="46"/>
      <c r="E367" s="46"/>
      <c r="F367" s="53"/>
      <c r="G367" s="53"/>
      <c r="H367" s="53"/>
      <c r="I367" s="47"/>
      <c r="J367" s="3"/>
      <c r="K367" s="1"/>
      <c r="L367" s="3"/>
      <c r="M367" s="3"/>
      <c r="N367" s="3"/>
      <c r="O367" s="3"/>
      <c r="P367" s="3"/>
      <c r="Q367" s="3"/>
      <c r="R367" s="3"/>
    </row>
    <row r="368" spans="1:18" s="7" customFormat="1" ht="15.75" customHeight="1" x14ac:dyDescent="0.2">
      <c r="A368" s="3"/>
      <c r="B368" s="44"/>
      <c r="C368" s="54"/>
      <c r="D368" s="41"/>
      <c r="E368" s="41"/>
      <c r="F368" s="54"/>
      <c r="G368" s="54"/>
      <c r="H368" s="54"/>
      <c r="I368" s="43"/>
      <c r="J368" s="3"/>
      <c r="K368" s="1"/>
      <c r="L368" s="3"/>
      <c r="M368" s="3"/>
      <c r="N368" s="3"/>
      <c r="O368" s="3"/>
      <c r="P368" s="3"/>
      <c r="Q368" s="3"/>
      <c r="R368" s="3"/>
    </row>
    <row r="369" spans="1:18" s="7" customFormat="1" ht="15.75" customHeight="1" x14ac:dyDescent="0.2">
      <c r="A369" s="3"/>
      <c r="B369" s="45"/>
      <c r="C369" s="53"/>
      <c r="D369" s="46"/>
      <c r="E369" s="46"/>
      <c r="F369" s="53"/>
      <c r="G369" s="53"/>
      <c r="H369" s="53"/>
      <c r="I369" s="47"/>
      <c r="J369" s="3"/>
      <c r="K369" s="1"/>
      <c r="L369" s="3"/>
      <c r="M369" s="3"/>
      <c r="N369" s="3"/>
      <c r="O369" s="3"/>
      <c r="P369" s="3"/>
      <c r="Q369" s="3"/>
      <c r="R369" s="3"/>
    </row>
    <row r="370" spans="1:18" s="7" customFormat="1" ht="15.75" customHeight="1" x14ac:dyDescent="0.2">
      <c r="A370" s="3"/>
      <c r="B370" s="44"/>
      <c r="C370" s="54"/>
      <c r="D370" s="41"/>
      <c r="E370" s="41"/>
      <c r="F370" s="54"/>
      <c r="G370" s="54"/>
      <c r="H370" s="54"/>
      <c r="I370" s="43"/>
      <c r="J370" s="3"/>
      <c r="K370" s="1"/>
      <c r="L370" s="3"/>
      <c r="M370" s="3"/>
      <c r="N370" s="3"/>
      <c r="O370" s="3"/>
      <c r="P370" s="3"/>
      <c r="Q370" s="3"/>
      <c r="R370" s="3"/>
    </row>
    <row r="371" spans="1:18" s="7" customFormat="1" ht="15.75" customHeight="1" x14ac:dyDescent="0.2">
      <c r="A371" s="3"/>
      <c r="B371" s="45"/>
      <c r="C371" s="53"/>
      <c r="D371" s="46"/>
      <c r="E371" s="46"/>
      <c r="F371" s="53"/>
      <c r="G371" s="53"/>
      <c r="H371" s="53"/>
      <c r="I371" s="47"/>
      <c r="J371" s="3"/>
      <c r="K371" s="1"/>
      <c r="L371" s="3"/>
      <c r="M371" s="3"/>
      <c r="N371" s="3"/>
      <c r="O371" s="3"/>
      <c r="P371" s="3"/>
      <c r="Q371" s="3"/>
      <c r="R371" s="3"/>
    </row>
    <row r="372" spans="1:18" s="7" customFormat="1" ht="15.75" customHeight="1" x14ac:dyDescent="0.2">
      <c r="A372" s="3"/>
      <c r="B372" s="44"/>
      <c r="C372" s="54"/>
      <c r="D372" s="41"/>
      <c r="E372" s="41"/>
      <c r="F372" s="54"/>
      <c r="G372" s="54"/>
      <c r="H372" s="54"/>
      <c r="I372" s="43"/>
      <c r="J372" s="3"/>
      <c r="K372" s="1"/>
      <c r="L372" s="3"/>
      <c r="M372" s="3"/>
      <c r="N372" s="3"/>
      <c r="O372" s="3"/>
      <c r="P372" s="3"/>
      <c r="Q372" s="3"/>
      <c r="R372" s="3"/>
    </row>
    <row r="373" spans="1:18" s="7" customFormat="1" ht="15.75" customHeight="1" x14ac:dyDescent="0.2">
      <c r="A373" s="3"/>
      <c r="B373" s="45"/>
      <c r="C373" s="53"/>
      <c r="D373" s="46"/>
      <c r="E373" s="46"/>
      <c r="F373" s="53"/>
      <c r="G373" s="53"/>
      <c r="H373" s="53"/>
      <c r="I373" s="47"/>
      <c r="J373" s="3"/>
      <c r="K373" s="1"/>
      <c r="L373" s="3"/>
      <c r="M373" s="3"/>
      <c r="N373" s="3"/>
      <c r="O373" s="3"/>
      <c r="P373" s="3"/>
      <c r="Q373" s="3"/>
      <c r="R373" s="3"/>
    </row>
    <row r="374" spans="1:18" s="7" customFormat="1" ht="15.75" customHeight="1" x14ac:dyDescent="0.2">
      <c r="A374" s="3"/>
      <c r="B374" s="44"/>
      <c r="C374" s="54"/>
      <c r="D374" s="41"/>
      <c r="E374" s="41"/>
      <c r="F374" s="54"/>
      <c r="G374" s="54"/>
      <c r="H374" s="54"/>
      <c r="I374" s="43"/>
      <c r="J374" s="3"/>
      <c r="K374" s="1"/>
      <c r="L374" s="3"/>
      <c r="M374" s="3"/>
      <c r="N374" s="3"/>
      <c r="O374" s="3"/>
      <c r="P374" s="3"/>
      <c r="Q374" s="3"/>
      <c r="R374" s="3"/>
    </row>
    <row r="375" spans="1:18" s="7" customFormat="1" ht="15.75" customHeight="1" x14ac:dyDescent="0.2">
      <c r="A375" s="3"/>
      <c r="B375" s="45"/>
      <c r="C375" s="53"/>
      <c r="D375" s="46"/>
      <c r="E375" s="46"/>
      <c r="F375" s="53"/>
      <c r="G375" s="53"/>
      <c r="H375" s="53"/>
      <c r="I375" s="47"/>
      <c r="J375" s="3"/>
      <c r="K375" s="1"/>
      <c r="L375" s="3"/>
      <c r="M375" s="3"/>
      <c r="N375" s="3"/>
      <c r="O375" s="3"/>
      <c r="P375" s="3"/>
      <c r="Q375" s="3"/>
      <c r="R375" s="3"/>
    </row>
    <row r="376" spans="1:18" s="7" customFormat="1" ht="15.75" customHeight="1" x14ac:dyDescent="0.2">
      <c r="A376" s="3"/>
      <c r="B376" s="44"/>
      <c r="C376" s="54"/>
      <c r="D376" s="41"/>
      <c r="E376" s="41"/>
      <c r="F376" s="54"/>
      <c r="G376" s="54"/>
      <c r="H376" s="54"/>
      <c r="I376" s="43"/>
      <c r="J376" s="3"/>
      <c r="K376" s="1"/>
      <c r="L376" s="3"/>
      <c r="M376" s="3"/>
      <c r="N376" s="3"/>
      <c r="O376" s="3"/>
      <c r="P376" s="3"/>
      <c r="Q376" s="3"/>
      <c r="R376" s="3"/>
    </row>
    <row r="377" spans="1:18" s="7" customFormat="1" ht="15.75" customHeight="1" x14ac:dyDescent="0.2">
      <c r="A377" s="3"/>
      <c r="B377" s="45"/>
      <c r="C377" s="53"/>
      <c r="D377" s="46"/>
      <c r="E377" s="46"/>
      <c r="F377" s="53"/>
      <c r="G377" s="53"/>
      <c r="H377" s="53"/>
      <c r="I377" s="47"/>
      <c r="J377" s="3"/>
      <c r="K377" s="1"/>
      <c r="L377" s="3"/>
      <c r="M377" s="3"/>
      <c r="N377" s="3"/>
      <c r="O377" s="3"/>
      <c r="P377" s="3"/>
      <c r="Q377" s="3"/>
      <c r="R377" s="3"/>
    </row>
    <row r="378" spans="1:18" s="7" customFormat="1" ht="15.75" customHeight="1" x14ac:dyDescent="0.2">
      <c r="A378" s="3"/>
      <c r="B378" s="44"/>
      <c r="C378" s="54"/>
      <c r="D378" s="41"/>
      <c r="E378" s="41"/>
      <c r="F378" s="54"/>
      <c r="G378" s="54"/>
      <c r="H378" s="54"/>
      <c r="I378" s="43"/>
      <c r="J378" s="3"/>
      <c r="K378" s="1"/>
      <c r="L378" s="3"/>
      <c r="M378" s="3"/>
      <c r="N378" s="3"/>
      <c r="O378" s="3"/>
      <c r="P378" s="3"/>
      <c r="Q378" s="3"/>
      <c r="R378" s="3"/>
    </row>
    <row r="379" spans="1:18" s="7" customFormat="1" ht="15.75" customHeight="1" x14ac:dyDescent="0.2">
      <c r="A379" s="3"/>
      <c r="B379" s="45"/>
      <c r="C379" s="53"/>
      <c r="D379" s="46"/>
      <c r="E379" s="46"/>
      <c r="F379" s="53"/>
      <c r="G379" s="53"/>
      <c r="H379" s="53"/>
      <c r="I379" s="47"/>
      <c r="J379" s="3"/>
      <c r="K379" s="1"/>
      <c r="L379" s="3"/>
      <c r="M379" s="3"/>
      <c r="N379" s="3"/>
      <c r="O379" s="3"/>
      <c r="P379" s="3"/>
      <c r="Q379" s="3"/>
      <c r="R379" s="3"/>
    </row>
    <row r="380" spans="1:18" s="7" customFormat="1" ht="15.75" customHeight="1" x14ac:dyDescent="0.2">
      <c r="A380" s="3"/>
      <c r="B380" s="44"/>
      <c r="C380" s="54"/>
      <c r="D380" s="41"/>
      <c r="E380" s="41"/>
      <c r="F380" s="54"/>
      <c r="G380" s="54"/>
      <c r="H380" s="54"/>
      <c r="I380" s="43"/>
      <c r="J380" s="3"/>
      <c r="K380" s="1"/>
      <c r="L380" s="3"/>
      <c r="M380" s="3"/>
      <c r="N380" s="3"/>
      <c r="O380" s="3"/>
      <c r="P380" s="3"/>
      <c r="Q380" s="3"/>
      <c r="R380" s="3"/>
    </row>
    <row r="381" spans="1:18" s="7" customFormat="1" ht="15.75" customHeight="1" x14ac:dyDescent="0.2">
      <c r="A381" s="3"/>
      <c r="B381" s="45"/>
      <c r="C381" s="53"/>
      <c r="D381" s="46"/>
      <c r="E381" s="46"/>
      <c r="F381" s="53"/>
      <c r="G381" s="53"/>
      <c r="H381" s="53"/>
      <c r="I381" s="47"/>
      <c r="J381" s="3"/>
      <c r="K381" s="1"/>
      <c r="L381" s="3"/>
      <c r="M381" s="3"/>
      <c r="N381" s="3"/>
      <c r="O381" s="3"/>
      <c r="P381" s="3"/>
      <c r="Q381" s="3"/>
      <c r="R381" s="3"/>
    </row>
    <row r="382" spans="1:18" s="7" customFormat="1" ht="15.75" customHeight="1" x14ac:dyDescent="0.2">
      <c r="A382" s="3"/>
      <c r="B382" s="44"/>
      <c r="C382" s="54"/>
      <c r="D382" s="41"/>
      <c r="E382" s="41"/>
      <c r="F382" s="54"/>
      <c r="G382" s="54"/>
      <c r="H382" s="54"/>
      <c r="I382" s="43"/>
      <c r="J382" s="3"/>
      <c r="K382" s="1"/>
      <c r="L382" s="3"/>
      <c r="M382" s="3"/>
      <c r="N382" s="3"/>
      <c r="O382" s="3"/>
      <c r="P382" s="3"/>
      <c r="Q382" s="3"/>
      <c r="R382" s="3"/>
    </row>
    <row r="383" spans="1:18" s="7" customFormat="1" ht="15.75" customHeight="1" x14ac:dyDescent="0.2">
      <c r="A383" s="3"/>
      <c r="B383" s="45"/>
      <c r="C383" s="53"/>
      <c r="D383" s="46"/>
      <c r="E383" s="46"/>
      <c r="F383" s="53"/>
      <c r="G383" s="53"/>
      <c r="H383" s="53"/>
      <c r="I383" s="47"/>
      <c r="J383" s="3"/>
      <c r="K383" s="1"/>
      <c r="L383" s="3"/>
      <c r="M383" s="3"/>
      <c r="N383" s="3"/>
      <c r="O383" s="3"/>
      <c r="P383" s="3"/>
      <c r="Q383" s="3"/>
      <c r="R383" s="3"/>
    </row>
    <row r="384" spans="1:18" s="7" customFormat="1" ht="15.75" customHeight="1" x14ac:dyDescent="0.2">
      <c r="A384" s="3"/>
      <c r="B384" s="44"/>
      <c r="C384" s="54"/>
      <c r="D384" s="41"/>
      <c r="E384" s="41"/>
      <c r="F384" s="54"/>
      <c r="G384" s="54"/>
      <c r="H384" s="54"/>
      <c r="I384" s="43"/>
      <c r="J384" s="3"/>
      <c r="K384" s="1"/>
      <c r="L384" s="3"/>
      <c r="M384" s="3"/>
      <c r="N384" s="3"/>
      <c r="O384" s="3"/>
      <c r="P384" s="3"/>
      <c r="Q384" s="3"/>
      <c r="R384" s="3"/>
    </row>
    <row r="385" spans="1:18" s="7" customFormat="1" ht="15.75" customHeight="1" x14ac:dyDescent="0.2">
      <c r="A385" s="3"/>
      <c r="B385" s="45"/>
      <c r="C385" s="53"/>
      <c r="D385" s="46"/>
      <c r="E385" s="46"/>
      <c r="F385" s="53"/>
      <c r="G385" s="53"/>
      <c r="H385" s="53"/>
      <c r="I385" s="47"/>
      <c r="J385" s="3"/>
      <c r="K385" s="1"/>
      <c r="L385" s="3"/>
      <c r="M385" s="3"/>
      <c r="N385" s="3"/>
      <c r="O385" s="3"/>
      <c r="P385" s="3"/>
      <c r="Q385" s="3"/>
      <c r="R385" s="3"/>
    </row>
    <row r="386" spans="1:18" s="7" customFormat="1" ht="15.75" customHeight="1" x14ac:dyDescent="0.2">
      <c r="A386" s="3"/>
      <c r="B386" s="44"/>
      <c r="C386" s="54"/>
      <c r="D386" s="41"/>
      <c r="E386" s="41"/>
      <c r="F386" s="54"/>
      <c r="G386" s="54"/>
      <c r="H386" s="54"/>
      <c r="I386" s="43"/>
      <c r="J386" s="3"/>
      <c r="K386" s="1"/>
      <c r="L386" s="3"/>
      <c r="M386" s="3"/>
      <c r="N386" s="3"/>
      <c r="O386" s="3"/>
      <c r="P386" s="3"/>
      <c r="Q386" s="3"/>
      <c r="R386" s="3"/>
    </row>
    <row r="387" spans="1:18" s="7" customFormat="1" ht="15.75" customHeight="1" x14ac:dyDescent="0.2">
      <c r="A387" s="3"/>
      <c r="B387" s="45"/>
      <c r="C387" s="53"/>
      <c r="D387" s="46"/>
      <c r="E387" s="46"/>
      <c r="F387" s="53"/>
      <c r="G387" s="53"/>
      <c r="H387" s="53"/>
      <c r="I387" s="47"/>
      <c r="J387" s="3"/>
      <c r="K387" s="1"/>
      <c r="L387" s="3"/>
      <c r="M387" s="3"/>
      <c r="N387" s="3"/>
      <c r="O387" s="3"/>
      <c r="P387" s="3"/>
      <c r="Q387" s="3"/>
      <c r="R387" s="3"/>
    </row>
    <row r="388" spans="1:18" s="7" customFormat="1" ht="15.75" customHeight="1" x14ac:dyDescent="0.2">
      <c r="A388" s="3"/>
      <c r="B388" s="44"/>
      <c r="C388" s="54"/>
      <c r="D388" s="41"/>
      <c r="E388" s="41"/>
      <c r="F388" s="54"/>
      <c r="G388" s="54"/>
      <c r="H388" s="54"/>
      <c r="I388" s="43"/>
      <c r="J388" s="3"/>
      <c r="K388" s="1"/>
      <c r="L388" s="3"/>
      <c r="M388" s="3"/>
      <c r="N388" s="3"/>
      <c r="O388" s="3"/>
      <c r="P388" s="3"/>
      <c r="Q388" s="3"/>
      <c r="R388" s="3"/>
    </row>
    <row r="389" spans="1:18" s="7" customFormat="1" ht="15.75" customHeight="1" x14ac:dyDescent="0.2">
      <c r="A389" s="3"/>
      <c r="B389" s="45"/>
      <c r="C389" s="53"/>
      <c r="D389" s="46"/>
      <c r="E389" s="46"/>
      <c r="F389" s="53"/>
      <c r="G389" s="53"/>
      <c r="H389" s="53"/>
      <c r="I389" s="47"/>
      <c r="J389" s="3"/>
      <c r="K389" s="1"/>
      <c r="L389" s="3"/>
      <c r="M389" s="3"/>
      <c r="N389" s="3"/>
      <c r="O389" s="3"/>
      <c r="P389" s="3"/>
      <c r="Q389" s="3"/>
      <c r="R389" s="3"/>
    </row>
    <row r="390" spans="1:18" s="7" customFormat="1" ht="15.75" customHeight="1" x14ac:dyDescent="0.2">
      <c r="A390" s="3"/>
      <c r="B390" s="44"/>
      <c r="C390" s="54"/>
      <c r="D390" s="41"/>
      <c r="E390" s="41"/>
      <c r="F390" s="54"/>
      <c r="G390" s="54"/>
      <c r="H390" s="54"/>
      <c r="I390" s="43"/>
      <c r="J390" s="3"/>
      <c r="K390" s="1"/>
      <c r="L390" s="3"/>
      <c r="M390" s="3"/>
      <c r="N390" s="3"/>
      <c r="O390" s="3"/>
      <c r="P390" s="3"/>
      <c r="Q390" s="3"/>
      <c r="R390" s="3"/>
    </row>
    <row r="391" spans="1:18" s="7" customFormat="1" ht="15.75" customHeight="1" x14ac:dyDescent="0.2">
      <c r="A391" s="3"/>
      <c r="B391" s="45"/>
      <c r="C391" s="53"/>
      <c r="D391" s="46"/>
      <c r="E391" s="46"/>
      <c r="F391" s="53"/>
      <c r="G391" s="53"/>
      <c r="H391" s="53"/>
      <c r="I391" s="47"/>
      <c r="J391" s="3"/>
      <c r="K391" s="1"/>
      <c r="L391" s="3"/>
      <c r="M391" s="3"/>
      <c r="N391" s="3"/>
      <c r="O391" s="3"/>
      <c r="P391" s="3"/>
      <c r="Q391" s="3"/>
      <c r="R391" s="3"/>
    </row>
    <row r="392" spans="1:18" s="7" customFormat="1" ht="15.75" customHeight="1" x14ac:dyDescent="0.2">
      <c r="A392" s="3"/>
      <c r="B392" s="44"/>
      <c r="C392" s="54"/>
      <c r="D392" s="41"/>
      <c r="E392" s="41"/>
      <c r="F392" s="54"/>
      <c r="G392" s="54"/>
      <c r="H392" s="54"/>
      <c r="I392" s="43"/>
      <c r="J392" s="3"/>
      <c r="K392" s="1"/>
      <c r="L392" s="3"/>
      <c r="M392" s="3"/>
      <c r="N392" s="3"/>
      <c r="O392" s="3"/>
      <c r="P392" s="3"/>
      <c r="Q392" s="3"/>
      <c r="R392" s="3"/>
    </row>
    <row r="393" spans="1:18" s="7" customFormat="1" ht="15.75" customHeight="1" x14ac:dyDescent="0.2">
      <c r="A393" s="3"/>
      <c r="B393" s="45"/>
      <c r="C393" s="53"/>
      <c r="D393" s="46"/>
      <c r="E393" s="46"/>
      <c r="F393" s="53"/>
      <c r="G393" s="53"/>
      <c r="H393" s="53"/>
      <c r="I393" s="47"/>
      <c r="J393" s="3"/>
      <c r="K393" s="1"/>
      <c r="L393" s="3"/>
      <c r="M393" s="3"/>
      <c r="N393" s="3"/>
      <c r="O393" s="3"/>
      <c r="P393" s="3"/>
      <c r="Q393" s="3"/>
      <c r="R393" s="3"/>
    </row>
    <row r="394" spans="1:18" s="7" customFormat="1" ht="15.75" customHeight="1" x14ac:dyDescent="0.2">
      <c r="A394" s="3"/>
      <c r="B394" s="44"/>
      <c r="C394" s="54"/>
      <c r="D394" s="41"/>
      <c r="E394" s="41"/>
      <c r="F394" s="54"/>
      <c r="G394" s="54"/>
      <c r="H394" s="54"/>
      <c r="I394" s="43"/>
      <c r="J394" s="3"/>
      <c r="K394" s="1"/>
      <c r="L394" s="3"/>
      <c r="M394" s="3"/>
      <c r="N394" s="3"/>
      <c r="O394" s="3"/>
      <c r="P394" s="3"/>
      <c r="Q394" s="3"/>
      <c r="R394" s="3"/>
    </row>
    <row r="395" spans="1:18" s="7" customFormat="1" ht="15.75" customHeight="1" x14ac:dyDescent="0.2">
      <c r="A395" s="3"/>
      <c r="B395" s="45"/>
      <c r="C395" s="53"/>
      <c r="D395" s="46"/>
      <c r="E395" s="46"/>
      <c r="F395" s="53"/>
      <c r="G395" s="53"/>
      <c r="H395" s="53"/>
      <c r="I395" s="47"/>
      <c r="J395" s="3"/>
      <c r="K395" s="1"/>
      <c r="L395" s="3"/>
      <c r="M395" s="3"/>
      <c r="N395" s="3"/>
      <c r="O395" s="3"/>
      <c r="P395" s="3"/>
      <c r="Q395" s="3"/>
      <c r="R395" s="3"/>
    </row>
    <row r="396" spans="1:18" s="7" customFormat="1" ht="15.75" customHeight="1" x14ac:dyDescent="0.2">
      <c r="A396" s="3"/>
      <c r="B396" s="44"/>
      <c r="C396" s="54"/>
      <c r="D396" s="41"/>
      <c r="E396" s="41"/>
      <c r="F396" s="54"/>
      <c r="G396" s="54"/>
      <c r="H396" s="54"/>
      <c r="I396" s="43"/>
      <c r="J396" s="3"/>
      <c r="K396" s="1"/>
      <c r="L396" s="3"/>
      <c r="M396" s="3"/>
      <c r="N396" s="3"/>
      <c r="O396" s="3"/>
      <c r="P396" s="3"/>
      <c r="Q396" s="3"/>
      <c r="R396" s="3"/>
    </row>
    <row r="397" spans="1:18" s="7" customFormat="1" ht="15.75" customHeight="1" x14ac:dyDescent="0.2">
      <c r="A397" s="3"/>
      <c r="B397" s="45"/>
      <c r="C397" s="53"/>
      <c r="D397" s="46"/>
      <c r="E397" s="46"/>
      <c r="F397" s="53"/>
      <c r="G397" s="53"/>
      <c r="H397" s="53"/>
      <c r="I397" s="47"/>
      <c r="J397" s="3"/>
      <c r="K397" s="1"/>
      <c r="L397" s="3"/>
      <c r="M397" s="3"/>
      <c r="N397" s="3"/>
      <c r="O397" s="3"/>
      <c r="P397" s="3"/>
      <c r="Q397" s="3"/>
      <c r="R397" s="3"/>
    </row>
    <row r="398" spans="1:18" s="7" customFormat="1" ht="15.75" customHeight="1" x14ac:dyDescent="0.2">
      <c r="A398" s="3"/>
      <c r="B398" s="44"/>
      <c r="C398" s="54"/>
      <c r="D398" s="41"/>
      <c r="E398" s="41"/>
      <c r="F398" s="54"/>
      <c r="G398" s="54"/>
      <c r="H398" s="54"/>
      <c r="I398" s="43"/>
      <c r="J398" s="3"/>
      <c r="K398" s="1"/>
      <c r="L398" s="3"/>
      <c r="M398" s="3"/>
      <c r="N398" s="3"/>
      <c r="O398" s="3"/>
      <c r="P398" s="3"/>
      <c r="Q398" s="3"/>
      <c r="R398" s="3"/>
    </row>
    <row r="399" spans="1:18" s="7" customFormat="1" ht="15.75" customHeight="1" x14ac:dyDescent="0.2">
      <c r="A399" s="3"/>
      <c r="B399" s="45"/>
      <c r="C399" s="53"/>
      <c r="D399" s="46"/>
      <c r="E399" s="46"/>
      <c r="F399" s="53"/>
      <c r="G399" s="53"/>
      <c r="H399" s="53"/>
      <c r="I399" s="47"/>
      <c r="J399" s="3"/>
      <c r="K399" s="1"/>
      <c r="L399" s="3"/>
      <c r="M399" s="3"/>
      <c r="N399" s="3"/>
      <c r="O399" s="3"/>
      <c r="P399" s="3"/>
      <c r="Q399" s="3"/>
      <c r="R399" s="3"/>
    </row>
    <row r="400" spans="1:18" s="7" customFormat="1" ht="15.75" customHeight="1" x14ac:dyDescent="0.2">
      <c r="A400" s="3"/>
      <c r="B400" s="44"/>
      <c r="C400" s="54"/>
      <c r="D400" s="41"/>
      <c r="E400" s="41"/>
      <c r="F400" s="54"/>
      <c r="G400" s="54"/>
      <c r="H400" s="54"/>
      <c r="I400" s="43"/>
      <c r="J400" s="3"/>
      <c r="K400" s="1"/>
      <c r="L400" s="3"/>
      <c r="M400" s="3"/>
      <c r="N400" s="3"/>
      <c r="O400" s="3"/>
      <c r="P400" s="3"/>
      <c r="Q400" s="3"/>
      <c r="R400" s="3"/>
    </row>
    <row r="401" spans="1:18" s="7" customFormat="1" ht="15.75" customHeight="1" x14ac:dyDescent="0.2">
      <c r="A401" s="3"/>
      <c r="B401" s="45"/>
      <c r="C401" s="53"/>
      <c r="D401" s="46"/>
      <c r="E401" s="46"/>
      <c r="F401" s="53"/>
      <c r="G401" s="53"/>
      <c r="H401" s="53"/>
      <c r="I401" s="47"/>
      <c r="J401" s="3"/>
      <c r="K401" s="1"/>
      <c r="L401" s="3"/>
      <c r="M401" s="3"/>
      <c r="N401" s="3"/>
      <c r="O401" s="3"/>
      <c r="P401" s="3"/>
      <c r="Q401" s="3"/>
      <c r="R401" s="3"/>
    </row>
    <row r="402" spans="1:18" s="7" customFormat="1" ht="15.75" customHeight="1" x14ac:dyDescent="0.2">
      <c r="A402" s="3"/>
      <c r="B402" s="44"/>
      <c r="C402" s="54"/>
      <c r="D402" s="41"/>
      <c r="E402" s="41"/>
      <c r="F402" s="54"/>
      <c r="G402" s="54"/>
      <c r="H402" s="54"/>
      <c r="I402" s="43"/>
      <c r="J402" s="3"/>
      <c r="K402" s="1"/>
      <c r="L402" s="3"/>
      <c r="M402" s="3"/>
      <c r="N402" s="3"/>
      <c r="O402" s="3"/>
      <c r="P402" s="3"/>
      <c r="Q402" s="3"/>
      <c r="R402" s="3"/>
    </row>
    <row r="403" spans="1:18" s="7" customFormat="1" ht="15.75" customHeight="1" x14ac:dyDescent="0.2">
      <c r="A403" s="3"/>
      <c r="B403" s="45"/>
      <c r="C403" s="53"/>
      <c r="D403" s="46"/>
      <c r="E403" s="46"/>
      <c r="F403" s="53"/>
      <c r="G403" s="53"/>
      <c r="H403" s="53"/>
      <c r="I403" s="47"/>
      <c r="J403" s="3"/>
      <c r="K403" s="1"/>
      <c r="L403" s="3"/>
      <c r="M403" s="3"/>
      <c r="N403" s="3"/>
      <c r="O403" s="3"/>
      <c r="P403" s="3"/>
      <c r="Q403" s="3"/>
      <c r="R403" s="3"/>
    </row>
    <row r="404" spans="1:18" s="7" customFormat="1" ht="15.75" customHeight="1" x14ac:dyDescent="0.2">
      <c r="A404" s="3"/>
      <c r="B404" s="44"/>
      <c r="C404" s="54"/>
      <c r="D404" s="41"/>
      <c r="E404" s="41"/>
      <c r="F404" s="54"/>
      <c r="G404" s="54"/>
      <c r="H404" s="54"/>
      <c r="I404" s="43"/>
      <c r="J404" s="3"/>
      <c r="K404" s="1"/>
      <c r="L404" s="3"/>
      <c r="M404" s="3"/>
      <c r="N404" s="3"/>
      <c r="O404" s="3"/>
      <c r="P404" s="3"/>
      <c r="Q404" s="3"/>
      <c r="R404" s="3"/>
    </row>
    <row r="405" spans="1:18" s="7" customFormat="1" ht="15.75" customHeight="1" x14ac:dyDescent="0.2">
      <c r="A405" s="3"/>
      <c r="B405" s="45"/>
      <c r="C405" s="53"/>
      <c r="D405" s="46"/>
      <c r="E405" s="46"/>
      <c r="F405" s="53"/>
      <c r="G405" s="53"/>
      <c r="H405" s="53"/>
      <c r="I405" s="47"/>
      <c r="J405" s="3"/>
      <c r="K405" s="1"/>
      <c r="L405" s="3"/>
      <c r="M405" s="3"/>
      <c r="N405" s="3"/>
      <c r="O405" s="3"/>
      <c r="P405" s="3"/>
      <c r="Q405" s="3"/>
      <c r="R405" s="3"/>
    </row>
    <row r="406" spans="1:18" s="7" customFormat="1" ht="15.75" customHeight="1" x14ac:dyDescent="0.2">
      <c r="A406" s="3"/>
      <c r="B406" s="44"/>
      <c r="C406" s="54"/>
      <c r="D406" s="41"/>
      <c r="E406" s="41"/>
      <c r="F406" s="54"/>
      <c r="G406" s="54"/>
      <c r="H406" s="54"/>
      <c r="I406" s="43"/>
      <c r="J406" s="3"/>
      <c r="K406" s="1"/>
      <c r="L406" s="3"/>
      <c r="M406" s="3"/>
      <c r="N406" s="3"/>
      <c r="O406" s="3"/>
      <c r="P406" s="3"/>
      <c r="Q406" s="3"/>
      <c r="R406" s="3"/>
    </row>
    <row r="407" spans="1:18" s="7" customFormat="1" ht="15.75" customHeight="1" x14ac:dyDescent="0.2">
      <c r="A407" s="3"/>
      <c r="B407" s="45"/>
      <c r="C407" s="53"/>
      <c r="D407" s="46"/>
      <c r="E407" s="46"/>
      <c r="F407" s="53"/>
      <c r="G407" s="53"/>
      <c r="H407" s="53"/>
      <c r="I407" s="47"/>
      <c r="J407" s="3"/>
      <c r="K407" s="1"/>
      <c r="L407" s="3"/>
      <c r="M407" s="3"/>
      <c r="N407" s="3"/>
      <c r="O407" s="3"/>
      <c r="P407" s="3"/>
      <c r="Q407" s="3"/>
      <c r="R407" s="3"/>
    </row>
    <row r="408" spans="1:18" s="7" customFormat="1" ht="15.75" customHeight="1" x14ac:dyDescent="0.2">
      <c r="A408" s="3"/>
      <c r="B408" s="44"/>
      <c r="C408" s="54"/>
      <c r="D408" s="41"/>
      <c r="E408" s="41"/>
      <c r="F408" s="54"/>
      <c r="G408" s="54"/>
      <c r="H408" s="54"/>
      <c r="I408" s="43"/>
      <c r="J408" s="3"/>
      <c r="K408" s="1"/>
      <c r="L408" s="3"/>
      <c r="M408" s="3"/>
      <c r="N408" s="3"/>
      <c r="O408" s="3"/>
      <c r="P408" s="3"/>
      <c r="Q408" s="3"/>
      <c r="R408" s="3"/>
    </row>
    <row r="409" spans="1:18" s="7" customFormat="1" ht="15.75" customHeight="1" x14ac:dyDescent="0.2">
      <c r="A409" s="3"/>
      <c r="B409" s="45"/>
      <c r="C409" s="53"/>
      <c r="D409" s="46"/>
      <c r="E409" s="46"/>
      <c r="F409" s="53"/>
      <c r="G409" s="53"/>
      <c r="H409" s="53"/>
      <c r="I409" s="47"/>
      <c r="J409" s="3"/>
      <c r="K409" s="1"/>
      <c r="L409" s="3"/>
      <c r="M409" s="3"/>
      <c r="N409" s="3"/>
      <c r="O409" s="3"/>
      <c r="P409" s="3"/>
      <c r="Q409" s="3"/>
      <c r="R409" s="3"/>
    </row>
    <row r="410" spans="1:18" s="7" customFormat="1" ht="15.75" customHeight="1" x14ac:dyDescent="0.2">
      <c r="A410" s="3"/>
      <c r="B410" s="44"/>
      <c r="C410" s="54"/>
      <c r="D410" s="41"/>
      <c r="E410" s="41"/>
      <c r="F410" s="54"/>
      <c r="G410" s="54"/>
      <c r="H410" s="54"/>
      <c r="I410" s="43"/>
      <c r="J410" s="3"/>
      <c r="K410" s="1"/>
      <c r="L410" s="3"/>
      <c r="M410" s="3"/>
      <c r="N410" s="3"/>
      <c r="O410" s="3"/>
      <c r="P410" s="3"/>
      <c r="Q410" s="3"/>
      <c r="R410" s="3"/>
    </row>
    <row r="411" spans="1:18" s="7" customFormat="1" ht="15.75" customHeight="1" x14ac:dyDescent="0.2">
      <c r="A411" s="3"/>
      <c r="B411" s="45"/>
      <c r="C411" s="53"/>
      <c r="D411" s="46"/>
      <c r="E411" s="46"/>
      <c r="F411" s="53"/>
      <c r="G411" s="53"/>
      <c r="H411" s="53"/>
      <c r="I411" s="47"/>
      <c r="J411" s="3"/>
      <c r="K411" s="1"/>
      <c r="L411" s="3"/>
      <c r="M411" s="3"/>
      <c r="N411" s="3"/>
      <c r="O411" s="3"/>
      <c r="P411" s="3"/>
      <c r="Q411" s="3"/>
      <c r="R411" s="3"/>
    </row>
    <row r="412" spans="1:18" s="7" customFormat="1" ht="15.75" customHeight="1" x14ac:dyDescent="0.2">
      <c r="A412" s="3"/>
      <c r="B412" s="44"/>
      <c r="C412" s="54"/>
      <c r="D412" s="41"/>
      <c r="E412" s="41"/>
      <c r="F412" s="54"/>
      <c r="G412" s="54"/>
      <c r="H412" s="54"/>
      <c r="I412" s="43"/>
      <c r="J412" s="3"/>
      <c r="K412" s="1"/>
      <c r="L412" s="3"/>
      <c r="M412" s="3"/>
      <c r="N412" s="3"/>
      <c r="O412" s="3"/>
      <c r="P412" s="3"/>
      <c r="Q412" s="3"/>
      <c r="R412" s="3"/>
    </row>
    <row r="413" spans="1:18" s="7" customFormat="1" ht="15.75" customHeight="1" x14ac:dyDescent="0.2">
      <c r="A413" s="3"/>
      <c r="B413" s="45"/>
      <c r="C413" s="53"/>
      <c r="D413" s="46"/>
      <c r="E413" s="46"/>
      <c r="F413" s="53"/>
      <c r="G413" s="53"/>
      <c r="H413" s="53"/>
      <c r="I413" s="47"/>
      <c r="J413" s="3"/>
      <c r="K413" s="1"/>
      <c r="L413" s="3"/>
      <c r="M413" s="3"/>
      <c r="N413" s="3"/>
      <c r="O413" s="3"/>
      <c r="P413" s="3"/>
      <c r="Q413" s="3"/>
      <c r="R413" s="3"/>
    </row>
    <row r="414" spans="1:18" s="7" customFormat="1" ht="15.75" customHeight="1" x14ac:dyDescent="0.2">
      <c r="A414" s="3"/>
      <c r="B414" s="44"/>
      <c r="C414" s="54"/>
      <c r="D414" s="41"/>
      <c r="E414" s="41"/>
      <c r="F414" s="54"/>
      <c r="G414" s="54"/>
      <c r="H414" s="54"/>
      <c r="I414" s="43"/>
      <c r="J414" s="3"/>
      <c r="K414" s="1"/>
      <c r="L414" s="3"/>
      <c r="M414" s="3"/>
      <c r="N414" s="3"/>
      <c r="O414" s="3"/>
      <c r="P414" s="3"/>
      <c r="Q414" s="3"/>
      <c r="R414" s="3"/>
    </row>
    <row r="415" spans="1:18" s="7" customFormat="1" ht="15.75" customHeight="1" x14ac:dyDescent="0.2">
      <c r="A415" s="3"/>
      <c r="B415" s="45"/>
      <c r="C415" s="53"/>
      <c r="D415" s="46"/>
      <c r="E415" s="46"/>
      <c r="F415" s="53"/>
      <c r="G415" s="53"/>
      <c r="H415" s="53"/>
      <c r="I415" s="47"/>
      <c r="J415" s="3"/>
      <c r="K415" s="1"/>
      <c r="L415" s="3"/>
      <c r="M415" s="3"/>
      <c r="N415" s="3"/>
      <c r="O415" s="3"/>
      <c r="P415" s="3"/>
      <c r="Q415" s="3"/>
      <c r="R415" s="3"/>
    </row>
    <row r="416" spans="1:18" s="7" customFormat="1" ht="15.75" customHeight="1" x14ac:dyDescent="0.2">
      <c r="A416" s="3"/>
      <c r="B416" s="44"/>
      <c r="C416" s="54"/>
      <c r="D416" s="41"/>
      <c r="E416" s="41"/>
      <c r="F416" s="54"/>
      <c r="G416" s="54"/>
      <c r="H416" s="54"/>
      <c r="I416" s="43"/>
      <c r="J416" s="3"/>
      <c r="K416" s="1"/>
      <c r="L416" s="3"/>
      <c r="M416" s="3"/>
      <c r="N416" s="3"/>
      <c r="O416" s="3"/>
      <c r="P416" s="3"/>
      <c r="Q416" s="3"/>
      <c r="R416" s="3"/>
    </row>
    <row r="417" spans="1:18" s="7" customFormat="1" ht="15.75" customHeight="1" x14ac:dyDescent="0.2">
      <c r="A417" s="3"/>
      <c r="B417" s="45"/>
      <c r="C417" s="53"/>
      <c r="D417" s="46"/>
      <c r="E417" s="46"/>
      <c r="F417" s="53"/>
      <c r="G417" s="53"/>
      <c r="H417" s="53"/>
      <c r="I417" s="47"/>
      <c r="J417" s="3"/>
      <c r="K417" s="1"/>
      <c r="L417" s="3"/>
      <c r="M417" s="3"/>
      <c r="N417" s="3"/>
      <c r="O417" s="3"/>
      <c r="P417" s="3"/>
      <c r="Q417" s="3"/>
      <c r="R417" s="3"/>
    </row>
    <row r="418" spans="1:18" s="7" customFormat="1" ht="15.75" customHeight="1" x14ac:dyDescent="0.2">
      <c r="A418" s="3"/>
      <c r="B418" s="44"/>
      <c r="C418" s="54"/>
      <c r="D418" s="41"/>
      <c r="E418" s="41"/>
      <c r="F418" s="54"/>
      <c r="G418" s="54"/>
      <c r="H418" s="54"/>
      <c r="I418" s="43"/>
      <c r="J418" s="3"/>
      <c r="K418" s="1"/>
      <c r="L418" s="3"/>
      <c r="M418" s="3"/>
      <c r="N418" s="3"/>
      <c r="O418" s="3"/>
      <c r="P418" s="3"/>
      <c r="Q418" s="3"/>
      <c r="R418" s="3"/>
    </row>
    <row r="419" spans="1:18" s="7" customFormat="1" ht="15.75" customHeight="1" x14ac:dyDescent="0.2">
      <c r="A419" s="3"/>
      <c r="B419" s="45"/>
      <c r="C419" s="53"/>
      <c r="D419" s="46"/>
      <c r="E419" s="46"/>
      <c r="F419" s="53"/>
      <c r="G419" s="53"/>
      <c r="H419" s="53"/>
      <c r="I419" s="47"/>
      <c r="J419" s="3"/>
      <c r="K419" s="1"/>
      <c r="L419" s="3"/>
      <c r="M419" s="3"/>
      <c r="N419" s="3"/>
      <c r="O419" s="3"/>
      <c r="P419" s="3"/>
      <c r="Q419" s="3"/>
      <c r="R419" s="3"/>
    </row>
    <row r="420" spans="1:18" s="7" customFormat="1" ht="15.75" customHeight="1" x14ac:dyDescent="0.2">
      <c r="A420" s="3"/>
      <c r="B420" s="44"/>
      <c r="C420" s="54"/>
      <c r="D420" s="41"/>
      <c r="E420" s="41"/>
      <c r="F420" s="54"/>
      <c r="G420" s="54"/>
      <c r="H420" s="54"/>
      <c r="I420" s="43"/>
      <c r="J420" s="3"/>
      <c r="K420" s="1"/>
      <c r="L420" s="3"/>
      <c r="M420" s="3"/>
      <c r="N420" s="3"/>
      <c r="O420" s="3"/>
      <c r="P420" s="3"/>
      <c r="Q420" s="3"/>
      <c r="R420" s="3"/>
    </row>
    <row r="421" spans="1:18" s="7" customFormat="1" ht="15.75" customHeight="1" x14ac:dyDescent="0.2">
      <c r="A421" s="3"/>
      <c r="B421" s="45"/>
      <c r="C421" s="53"/>
      <c r="D421" s="46"/>
      <c r="E421" s="46"/>
      <c r="F421" s="53"/>
      <c r="G421" s="53"/>
      <c r="H421" s="53"/>
      <c r="I421" s="47"/>
      <c r="J421" s="3"/>
      <c r="K421" s="1"/>
      <c r="L421" s="3"/>
      <c r="M421" s="3"/>
      <c r="N421" s="3"/>
      <c r="O421" s="3"/>
      <c r="P421" s="3"/>
      <c r="Q421" s="3"/>
      <c r="R421" s="3"/>
    </row>
    <row r="422" spans="1:18" s="7" customFormat="1" ht="15.75" customHeight="1" x14ac:dyDescent="0.2">
      <c r="A422" s="3"/>
      <c r="B422" s="44"/>
      <c r="C422" s="54"/>
      <c r="D422" s="41"/>
      <c r="E422" s="41"/>
      <c r="F422" s="54"/>
      <c r="G422" s="54"/>
      <c r="H422" s="54"/>
      <c r="I422" s="43"/>
      <c r="J422" s="3"/>
      <c r="K422" s="1"/>
      <c r="L422" s="3"/>
      <c r="M422" s="3"/>
      <c r="N422" s="3"/>
      <c r="O422" s="3"/>
      <c r="P422" s="3"/>
      <c r="Q422" s="3"/>
      <c r="R422" s="3"/>
    </row>
    <row r="423" spans="1:18" s="7" customFormat="1" ht="15.75" customHeight="1" x14ac:dyDescent="0.2">
      <c r="A423" s="3"/>
      <c r="B423" s="45"/>
      <c r="C423" s="53"/>
      <c r="D423" s="46"/>
      <c r="E423" s="46"/>
      <c r="F423" s="53"/>
      <c r="G423" s="53"/>
      <c r="H423" s="53"/>
      <c r="I423" s="47"/>
      <c r="J423" s="3"/>
      <c r="K423" s="1"/>
      <c r="L423" s="3"/>
      <c r="M423" s="3"/>
      <c r="N423" s="3"/>
      <c r="O423" s="3"/>
      <c r="P423" s="3"/>
      <c r="Q423" s="3"/>
      <c r="R423" s="3"/>
    </row>
    <row r="424" spans="1:18" s="7" customFormat="1" ht="15.75" customHeight="1" x14ac:dyDescent="0.2">
      <c r="A424" s="3"/>
      <c r="B424" s="44"/>
      <c r="C424" s="54"/>
      <c r="D424" s="41"/>
      <c r="E424" s="41"/>
      <c r="F424" s="54"/>
      <c r="G424" s="54"/>
      <c r="H424" s="54"/>
      <c r="I424" s="43"/>
      <c r="J424" s="3"/>
      <c r="K424" s="1"/>
      <c r="L424" s="3"/>
      <c r="M424" s="3"/>
      <c r="N424" s="3"/>
      <c r="O424" s="3"/>
      <c r="P424" s="3"/>
      <c r="Q424" s="3"/>
      <c r="R424" s="3"/>
    </row>
    <row r="425" spans="1:18" s="7" customFormat="1" ht="15.75" customHeight="1" x14ac:dyDescent="0.2">
      <c r="A425" s="3"/>
      <c r="B425" s="45"/>
      <c r="C425" s="53"/>
      <c r="D425" s="46"/>
      <c r="E425" s="46"/>
      <c r="F425" s="53"/>
      <c r="G425" s="53"/>
      <c r="H425" s="53"/>
      <c r="I425" s="47"/>
      <c r="J425" s="3"/>
      <c r="K425" s="1"/>
      <c r="L425" s="3"/>
      <c r="M425" s="3"/>
      <c r="N425" s="3"/>
      <c r="O425" s="3"/>
      <c r="P425" s="3"/>
      <c r="Q425" s="3"/>
      <c r="R425" s="3"/>
    </row>
    <row r="426" spans="1:18" s="7" customFormat="1" ht="15.75" customHeight="1" x14ac:dyDescent="0.2">
      <c r="A426" s="3"/>
      <c r="B426" s="44"/>
      <c r="C426" s="54"/>
      <c r="D426" s="41"/>
      <c r="E426" s="41"/>
      <c r="F426" s="54"/>
      <c r="G426" s="54"/>
      <c r="H426" s="54"/>
      <c r="I426" s="43"/>
      <c r="J426" s="3"/>
      <c r="K426" s="1"/>
      <c r="L426" s="3"/>
      <c r="M426" s="3"/>
      <c r="N426" s="3"/>
      <c r="O426" s="3"/>
      <c r="P426" s="3"/>
      <c r="Q426" s="3"/>
      <c r="R426" s="3"/>
    </row>
    <row r="427" spans="1:18" s="7" customFormat="1" ht="15.75" customHeight="1" x14ac:dyDescent="0.2">
      <c r="A427" s="3"/>
      <c r="B427" s="45"/>
      <c r="C427" s="53"/>
      <c r="D427" s="46"/>
      <c r="E427" s="46"/>
      <c r="F427" s="53"/>
      <c r="G427" s="53"/>
      <c r="H427" s="53"/>
      <c r="I427" s="47"/>
      <c r="J427" s="3"/>
      <c r="K427" s="1"/>
      <c r="L427" s="3"/>
      <c r="M427" s="3"/>
      <c r="N427" s="3"/>
      <c r="O427" s="3"/>
      <c r="P427" s="3"/>
      <c r="Q427" s="3"/>
      <c r="R427" s="3"/>
    </row>
    <row r="428" spans="1:18" s="7" customFormat="1" ht="15.75" customHeight="1" x14ac:dyDescent="0.2">
      <c r="A428" s="3"/>
      <c r="B428" s="44"/>
      <c r="C428" s="54"/>
      <c r="D428" s="41"/>
      <c r="E428" s="41"/>
      <c r="F428" s="54"/>
      <c r="G428" s="54"/>
      <c r="H428" s="54"/>
      <c r="I428" s="43"/>
      <c r="J428" s="3"/>
      <c r="K428" s="1"/>
      <c r="L428" s="3"/>
      <c r="M428" s="3"/>
      <c r="N428" s="3"/>
      <c r="O428" s="3"/>
      <c r="P428" s="3"/>
      <c r="Q428" s="3"/>
      <c r="R428" s="3"/>
    </row>
    <row r="429" spans="1:18" s="7" customFormat="1" ht="15.75" customHeight="1" x14ac:dyDescent="0.2">
      <c r="A429" s="3"/>
      <c r="B429" s="45"/>
      <c r="C429" s="53"/>
      <c r="D429" s="46"/>
      <c r="E429" s="46"/>
      <c r="F429" s="53"/>
      <c r="G429" s="53"/>
      <c r="H429" s="53"/>
      <c r="I429" s="47"/>
      <c r="J429" s="3"/>
      <c r="K429" s="1"/>
      <c r="L429" s="3"/>
      <c r="M429" s="3"/>
      <c r="N429" s="3"/>
      <c r="O429" s="3"/>
      <c r="P429" s="3"/>
      <c r="Q429" s="3"/>
      <c r="R429" s="3"/>
    </row>
    <row r="430" spans="1:18" s="7" customFormat="1" ht="15.75" customHeight="1" x14ac:dyDescent="0.2">
      <c r="A430" s="3"/>
      <c r="B430" s="44"/>
      <c r="C430" s="54"/>
      <c r="D430" s="41"/>
      <c r="E430" s="41"/>
      <c r="F430" s="54"/>
      <c r="G430" s="54"/>
      <c r="H430" s="54"/>
      <c r="I430" s="43"/>
      <c r="J430" s="3"/>
      <c r="K430" s="1"/>
      <c r="L430" s="3"/>
      <c r="M430" s="3"/>
      <c r="N430" s="3"/>
      <c r="O430" s="3"/>
      <c r="P430" s="3"/>
      <c r="Q430" s="3"/>
      <c r="R430" s="3"/>
    </row>
    <row r="431" spans="1:18" s="7" customFormat="1" ht="15.75" customHeight="1" x14ac:dyDescent="0.2">
      <c r="A431" s="3"/>
      <c r="B431" s="45"/>
      <c r="C431" s="53"/>
      <c r="D431" s="46"/>
      <c r="E431" s="46"/>
      <c r="F431" s="53"/>
      <c r="G431" s="53"/>
      <c r="H431" s="53"/>
      <c r="I431" s="47"/>
      <c r="J431" s="3"/>
      <c r="K431" s="1"/>
      <c r="L431" s="3"/>
      <c r="M431" s="3"/>
      <c r="N431" s="3"/>
      <c r="O431" s="3"/>
      <c r="P431" s="3"/>
      <c r="Q431" s="3"/>
      <c r="R431" s="3"/>
    </row>
    <row r="432" spans="1:18" s="7" customFormat="1" ht="15.75" customHeight="1" x14ac:dyDescent="0.2">
      <c r="A432" s="3"/>
      <c r="B432" s="44"/>
      <c r="C432" s="54"/>
      <c r="D432" s="41"/>
      <c r="E432" s="41"/>
      <c r="F432" s="54"/>
      <c r="G432" s="54"/>
      <c r="H432" s="54"/>
      <c r="I432" s="43"/>
      <c r="J432" s="3"/>
      <c r="K432" s="1"/>
      <c r="L432" s="3"/>
      <c r="M432" s="3"/>
      <c r="N432" s="3"/>
      <c r="O432" s="3"/>
      <c r="P432" s="3"/>
      <c r="Q432" s="3"/>
      <c r="R432" s="3"/>
    </row>
    <row r="433" spans="1:18" s="7" customFormat="1" ht="15.75" customHeight="1" x14ac:dyDescent="0.2">
      <c r="A433" s="3"/>
      <c r="B433" s="45"/>
      <c r="C433" s="53"/>
      <c r="D433" s="46"/>
      <c r="E433" s="46"/>
      <c r="F433" s="53"/>
      <c r="G433" s="53"/>
      <c r="H433" s="53"/>
      <c r="I433" s="47"/>
      <c r="J433" s="3"/>
      <c r="K433" s="1"/>
      <c r="L433" s="3"/>
      <c r="M433" s="3"/>
      <c r="N433" s="3"/>
      <c r="O433" s="3"/>
      <c r="P433" s="3"/>
      <c r="Q433" s="3"/>
      <c r="R433" s="3"/>
    </row>
    <row r="434" spans="1:18" s="7" customFormat="1" ht="15.75" customHeight="1" x14ac:dyDescent="0.2">
      <c r="A434" s="3"/>
      <c r="B434" s="44"/>
      <c r="C434" s="54"/>
      <c r="D434" s="41"/>
      <c r="E434" s="41"/>
      <c r="F434" s="54"/>
      <c r="G434" s="54"/>
      <c r="H434" s="54"/>
      <c r="I434" s="43"/>
      <c r="J434" s="3"/>
      <c r="K434" s="1"/>
      <c r="L434" s="3"/>
      <c r="M434" s="3"/>
      <c r="N434" s="3"/>
      <c r="O434" s="3"/>
      <c r="P434" s="3"/>
      <c r="Q434" s="3"/>
      <c r="R434" s="3"/>
    </row>
    <row r="435" spans="1:18" s="7" customFormat="1" ht="15.75" customHeight="1" x14ac:dyDescent="0.2">
      <c r="A435" s="3"/>
      <c r="B435" s="45"/>
      <c r="C435" s="53"/>
      <c r="D435" s="46"/>
      <c r="E435" s="46"/>
      <c r="F435" s="53"/>
      <c r="G435" s="53"/>
      <c r="H435" s="53"/>
      <c r="I435" s="47"/>
      <c r="J435" s="3"/>
      <c r="K435" s="1"/>
      <c r="L435" s="3"/>
      <c r="M435" s="3"/>
      <c r="N435" s="3"/>
      <c r="O435" s="3"/>
      <c r="P435" s="3"/>
      <c r="Q435" s="3"/>
      <c r="R435" s="3"/>
    </row>
    <row r="436" spans="1:18" s="7" customFormat="1" ht="15.75" customHeight="1" x14ac:dyDescent="0.2">
      <c r="A436" s="3"/>
      <c r="B436" s="44"/>
      <c r="C436" s="54"/>
      <c r="D436" s="41"/>
      <c r="E436" s="41"/>
      <c r="F436" s="54"/>
      <c r="G436" s="54"/>
      <c r="H436" s="54"/>
      <c r="I436" s="43"/>
      <c r="J436" s="3"/>
      <c r="K436" s="1"/>
      <c r="L436" s="3"/>
      <c r="M436" s="3"/>
      <c r="N436" s="3"/>
      <c r="O436" s="3"/>
      <c r="P436" s="3"/>
      <c r="Q436" s="3"/>
      <c r="R436" s="3"/>
    </row>
    <row r="437" spans="1:18" s="7" customFormat="1" ht="15.75" customHeight="1" x14ac:dyDescent="0.2">
      <c r="A437" s="3"/>
      <c r="B437" s="45"/>
      <c r="C437" s="53"/>
      <c r="D437" s="46"/>
      <c r="E437" s="46"/>
      <c r="F437" s="53"/>
      <c r="G437" s="53"/>
      <c r="H437" s="53"/>
      <c r="I437" s="47"/>
      <c r="J437" s="3"/>
      <c r="K437" s="1"/>
      <c r="L437" s="3"/>
      <c r="M437" s="3"/>
      <c r="N437" s="3"/>
      <c r="O437" s="3"/>
      <c r="P437" s="3"/>
      <c r="Q437" s="3"/>
      <c r="R437" s="3"/>
    </row>
    <row r="438" spans="1:18" s="7" customFormat="1" ht="15.75" customHeight="1" x14ac:dyDescent="0.2">
      <c r="A438" s="3"/>
      <c r="B438" s="44"/>
      <c r="C438" s="54"/>
      <c r="D438" s="41"/>
      <c r="E438" s="41"/>
      <c r="F438" s="54"/>
      <c r="G438" s="54"/>
      <c r="H438" s="54"/>
      <c r="I438" s="43"/>
      <c r="J438" s="3"/>
      <c r="K438" s="1"/>
      <c r="L438" s="3"/>
      <c r="M438" s="3"/>
      <c r="N438" s="3"/>
      <c r="O438" s="3"/>
      <c r="P438" s="3"/>
      <c r="Q438" s="3"/>
      <c r="R438" s="3"/>
    </row>
    <row r="439" spans="1:18" s="7" customFormat="1" ht="15.75" customHeight="1" x14ac:dyDescent="0.2">
      <c r="A439" s="3"/>
      <c r="B439" s="45"/>
      <c r="C439" s="53"/>
      <c r="D439" s="46"/>
      <c r="E439" s="46"/>
      <c r="F439" s="53"/>
      <c r="G439" s="53"/>
      <c r="H439" s="53"/>
      <c r="I439" s="47"/>
      <c r="J439" s="3"/>
      <c r="K439" s="1"/>
      <c r="L439" s="3"/>
      <c r="M439" s="3"/>
      <c r="N439" s="3"/>
      <c r="O439" s="3"/>
      <c r="P439" s="3"/>
      <c r="Q439" s="3"/>
      <c r="R439" s="3"/>
    </row>
    <row r="440" spans="1:18" s="7" customFormat="1" ht="15.75" customHeight="1" x14ac:dyDescent="0.2">
      <c r="A440" s="3"/>
      <c r="B440" s="44"/>
      <c r="C440" s="54"/>
      <c r="D440" s="41"/>
      <c r="E440" s="41"/>
      <c r="F440" s="54"/>
      <c r="G440" s="54"/>
      <c r="H440" s="54"/>
      <c r="I440" s="43"/>
      <c r="J440" s="3"/>
      <c r="K440" s="1"/>
      <c r="L440" s="3"/>
      <c r="M440" s="3"/>
      <c r="N440" s="3"/>
      <c r="O440" s="3"/>
      <c r="P440" s="3"/>
      <c r="Q440" s="3"/>
      <c r="R440" s="3"/>
    </row>
    <row r="441" spans="1:18" s="7" customFormat="1" ht="15.75" customHeight="1" x14ac:dyDescent="0.2">
      <c r="A441" s="3"/>
      <c r="B441" s="45"/>
      <c r="C441" s="53"/>
      <c r="D441" s="46"/>
      <c r="E441" s="46"/>
      <c r="F441" s="53"/>
      <c r="G441" s="53"/>
      <c r="H441" s="53"/>
      <c r="I441" s="47"/>
      <c r="J441" s="3"/>
      <c r="K441" s="1"/>
      <c r="L441" s="3"/>
      <c r="M441" s="3"/>
      <c r="N441" s="3"/>
      <c r="O441" s="3"/>
      <c r="P441" s="3"/>
      <c r="Q441" s="3"/>
      <c r="R441" s="3"/>
    </row>
    <row r="442" spans="1:18" s="7" customFormat="1" ht="15.75" customHeight="1" x14ac:dyDescent="0.2">
      <c r="A442" s="3"/>
      <c r="B442" s="44"/>
      <c r="C442" s="54"/>
      <c r="D442" s="41"/>
      <c r="E442" s="41"/>
      <c r="F442" s="54"/>
      <c r="G442" s="54"/>
      <c r="H442" s="54"/>
      <c r="I442" s="43"/>
      <c r="J442" s="3"/>
      <c r="K442" s="1"/>
      <c r="L442" s="3"/>
      <c r="M442" s="3"/>
      <c r="N442" s="3"/>
      <c r="O442" s="3"/>
      <c r="P442" s="3"/>
      <c r="Q442" s="3"/>
      <c r="R442" s="3"/>
    </row>
    <row r="443" spans="1:18" s="7" customFormat="1" ht="15.75" customHeight="1" x14ac:dyDescent="0.2">
      <c r="A443" s="3"/>
      <c r="B443" s="45"/>
      <c r="C443" s="53"/>
      <c r="D443" s="46"/>
      <c r="E443" s="46"/>
      <c r="F443" s="53"/>
      <c r="G443" s="53"/>
      <c r="H443" s="53"/>
      <c r="I443" s="47"/>
      <c r="J443" s="3"/>
      <c r="K443" s="1"/>
      <c r="L443" s="3"/>
      <c r="M443" s="3"/>
      <c r="N443" s="3"/>
      <c r="O443" s="3"/>
      <c r="P443" s="3"/>
      <c r="Q443" s="3"/>
      <c r="R443" s="3"/>
    </row>
    <row r="444" spans="1:18" s="7" customFormat="1" ht="15.75" customHeight="1" x14ac:dyDescent="0.2">
      <c r="A444" s="3"/>
      <c r="B444" s="44"/>
      <c r="C444" s="54"/>
      <c r="D444" s="41"/>
      <c r="E444" s="41"/>
      <c r="F444" s="54"/>
      <c r="G444" s="54"/>
      <c r="H444" s="54"/>
      <c r="I444" s="43"/>
      <c r="J444" s="3"/>
      <c r="K444" s="1"/>
      <c r="L444" s="3"/>
      <c r="M444" s="3"/>
      <c r="N444" s="3"/>
      <c r="O444" s="3"/>
      <c r="P444" s="3"/>
      <c r="Q444" s="3"/>
      <c r="R444" s="3"/>
    </row>
    <row r="445" spans="1:18" s="7" customFormat="1" ht="15.75" customHeight="1" x14ac:dyDescent="0.2">
      <c r="A445" s="3"/>
      <c r="B445" s="45"/>
      <c r="C445" s="53"/>
      <c r="D445" s="46"/>
      <c r="E445" s="46"/>
      <c r="F445" s="53"/>
      <c r="G445" s="53"/>
      <c r="H445" s="53"/>
      <c r="I445" s="47"/>
      <c r="J445" s="3"/>
      <c r="K445" s="1"/>
      <c r="L445" s="3"/>
      <c r="M445" s="3"/>
      <c r="N445" s="3"/>
      <c r="O445" s="3"/>
      <c r="P445" s="3"/>
      <c r="Q445" s="3"/>
      <c r="R445" s="3"/>
    </row>
    <row r="446" spans="1:18" s="7" customFormat="1" ht="15.75" customHeight="1" x14ac:dyDescent="0.2">
      <c r="A446" s="3"/>
      <c r="B446" s="44"/>
      <c r="C446" s="54"/>
      <c r="D446" s="41"/>
      <c r="E446" s="41"/>
      <c r="F446" s="54"/>
      <c r="G446" s="54"/>
      <c r="H446" s="54"/>
      <c r="I446" s="43"/>
      <c r="J446" s="3"/>
      <c r="K446" s="1"/>
      <c r="L446" s="3"/>
      <c r="M446" s="3"/>
      <c r="N446" s="3"/>
      <c r="O446" s="3"/>
      <c r="P446" s="3"/>
      <c r="Q446" s="3"/>
      <c r="R446" s="3"/>
    </row>
    <row r="447" spans="1:18" s="7" customFormat="1" ht="15.75" customHeight="1" x14ac:dyDescent="0.2">
      <c r="A447" s="3"/>
      <c r="B447" s="45"/>
      <c r="C447" s="53"/>
      <c r="D447" s="46"/>
      <c r="E447" s="46"/>
      <c r="F447" s="53"/>
      <c r="G447" s="53"/>
      <c r="H447" s="53"/>
      <c r="I447" s="47"/>
      <c r="J447" s="3"/>
      <c r="K447" s="1"/>
      <c r="L447" s="3"/>
      <c r="M447" s="3"/>
      <c r="N447" s="3"/>
      <c r="O447" s="3"/>
      <c r="P447" s="3"/>
      <c r="Q447" s="3"/>
      <c r="R447" s="3"/>
    </row>
    <row r="448" spans="1:18" s="7" customFormat="1" ht="15.75" customHeight="1" x14ac:dyDescent="0.2">
      <c r="A448" s="3"/>
      <c r="B448" s="44"/>
      <c r="C448" s="54"/>
      <c r="D448" s="41"/>
      <c r="E448" s="41"/>
      <c r="F448" s="54"/>
      <c r="G448" s="54"/>
      <c r="H448" s="54"/>
      <c r="I448" s="43"/>
      <c r="J448" s="3"/>
      <c r="K448" s="1"/>
      <c r="L448" s="3"/>
      <c r="M448" s="3"/>
      <c r="N448" s="3"/>
      <c r="O448" s="3"/>
      <c r="P448" s="3"/>
      <c r="Q448" s="3"/>
      <c r="R448" s="3"/>
    </row>
    <row r="449" spans="1:18" s="7" customFormat="1" ht="15.75" customHeight="1" x14ac:dyDescent="0.2">
      <c r="A449" s="3"/>
      <c r="B449" s="45"/>
      <c r="C449" s="53"/>
      <c r="D449" s="46"/>
      <c r="E449" s="46"/>
      <c r="F449" s="53"/>
      <c r="G449" s="53"/>
      <c r="H449" s="53"/>
      <c r="I449" s="47"/>
      <c r="J449" s="3"/>
      <c r="K449" s="1"/>
      <c r="L449" s="3"/>
      <c r="M449" s="3"/>
      <c r="N449" s="3"/>
      <c r="O449" s="3"/>
      <c r="P449" s="3"/>
      <c r="Q449" s="3"/>
      <c r="R449" s="3"/>
    </row>
    <row r="450" spans="1:18" s="7" customFormat="1" ht="15.75" customHeight="1" x14ac:dyDescent="0.2">
      <c r="A450" s="3"/>
      <c r="B450" s="44"/>
      <c r="C450" s="54"/>
      <c r="D450" s="41"/>
      <c r="E450" s="41"/>
      <c r="F450" s="54"/>
      <c r="G450" s="54"/>
      <c r="H450" s="54"/>
      <c r="I450" s="43"/>
      <c r="J450" s="3"/>
      <c r="K450" s="1"/>
      <c r="L450" s="3"/>
      <c r="M450" s="3"/>
      <c r="N450" s="3"/>
      <c r="O450" s="3"/>
      <c r="P450" s="3"/>
      <c r="Q450" s="3"/>
      <c r="R450" s="3"/>
    </row>
    <row r="451" spans="1:18" s="7" customFormat="1" ht="15.75" customHeight="1" x14ac:dyDescent="0.2">
      <c r="A451" s="3"/>
      <c r="B451" s="45"/>
      <c r="C451" s="53"/>
      <c r="D451" s="46"/>
      <c r="E451" s="46"/>
      <c r="F451" s="53"/>
      <c r="G451" s="53"/>
      <c r="H451" s="53"/>
      <c r="I451" s="47"/>
      <c r="J451" s="3"/>
      <c r="K451" s="1"/>
      <c r="L451" s="3"/>
      <c r="M451" s="3"/>
      <c r="N451" s="3"/>
      <c r="O451" s="3"/>
      <c r="P451" s="3"/>
      <c r="Q451" s="3"/>
      <c r="R451" s="3"/>
    </row>
    <row r="452" spans="1:18" s="7" customFormat="1" ht="15.75" customHeight="1" x14ac:dyDescent="0.2">
      <c r="A452" s="3"/>
      <c r="B452" s="44"/>
      <c r="C452" s="54"/>
      <c r="D452" s="41"/>
      <c r="E452" s="41"/>
      <c r="F452" s="54"/>
      <c r="G452" s="54"/>
      <c r="H452" s="54"/>
      <c r="I452" s="43"/>
      <c r="J452" s="3"/>
      <c r="K452" s="1"/>
      <c r="L452" s="3"/>
      <c r="M452" s="3"/>
      <c r="N452" s="3"/>
      <c r="O452" s="3"/>
      <c r="P452" s="3"/>
      <c r="Q452" s="3"/>
      <c r="R452" s="3"/>
    </row>
    <row r="453" spans="1:18" s="7" customFormat="1" ht="15.75" customHeight="1" x14ac:dyDescent="0.2">
      <c r="A453" s="3"/>
      <c r="B453" s="45"/>
      <c r="C453" s="53"/>
      <c r="D453" s="46"/>
      <c r="E453" s="46"/>
      <c r="F453" s="53"/>
      <c r="G453" s="53"/>
      <c r="H453" s="53"/>
      <c r="I453" s="47"/>
      <c r="J453" s="3"/>
      <c r="K453" s="1"/>
      <c r="L453" s="3"/>
      <c r="M453" s="3"/>
      <c r="N453" s="3"/>
      <c r="O453" s="3"/>
      <c r="P453" s="3"/>
      <c r="Q453" s="3"/>
      <c r="R453" s="3"/>
    </row>
    <row r="454" spans="1:18" s="7" customFormat="1" ht="15.75" customHeight="1" x14ac:dyDescent="0.2">
      <c r="A454" s="3"/>
      <c r="B454" s="44"/>
      <c r="C454" s="54"/>
      <c r="D454" s="41"/>
      <c r="E454" s="41"/>
      <c r="F454" s="54"/>
      <c r="G454" s="54"/>
      <c r="H454" s="54"/>
      <c r="I454" s="43"/>
      <c r="J454" s="3"/>
      <c r="K454" s="1"/>
      <c r="L454" s="3"/>
      <c r="M454" s="3"/>
      <c r="N454" s="3"/>
      <c r="O454" s="3"/>
      <c r="P454" s="3"/>
      <c r="Q454" s="3"/>
      <c r="R454" s="3"/>
    </row>
    <row r="455" spans="1:18" s="7" customFormat="1" ht="15.75" customHeight="1" x14ac:dyDescent="0.2">
      <c r="A455" s="3"/>
      <c r="B455" s="45"/>
      <c r="C455" s="53"/>
      <c r="D455" s="46"/>
      <c r="E455" s="46"/>
      <c r="F455" s="53"/>
      <c r="G455" s="53"/>
      <c r="H455" s="53"/>
      <c r="I455" s="47"/>
      <c r="J455" s="3"/>
      <c r="K455" s="1"/>
      <c r="L455" s="3"/>
      <c r="M455" s="3"/>
      <c r="N455" s="3"/>
      <c r="O455" s="3"/>
      <c r="P455" s="3"/>
      <c r="Q455" s="3"/>
      <c r="R455" s="3"/>
    </row>
    <row r="456" spans="1:18" s="7" customFormat="1" ht="15.75" customHeight="1" x14ac:dyDescent="0.2">
      <c r="A456" s="3"/>
      <c r="B456" s="44"/>
      <c r="C456" s="54"/>
      <c r="D456" s="41"/>
      <c r="E456" s="41"/>
      <c r="F456" s="54"/>
      <c r="G456" s="54"/>
      <c r="H456" s="54"/>
      <c r="I456" s="43"/>
      <c r="J456" s="3"/>
      <c r="K456" s="1"/>
      <c r="L456" s="3"/>
      <c r="M456" s="3"/>
      <c r="N456" s="3"/>
      <c r="O456" s="3"/>
      <c r="P456" s="3"/>
      <c r="Q456" s="3"/>
      <c r="R456" s="3"/>
    </row>
    <row r="457" spans="1:18" s="7" customFormat="1" ht="15.75" customHeight="1" x14ac:dyDescent="0.2">
      <c r="A457" s="3"/>
      <c r="B457" s="45"/>
      <c r="C457" s="53"/>
      <c r="D457" s="46"/>
      <c r="E457" s="46"/>
      <c r="F457" s="53"/>
      <c r="G457" s="53"/>
      <c r="H457" s="53"/>
      <c r="I457" s="47"/>
      <c r="J457" s="3"/>
      <c r="K457" s="1"/>
      <c r="L457" s="3"/>
      <c r="M457" s="3"/>
      <c r="N457" s="3"/>
      <c r="O457" s="3"/>
      <c r="P457" s="3"/>
      <c r="Q457" s="3"/>
      <c r="R457" s="3"/>
    </row>
    <row r="458" spans="1:18" s="7" customFormat="1" ht="15.75" customHeight="1" x14ac:dyDescent="0.2">
      <c r="A458" s="3"/>
      <c r="B458" s="44"/>
      <c r="C458" s="54"/>
      <c r="D458" s="41"/>
      <c r="E458" s="41"/>
      <c r="F458" s="54"/>
      <c r="G458" s="54"/>
      <c r="H458" s="54"/>
      <c r="I458" s="43"/>
      <c r="J458" s="3"/>
      <c r="K458" s="1"/>
      <c r="L458" s="3"/>
      <c r="M458" s="3"/>
      <c r="N458" s="3"/>
      <c r="O458" s="3"/>
      <c r="P458" s="3"/>
      <c r="Q458" s="3"/>
      <c r="R458" s="3"/>
    </row>
    <row r="459" spans="1:18" s="7" customFormat="1" ht="15.75" customHeight="1" x14ac:dyDescent="0.2">
      <c r="A459" s="3"/>
      <c r="B459" s="45"/>
      <c r="C459" s="53"/>
      <c r="D459" s="46"/>
      <c r="E459" s="46"/>
      <c r="F459" s="53"/>
      <c r="G459" s="53"/>
      <c r="H459" s="53"/>
      <c r="I459" s="47"/>
      <c r="J459" s="3"/>
      <c r="K459" s="1"/>
      <c r="L459" s="3"/>
      <c r="M459" s="3"/>
      <c r="N459" s="3"/>
      <c r="O459" s="3"/>
      <c r="P459" s="3"/>
      <c r="Q459" s="3"/>
      <c r="R459" s="3"/>
    </row>
    <row r="460" spans="1:18" s="7" customFormat="1" ht="15.75" customHeight="1" x14ac:dyDescent="0.2">
      <c r="A460" s="3"/>
      <c r="B460" s="44"/>
      <c r="C460" s="54"/>
      <c r="D460" s="41"/>
      <c r="E460" s="41"/>
      <c r="F460" s="54"/>
      <c r="G460" s="54"/>
      <c r="H460" s="54"/>
      <c r="I460" s="43"/>
      <c r="J460" s="3"/>
      <c r="K460" s="1"/>
      <c r="L460" s="3"/>
      <c r="M460" s="3"/>
      <c r="N460" s="3"/>
      <c r="O460" s="3"/>
      <c r="P460" s="3"/>
      <c r="Q460" s="3"/>
      <c r="R460" s="3"/>
    </row>
    <row r="461" spans="1:18" s="7" customFormat="1" ht="15.75" customHeight="1" x14ac:dyDescent="0.2">
      <c r="A461" s="3"/>
      <c r="B461" s="45"/>
      <c r="C461" s="53"/>
      <c r="D461" s="46"/>
      <c r="E461" s="46"/>
      <c r="F461" s="53"/>
      <c r="G461" s="53"/>
      <c r="H461" s="53"/>
      <c r="I461" s="47"/>
      <c r="J461" s="3"/>
      <c r="K461" s="1"/>
      <c r="L461" s="3"/>
      <c r="M461" s="3"/>
      <c r="N461" s="3"/>
      <c r="O461" s="3"/>
      <c r="P461" s="3"/>
      <c r="Q461" s="3"/>
      <c r="R461" s="3"/>
    </row>
    <row r="462" spans="1:18" s="7" customFormat="1" ht="15.75" customHeight="1" x14ac:dyDescent="0.2">
      <c r="A462" s="3"/>
      <c r="B462" s="44"/>
      <c r="C462" s="54"/>
      <c r="D462" s="41"/>
      <c r="E462" s="41"/>
      <c r="F462" s="54"/>
      <c r="G462" s="54"/>
      <c r="H462" s="54"/>
      <c r="I462" s="43"/>
      <c r="J462" s="3"/>
      <c r="K462" s="1"/>
      <c r="L462" s="3"/>
      <c r="M462" s="3"/>
      <c r="N462" s="3"/>
      <c r="O462" s="3"/>
      <c r="P462" s="3"/>
      <c r="Q462" s="3"/>
      <c r="R462" s="3"/>
    </row>
    <row r="463" spans="1:18" s="7" customFormat="1" ht="15.75" customHeight="1" x14ac:dyDescent="0.2">
      <c r="A463" s="3"/>
      <c r="B463" s="45"/>
      <c r="C463" s="53"/>
      <c r="D463" s="46"/>
      <c r="E463" s="46"/>
      <c r="F463" s="53"/>
      <c r="G463" s="53"/>
      <c r="H463" s="53"/>
      <c r="I463" s="47"/>
      <c r="J463" s="3"/>
      <c r="K463" s="1"/>
      <c r="L463" s="3"/>
      <c r="M463" s="3"/>
      <c r="N463" s="3"/>
      <c r="O463" s="3"/>
      <c r="P463" s="3"/>
      <c r="Q463" s="3"/>
      <c r="R463" s="3"/>
    </row>
    <row r="464" spans="1:18" s="7" customFormat="1" ht="15.75" customHeight="1" x14ac:dyDescent="0.2">
      <c r="A464" s="3"/>
      <c r="B464" s="44"/>
      <c r="C464" s="54"/>
      <c r="D464" s="41"/>
      <c r="E464" s="41"/>
      <c r="F464" s="54"/>
      <c r="G464" s="54"/>
      <c r="H464" s="54"/>
      <c r="I464" s="43"/>
      <c r="J464" s="3"/>
      <c r="K464" s="1"/>
      <c r="L464" s="3"/>
      <c r="M464" s="3"/>
      <c r="N464" s="3"/>
      <c r="O464" s="3"/>
      <c r="P464" s="3"/>
      <c r="Q464" s="3"/>
      <c r="R464" s="3"/>
    </row>
    <row r="465" spans="1:18" s="7" customFormat="1" ht="15.75" customHeight="1" x14ac:dyDescent="0.2">
      <c r="A465" s="3"/>
      <c r="B465" s="45"/>
      <c r="C465" s="53"/>
      <c r="D465" s="46"/>
      <c r="E465" s="46"/>
      <c r="F465" s="53"/>
      <c r="G465" s="53"/>
      <c r="H465" s="53"/>
      <c r="I465" s="47"/>
      <c r="J465" s="3"/>
      <c r="K465" s="1"/>
      <c r="L465" s="3"/>
      <c r="M465" s="3"/>
      <c r="N465" s="3"/>
      <c r="O465" s="3"/>
      <c r="P465" s="3"/>
      <c r="Q465" s="3"/>
      <c r="R465" s="3"/>
    </row>
    <row r="466" spans="1:18" s="7" customFormat="1" ht="15.75" customHeight="1" x14ac:dyDescent="0.2">
      <c r="A466" s="3"/>
      <c r="B466" s="44"/>
      <c r="C466" s="54"/>
      <c r="D466" s="41"/>
      <c r="E466" s="41"/>
      <c r="F466" s="54"/>
      <c r="G466" s="54"/>
      <c r="H466" s="54"/>
      <c r="I466" s="43"/>
      <c r="J466" s="3"/>
      <c r="K466" s="1"/>
      <c r="L466" s="3"/>
      <c r="M466" s="3"/>
      <c r="N466" s="3"/>
      <c r="O466" s="3"/>
      <c r="P466" s="3"/>
      <c r="Q466" s="3"/>
      <c r="R466" s="3"/>
    </row>
    <row r="467" spans="1:18" s="7" customFormat="1" ht="15.75" customHeight="1" x14ac:dyDescent="0.2">
      <c r="A467" s="3"/>
      <c r="B467" s="45"/>
      <c r="C467" s="53"/>
      <c r="D467" s="46"/>
      <c r="E467" s="46"/>
      <c r="F467" s="53"/>
      <c r="G467" s="53"/>
      <c r="H467" s="53"/>
      <c r="I467" s="47"/>
      <c r="J467" s="3"/>
      <c r="K467" s="1"/>
      <c r="L467" s="3"/>
      <c r="M467" s="3"/>
      <c r="N467" s="3"/>
      <c r="O467" s="3"/>
      <c r="P467" s="3"/>
      <c r="Q467" s="3"/>
      <c r="R467" s="3"/>
    </row>
    <row r="468" spans="1:18" s="7" customFormat="1" ht="15.75" customHeight="1" x14ac:dyDescent="0.2">
      <c r="A468" s="3"/>
      <c r="B468" s="44"/>
      <c r="C468" s="54"/>
      <c r="D468" s="41"/>
      <c r="E468" s="41"/>
      <c r="F468" s="54"/>
      <c r="G468" s="54"/>
      <c r="H468" s="54"/>
      <c r="I468" s="43"/>
      <c r="J468" s="3"/>
      <c r="K468" s="1"/>
      <c r="L468" s="3"/>
      <c r="M468" s="3"/>
      <c r="N468" s="3"/>
      <c r="O468" s="3"/>
      <c r="P468" s="3"/>
      <c r="Q468" s="3"/>
      <c r="R468" s="3"/>
    </row>
    <row r="469" spans="1:18" s="7" customFormat="1" ht="15.75" customHeight="1" x14ac:dyDescent="0.2">
      <c r="A469" s="3"/>
      <c r="B469" s="45"/>
      <c r="C469" s="53"/>
      <c r="D469" s="46"/>
      <c r="E469" s="46"/>
      <c r="F469" s="53"/>
      <c r="G469" s="53"/>
      <c r="H469" s="53"/>
      <c r="I469" s="47"/>
      <c r="J469" s="3"/>
      <c r="K469" s="1"/>
      <c r="L469" s="3"/>
      <c r="M469" s="3"/>
      <c r="N469" s="3"/>
      <c r="O469" s="3"/>
      <c r="P469" s="3"/>
      <c r="Q469" s="3"/>
      <c r="R469" s="3"/>
    </row>
    <row r="470" spans="1:18" s="7" customFormat="1" ht="15.75" customHeight="1" x14ac:dyDescent="0.2">
      <c r="A470" s="3"/>
      <c r="B470" s="44"/>
      <c r="C470" s="54"/>
      <c r="D470" s="41"/>
      <c r="E470" s="41"/>
      <c r="F470" s="54"/>
      <c r="G470" s="54"/>
      <c r="H470" s="54"/>
      <c r="I470" s="43"/>
      <c r="J470" s="3"/>
      <c r="K470" s="1"/>
      <c r="L470" s="3"/>
      <c r="M470" s="3"/>
      <c r="N470" s="3"/>
      <c r="O470" s="3"/>
      <c r="P470" s="3"/>
      <c r="Q470" s="3"/>
      <c r="R470" s="3"/>
    </row>
    <row r="471" spans="1:18" s="7" customFormat="1" ht="15.75" customHeight="1" x14ac:dyDescent="0.2">
      <c r="A471" s="3"/>
      <c r="B471" s="45"/>
      <c r="C471" s="53"/>
      <c r="D471" s="46"/>
      <c r="E471" s="46"/>
      <c r="F471" s="53"/>
      <c r="G471" s="53"/>
      <c r="H471" s="53"/>
      <c r="I471" s="47"/>
      <c r="J471" s="3"/>
      <c r="K471" s="1"/>
      <c r="L471" s="3"/>
      <c r="M471" s="3"/>
      <c r="N471" s="3"/>
      <c r="O471" s="3"/>
      <c r="P471" s="3"/>
      <c r="Q471" s="3"/>
      <c r="R471" s="3"/>
    </row>
    <row r="472" spans="1:18" s="7" customFormat="1" ht="15.75" customHeight="1" x14ac:dyDescent="0.2">
      <c r="A472" s="3"/>
      <c r="B472" s="44"/>
      <c r="C472" s="54"/>
      <c r="D472" s="41"/>
      <c r="E472" s="41"/>
      <c r="F472" s="54"/>
      <c r="G472" s="54"/>
      <c r="H472" s="54"/>
      <c r="I472" s="43"/>
      <c r="J472" s="3"/>
      <c r="K472" s="1"/>
      <c r="L472" s="3"/>
      <c r="M472" s="3"/>
      <c r="N472" s="3"/>
      <c r="O472" s="3"/>
      <c r="P472" s="3"/>
      <c r="Q472" s="3"/>
      <c r="R472" s="3"/>
    </row>
    <row r="473" spans="1:18" s="7" customFormat="1" ht="15.75" customHeight="1" x14ac:dyDescent="0.2">
      <c r="A473" s="3"/>
      <c r="B473" s="45"/>
      <c r="C473" s="53"/>
      <c r="D473" s="46"/>
      <c r="E473" s="46"/>
      <c r="F473" s="53"/>
      <c r="G473" s="53"/>
      <c r="H473" s="53"/>
      <c r="I473" s="47"/>
      <c r="J473" s="3"/>
      <c r="K473" s="1"/>
      <c r="L473" s="3"/>
      <c r="M473" s="3"/>
      <c r="N473" s="3"/>
      <c r="O473" s="3"/>
      <c r="P473" s="3"/>
      <c r="Q473" s="3"/>
      <c r="R473" s="3"/>
    </row>
    <row r="474" spans="1:18" s="7" customFormat="1" ht="15.75" customHeight="1" x14ac:dyDescent="0.2">
      <c r="A474" s="3"/>
      <c r="B474" s="44"/>
      <c r="C474" s="54"/>
      <c r="D474" s="41"/>
      <c r="E474" s="41"/>
      <c r="F474" s="54"/>
      <c r="G474" s="54"/>
      <c r="H474" s="54"/>
      <c r="I474" s="43"/>
      <c r="J474" s="3"/>
      <c r="K474" s="1"/>
      <c r="L474" s="3"/>
      <c r="M474" s="3"/>
      <c r="N474" s="3"/>
      <c r="O474" s="3"/>
      <c r="P474" s="3"/>
      <c r="Q474" s="3"/>
      <c r="R474" s="3"/>
    </row>
    <row r="475" spans="1:18" s="7" customFormat="1" ht="15.75" customHeight="1" x14ac:dyDescent="0.2">
      <c r="A475" s="3"/>
      <c r="B475" s="45"/>
      <c r="C475" s="53"/>
      <c r="D475" s="46"/>
      <c r="E475" s="46"/>
      <c r="F475" s="53"/>
      <c r="G475" s="53"/>
      <c r="H475" s="53"/>
      <c r="I475" s="47"/>
      <c r="J475" s="3"/>
      <c r="K475" s="1"/>
      <c r="L475" s="3"/>
      <c r="M475" s="3"/>
      <c r="N475" s="3"/>
      <c r="O475" s="3"/>
      <c r="P475" s="3"/>
      <c r="Q475" s="3"/>
      <c r="R475" s="3"/>
    </row>
    <row r="476" spans="1:18" s="7" customFormat="1" ht="15.75" customHeight="1" x14ac:dyDescent="0.2">
      <c r="A476" s="3"/>
      <c r="B476" s="44"/>
      <c r="C476" s="54"/>
      <c r="D476" s="41"/>
      <c r="E476" s="41"/>
      <c r="F476" s="54"/>
      <c r="G476" s="54"/>
      <c r="H476" s="54"/>
      <c r="I476" s="43"/>
      <c r="J476" s="3"/>
      <c r="K476" s="1"/>
      <c r="L476" s="3"/>
      <c r="M476" s="3"/>
      <c r="N476" s="3"/>
      <c r="O476" s="3"/>
      <c r="P476" s="3"/>
      <c r="Q476" s="3"/>
      <c r="R476" s="3"/>
    </row>
    <row r="477" spans="1:18" s="7" customFormat="1" ht="15.75" customHeight="1" x14ac:dyDescent="0.2">
      <c r="A477" s="3"/>
      <c r="B477" s="45"/>
      <c r="C477" s="53"/>
      <c r="D477" s="46"/>
      <c r="E477" s="46"/>
      <c r="F477" s="53"/>
      <c r="G477" s="53"/>
      <c r="H477" s="53"/>
      <c r="I477" s="47"/>
      <c r="J477" s="3"/>
      <c r="K477" s="1"/>
      <c r="L477" s="3"/>
      <c r="M477" s="3"/>
      <c r="N477" s="3"/>
      <c r="O477" s="3"/>
      <c r="P477" s="3"/>
      <c r="Q477" s="3"/>
      <c r="R477" s="3"/>
    </row>
    <row r="478" spans="1:18" s="7" customFormat="1" ht="15.75" customHeight="1" x14ac:dyDescent="0.2">
      <c r="A478" s="3"/>
      <c r="B478" s="44"/>
      <c r="C478" s="54"/>
      <c r="D478" s="41"/>
      <c r="E478" s="41"/>
      <c r="F478" s="54"/>
      <c r="G478" s="54"/>
      <c r="H478" s="54"/>
      <c r="I478" s="43"/>
      <c r="J478" s="3"/>
      <c r="K478" s="1"/>
      <c r="L478" s="3"/>
      <c r="M478" s="3"/>
      <c r="N478" s="3"/>
      <c r="O478" s="3"/>
      <c r="P478" s="3"/>
      <c r="Q478" s="3"/>
      <c r="R478" s="3"/>
    </row>
    <row r="479" spans="1:18" s="7" customFormat="1" ht="15.75" customHeight="1" x14ac:dyDescent="0.2">
      <c r="A479" s="3"/>
      <c r="B479" s="45"/>
      <c r="C479" s="53"/>
      <c r="D479" s="46"/>
      <c r="E479" s="46"/>
      <c r="F479" s="53"/>
      <c r="G479" s="53"/>
      <c r="H479" s="53"/>
      <c r="I479" s="47"/>
      <c r="J479" s="3"/>
      <c r="K479" s="1"/>
      <c r="L479" s="3"/>
      <c r="M479" s="3"/>
      <c r="N479" s="3"/>
      <c r="O479" s="3"/>
      <c r="P479" s="3"/>
      <c r="Q479" s="3"/>
      <c r="R479" s="3"/>
    </row>
    <row r="480" spans="1:18" s="7" customFormat="1" ht="15.75" customHeight="1" x14ac:dyDescent="0.2">
      <c r="A480" s="3"/>
      <c r="B480" s="44"/>
      <c r="C480" s="54"/>
      <c r="D480" s="41"/>
      <c r="E480" s="41"/>
      <c r="F480" s="54"/>
      <c r="G480" s="54"/>
      <c r="H480" s="54"/>
      <c r="I480" s="43"/>
      <c r="J480" s="3"/>
      <c r="K480" s="1"/>
      <c r="L480" s="3"/>
      <c r="M480" s="3"/>
      <c r="N480" s="3"/>
      <c r="O480" s="3"/>
      <c r="P480" s="3"/>
      <c r="Q480" s="3"/>
      <c r="R480" s="3"/>
    </row>
    <row r="481" spans="1:18" s="7" customFormat="1" ht="15.75" customHeight="1" x14ac:dyDescent="0.2">
      <c r="A481" s="3"/>
      <c r="B481" s="45"/>
      <c r="C481" s="53"/>
      <c r="D481" s="46"/>
      <c r="E481" s="46"/>
      <c r="F481" s="53"/>
      <c r="G481" s="53"/>
      <c r="H481" s="53"/>
      <c r="I481" s="47"/>
      <c r="J481" s="3"/>
      <c r="K481" s="1"/>
      <c r="L481" s="3"/>
      <c r="M481" s="3"/>
      <c r="N481" s="3"/>
      <c r="O481" s="3"/>
      <c r="P481" s="3"/>
      <c r="Q481" s="3"/>
      <c r="R481" s="3"/>
    </row>
    <row r="482" spans="1:18" s="7" customFormat="1" ht="15.75" customHeight="1" x14ac:dyDescent="0.2">
      <c r="A482" s="3"/>
      <c r="B482" s="44"/>
      <c r="C482" s="54"/>
      <c r="D482" s="41"/>
      <c r="E482" s="41"/>
      <c r="F482" s="54"/>
      <c r="G482" s="54"/>
      <c r="H482" s="54"/>
      <c r="I482" s="43"/>
      <c r="J482" s="3"/>
      <c r="K482" s="1"/>
      <c r="L482" s="3"/>
      <c r="M482" s="3"/>
      <c r="N482" s="3"/>
      <c r="O482" s="3"/>
      <c r="P482" s="3"/>
      <c r="Q482" s="3"/>
      <c r="R482" s="3"/>
    </row>
    <row r="483" spans="1:18" s="7" customFormat="1" ht="15.75" customHeight="1" x14ac:dyDescent="0.2">
      <c r="A483" s="3"/>
      <c r="B483" s="45"/>
      <c r="C483" s="53"/>
      <c r="D483" s="46"/>
      <c r="E483" s="46"/>
      <c r="F483" s="53"/>
      <c r="G483" s="53"/>
      <c r="H483" s="53"/>
      <c r="I483" s="47"/>
      <c r="J483" s="3"/>
      <c r="K483" s="1"/>
      <c r="L483" s="3"/>
      <c r="M483" s="3"/>
      <c r="N483" s="3"/>
      <c r="O483" s="3"/>
      <c r="P483" s="3"/>
      <c r="Q483" s="3"/>
      <c r="R483" s="3"/>
    </row>
    <row r="484" spans="1:18" s="7" customFormat="1" ht="15.75" customHeight="1" x14ac:dyDescent="0.2">
      <c r="A484" s="3"/>
      <c r="B484" s="44"/>
      <c r="C484" s="54"/>
      <c r="D484" s="41"/>
      <c r="E484" s="41"/>
      <c r="F484" s="54"/>
      <c r="G484" s="54"/>
      <c r="H484" s="54"/>
      <c r="I484" s="43"/>
      <c r="J484" s="3"/>
      <c r="K484" s="1"/>
      <c r="L484" s="3"/>
      <c r="M484" s="3"/>
      <c r="N484" s="3"/>
      <c r="O484" s="3"/>
      <c r="P484" s="3"/>
      <c r="Q484" s="3"/>
      <c r="R484" s="3"/>
    </row>
    <row r="485" spans="1:18" s="7" customFormat="1" ht="15.75" customHeight="1" x14ac:dyDescent="0.2">
      <c r="A485" s="3"/>
      <c r="B485" s="45"/>
      <c r="C485" s="53"/>
      <c r="D485" s="46"/>
      <c r="E485" s="46"/>
      <c r="F485" s="53"/>
      <c r="G485" s="53"/>
      <c r="H485" s="53"/>
      <c r="I485" s="47"/>
      <c r="J485" s="3"/>
      <c r="K485" s="1"/>
      <c r="L485" s="3"/>
      <c r="M485" s="3"/>
      <c r="N485" s="3"/>
      <c r="O485" s="3"/>
      <c r="P485" s="3"/>
      <c r="Q485" s="3"/>
      <c r="R485" s="3"/>
    </row>
    <row r="486" spans="1:18" s="7" customFormat="1" ht="15.75" customHeight="1" x14ac:dyDescent="0.2">
      <c r="A486" s="3"/>
      <c r="B486" s="44"/>
      <c r="C486" s="54"/>
      <c r="D486" s="41"/>
      <c r="E486" s="41"/>
      <c r="F486" s="54"/>
      <c r="G486" s="54"/>
      <c r="H486" s="54"/>
      <c r="I486" s="43"/>
      <c r="J486" s="3"/>
      <c r="K486" s="1"/>
      <c r="L486" s="3"/>
      <c r="M486" s="3"/>
      <c r="N486" s="3"/>
      <c r="O486" s="3"/>
      <c r="P486" s="3"/>
      <c r="Q486" s="3"/>
      <c r="R486" s="3"/>
    </row>
    <row r="487" spans="1:18" s="7" customFormat="1" ht="15.75" customHeight="1" x14ac:dyDescent="0.2">
      <c r="A487" s="3"/>
      <c r="B487" s="45"/>
      <c r="C487" s="53"/>
      <c r="D487" s="46"/>
      <c r="E487" s="46"/>
      <c r="F487" s="53"/>
      <c r="G487" s="53"/>
      <c r="H487" s="53"/>
      <c r="I487" s="47"/>
      <c r="J487" s="3"/>
      <c r="K487" s="1"/>
      <c r="L487" s="3"/>
      <c r="M487" s="3"/>
      <c r="N487" s="3"/>
      <c r="O487" s="3"/>
      <c r="P487" s="3"/>
      <c r="Q487" s="3"/>
      <c r="R487" s="3"/>
    </row>
    <row r="488" spans="1:18" s="7" customFormat="1" ht="15.75" customHeight="1" x14ac:dyDescent="0.2">
      <c r="A488" s="3"/>
      <c r="B488" s="44"/>
      <c r="C488" s="54"/>
      <c r="D488" s="41"/>
      <c r="E488" s="41"/>
      <c r="F488" s="54"/>
      <c r="G488" s="54"/>
      <c r="H488" s="54"/>
      <c r="I488" s="43"/>
      <c r="J488" s="3"/>
      <c r="K488" s="1"/>
      <c r="L488" s="3"/>
      <c r="M488" s="3"/>
      <c r="N488" s="3"/>
      <c r="O488" s="3"/>
      <c r="P488" s="3"/>
      <c r="Q488" s="3"/>
      <c r="R488" s="3"/>
    </row>
    <row r="489" spans="1:18" s="7" customFormat="1" ht="15.75" customHeight="1" x14ac:dyDescent="0.2">
      <c r="A489" s="3"/>
      <c r="B489" s="45"/>
      <c r="C489" s="53"/>
      <c r="D489" s="46"/>
      <c r="E489" s="46"/>
      <c r="F489" s="53"/>
      <c r="G489" s="53"/>
      <c r="H489" s="53"/>
      <c r="I489" s="47"/>
      <c r="J489" s="3"/>
      <c r="K489" s="1"/>
      <c r="L489" s="3"/>
      <c r="M489" s="3"/>
      <c r="N489" s="3"/>
      <c r="O489" s="3"/>
      <c r="P489" s="3"/>
      <c r="Q489" s="3"/>
      <c r="R489" s="3"/>
    </row>
    <row r="490" spans="1:18" s="7" customFormat="1" ht="15.75" customHeight="1" x14ac:dyDescent="0.2">
      <c r="A490" s="3"/>
      <c r="B490" s="44"/>
      <c r="C490" s="54"/>
      <c r="D490" s="41"/>
      <c r="E490" s="41"/>
      <c r="F490" s="54"/>
      <c r="G490" s="54"/>
      <c r="H490" s="54"/>
      <c r="I490" s="43"/>
      <c r="J490" s="3"/>
      <c r="K490" s="1"/>
      <c r="L490" s="3"/>
      <c r="M490" s="3"/>
      <c r="N490" s="3"/>
      <c r="O490" s="3"/>
      <c r="P490" s="3"/>
      <c r="Q490" s="3"/>
      <c r="R490" s="3"/>
    </row>
    <row r="491" spans="1:18" s="7" customFormat="1" ht="15.75" customHeight="1" x14ac:dyDescent="0.2">
      <c r="A491" s="3"/>
      <c r="B491" s="45"/>
      <c r="C491" s="53"/>
      <c r="D491" s="46"/>
      <c r="E491" s="46"/>
      <c r="F491" s="53"/>
      <c r="G491" s="53"/>
      <c r="H491" s="53"/>
      <c r="I491" s="47"/>
      <c r="J491" s="3"/>
      <c r="K491" s="1"/>
      <c r="L491" s="3"/>
      <c r="M491" s="3"/>
      <c r="N491" s="3"/>
      <c r="O491" s="3"/>
      <c r="P491" s="3"/>
      <c r="Q491" s="3"/>
      <c r="R491" s="3"/>
    </row>
    <row r="492" spans="1:18" s="7" customFormat="1" ht="15.75" customHeight="1" x14ac:dyDescent="0.2">
      <c r="A492" s="3"/>
      <c r="B492" s="44"/>
      <c r="C492" s="54"/>
      <c r="D492" s="41"/>
      <c r="E492" s="41"/>
      <c r="F492" s="54"/>
      <c r="G492" s="54"/>
      <c r="H492" s="54"/>
      <c r="I492" s="43"/>
      <c r="J492" s="3"/>
      <c r="K492" s="1"/>
      <c r="L492" s="3"/>
      <c r="M492" s="3"/>
      <c r="N492" s="3"/>
      <c r="O492" s="3"/>
      <c r="P492" s="3"/>
      <c r="Q492" s="3"/>
      <c r="R492" s="3"/>
    </row>
    <row r="493" spans="1:18" s="7" customFormat="1" ht="15.75" customHeight="1" x14ac:dyDescent="0.2">
      <c r="A493" s="3"/>
      <c r="B493" s="45"/>
      <c r="C493" s="53"/>
      <c r="D493" s="46"/>
      <c r="E493" s="46"/>
      <c r="F493" s="53"/>
      <c r="G493" s="53"/>
      <c r="H493" s="53"/>
      <c r="I493" s="47"/>
      <c r="J493" s="3"/>
      <c r="K493" s="1"/>
      <c r="L493" s="3"/>
      <c r="M493" s="3"/>
      <c r="N493" s="3"/>
      <c r="O493" s="3"/>
      <c r="P493" s="3"/>
      <c r="Q493" s="3"/>
      <c r="R493" s="3"/>
    </row>
    <row r="494" spans="1:18" s="7" customFormat="1" ht="15.75" customHeight="1" x14ac:dyDescent="0.2">
      <c r="A494" s="3"/>
      <c r="B494" s="44"/>
      <c r="C494" s="54"/>
      <c r="D494" s="41"/>
      <c r="E494" s="41"/>
      <c r="F494" s="54"/>
      <c r="G494" s="54"/>
      <c r="H494" s="54"/>
      <c r="I494" s="43"/>
      <c r="J494" s="3"/>
      <c r="K494" s="1"/>
      <c r="L494" s="3"/>
      <c r="M494" s="3"/>
      <c r="N494" s="3"/>
      <c r="O494" s="3"/>
      <c r="P494" s="3"/>
      <c r="Q494" s="3"/>
      <c r="R494" s="3"/>
    </row>
    <row r="495" spans="1:18" s="7" customFormat="1" ht="15.75" customHeight="1" x14ac:dyDescent="0.2">
      <c r="A495" s="3"/>
      <c r="B495" s="45"/>
      <c r="C495" s="53"/>
      <c r="D495" s="46"/>
      <c r="E495" s="46"/>
      <c r="F495" s="53"/>
      <c r="G495" s="53"/>
      <c r="H495" s="53"/>
      <c r="I495" s="47"/>
      <c r="J495" s="3"/>
      <c r="K495" s="1"/>
      <c r="L495" s="3"/>
      <c r="M495" s="3"/>
      <c r="N495" s="3"/>
      <c r="O495" s="3"/>
      <c r="P495" s="3"/>
      <c r="Q495" s="3"/>
      <c r="R495" s="3"/>
    </row>
    <row r="496" spans="1:18" s="7" customFormat="1" ht="15.75" customHeight="1" x14ac:dyDescent="0.2">
      <c r="A496" s="3"/>
      <c r="B496" s="44"/>
      <c r="C496" s="54"/>
      <c r="D496" s="41"/>
      <c r="E496" s="41"/>
      <c r="F496" s="54"/>
      <c r="G496" s="54"/>
      <c r="H496" s="54"/>
      <c r="I496" s="43"/>
      <c r="J496" s="3"/>
      <c r="K496" s="1"/>
      <c r="L496" s="3"/>
      <c r="M496" s="3"/>
      <c r="N496" s="3"/>
      <c r="O496" s="3"/>
      <c r="P496" s="3"/>
      <c r="Q496" s="3"/>
      <c r="R496" s="3"/>
    </row>
    <row r="497" spans="1:18" s="7" customFormat="1" ht="15.75" customHeight="1" x14ac:dyDescent="0.2">
      <c r="A497" s="3"/>
      <c r="B497" s="45"/>
      <c r="C497" s="53"/>
      <c r="D497" s="46"/>
      <c r="E497" s="46"/>
      <c r="F497" s="53"/>
      <c r="G497" s="53"/>
      <c r="H497" s="53"/>
      <c r="I497" s="47"/>
      <c r="J497" s="3"/>
      <c r="K497" s="1"/>
      <c r="L497" s="3"/>
      <c r="M497" s="3"/>
      <c r="N497" s="3"/>
      <c r="O497" s="3"/>
      <c r="P497" s="3"/>
      <c r="Q497" s="3"/>
      <c r="R497" s="3"/>
    </row>
    <row r="498" spans="1:18" s="7" customFormat="1" ht="15.75" customHeight="1" x14ac:dyDescent="0.2">
      <c r="A498" s="3"/>
      <c r="B498" s="44"/>
      <c r="C498" s="54"/>
      <c r="D498" s="41"/>
      <c r="E498" s="41"/>
      <c r="F498" s="54"/>
      <c r="G498" s="54"/>
      <c r="H498" s="54"/>
      <c r="I498" s="43"/>
      <c r="J498" s="3"/>
      <c r="K498" s="1"/>
      <c r="L498" s="3"/>
      <c r="M498" s="3"/>
      <c r="N498" s="3"/>
      <c r="O498" s="3"/>
      <c r="P498" s="3"/>
      <c r="Q498" s="3"/>
      <c r="R498" s="3"/>
    </row>
    <row r="499" spans="1:18" s="7" customFormat="1" ht="15.75" customHeight="1" x14ac:dyDescent="0.2">
      <c r="A499" s="3"/>
      <c r="B499" s="45"/>
      <c r="C499" s="53"/>
      <c r="D499" s="46"/>
      <c r="E499" s="46"/>
      <c r="F499" s="53"/>
      <c r="G499" s="53"/>
      <c r="H499" s="53"/>
      <c r="I499" s="47"/>
      <c r="J499" s="3"/>
      <c r="K499" s="1"/>
      <c r="L499" s="3"/>
      <c r="M499" s="3"/>
      <c r="N499" s="3"/>
      <c r="O499" s="3"/>
      <c r="P499" s="3"/>
      <c r="Q499" s="3"/>
      <c r="R499" s="3"/>
    </row>
    <row r="500" spans="1:18" s="7" customFormat="1" ht="15.75" customHeight="1" x14ac:dyDescent="0.2">
      <c r="A500" s="3"/>
      <c r="B500" s="44"/>
      <c r="C500" s="54"/>
      <c r="D500" s="41"/>
      <c r="E500" s="41"/>
      <c r="F500" s="54"/>
      <c r="G500" s="54"/>
      <c r="H500" s="54"/>
      <c r="I500" s="43"/>
      <c r="J500" s="3"/>
      <c r="K500" s="1"/>
      <c r="L500" s="3"/>
      <c r="M500" s="3"/>
      <c r="N500" s="3"/>
      <c r="O500" s="3"/>
      <c r="P500" s="3"/>
      <c r="Q500" s="3"/>
      <c r="R500" s="3"/>
    </row>
    <row r="501" spans="1:18" s="7" customFormat="1" ht="15.75" customHeight="1" x14ac:dyDescent="0.2">
      <c r="A501" s="3"/>
      <c r="B501" s="45"/>
      <c r="C501" s="53"/>
      <c r="D501" s="46"/>
      <c r="E501" s="46"/>
      <c r="F501" s="53"/>
      <c r="G501" s="53"/>
      <c r="H501" s="53"/>
      <c r="I501" s="47"/>
      <c r="J501" s="3"/>
      <c r="K501" s="1"/>
      <c r="L501" s="3"/>
      <c r="M501" s="3"/>
      <c r="N501" s="3"/>
      <c r="O501" s="3"/>
      <c r="P501" s="3"/>
      <c r="Q501" s="3"/>
      <c r="R501" s="3"/>
    </row>
    <row r="502" spans="1:18" s="7" customFormat="1" ht="15.75" customHeight="1" x14ac:dyDescent="0.2">
      <c r="A502" s="3"/>
      <c r="B502" s="44"/>
      <c r="C502" s="54"/>
      <c r="D502" s="41"/>
      <c r="E502" s="41"/>
      <c r="F502" s="54"/>
      <c r="G502" s="54"/>
      <c r="H502" s="54"/>
      <c r="I502" s="43"/>
      <c r="J502" s="3"/>
      <c r="K502" s="1"/>
      <c r="L502" s="3"/>
      <c r="M502" s="3"/>
      <c r="N502" s="3"/>
      <c r="O502" s="3"/>
      <c r="P502" s="3"/>
      <c r="Q502" s="3"/>
      <c r="R502" s="3"/>
    </row>
    <row r="503" spans="1:18" s="7" customFormat="1" ht="15.75" customHeight="1" x14ac:dyDescent="0.2">
      <c r="A503" s="3"/>
      <c r="B503" s="45"/>
      <c r="C503" s="53"/>
      <c r="D503" s="46"/>
      <c r="E503" s="46"/>
      <c r="F503" s="53"/>
      <c r="G503" s="53"/>
      <c r="H503" s="53"/>
      <c r="I503" s="47"/>
      <c r="J503" s="3"/>
      <c r="K503" s="1"/>
      <c r="L503" s="3"/>
      <c r="M503" s="3"/>
      <c r="N503" s="3"/>
      <c r="O503" s="3"/>
      <c r="P503" s="3"/>
      <c r="Q503" s="3"/>
      <c r="R503" s="3"/>
    </row>
    <row r="504" spans="1:18" s="7" customFormat="1" ht="15.75" customHeight="1" x14ac:dyDescent="0.2">
      <c r="A504" s="3"/>
      <c r="B504" s="44"/>
      <c r="C504" s="54"/>
      <c r="D504" s="41"/>
      <c r="E504" s="41"/>
      <c r="F504" s="54"/>
      <c r="G504" s="54"/>
      <c r="H504" s="54"/>
      <c r="I504" s="43"/>
      <c r="J504" s="3"/>
      <c r="K504" s="1"/>
      <c r="L504" s="3"/>
      <c r="M504" s="3"/>
      <c r="N504" s="3"/>
      <c r="O504" s="3"/>
      <c r="P504" s="3"/>
      <c r="Q504" s="3"/>
      <c r="R504" s="3"/>
    </row>
    <row r="505" spans="1:18" s="7" customFormat="1" ht="15.75" customHeight="1" x14ac:dyDescent="0.2">
      <c r="A505" s="3"/>
      <c r="B505" s="45"/>
      <c r="C505" s="53"/>
      <c r="D505" s="46"/>
      <c r="E505" s="46"/>
      <c r="F505" s="53"/>
      <c r="G505" s="53"/>
      <c r="H505" s="53"/>
      <c r="I505" s="47"/>
      <c r="J505" s="3"/>
      <c r="K505" s="1"/>
      <c r="L505" s="3"/>
      <c r="M505" s="3"/>
      <c r="N505" s="3"/>
      <c r="O505" s="3"/>
      <c r="P505" s="3"/>
      <c r="Q505" s="3"/>
      <c r="R505" s="3"/>
    </row>
    <row r="506" spans="1:18" s="7" customFormat="1" ht="15.75" customHeight="1" x14ac:dyDescent="0.2">
      <c r="A506" s="3"/>
      <c r="B506" s="44"/>
      <c r="C506" s="54"/>
      <c r="D506" s="41"/>
      <c r="E506" s="41"/>
      <c r="F506" s="54"/>
      <c r="G506" s="54"/>
      <c r="H506" s="54"/>
      <c r="I506" s="43"/>
      <c r="J506" s="3"/>
      <c r="K506" s="1"/>
      <c r="L506" s="3"/>
      <c r="M506" s="3"/>
      <c r="N506" s="3"/>
      <c r="O506" s="3"/>
      <c r="P506" s="3"/>
      <c r="Q506" s="3"/>
      <c r="R506" s="3"/>
    </row>
    <row r="507" spans="1:18" s="7" customFormat="1" ht="15.75" customHeight="1" x14ac:dyDescent="0.2">
      <c r="A507" s="3"/>
      <c r="B507" s="45"/>
      <c r="C507" s="53"/>
      <c r="D507" s="46"/>
      <c r="E507" s="46"/>
      <c r="F507" s="53"/>
      <c r="G507" s="53"/>
      <c r="H507" s="53"/>
      <c r="I507" s="47"/>
      <c r="J507" s="3"/>
      <c r="K507" s="1"/>
      <c r="L507" s="3"/>
      <c r="M507" s="3"/>
      <c r="N507" s="3"/>
      <c r="O507" s="3"/>
      <c r="P507" s="3"/>
      <c r="Q507" s="3"/>
      <c r="R507" s="3"/>
    </row>
    <row r="508" spans="1:18" s="7" customFormat="1" ht="15.75" customHeight="1" x14ac:dyDescent="0.2">
      <c r="A508" s="3"/>
      <c r="B508" s="44"/>
      <c r="C508" s="54"/>
      <c r="D508" s="41"/>
      <c r="E508" s="41"/>
      <c r="F508" s="54"/>
      <c r="G508" s="54"/>
      <c r="H508" s="54"/>
      <c r="I508" s="43"/>
      <c r="J508" s="3"/>
      <c r="K508" s="1"/>
      <c r="L508" s="3"/>
      <c r="M508" s="3"/>
      <c r="N508" s="3"/>
      <c r="O508" s="3"/>
      <c r="P508" s="3"/>
      <c r="Q508" s="3"/>
      <c r="R508" s="3"/>
    </row>
    <row r="509" spans="1:18" s="7" customFormat="1" ht="15.75" customHeight="1" x14ac:dyDescent="0.2">
      <c r="A509" s="3"/>
      <c r="B509" s="45"/>
      <c r="C509" s="53"/>
      <c r="D509" s="46"/>
      <c r="E509" s="46"/>
      <c r="F509" s="53"/>
      <c r="G509" s="53"/>
      <c r="H509" s="53"/>
      <c r="I509" s="47"/>
      <c r="J509" s="3"/>
      <c r="K509" s="1"/>
      <c r="L509" s="3"/>
      <c r="M509" s="3"/>
      <c r="N509" s="3"/>
      <c r="O509" s="3"/>
      <c r="P509" s="3"/>
      <c r="Q509" s="3"/>
      <c r="R509" s="3"/>
    </row>
    <row r="510" spans="1:18" s="7" customFormat="1" ht="15.75" customHeight="1" x14ac:dyDescent="0.2">
      <c r="A510" s="3"/>
      <c r="B510" s="44"/>
      <c r="C510" s="54"/>
      <c r="D510" s="41"/>
      <c r="E510" s="41"/>
      <c r="F510" s="54"/>
      <c r="G510" s="54"/>
      <c r="H510" s="54"/>
      <c r="I510" s="43"/>
      <c r="J510" s="3"/>
      <c r="K510" s="1"/>
      <c r="L510" s="3"/>
      <c r="M510" s="3"/>
      <c r="N510" s="3"/>
      <c r="O510" s="3"/>
      <c r="P510" s="3"/>
      <c r="Q510" s="3"/>
      <c r="R510" s="3"/>
    </row>
    <row r="511" spans="1:18" s="7" customFormat="1" ht="15.75" customHeight="1" x14ac:dyDescent="0.2">
      <c r="A511" s="3"/>
      <c r="B511" s="45"/>
      <c r="C511" s="53"/>
      <c r="D511" s="46"/>
      <c r="E511" s="46"/>
      <c r="F511" s="53"/>
      <c r="G511" s="53"/>
      <c r="H511" s="53"/>
      <c r="I511" s="47"/>
      <c r="J511" s="3"/>
      <c r="K511" s="1"/>
      <c r="L511" s="3"/>
      <c r="M511" s="3"/>
      <c r="N511" s="3"/>
      <c r="O511" s="3"/>
      <c r="P511" s="3"/>
      <c r="Q511" s="3"/>
      <c r="R511" s="3"/>
    </row>
    <row r="512" spans="1:18" s="7" customFormat="1" ht="15.75" customHeight="1" x14ac:dyDescent="0.2">
      <c r="A512" s="3"/>
      <c r="B512" s="44"/>
      <c r="C512" s="54"/>
      <c r="D512" s="41"/>
      <c r="E512" s="41"/>
      <c r="F512" s="54"/>
      <c r="G512" s="54"/>
      <c r="H512" s="54"/>
      <c r="I512" s="43"/>
      <c r="J512" s="3"/>
      <c r="K512" s="1"/>
      <c r="L512" s="3"/>
      <c r="M512" s="3"/>
      <c r="N512" s="3"/>
      <c r="O512" s="3"/>
      <c r="P512" s="3"/>
      <c r="Q512" s="3"/>
      <c r="R512" s="3"/>
    </row>
    <row r="513" spans="1:18" s="7" customFormat="1" ht="15.75" customHeight="1" x14ac:dyDescent="0.2">
      <c r="A513" s="3"/>
      <c r="B513" s="45"/>
      <c r="C513" s="53"/>
      <c r="D513" s="46"/>
      <c r="E513" s="46"/>
      <c r="F513" s="53"/>
      <c r="G513" s="53"/>
      <c r="H513" s="53"/>
      <c r="I513" s="47"/>
      <c r="J513" s="3"/>
      <c r="K513" s="1"/>
      <c r="L513" s="3"/>
      <c r="M513" s="3"/>
      <c r="N513" s="3"/>
      <c r="O513" s="3"/>
      <c r="P513" s="3"/>
      <c r="Q513" s="3"/>
      <c r="R513" s="3"/>
    </row>
    <row r="514" spans="1:18" s="7" customFormat="1" ht="15.75" customHeight="1" x14ac:dyDescent="0.2">
      <c r="A514" s="3"/>
      <c r="B514" s="44"/>
      <c r="C514" s="54"/>
      <c r="D514" s="41"/>
      <c r="E514" s="41"/>
      <c r="F514" s="54"/>
      <c r="G514" s="54"/>
      <c r="H514" s="54"/>
      <c r="I514" s="43"/>
      <c r="J514" s="3"/>
      <c r="K514" s="1"/>
      <c r="L514" s="3"/>
      <c r="M514" s="3"/>
      <c r="N514" s="3"/>
      <c r="O514" s="3"/>
      <c r="P514" s="3"/>
      <c r="Q514" s="3"/>
      <c r="R514" s="3"/>
    </row>
    <row r="515" spans="1:18" s="7" customFormat="1" ht="15.75" customHeight="1" x14ac:dyDescent="0.2">
      <c r="A515" s="3"/>
      <c r="B515" s="45"/>
      <c r="C515" s="53"/>
      <c r="D515" s="46"/>
      <c r="E515" s="46"/>
      <c r="F515" s="53"/>
      <c r="G515" s="53"/>
      <c r="H515" s="53"/>
      <c r="I515" s="47"/>
      <c r="J515" s="3"/>
      <c r="K515" s="1"/>
      <c r="L515" s="3"/>
      <c r="M515" s="3"/>
      <c r="N515" s="3"/>
      <c r="O515" s="3"/>
      <c r="P515" s="3"/>
      <c r="Q515" s="3"/>
      <c r="R515" s="3"/>
    </row>
    <row r="516" spans="1:18" s="7" customFormat="1" ht="15.75" customHeight="1" x14ac:dyDescent="0.2">
      <c r="A516" s="3"/>
      <c r="B516" s="44"/>
      <c r="C516" s="54"/>
      <c r="D516" s="41"/>
      <c r="E516" s="41"/>
      <c r="F516" s="54"/>
      <c r="G516" s="54"/>
      <c r="H516" s="54"/>
      <c r="I516" s="43"/>
      <c r="J516" s="3"/>
      <c r="K516" s="1"/>
      <c r="L516" s="3"/>
      <c r="M516" s="3"/>
      <c r="N516" s="3"/>
      <c r="O516" s="3"/>
      <c r="P516" s="3"/>
      <c r="Q516" s="3"/>
      <c r="R516" s="3"/>
    </row>
    <row r="517" spans="1:18" s="7" customFormat="1" ht="15.75" customHeight="1" x14ac:dyDescent="0.2">
      <c r="A517" s="3"/>
      <c r="B517" s="45"/>
      <c r="C517" s="53"/>
      <c r="D517" s="46"/>
      <c r="E517" s="46"/>
      <c r="F517" s="53"/>
      <c r="G517" s="53"/>
      <c r="H517" s="53"/>
      <c r="I517" s="47"/>
      <c r="J517" s="3"/>
      <c r="K517" s="1"/>
      <c r="L517" s="3"/>
      <c r="M517" s="3"/>
      <c r="N517" s="3"/>
      <c r="O517" s="3"/>
      <c r="P517" s="3"/>
      <c r="Q517" s="3"/>
      <c r="R517" s="3"/>
    </row>
    <row r="518" spans="1:18" s="7" customFormat="1" ht="15.75" customHeight="1" x14ac:dyDescent="0.2">
      <c r="A518" s="3"/>
      <c r="B518" s="44"/>
      <c r="C518" s="54"/>
      <c r="D518" s="41"/>
      <c r="E518" s="41"/>
      <c r="F518" s="54"/>
      <c r="G518" s="54"/>
      <c r="H518" s="54"/>
      <c r="I518" s="43"/>
      <c r="J518" s="3"/>
      <c r="K518" s="1"/>
      <c r="L518" s="3"/>
      <c r="M518" s="3"/>
      <c r="N518" s="3"/>
      <c r="O518" s="3"/>
      <c r="P518" s="3"/>
      <c r="Q518" s="3"/>
      <c r="R518" s="3"/>
    </row>
    <row r="519" spans="1:18" s="7" customFormat="1" ht="15.75" customHeight="1" x14ac:dyDescent="0.2">
      <c r="A519" s="3"/>
      <c r="B519" s="45"/>
      <c r="C519" s="53"/>
      <c r="D519" s="46"/>
      <c r="E519" s="46"/>
      <c r="F519" s="53"/>
      <c r="G519" s="53"/>
      <c r="H519" s="53"/>
      <c r="I519" s="47"/>
      <c r="J519" s="3"/>
      <c r="K519" s="1"/>
      <c r="L519" s="3"/>
      <c r="M519" s="3"/>
      <c r="N519" s="3"/>
      <c r="O519" s="3"/>
      <c r="P519" s="3"/>
      <c r="Q519" s="3"/>
      <c r="R519" s="3"/>
    </row>
    <row r="520" spans="1:18" s="7" customFormat="1" ht="15.75" customHeight="1" x14ac:dyDescent="0.2">
      <c r="A520" s="3"/>
      <c r="B520" s="44"/>
      <c r="C520" s="54"/>
      <c r="D520" s="41"/>
      <c r="E520" s="41"/>
      <c r="F520" s="54"/>
      <c r="G520" s="54"/>
      <c r="H520" s="54"/>
      <c r="I520" s="43"/>
      <c r="J520" s="3"/>
      <c r="K520" s="1"/>
      <c r="L520" s="3"/>
      <c r="M520" s="3"/>
      <c r="N520" s="3"/>
      <c r="O520" s="3"/>
      <c r="P520" s="3"/>
      <c r="Q520" s="3"/>
      <c r="R520" s="3"/>
    </row>
    <row r="521" spans="1:18" s="7" customFormat="1" ht="15.75" customHeight="1" x14ac:dyDescent="0.2">
      <c r="A521" s="3"/>
      <c r="B521" s="45"/>
      <c r="C521" s="53"/>
      <c r="D521" s="46"/>
      <c r="E521" s="46"/>
      <c r="F521" s="53"/>
      <c r="G521" s="53"/>
      <c r="H521" s="53"/>
      <c r="I521" s="47"/>
      <c r="J521" s="3"/>
      <c r="K521" s="1"/>
      <c r="L521" s="3"/>
      <c r="M521" s="3"/>
      <c r="N521" s="3"/>
      <c r="O521" s="3"/>
      <c r="P521" s="3"/>
      <c r="Q521" s="3"/>
      <c r="R521" s="3"/>
    </row>
    <row r="522" spans="1:18" s="7" customFormat="1" ht="15.75" customHeight="1" x14ac:dyDescent="0.2">
      <c r="A522" s="3"/>
      <c r="B522" s="44"/>
      <c r="C522" s="54"/>
      <c r="D522" s="41"/>
      <c r="E522" s="41"/>
      <c r="F522" s="54"/>
      <c r="G522" s="54"/>
      <c r="H522" s="54"/>
      <c r="I522" s="43"/>
      <c r="J522" s="3"/>
      <c r="K522" s="1"/>
      <c r="L522" s="3"/>
      <c r="M522" s="3"/>
      <c r="N522" s="3"/>
      <c r="O522" s="3"/>
      <c r="P522" s="3"/>
      <c r="Q522" s="3"/>
      <c r="R522" s="3"/>
    </row>
    <row r="523" spans="1:18" s="7" customFormat="1" ht="15.75" customHeight="1" x14ac:dyDescent="0.2">
      <c r="A523" s="3"/>
      <c r="B523" s="45"/>
      <c r="C523" s="53"/>
      <c r="D523" s="46"/>
      <c r="E523" s="46"/>
      <c r="F523" s="53"/>
      <c r="G523" s="53"/>
      <c r="H523" s="53"/>
      <c r="I523" s="47"/>
      <c r="J523" s="3"/>
      <c r="K523" s="1"/>
      <c r="L523" s="3"/>
      <c r="M523" s="3"/>
      <c r="N523" s="3"/>
      <c r="O523" s="3"/>
      <c r="P523" s="3"/>
      <c r="Q523" s="3"/>
      <c r="R523" s="3"/>
    </row>
    <row r="524" spans="1:18" s="7" customFormat="1" ht="15.75" customHeight="1" x14ac:dyDescent="0.2">
      <c r="A524" s="3"/>
      <c r="B524" s="44"/>
      <c r="C524" s="54"/>
      <c r="D524" s="41"/>
      <c r="E524" s="41"/>
      <c r="F524" s="54"/>
      <c r="G524" s="54"/>
      <c r="H524" s="54"/>
      <c r="I524" s="43"/>
      <c r="J524" s="3"/>
      <c r="K524" s="1"/>
      <c r="L524" s="3"/>
      <c r="M524" s="3"/>
      <c r="N524" s="3"/>
      <c r="O524" s="3"/>
      <c r="P524" s="3"/>
      <c r="Q524" s="3"/>
      <c r="R524" s="3"/>
    </row>
    <row r="525" spans="1:18" s="7" customFormat="1" ht="15.75" customHeight="1" x14ac:dyDescent="0.2">
      <c r="A525" s="3"/>
      <c r="B525" s="45"/>
      <c r="C525" s="53"/>
      <c r="D525" s="46"/>
      <c r="E525" s="46"/>
      <c r="F525" s="53"/>
      <c r="G525" s="53"/>
      <c r="H525" s="53"/>
      <c r="I525" s="47"/>
      <c r="J525" s="3"/>
      <c r="K525" s="1"/>
      <c r="L525" s="3"/>
      <c r="M525" s="3"/>
      <c r="N525" s="3"/>
      <c r="O525" s="3"/>
      <c r="P525" s="3"/>
      <c r="Q525" s="3"/>
      <c r="R525" s="3"/>
    </row>
    <row r="526" spans="1:18" s="7" customFormat="1" ht="15.75" customHeight="1" x14ac:dyDescent="0.2">
      <c r="A526" s="3"/>
      <c r="B526" s="44"/>
      <c r="C526" s="54"/>
      <c r="D526" s="41"/>
      <c r="E526" s="41"/>
      <c r="F526" s="54"/>
      <c r="G526" s="54"/>
      <c r="H526" s="54"/>
      <c r="I526" s="43"/>
      <c r="J526" s="3"/>
      <c r="K526" s="1"/>
      <c r="L526" s="3"/>
      <c r="M526" s="3"/>
      <c r="N526" s="3"/>
      <c r="O526" s="3"/>
      <c r="P526" s="3"/>
      <c r="Q526" s="3"/>
      <c r="R526" s="3"/>
    </row>
    <row r="527" spans="1:18" s="7" customFormat="1" ht="15.75" customHeight="1" x14ac:dyDescent="0.2">
      <c r="A527" s="3"/>
      <c r="B527" s="45"/>
      <c r="C527" s="53"/>
      <c r="D527" s="46"/>
      <c r="E527" s="46"/>
      <c r="F527" s="53"/>
      <c r="G527" s="53"/>
      <c r="H527" s="53"/>
      <c r="I527" s="47"/>
      <c r="J527" s="3"/>
      <c r="K527" s="1"/>
      <c r="L527" s="3"/>
      <c r="M527" s="3"/>
      <c r="N527" s="3"/>
      <c r="O527" s="3"/>
      <c r="P527" s="3"/>
      <c r="Q527" s="3"/>
      <c r="R527" s="3"/>
    </row>
    <row r="528" spans="1:18" s="7" customFormat="1" ht="15.75" customHeight="1" x14ac:dyDescent="0.2">
      <c r="A528" s="3"/>
      <c r="B528" s="44"/>
      <c r="C528" s="54"/>
      <c r="D528" s="41"/>
      <c r="E528" s="41"/>
      <c r="F528" s="54"/>
      <c r="G528" s="54"/>
      <c r="H528" s="54"/>
      <c r="I528" s="43"/>
      <c r="J528" s="3"/>
      <c r="K528" s="1"/>
      <c r="L528" s="3"/>
      <c r="M528" s="3"/>
      <c r="N528" s="3"/>
      <c r="O528" s="3"/>
      <c r="P528" s="3"/>
      <c r="Q528" s="3"/>
      <c r="R528" s="3"/>
    </row>
    <row r="529" spans="1:18" s="7" customFormat="1" ht="15.75" customHeight="1" x14ac:dyDescent="0.2">
      <c r="A529" s="3"/>
      <c r="B529" s="45"/>
      <c r="C529" s="53"/>
      <c r="D529" s="46"/>
      <c r="E529" s="46"/>
      <c r="F529" s="53"/>
      <c r="G529" s="53"/>
      <c r="H529" s="53"/>
      <c r="I529" s="47"/>
      <c r="J529" s="3"/>
      <c r="K529" s="1"/>
      <c r="L529" s="3"/>
      <c r="M529" s="3"/>
      <c r="N529" s="3"/>
      <c r="O529" s="3"/>
      <c r="P529" s="3"/>
      <c r="Q529" s="3"/>
      <c r="R529" s="3"/>
    </row>
    <row r="530" spans="1:18" s="7" customFormat="1" ht="15.75" customHeight="1" x14ac:dyDescent="0.2">
      <c r="A530" s="3"/>
      <c r="B530" s="44"/>
      <c r="C530" s="54"/>
      <c r="D530" s="41"/>
      <c r="E530" s="41"/>
      <c r="F530" s="54"/>
      <c r="G530" s="54"/>
      <c r="H530" s="54"/>
      <c r="I530" s="43"/>
      <c r="J530" s="3"/>
      <c r="K530" s="1"/>
      <c r="L530" s="3"/>
      <c r="M530" s="3"/>
      <c r="N530" s="3"/>
      <c r="O530" s="3"/>
      <c r="P530" s="3"/>
      <c r="Q530" s="3"/>
      <c r="R530" s="3"/>
    </row>
    <row r="531" spans="1:18" s="7" customFormat="1" ht="15.75" customHeight="1" x14ac:dyDescent="0.2">
      <c r="A531" s="3"/>
      <c r="B531" s="45"/>
      <c r="C531" s="53"/>
      <c r="D531" s="46"/>
      <c r="E531" s="46"/>
      <c r="F531" s="53"/>
      <c r="G531" s="53"/>
      <c r="H531" s="53"/>
      <c r="I531" s="47"/>
      <c r="J531" s="3"/>
      <c r="K531" s="1"/>
      <c r="L531" s="3"/>
      <c r="M531" s="3"/>
      <c r="N531" s="3"/>
      <c r="O531" s="3"/>
      <c r="P531" s="3"/>
      <c r="Q531" s="3"/>
      <c r="R531" s="3"/>
    </row>
    <row r="532" spans="1:18" s="7" customFormat="1" ht="15.75" customHeight="1" x14ac:dyDescent="0.2">
      <c r="A532" s="3"/>
      <c r="B532" s="44"/>
      <c r="C532" s="54"/>
      <c r="D532" s="41"/>
      <c r="E532" s="41"/>
      <c r="F532" s="54"/>
      <c r="G532" s="54"/>
      <c r="H532" s="54"/>
      <c r="I532" s="43"/>
      <c r="J532" s="3"/>
      <c r="K532" s="1"/>
      <c r="L532" s="3"/>
      <c r="M532" s="3"/>
      <c r="N532" s="3"/>
      <c r="O532" s="3"/>
      <c r="P532" s="3"/>
      <c r="Q532" s="3"/>
      <c r="R532" s="3"/>
    </row>
    <row r="533" spans="1:18" s="7" customFormat="1" ht="15.75" customHeight="1" x14ac:dyDescent="0.2">
      <c r="A533" s="3"/>
      <c r="B533" s="45"/>
      <c r="C533" s="53"/>
      <c r="D533" s="46"/>
      <c r="E533" s="46"/>
      <c r="F533" s="53"/>
      <c r="G533" s="53"/>
      <c r="H533" s="53"/>
      <c r="I533" s="47"/>
      <c r="J533" s="3"/>
      <c r="K533" s="1"/>
      <c r="L533" s="3"/>
      <c r="M533" s="3"/>
      <c r="N533" s="3"/>
      <c r="O533" s="3"/>
      <c r="P533" s="3"/>
      <c r="Q533" s="3"/>
      <c r="R533" s="3"/>
    </row>
    <row r="534" spans="1:18" s="7" customFormat="1" ht="15.75" customHeight="1" x14ac:dyDescent="0.2">
      <c r="A534" s="3"/>
      <c r="B534" s="44"/>
      <c r="C534" s="54"/>
      <c r="D534" s="41"/>
      <c r="E534" s="41"/>
      <c r="F534" s="54"/>
      <c r="G534" s="54"/>
      <c r="H534" s="54"/>
      <c r="I534" s="43"/>
      <c r="J534" s="3"/>
      <c r="K534" s="1"/>
      <c r="L534" s="3"/>
      <c r="M534" s="3"/>
      <c r="N534" s="3"/>
      <c r="O534" s="3"/>
      <c r="P534" s="3"/>
      <c r="Q534" s="3"/>
      <c r="R534" s="3"/>
    </row>
    <row r="535" spans="1:18" s="7" customFormat="1" ht="15.75" customHeight="1" x14ac:dyDescent="0.2">
      <c r="A535" s="3"/>
      <c r="B535" s="45"/>
      <c r="C535" s="53"/>
      <c r="D535" s="46"/>
      <c r="E535" s="46"/>
      <c r="F535" s="53"/>
      <c r="G535" s="53"/>
      <c r="H535" s="53"/>
      <c r="I535" s="47"/>
      <c r="J535" s="3"/>
      <c r="K535" s="1"/>
      <c r="L535" s="3"/>
      <c r="M535" s="3"/>
      <c r="N535" s="3"/>
      <c r="O535" s="3"/>
      <c r="P535" s="3"/>
      <c r="Q535" s="3"/>
      <c r="R535" s="3"/>
    </row>
    <row r="536" spans="1:18" s="7" customFormat="1" ht="15.75" customHeight="1" x14ac:dyDescent="0.2">
      <c r="A536" s="3"/>
      <c r="B536" s="44"/>
      <c r="C536" s="54"/>
      <c r="D536" s="41"/>
      <c r="E536" s="41"/>
      <c r="F536" s="54"/>
      <c r="G536" s="54"/>
      <c r="H536" s="54"/>
      <c r="I536" s="43"/>
      <c r="J536" s="3"/>
      <c r="K536" s="1"/>
      <c r="L536" s="3"/>
      <c r="M536" s="3"/>
      <c r="N536" s="3"/>
      <c r="O536" s="3"/>
      <c r="P536" s="3"/>
      <c r="Q536" s="3"/>
      <c r="R536" s="3"/>
    </row>
    <row r="537" spans="1:18" s="7" customFormat="1" ht="15.75" customHeight="1" x14ac:dyDescent="0.2">
      <c r="A537" s="3"/>
      <c r="B537" s="45"/>
      <c r="C537" s="53"/>
      <c r="D537" s="46"/>
      <c r="E537" s="46"/>
      <c r="F537" s="53"/>
      <c r="G537" s="53"/>
      <c r="H537" s="53"/>
      <c r="I537" s="47"/>
      <c r="J537" s="3"/>
      <c r="K537" s="1"/>
      <c r="L537" s="3"/>
      <c r="M537" s="3"/>
      <c r="N537" s="3"/>
      <c r="O537" s="3"/>
      <c r="P537" s="3"/>
      <c r="Q537" s="3"/>
      <c r="R537" s="3"/>
    </row>
    <row r="538" spans="1:18" s="7" customFormat="1" ht="15.75" customHeight="1" x14ac:dyDescent="0.2">
      <c r="A538" s="3"/>
      <c r="B538" s="44"/>
      <c r="C538" s="54"/>
      <c r="D538" s="41"/>
      <c r="E538" s="41"/>
      <c r="F538" s="54"/>
      <c r="G538" s="54"/>
      <c r="H538" s="54"/>
      <c r="I538" s="43"/>
      <c r="J538" s="3"/>
      <c r="K538" s="1"/>
      <c r="L538" s="3"/>
      <c r="M538" s="3"/>
      <c r="N538" s="3"/>
      <c r="O538" s="3"/>
      <c r="P538" s="3"/>
      <c r="Q538" s="3"/>
      <c r="R538" s="3"/>
    </row>
    <row r="539" spans="1:18" s="7" customFormat="1" ht="15.75" customHeight="1" x14ac:dyDescent="0.2">
      <c r="A539" s="3"/>
      <c r="B539" s="45"/>
      <c r="C539" s="53"/>
      <c r="D539" s="46"/>
      <c r="E539" s="46"/>
      <c r="F539" s="53"/>
      <c r="G539" s="53"/>
      <c r="H539" s="53"/>
      <c r="I539" s="47"/>
      <c r="J539" s="3"/>
      <c r="K539" s="1"/>
      <c r="L539" s="3"/>
      <c r="M539" s="3"/>
      <c r="N539" s="3"/>
      <c r="O539" s="3"/>
      <c r="P539" s="3"/>
      <c r="Q539" s="3"/>
      <c r="R539" s="3"/>
    </row>
    <row r="540" spans="1:18" s="7" customFormat="1" ht="15.75" customHeight="1" x14ac:dyDescent="0.2">
      <c r="A540" s="3"/>
      <c r="B540" s="44"/>
      <c r="C540" s="54"/>
      <c r="D540" s="41"/>
      <c r="E540" s="41"/>
      <c r="F540" s="54"/>
      <c r="G540" s="54"/>
      <c r="H540" s="54"/>
      <c r="I540" s="43"/>
      <c r="J540" s="3"/>
      <c r="K540" s="1"/>
      <c r="L540" s="3"/>
      <c r="M540" s="3"/>
      <c r="N540" s="3"/>
      <c r="O540" s="3"/>
      <c r="P540" s="3"/>
      <c r="Q540" s="3"/>
      <c r="R540" s="3"/>
    </row>
    <row r="541" spans="1:18" s="7" customFormat="1" ht="15.75" customHeight="1" x14ac:dyDescent="0.2">
      <c r="A541" s="3"/>
      <c r="B541" s="45"/>
      <c r="C541" s="53"/>
      <c r="D541" s="46"/>
      <c r="E541" s="46"/>
      <c r="F541" s="53"/>
      <c r="G541" s="53"/>
      <c r="H541" s="53"/>
      <c r="I541" s="47"/>
      <c r="J541" s="3"/>
      <c r="K541" s="1"/>
      <c r="L541" s="3"/>
      <c r="M541" s="3"/>
      <c r="N541" s="3"/>
      <c r="O541" s="3"/>
      <c r="P541" s="3"/>
      <c r="Q541" s="3"/>
      <c r="R541" s="3"/>
    </row>
    <row r="542" spans="1:18" s="7" customFormat="1" ht="15.75" customHeight="1" x14ac:dyDescent="0.2">
      <c r="A542" s="3"/>
      <c r="B542" s="44"/>
      <c r="C542" s="54"/>
      <c r="D542" s="41"/>
      <c r="E542" s="41"/>
      <c r="F542" s="54"/>
      <c r="G542" s="54"/>
      <c r="H542" s="54"/>
      <c r="I542" s="43"/>
      <c r="J542" s="3"/>
      <c r="K542" s="1"/>
      <c r="L542" s="3"/>
      <c r="M542" s="3"/>
      <c r="N542" s="3"/>
      <c r="O542" s="3"/>
      <c r="P542" s="3"/>
      <c r="Q542" s="3"/>
      <c r="R542" s="3"/>
    </row>
    <row r="543" spans="1:18" s="7" customFormat="1" ht="15.75" customHeight="1" x14ac:dyDescent="0.2">
      <c r="A543" s="3"/>
      <c r="B543" s="45"/>
      <c r="C543" s="53"/>
      <c r="D543" s="46"/>
      <c r="E543" s="46"/>
      <c r="F543" s="53"/>
      <c r="G543" s="53"/>
      <c r="H543" s="53"/>
      <c r="I543" s="47"/>
      <c r="J543" s="3"/>
      <c r="K543" s="1"/>
      <c r="L543" s="3"/>
      <c r="M543" s="3"/>
      <c r="N543" s="3"/>
      <c r="O543" s="3"/>
      <c r="P543" s="3"/>
      <c r="Q543" s="3"/>
      <c r="R543" s="3"/>
    </row>
    <row r="544" spans="1:18" s="7" customFormat="1" ht="15.75" customHeight="1" x14ac:dyDescent="0.2">
      <c r="A544" s="3"/>
      <c r="B544" s="44"/>
      <c r="C544" s="54"/>
      <c r="D544" s="41"/>
      <c r="E544" s="41"/>
      <c r="F544" s="54"/>
      <c r="G544" s="54"/>
      <c r="H544" s="54"/>
      <c r="I544" s="43"/>
      <c r="J544" s="3"/>
      <c r="K544" s="1"/>
      <c r="L544" s="3"/>
      <c r="M544" s="3"/>
      <c r="N544" s="3"/>
      <c r="O544" s="3"/>
      <c r="P544" s="3"/>
      <c r="Q544" s="3"/>
      <c r="R544" s="3"/>
    </row>
    <row r="545" spans="1:18" s="7" customFormat="1" ht="15.75" customHeight="1" x14ac:dyDescent="0.2">
      <c r="A545" s="3"/>
      <c r="B545" s="45"/>
      <c r="C545" s="53"/>
      <c r="D545" s="46"/>
      <c r="E545" s="46"/>
      <c r="F545" s="53"/>
      <c r="G545" s="53"/>
      <c r="H545" s="53"/>
      <c r="I545" s="47"/>
      <c r="J545" s="3"/>
      <c r="K545" s="1"/>
      <c r="L545" s="3"/>
      <c r="M545" s="3"/>
      <c r="N545" s="3"/>
      <c r="O545" s="3"/>
      <c r="P545" s="3"/>
      <c r="Q545" s="3"/>
      <c r="R545" s="3"/>
    </row>
    <row r="546" spans="1:18" s="7" customFormat="1" ht="15.75" customHeight="1" x14ac:dyDescent="0.2">
      <c r="A546" s="3"/>
      <c r="B546" s="44"/>
      <c r="C546" s="54"/>
      <c r="D546" s="41"/>
      <c r="E546" s="41"/>
      <c r="F546" s="54"/>
      <c r="G546" s="54"/>
      <c r="H546" s="54"/>
      <c r="I546" s="43"/>
      <c r="J546" s="3"/>
      <c r="K546" s="1"/>
      <c r="L546" s="3"/>
      <c r="M546" s="3"/>
      <c r="N546" s="3"/>
      <c r="O546" s="3"/>
      <c r="P546" s="3"/>
      <c r="Q546" s="3"/>
      <c r="R546" s="3"/>
    </row>
    <row r="547" spans="1:18" s="7" customFormat="1" ht="15.75" customHeight="1" x14ac:dyDescent="0.2">
      <c r="A547" s="3"/>
      <c r="B547" s="45"/>
      <c r="C547" s="53"/>
      <c r="D547" s="46"/>
      <c r="E547" s="46"/>
      <c r="F547" s="53"/>
      <c r="G547" s="53"/>
      <c r="H547" s="53"/>
      <c r="I547" s="47"/>
      <c r="J547" s="3"/>
      <c r="K547" s="1"/>
      <c r="L547" s="3"/>
      <c r="M547" s="3"/>
      <c r="N547" s="3"/>
      <c r="O547" s="3"/>
      <c r="P547" s="3"/>
      <c r="Q547" s="3"/>
      <c r="R547" s="3"/>
    </row>
    <row r="548" spans="1:18" s="7" customFormat="1" ht="15.75" customHeight="1" x14ac:dyDescent="0.2">
      <c r="A548" s="3"/>
      <c r="B548" s="44"/>
      <c r="C548" s="54"/>
      <c r="D548" s="41"/>
      <c r="E548" s="41"/>
      <c r="F548" s="54"/>
      <c r="G548" s="54"/>
      <c r="H548" s="54"/>
      <c r="I548" s="43"/>
      <c r="J548" s="3"/>
      <c r="K548" s="1"/>
      <c r="L548" s="3"/>
      <c r="M548" s="3"/>
      <c r="N548" s="3"/>
      <c r="O548" s="3"/>
      <c r="P548" s="3"/>
      <c r="Q548" s="3"/>
      <c r="R548" s="3"/>
    </row>
    <row r="549" spans="1:18" s="7" customFormat="1" ht="15.75" customHeight="1" x14ac:dyDescent="0.2">
      <c r="A549" s="3"/>
      <c r="B549" s="45"/>
      <c r="C549" s="53"/>
      <c r="D549" s="46"/>
      <c r="E549" s="46"/>
      <c r="F549" s="53"/>
      <c r="G549" s="53"/>
      <c r="H549" s="53"/>
      <c r="I549" s="47"/>
      <c r="J549" s="3"/>
      <c r="K549" s="1"/>
      <c r="L549" s="3"/>
      <c r="M549" s="3"/>
      <c r="N549" s="3"/>
      <c r="O549" s="3"/>
      <c r="P549" s="3"/>
      <c r="Q549" s="3"/>
      <c r="R549" s="3"/>
    </row>
    <row r="550" spans="1:18" s="7" customFormat="1" ht="15.75" customHeight="1" x14ac:dyDescent="0.2">
      <c r="A550" s="3"/>
      <c r="B550" s="44"/>
      <c r="C550" s="54"/>
      <c r="D550" s="41"/>
      <c r="E550" s="41"/>
      <c r="F550" s="54"/>
      <c r="G550" s="54"/>
      <c r="H550" s="54"/>
      <c r="I550" s="43"/>
      <c r="J550" s="3"/>
      <c r="K550" s="1"/>
      <c r="L550" s="3"/>
      <c r="M550" s="3"/>
      <c r="N550" s="3"/>
      <c r="O550" s="3"/>
      <c r="P550" s="3"/>
      <c r="Q550" s="3"/>
      <c r="R550" s="3"/>
    </row>
    <row r="551" spans="1:18" s="7" customFormat="1" ht="15.75" customHeight="1" x14ac:dyDescent="0.2">
      <c r="A551" s="3"/>
      <c r="B551" s="45"/>
      <c r="C551" s="53"/>
      <c r="D551" s="46"/>
      <c r="E551" s="46"/>
      <c r="F551" s="53"/>
      <c r="G551" s="53"/>
      <c r="H551" s="53"/>
      <c r="I551" s="47"/>
      <c r="J551" s="3"/>
      <c r="K551" s="1"/>
      <c r="L551" s="3"/>
      <c r="M551" s="3"/>
      <c r="N551" s="3"/>
      <c r="O551" s="3"/>
      <c r="P551" s="3"/>
      <c r="Q551" s="3"/>
      <c r="R551" s="3"/>
    </row>
    <row r="552" spans="1:18" s="7" customFormat="1" ht="15.75" customHeight="1" x14ac:dyDescent="0.2">
      <c r="A552" s="3"/>
      <c r="B552" s="44"/>
      <c r="C552" s="54"/>
      <c r="D552" s="41"/>
      <c r="E552" s="41"/>
      <c r="F552" s="54"/>
      <c r="G552" s="54"/>
      <c r="H552" s="54"/>
      <c r="I552" s="43"/>
      <c r="J552" s="3"/>
      <c r="K552" s="1"/>
      <c r="L552" s="3"/>
      <c r="M552" s="3"/>
      <c r="N552" s="3"/>
      <c r="O552" s="3"/>
      <c r="P552" s="3"/>
      <c r="Q552" s="3"/>
      <c r="R552" s="3"/>
    </row>
    <row r="553" spans="1:18" s="7" customFormat="1" ht="15.75" customHeight="1" x14ac:dyDescent="0.2">
      <c r="A553" s="3"/>
      <c r="B553" s="45"/>
      <c r="C553" s="53"/>
      <c r="D553" s="46"/>
      <c r="E553" s="46"/>
      <c r="F553" s="53"/>
      <c r="G553" s="53"/>
      <c r="H553" s="53"/>
      <c r="I553" s="47"/>
      <c r="J553" s="3"/>
      <c r="K553" s="1"/>
      <c r="L553" s="3"/>
      <c r="M553" s="3"/>
      <c r="N553" s="3"/>
      <c r="O553" s="3"/>
      <c r="P553" s="3"/>
      <c r="Q553" s="3"/>
      <c r="R553" s="3"/>
    </row>
    <row r="554" spans="1:18" s="7" customFormat="1" ht="15.75" customHeight="1" x14ac:dyDescent="0.2">
      <c r="A554" s="3"/>
      <c r="B554" s="44"/>
      <c r="C554" s="54"/>
      <c r="D554" s="41"/>
      <c r="E554" s="41"/>
      <c r="F554" s="54"/>
      <c r="G554" s="54"/>
      <c r="H554" s="54"/>
      <c r="I554" s="43"/>
      <c r="J554" s="3"/>
      <c r="K554" s="1"/>
      <c r="L554" s="3"/>
      <c r="M554" s="3"/>
      <c r="N554" s="3"/>
      <c r="O554" s="3"/>
      <c r="P554" s="3"/>
      <c r="Q554" s="3"/>
      <c r="R554" s="3"/>
    </row>
    <row r="555" spans="1:18" s="7" customFormat="1" ht="15.75" customHeight="1" x14ac:dyDescent="0.2">
      <c r="A555" s="3"/>
      <c r="B555" s="45"/>
      <c r="C555" s="53"/>
      <c r="D555" s="46"/>
      <c r="E555" s="46"/>
      <c r="F555" s="53"/>
      <c r="G555" s="53"/>
      <c r="H555" s="53"/>
      <c r="I555" s="47"/>
      <c r="J555" s="3"/>
      <c r="K555" s="1"/>
      <c r="L555" s="3"/>
      <c r="M555" s="3"/>
      <c r="N555" s="3"/>
      <c r="O555" s="3"/>
      <c r="P555" s="3"/>
      <c r="Q555" s="3"/>
      <c r="R555" s="3"/>
    </row>
    <row r="556" spans="1:18" s="7" customFormat="1" ht="15.75" customHeight="1" x14ac:dyDescent="0.2">
      <c r="A556" s="3"/>
      <c r="B556" s="44"/>
      <c r="C556" s="54"/>
      <c r="D556" s="41"/>
      <c r="E556" s="41"/>
      <c r="F556" s="54"/>
      <c r="G556" s="54"/>
      <c r="H556" s="54"/>
      <c r="I556" s="43"/>
      <c r="J556" s="3"/>
      <c r="K556" s="1"/>
      <c r="L556" s="3"/>
      <c r="M556" s="3"/>
      <c r="N556" s="3"/>
      <c r="O556" s="3"/>
      <c r="P556" s="3"/>
      <c r="Q556" s="3"/>
      <c r="R556" s="3"/>
    </row>
    <row r="557" spans="1:18" s="7" customFormat="1" ht="15.75" customHeight="1" x14ac:dyDescent="0.2">
      <c r="A557" s="3"/>
      <c r="B557" s="45"/>
      <c r="C557" s="53"/>
      <c r="D557" s="46"/>
      <c r="E557" s="46"/>
      <c r="F557" s="53"/>
      <c r="G557" s="53"/>
      <c r="H557" s="53"/>
      <c r="I557" s="47"/>
      <c r="J557" s="3"/>
      <c r="K557" s="1"/>
      <c r="L557" s="3"/>
      <c r="M557" s="3"/>
      <c r="N557" s="3"/>
      <c r="O557" s="3"/>
      <c r="P557" s="3"/>
      <c r="Q557" s="3"/>
      <c r="R557" s="3"/>
    </row>
    <row r="558" spans="1:18" s="7" customFormat="1" ht="15.75" customHeight="1" x14ac:dyDescent="0.2">
      <c r="A558" s="3"/>
      <c r="B558" s="44"/>
      <c r="C558" s="54"/>
      <c r="D558" s="41"/>
      <c r="E558" s="41"/>
      <c r="F558" s="54"/>
      <c r="G558" s="54"/>
      <c r="H558" s="54"/>
      <c r="I558" s="43"/>
      <c r="J558" s="3"/>
      <c r="K558" s="1"/>
      <c r="L558" s="3"/>
      <c r="M558" s="3"/>
      <c r="N558" s="3"/>
      <c r="O558" s="3"/>
      <c r="P558" s="3"/>
      <c r="Q558" s="3"/>
      <c r="R558" s="3"/>
    </row>
    <row r="559" spans="1:18" s="7" customFormat="1" ht="15.75" customHeight="1" x14ac:dyDescent="0.2">
      <c r="A559" s="3"/>
      <c r="B559" s="45"/>
      <c r="C559" s="53"/>
      <c r="D559" s="46"/>
      <c r="E559" s="46"/>
      <c r="F559" s="53"/>
      <c r="G559" s="53"/>
      <c r="H559" s="53"/>
      <c r="I559" s="47"/>
      <c r="J559" s="3"/>
      <c r="K559" s="1"/>
      <c r="L559" s="3"/>
      <c r="M559" s="3"/>
      <c r="N559" s="3"/>
      <c r="O559" s="3"/>
      <c r="P559" s="3"/>
      <c r="Q559" s="3"/>
      <c r="R559" s="3"/>
    </row>
    <row r="560" spans="1:18" s="7" customFormat="1" ht="15.75" customHeight="1" x14ac:dyDescent="0.2">
      <c r="A560" s="3"/>
      <c r="B560" s="44"/>
      <c r="C560" s="54"/>
      <c r="D560" s="41"/>
      <c r="E560" s="41"/>
      <c r="F560" s="54"/>
      <c r="G560" s="54"/>
      <c r="H560" s="54"/>
      <c r="I560" s="43"/>
      <c r="J560" s="3"/>
      <c r="K560" s="1"/>
      <c r="L560" s="3"/>
      <c r="M560" s="3"/>
      <c r="N560" s="3"/>
      <c r="O560" s="3"/>
      <c r="P560" s="3"/>
      <c r="Q560" s="3"/>
      <c r="R560" s="3"/>
    </row>
    <row r="561" spans="1:18" s="7" customFormat="1" ht="15.75" customHeight="1" x14ac:dyDescent="0.2">
      <c r="A561" s="3"/>
      <c r="B561" s="45"/>
      <c r="C561" s="53"/>
      <c r="D561" s="46"/>
      <c r="E561" s="46"/>
      <c r="F561" s="53"/>
      <c r="G561" s="53"/>
      <c r="H561" s="53"/>
      <c r="I561" s="47"/>
      <c r="J561" s="3"/>
      <c r="K561" s="1"/>
      <c r="L561" s="3"/>
      <c r="M561" s="3"/>
      <c r="N561" s="3"/>
      <c r="O561" s="3"/>
      <c r="P561" s="3"/>
      <c r="Q561" s="3"/>
      <c r="R561" s="3"/>
    </row>
    <row r="562" spans="1:18" s="7" customFormat="1" ht="15.75" customHeight="1" x14ac:dyDescent="0.2">
      <c r="A562" s="3"/>
      <c r="B562" s="44"/>
      <c r="C562" s="54"/>
      <c r="D562" s="41"/>
      <c r="E562" s="41"/>
      <c r="F562" s="54"/>
      <c r="G562" s="54"/>
      <c r="H562" s="54"/>
      <c r="I562" s="43"/>
      <c r="J562" s="3"/>
      <c r="K562" s="1"/>
      <c r="L562" s="3"/>
      <c r="M562" s="3"/>
      <c r="N562" s="3"/>
      <c r="O562" s="3"/>
      <c r="P562" s="3"/>
      <c r="Q562" s="3"/>
      <c r="R562" s="3"/>
    </row>
    <row r="563" spans="1:18" s="7" customFormat="1" ht="15.75" customHeight="1" x14ac:dyDescent="0.2">
      <c r="A563" s="3"/>
      <c r="B563" s="45"/>
      <c r="C563" s="53"/>
      <c r="D563" s="46"/>
      <c r="E563" s="46"/>
      <c r="F563" s="53"/>
      <c r="G563" s="53"/>
      <c r="H563" s="53"/>
      <c r="I563" s="47"/>
      <c r="J563" s="3"/>
      <c r="K563" s="1"/>
      <c r="L563" s="3"/>
      <c r="M563" s="3"/>
      <c r="N563" s="3"/>
      <c r="O563" s="3"/>
      <c r="P563" s="3"/>
      <c r="Q563" s="3"/>
      <c r="R563" s="3"/>
    </row>
    <row r="564" spans="1:18" s="7" customFormat="1" ht="15.75" customHeight="1" x14ac:dyDescent="0.2">
      <c r="A564" s="3"/>
      <c r="B564" s="44"/>
      <c r="C564" s="54"/>
      <c r="D564" s="41"/>
      <c r="E564" s="41"/>
      <c r="F564" s="54"/>
      <c r="G564" s="54"/>
      <c r="H564" s="54"/>
      <c r="I564" s="43"/>
      <c r="J564" s="3"/>
      <c r="K564" s="1"/>
      <c r="L564" s="3"/>
      <c r="M564" s="3"/>
      <c r="N564" s="3"/>
      <c r="O564" s="3"/>
      <c r="P564" s="3"/>
      <c r="Q564" s="3"/>
      <c r="R564" s="3"/>
    </row>
    <row r="565" spans="1:18" s="7" customFormat="1" ht="15.75" customHeight="1" x14ac:dyDescent="0.2">
      <c r="A565" s="3"/>
      <c r="B565" s="45"/>
      <c r="C565" s="53"/>
      <c r="D565" s="46"/>
      <c r="E565" s="46"/>
      <c r="F565" s="53"/>
      <c r="G565" s="53"/>
      <c r="H565" s="53"/>
      <c r="I565" s="47"/>
      <c r="J565" s="3"/>
      <c r="K565" s="1"/>
      <c r="L565" s="3"/>
      <c r="M565" s="3"/>
      <c r="N565" s="3"/>
      <c r="O565" s="3"/>
      <c r="P565" s="3"/>
      <c r="Q565" s="3"/>
      <c r="R565" s="3"/>
    </row>
    <row r="566" spans="1:18" s="7" customFormat="1" ht="15.75" customHeight="1" x14ac:dyDescent="0.2">
      <c r="A566" s="3"/>
      <c r="B566" s="44"/>
      <c r="C566" s="54"/>
      <c r="D566" s="41"/>
      <c r="E566" s="41"/>
      <c r="F566" s="54"/>
      <c r="G566" s="54"/>
      <c r="H566" s="54"/>
      <c r="I566" s="43"/>
      <c r="J566" s="3"/>
      <c r="K566" s="1"/>
      <c r="L566" s="3"/>
      <c r="M566" s="3"/>
      <c r="N566" s="3"/>
      <c r="O566" s="3"/>
      <c r="P566" s="3"/>
      <c r="Q566" s="3"/>
      <c r="R566" s="3"/>
    </row>
    <row r="567" spans="1:18" s="7" customFormat="1" ht="15.75" customHeight="1" x14ac:dyDescent="0.2">
      <c r="A567" s="3"/>
      <c r="B567" s="45"/>
      <c r="C567" s="53"/>
      <c r="D567" s="46"/>
      <c r="E567" s="46"/>
      <c r="F567" s="53"/>
      <c r="G567" s="53"/>
      <c r="H567" s="53"/>
      <c r="I567" s="47"/>
      <c r="J567" s="3"/>
      <c r="K567" s="1"/>
      <c r="L567" s="3"/>
      <c r="M567" s="3"/>
      <c r="N567" s="3"/>
      <c r="O567" s="3"/>
      <c r="P567" s="3"/>
      <c r="Q567" s="3"/>
      <c r="R567" s="3"/>
    </row>
    <row r="568" spans="1:18" s="7" customFormat="1" ht="15.75" customHeight="1" x14ac:dyDescent="0.2">
      <c r="A568" s="3"/>
      <c r="B568" s="44"/>
      <c r="C568" s="54"/>
      <c r="D568" s="41"/>
      <c r="E568" s="41"/>
      <c r="F568" s="54"/>
      <c r="G568" s="54"/>
      <c r="H568" s="54"/>
      <c r="I568" s="43"/>
      <c r="J568" s="3"/>
      <c r="K568" s="1"/>
      <c r="L568" s="3"/>
      <c r="M568" s="3"/>
      <c r="N568" s="3"/>
      <c r="O568" s="3"/>
      <c r="P568" s="3"/>
      <c r="Q568" s="3"/>
      <c r="R568" s="3"/>
    </row>
    <row r="569" spans="1:18" s="7" customFormat="1" ht="15.75" customHeight="1" x14ac:dyDescent="0.2">
      <c r="A569" s="3"/>
      <c r="B569" s="45"/>
      <c r="C569" s="53"/>
      <c r="D569" s="46"/>
      <c r="E569" s="46"/>
      <c r="F569" s="53"/>
      <c r="G569" s="53"/>
      <c r="H569" s="53"/>
      <c r="I569" s="47"/>
      <c r="J569" s="3"/>
      <c r="K569" s="1"/>
      <c r="L569" s="3"/>
      <c r="M569" s="3"/>
      <c r="N569" s="3"/>
      <c r="O569" s="3"/>
      <c r="P569" s="3"/>
      <c r="Q569" s="3"/>
      <c r="R569" s="3"/>
    </row>
    <row r="570" spans="1:18" s="7" customFormat="1" ht="15.75" customHeight="1" x14ac:dyDescent="0.2">
      <c r="A570" s="3"/>
      <c r="B570" s="44"/>
      <c r="C570" s="54"/>
      <c r="D570" s="41"/>
      <c r="E570" s="41"/>
      <c r="F570" s="54"/>
      <c r="G570" s="54"/>
      <c r="H570" s="54"/>
      <c r="I570" s="43"/>
      <c r="J570" s="3"/>
      <c r="K570" s="1"/>
      <c r="L570" s="3"/>
      <c r="M570" s="3"/>
      <c r="N570" s="3"/>
      <c r="O570" s="3"/>
      <c r="P570" s="3"/>
      <c r="Q570" s="3"/>
      <c r="R570" s="3"/>
    </row>
    <row r="571" spans="1:18" s="7" customFormat="1" ht="15.75" customHeight="1" x14ac:dyDescent="0.2">
      <c r="A571" s="3"/>
      <c r="B571" s="45"/>
      <c r="C571" s="53"/>
      <c r="D571" s="46"/>
      <c r="E571" s="46"/>
      <c r="F571" s="53"/>
      <c r="G571" s="53"/>
      <c r="H571" s="53"/>
      <c r="I571" s="47"/>
      <c r="J571" s="3"/>
      <c r="K571" s="1"/>
      <c r="L571" s="3"/>
      <c r="M571" s="3"/>
      <c r="N571" s="3"/>
      <c r="O571" s="3"/>
      <c r="P571" s="3"/>
      <c r="Q571" s="3"/>
      <c r="R571" s="3"/>
    </row>
    <row r="572" spans="1:18" s="7" customFormat="1" ht="15.75" customHeight="1" x14ac:dyDescent="0.2">
      <c r="A572" s="3"/>
      <c r="B572" s="44"/>
      <c r="C572" s="54"/>
      <c r="D572" s="41"/>
      <c r="E572" s="41"/>
      <c r="F572" s="54"/>
      <c r="G572" s="54"/>
      <c r="H572" s="54"/>
      <c r="I572" s="43"/>
      <c r="J572" s="3"/>
      <c r="K572" s="1"/>
      <c r="L572" s="3"/>
      <c r="M572" s="3"/>
      <c r="N572" s="3"/>
      <c r="O572" s="3"/>
      <c r="P572" s="3"/>
      <c r="Q572" s="3"/>
      <c r="R572" s="3"/>
    </row>
    <row r="573" spans="1:18" s="7" customFormat="1" ht="15.75" customHeight="1" x14ac:dyDescent="0.2">
      <c r="A573" s="3"/>
      <c r="B573" s="45"/>
      <c r="C573" s="53"/>
      <c r="D573" s="46"/>
      <c r="E573" s="46"/>
      <c r="F573" s="53"/>
      <c r="G573" s="53"/>
      <c r="H573" s="53"/>
      <c r="I573" s="47"/>
      <c r="J573" s="3"/>
      <c r="K573" s="1"/>
      <c r="L573" s="3"/>
      <c r="M573" s="3"/>
      <c r="N573" s="3"/>
      <c r="O573" s="3"/>
      <c r="P573" s="3"/>
      <c r="Q573" s="3"/>
      <c r="R573" s="3"/>
    </row>
    <row r="574" spans="1:18" s="7" customFormat="1" ht="15.75" customHeight="1" x14ac:dyDescent="0.2">
      <c r="A574" s="3"/>
      <c r="B574" s="44"/>
      <c r="C574" s="54"/>
      <c r="D574" s="41"/>
      <c r="E574" s="41"/>
      <c r="F574" s="54"/>
      <c r="G574" s="54"/>
      <c r="H574" s="54"/>
      <c r="I574" s="43"/>
      <c r="J574" s="3"/>
      <c r="K574" s="1"/>
      <c r="L574" s="3"/>
      <c r="M574" s="3"/>
      <c r="N574" s="3"/>
      <c r="O574" s="3"/>
      <c r="P574" s="3"/>
      <c r="Q574" s="3"/>
      <c r="R574" s="3"/>
    </row>
    <row r="575" spans="1:18" s="7" customFormat="1" ht="15.75" customHeight="1" x14ac:dyDescent="0.2">
      <c r="A575" s="3"/>
      <c r="B575" s="45"/>
      <c r="C575" s="53"/>
      <c r="D575" s="46"/>
      <c r="E575" s="46"/>
      <c r="F575" s="53"/>
      <c r="G575" s="53"/>
      <c r="H575" s="53"/>
      <c r="I575" s="47"/>
      <c r="J575" s="3"/>
      <c r="K575" s="1"/>
      <c r="L575" s="3"/>
      <c r="M575" s="3"/>
      <c r="N575" s="3"/>
      <c r="O575" s="3"/>
      <c r="P575" s="3"/>
      <c r="Q575" s="3"/>
      <c r="R575" s="3"/>
    </row>
    <row r="576" spans="1:18" s="7" customFormat="1" ht="15.75" customHeight="1" x14ac:dyDescent="0.2">
      <c r="A576" s="3"/>
      <c r="B576" s="44"/>
      <c r="C576" s="54"/>
      <c r="D576" s="41"/>
      <c r="E576" s="41"/>
      <c r="F576" s="54"/>
      <c r="G576" s="54"/>
      <c r="H576" s="54"/>
      <c r="I576" s="43"/>
      <c r="J576" s="3"/>
      <c r="K576" s="1"/>
      <c r="L576" s="3"/>
      <c r="M576" s="3"/>
      <c r="N576" s="3"/>
      <c r="O576" s="3"/>
      <c r="P576" s="3"/>
      <c r="Q576" s="3"/>
      <c r="R576" s="3"/>
    </row>
    <row r="577" spans="1:18" s="7" customFormat="1" ht="15.75" customHeight="1" x14ac:dyDescent="0.2">
      <c r="A577" s="3"/>
      <c r="B577" s="45"/>
      <c r="C577" s="53"/>
      <c r="D577" s="46"/>
      <c r="E577" s="46"/>
      <c r="F577" s="53"/>
      <c r="G577" s="53"/>
      <c r="H577" s="53"/>
      <c r="I577" s="47"/>
      <c r="J577" s="3"/>
      <c r="K577" s="1"/>
      <c r="L577" s="3"/>
      <c r="M577" s="3"/>
      <c r="N577" s="3"/>
      <c r="O577" s="3"/>
      <c r="P577" s="3"/>
      <c r="Q577" s="3"/>
      <c r="R577" s="3"/>
    </row>
    <row r="578" spans="1:18" s="7" customFormat="1" ht="15.75" customHeight="1" x14ac:dyDescent="0.2">
      <c r="A578" s="3"/>
      <c r="B578" s="44"/>
      <c r="C578" s="54"/>
      <c r="D578" s="41"/>
      <c r="E578" s="41"/>
      <c r="F578" s="54"/>
      <c r="G578" s="54"/>
      <c r="H578" s="54"/>
      <c r="I578" s="43"/>
      <c r="J578" s="3"/>
      <c r="K578" s="1"/>
      <c r="L578" s="3"/>
      <c r="M578" s="3"/>
      <c r="N578" s="3"/>
      <c r="O578" s="3"/>
      <c r="P578" s="3"/>
      <c r="Q578" s="3"/>
      <c r="R578" s="3"/>
    </row>
    <row r="579" spans="1:18" s="7" customFormat="1" ht="15.75" customHeight="1" x14ac:dyDescent="0.2">
      <c r="A579" s="3"/>
      <c r="B579" s="45"/>
      <c r="C579" s="53"/>
      <c r="D579" s="46"/>
      <c r="E579" s="46"/>
      <c r="F579" s="53"/>
      <c r="G579" s="53"/>
      <c r="H579" s="53"/>
      <c r="I579" s="47"/>
      <c r="J579" s="3"/>
      <c r="K579" s="1"/>
      <c r="L579" s="3"/>
      <c r="M579" s="3"/>
      <c r="N579" s="3"/>
      <c r="O579" s="3"/>
      <c r="P579" s="3"/>
      <c r="Q579" s="3"/>
      <c r="R579" s="3"/>
    </row>
    <row r="580" spans="1:18" s="7" customFormat="1" ht="15.75" customHeight="1" x14ac:dyDescent="0.2">
      <c r="A580" s="3"/>
      <c r="B580" s="44"/>
      <c r="C580" s="54"/>
      <c r="D580" s="41"/>
      <c r="E580" s="41"/>
      <c r="F580" s="54"/>
      <c r="G580" s="54"/>
      <c r="H580" s="54"/>
      <c r="I580" s="43"/>
      <c r="J580" s="3"/>
      <c r="K580" s="1"/>
      <c r="L580" s="3"/>
      <c r="M580" s="3"/>
      <c r="N580" s="3"/>
      <c r="O580" s="3"/>
      <c r="P580" s="3"/>
      <c r="Q580" s="3"/>
      <c r="R580" s="3"/>
    </row>
    <row r="581" spans="1:18" s="7" customFormat="1" ht="15.75" customHeight="1" x14ac:dyDescent="0.2">
      <c r="A581" s="3"/>
      <c r="B581" s="45"/>
      <c r="C581" s="53"/>
      <c r="D581" s="46"/>
      <c r="E581" s="46"/>
      <c r="F581" s="53"/>
      <c r="G581" s="53"/>
      <c r="H581" s="53"/>
      <c r="I581" s="47"/>
      <c r="J581" s="3"/>
      <c r="K581" s="1"/>
      <c r="L581" s="3"/>
      <c r="M581" s="3"/>
      <c r="N581" s="3"/>
      <c r="O581" s="3"/>
      <c r="P581" s="3"/>
      <c r="Q581" s="3"/>
      <c r="R581" s="3"/>
    </row>
    <row r="582" spans="1:18" s="7" customFormat="1" ht="15.75" customHeight="1" x14ac:dyDescent="0.2">
      <c r="A582" s="3"/>
      <c r="B582" s="44"/>
      <c r="C582" s="54"/>
      <c r="D582" s="41"/>
      <c r="E582" s="41"/>
      <c r="F582" s="54"/>
      <c r="G582" s="54"/>
      <c r="H582" s="54"/>
      <c r="I582" s="43"/>
      <c r="J582" s="3"/>
      <c r="K582" s="1"/>
      <c r="L582" s="3"/>
      <c r="M582" s="3"/>
      <c r="N582" s="3"/>
      <c r="O582" s="3"/>
      <c r="P582" s="3"/>
      <c r="Q582" s="3"/>
      <c r="R582" s="3"/>
    </row>
    <row r="583" spans="1:18" s="7" customFormat="1" ht="15.75" customHeight="1" x14ac:dyDescent="0.2">
      <c r="A583" s="3"/>
      <c r="B583" s="45"/>
      <c r="C583" s="53"/>
      <c r="D583" s="46"/>
      <c r="E583" s="46"/>
      <c r="F583" s="53"/>
      <c r="G583" s="53"/>
      <c r="H583" s="53"/>
      <c r="I583" s="47"/>
      <c r="J583" s="3"/>
      <c r="K583" s="1"/>
      <c r="L583" s="3"/>
      <c r="M583" s="3"/>
      <c r="N583" s="3"/>
      <c r="O583" s="3"/>
      <c r="P583" s="3"/>
      <c r="Q583" s="3"/>
      <c r="R583" s="3"/>
    </row>
    <row r="584" spans="1:18" s="7" customFormat="1" ht="15.75" customHeight="1" x14ac:dyDescent="0.2">
      <c r="A584" s="3"/>
      <c r="B584" s="44"/>
      <c r="C584" s="54"/>
      <c r="D584" s="41"/>
      <c r="E584" s="41"/>
      <c r="F584" s="54"/>
      <c r="G584" s="54"/>
      <c r="H584" s="54"/>
      <c r="I584" s="43"/>
      <c r="J584" s="3"/>
      <c r="K584" s="1"/>
      <c r="L584" s="3"/>
      <c r="M584" s="3"/>
      <c r="N584" s="3"/>
      <c r="O584" s="3"/>
      <c r="P584" s="3"/>
      <c r="Q584" s="3"/>
      <c r="R584" s="3"/>
    </row>
    <row r="585" spans="1:18" s="7" customFormat="1" ht="15.75" customHeight="1" x14ac:dyDescent="0.2">
      <c r="A585" s="3"/>
      <c r="B585" s="45"/>
      <c r="C585" s="53"/>
      <c r="D585" s="46"/>
      <c r="E585" s="46"/>
      <c r="F585" s="53"/>
      <c r="G585" s="53"/>
      <c r="H585" s="53"/>
      <c r="I585" s="47"/>
      <c r="J585" s="3"/>
      <c r="K585" s="1"/>
      <c r="L585" s="3"/>
      <c r="M585" s="3"/>
      <c r="N585" s="3"/>
      <c r="O585" s="3"/>
      <c r="P585" s="3"/>
      <c r="Q585" s="3"/>
      <c r="R585" s="3"/>
    </row>
    <row r="586" spans="1:18" s="7" customFormat="1" ht="15.75" customHeight="1" x14ac:dyDescent="0.2">
      <c r="A586" s="3"/>
      <c r="B586" s="44"/>
      <c r="C586" s="54"/>
      <c r="D586" s="41"/>
      <c r="E586" s="41"/>
      <c r="F586" s="54"/>
      <c r="G586" s="54"/>
      <c r="H586" s="54"/>
      <c r="I586" s="43"/>
      <c r="J586" s="3"/>
      <c r="K586" s="1"/>
      <c r="L586" s="3"/>
      <c r="M586" s="3"/>
      <c r="N586" s="3"/>
      <c r="O586" s="3"/>
      <c r="P586" s="3"/>
      <c r="Q586" s="3"/>
      <c r="R586" s="3"/>
    </row>
    <row r="587" spans="1:18" s="7" customFormat="1" ht="15.75" customHeight="1" x14ac:dyDescent="0.2">
      <c r="A587" s="3"/>
      <c r="B587" s="45"/>
      <c r="C587" s="53"/>
      <c r="D587" s="46"/>
      <c r="E587" s="46"/>
      <c r="F587" s="53"/>
      <c r="G587" s="53"/>
      <c r="H587" s="53"/>
      <c r="I587" s="47"/>
      <c r="J587" s="3"/>
      <c r="K587" s="1"/>
      <c r="L587" s="3"/>
      <c r="M587" s="3"/>
      <c r="N587" s="3"/>
      <c r="O587" s="3"/>
      <c r="P587" s="3"/>
      <c r="Q587" s="3"/>
      <c r="R587" s="3"/>
    </row>
    <row r="588" spans="1:18" s="7" customFormat="1" ht="15.75" customHeight="1" x14ac:dyDescent="0.2">
      <c r="A588" s="3"/>
      <c r="B588" s="44"/>
      <c r="C588" s="54"/>
      <c r="D588" s="41"/>
      <c r="E588" s="41"/>
      <c r="F588" s="54"/>
      <c r="G588" s="54"/>
      <c r="H588" s="54"/>
      <c r="I588" s="43"/>
      <c r="J588" s="3"/>
      <c r="K588" s="1"/>
      <c r="L588" s="3"/>
      <c r="M588" s="3"/>
      <c r="N588" s="3"/>
      <c r="O588" s="3"/>
      <c r="P588" s="3"/>
      <c r="Q588" s="3"/>
      <c r="R588" s="3"/>
    </row>
    <row r="589" spans="1:18" s="7" customFormat="1" ht="15.75" customHeight="1" x14ac:dyDescent="0.2">
      <c r="A589" s="3"/>
      <c r="B589" s="45"/>
      <c r="C589" s="53"/>
      <c r="D589" s="46"/>
      <c r="E589" s="46"/>
      <c r="F589" s="53"/>
      <c r="G589" s="53"/>
      <c r="H589" s="53"/>
      <c r="I589" s="47"/>
      <c r="J589" s="3"/>
      <c r="K589" s="1"/>
      <c r="L589" s="3"/>
      <c r="M589" s="3"/>
      <c r="N589" s="3"/>
      <c r="O589" s="3"/>
      <c r="P589" s="3"/>
      <c r="Q589" s="3"/>
      <c r="R589" s="3"/>
    </row>
    <row r="590" spans="1:18" s="7" customFormat="1" ht="15.75" customHeight="1" x14ac:dyDescent="0.2">
      <c r="A590" s="3"/>
      <c r="B590" s="44"/>
      <c r="C590" s="54"/>
      <c r="D590" s="41"/>
      <c r="E590" s="41"/>
      <c r="F590" s="54"/>
      <c r="G590" s="54"/>
      <c r="H590" s="54"/>
      <c r="I590" s="43"/>
      <c r="J590" s="3"/>
      <c r="K590" s="1"/>
      <c r="L590" s="3"/>
      <c r="M590" s="3"/>
      <c r="N590" s="3"/>
      <c r="O590" s="3"/>
      <c r="P590" s="3"/>
      <c r="Q590" s="3"/>
      <c r="R590" s="3"/>
    </row>
    <row r="591" spans="1:18" s="7" customFormat="1" ht="15.75" customHeight="1" x14ac:dyDescent="0.2">
      <c r="A591" s="3"/>
      <c r="B591" s="45"/>
      <c r="C591" s="53"/>
      <c r="D591" s="46"/>
      <c r="E591" s="46"/>
      <c r="F591" s="53"/>
      <c r="G591" s="53"/>
      <c r="H591" s="53"/>
      <c r="I591" s="47"/>
      <c r="J591" s="3"/>
      <c r="K591" s="1"/>
      <c r="L591" s="3"/>
      <c r="M591" s="3"/>
      <c r="N591" s="3"/>
      <c r="O591" s="3"/>
      <c r="P591" s="3"/>
      <c r="Q591" s="3"/>
      <c r="R591" s="3"/>
    </row>
    <row r="592" spans="1:18" s="7" customFormat="1" ht="15.75" customHeight="1" x14ac:dyDescent="0.2">
      <c r="A592" s="3"/>
      <c r="B592" s="44"/>
      <c r="C592" s="54"/>
      <c r="D592" s="41"/>
      <c r="E592" s="41"/>
      <c r="F592" s="54"/>
      <c r="G592" s="54"/>
      <c r="H592" s="54"/>
      <c r="I592" s="43"/>
      <c r="J592" s="3"/>
      <c r="K592" s="1"/>
      <c r="L592" s="3"/>
      <c r="M592" s="3"/>
      <c r="N592" s="3"/>
      <c r="O592" s="3"/>
      <c r="P592" s="3"/>
      <c r="Q592" s="3"/>
      <c r="R592" s="3"/>
    </row>
    <row r="593" spans="1:18" s="7" customFormat="1" ht="15.75" customHeight="1" x14ac:dyDescent="0.2">
      <c r="A593" s="3"/>
      <c r="B593" s="45"/>
      <c r="C593" s="53"/>
      <c r="D593" s="46"/>
      <c r="E593" s="46"/>
      <c r="F593" s="53"/>
      <c r="G593" s="53"/>
      <c r="H593" s="53"/>
      <c r="I593" s="47"/>
      <c r="J593" s="3"/>
      <c r="K593" s="1"/>
      <c r="L593" s="3"/>
      <c r="M593" s="3"/>
      <c r="N593" s="3"/>
      <c r="O593" s="3"/>
      <c r="P593" s="3"/>
      <c r="Q593" s="3"/>
      <c r="R593" s="3"/>
    </row>
    <row r="594" spans="1:18" s="7" customFormat="1" ht="15.75" customHeight="1" x14ac:dyDescent="0.2">
      <c r="A594" s="3"/>
      <c r="B594" s="44"/>
      <c r="C594" s="54"/>
      <c r="D594" s="41"/>
      <c r="E594" s="41"/>
      <c r="F594" s="54"/>
      <c r="G594" s="54"/>
      <c r="H594" s="54"/>
      <c r="I594" s="43"/>
      <c r="J594" s="3"/>
      <c r="K594" s="1"/>
      <c r="L594" s="3"/>
      <c r="M594" s="3"/>
      <c r="N594" s="3"/>
      <c r="O594" s="3"/>
      <c r="P594" s="3"/>
      <c r="Q594" s="3"/>
      <c r="R594" s="3"/>
    </row>
    <row r="595" spans="1:18" s="7" customFormat="1" ht="15.75" customHeight="1" x14ac:dyDescent="0.2">
      <c r="A595" s="3"/>
      <c r="B595" s="45"/>
      <c r="C595" s="53"/>
      <c r="D595" s="46"/>
      <c r="E595" s="46"/>
      <c r="F595" s="53"/>
      <c r="G595" s="53"/>
      <c r="H595" s="53"/>
      <c r="I595" s="47"/>
      <c r="J595" s="3"/>
      <c r="K595" s="1"/>
      <c r="L595" s="3"/>
      <c r="M595" s="3"/>
      <c r="N595" s="3"/>
      <c r="O595" s="3"/>
      <c r="P595" s="3"/>
      <c r="Q595" s="3"/>
      <c r="R595" s="3"/>
    </row>
    <row r="596" spans="1:18" s="7" customFormat="1" ht="15.75" customHeight="1" x14ac:dyDescent="0.2">
      <c r="A596" s="3"/>
      <c r="B596" s="44"/>
      <c r="C596" s="54"/>
      <c r="D596" s="41"/>
      <c r="E596" s="41"/>
      <c r="F596" s="54"/>
      <c r="G596" s="54"/>
      <c r="H596" s="54"/>
      <c r="I596" s="43"/>
      <c r="J596" s="3"/>
      <c r="K596" s="1"/>
      <c r="L596" s="3"/>
      <c r="M596" s="3"/>
      <c r="N596" s="3"/>
      <c r="O596" s="3"/>
      <c r="P596" s="3"/>
      <c r="Q596" s="3"/>
      <c r="R596" s="3"/>
    </row>
    <row r="597" spans="1:18" s="7" customFormat="1" ht="15.75" customHeight="1" x14ac:dyDescent="0.2">
      <c r="A597" s="3"/>
      <c r="B597" s="45"/>
      <c r="C597" s="53"/>
      <c r="D597" s="46"/>
      <c r="E597" s="46"/>
      <c r="F597" s="53"/>
      <c r="G597" s="53"/>
      <c r="H597" s="53"/>
      <c r="I597" s="47"/>
      <c r="J597" s="3"/>
      <c r="K597" s="1"/>
      <c r="L597" s="3"/>
      <c r="M597" s="3"/>
      <c r="N597" s="3"/>
      <c r="O597" s="3"/>
      <c r="P597" s="3"/>
      <c r="Q597" s="3"/>
      <c r="R597" s="3"/>
    </row>
    <row r="598" spans="1:18" s="7" customFormat="1" ht="15.75" customHeight="1" x14ac:dyDescent="0.2">
      <c r="A598" s="3"/>
      <c r="B598" s="44"/>
      <c r="C598" s="54"/>
      <c r="D598" s="41"/>
      <c r="E598" s="41"/>
      <c r="F598" s="54"/>
      <c r="G598" s="54"/>
      <c r="H598" s="54"/>
      <c r="I598" s="43"/>
      <c r="J598" s="3"/>
      <c r="K598" s="1"/>
      <c r="L598" s="3"/>
      <c r="M598" s="3"/>
      <c r="N598" s="3"/>
      <c r="O598" s="3"/>
      <c r="P598" s="3"/>
      <c r="Q598" s="3"/>
      <c r="R598" s="3"/>
    </row>
    <row r="599" spans="1:18" s="7" customFormat="1" ht="15.75" customHeight="1" x14ac:dyDescent="0.2">
      <c r="A599" s="3"/>
      <c r="B599" s="45"/>
      <c r="C599" s="53"/>
      <c r="D599" s="46"/>
      <c r="E599" s="46"/>
      <c r="F599" s="53"/>
      <c r="G599" s="53"/>
      <c r="H599" s="53"/>
      <c r="I599" s="47"/>
      <c r="J599" s="3"/>
      <c r="K599" s="1"/>
      <c r="L599" s="3"/>
      <c r="M599" s="3"/>
      <c r="N599" s="3"/>
      <c r="O599" s="3"/>
      <c r="P599" s="3"/>
      <c r="Q599" s="3"/>
      <c r="R599" s="3"/>
    </row>
    <row r="600" spans="1:18" s="7" customFormat="1" ht="15.75" customHeight="1" x14ac:dyDescent="0.2">
      <c r="A600" s="3"/>
      <c r="B600" s="44"/>
      <c r="C600" s="54"/>
      <c r="D600" s="41"/>
      <c r="E600" s="41"/>
      <c r="F600" s="54"/>
      <c r="G600" s="54"/>
      <c r="H600" s="54"/>
      <c r="I600" s="43"/>
      <c r="J600" s="3"/>
      <c r="K600" s="1"/>
      <c r="L600" s="3"/>
      <c r="M600" s="3"/>
      <c r="N600" s="3"/>
      <c r="O600" s="3"/>
      <c r="P600" s="3"/>
      <c r="Q600" s="3"/>
      <c r="R600" s="3"/>
    </row>
    <row r="601" spans="1:18" s="7" customFormat="1" ht="15.75" customHeight="1" x14ac:dyDescent="0.2">
      <c r="A601" s="3"/>
      <c r="B601" s="45"/>
      <c r="C601" s="53"/>
      <c r="D601" s="46"/>
      <c r="E601" s="46"/>
      <c r="F601" s="53"/>
      <c r="G601" s="53"/>
      <c r="H601" s="53"/>
      <c r="I601" s="47"/>
      <c r="J601" s="3"/>
      <c r="K601" s="1"/>
      <c r="L601" s="3"/>
      <c r="M601" s="3"/>
      <c r="N601" s="3"/>
      <c r="O601" s="3"/>
      <c r="P601" s="3"/>
      <c r="Q601" s="3"/>
      <c r="R601" s="3"/>
    </row>
    <row r="602" spans="1:18" s="7" customFormat="1" ht="15.75" customHeight="1" x14ac:dyDescent="0.2">
      <c r="A602" s="3"/>
      <c r="B602" s="44"/>
      <c r="C602" s="54"/>
      <c r="D602" s="41"/>
      <c r="E602" s="41"/>
      <c r="F602" s="54"/>
      <c r="G602" s="54"/>
      <c r="H602" s="54"/>
      <c r="I602" s="43"/>
      <c r="J602" s="3"/>
      <c r="K602" s="1"/>
      <c r="L602" s="3"/>
      <c r="M602" s="3"/>
      <c r="N602" s="3"/>
      <c r="O602" s="3"/>
      <c r="P602" s="3"/>
      <c r="Q602" s="3"/>
      <c r="R602" s="3"/>
    </row>
    <row r="603" spans="1:18" s="7" customFormat="1" ht="15.75" customHeight="1" x14ac:dyDescent="0.2">
      <c r="A603" s="3"/>
      <c r="B603" s="45"/>
      <c r="C603" s="53"/>
      <c r="D603" s="46"/>
      <c r="E603" s="46"/>
      <c r="F603" s="53"/>
      <c r="G603" s="53"/>
      <c r="H603" s="53"/>
      <c r="I603" s="47"/>
      <c r="J603" s="3"/>
      <c r="K603" s="1"/>
      <c r="L603" s="3"/>
      <c r="M603" s="3"/>
      <c r="N603" s="3"/>
      <c r="O603" s="3"/>
      <c r="P603" s="3"/>
      <c r="Q603" s="3"/>
      <c r="R603" s="3"/>
    </row>
    <row r="604" spans="1:18" s="7" customFormat="1" ht="15.75" customHeight="1" x14ac:dyDescent="0.2">
      <c r="A604" s="3"/>
      <c r="B604" s="44"/>
      <c r="C604" s="54"/>
      <c r="D604" s="41"/>
      <c r="E604" s="41"/>
      <c r="F604" s="54"/>
      <c r="G604" s="54"/>
      <c r="H604" s="54"/>
      <c r="I604" s="43"/>
      <c r="J604" s="3"/>
      <c r="K604" s="1"/>
      <c r="L604" s="3"/>
      <c r="M604" s="3"/>
      <c r="N604" s="3"/>
      <c r="O604" s="3"/>
      <c r="P604" s="3"/>
      <c r="Q604" s="3"/>
      <c r="R604" s="3"/>
    </row>
    <row r="605" spans="1:18" s="7" customFormat="1" ht="15.75" customHeight="1" x14ac:dyDescent="0.2">
      <c r="A605" s="3"/>
      <c r="B605" s="45"/>
      <c r="C605" s="53"/>
      <c r="D605" s="46"/>
      <c r="E605" s="46"/>
      <c r="F605" s="53"/>
      <c r="G605" s="53"/>
      <c r="H605" s="53"/>
      <c r="I605" s="47"/>
      <c r="J605" s="3"/>
      <c r="K605" s="1"/>
      <c r="L605" s="3"/>
      <c r="M605" s="3"/>
      <c r="N605" s="3"/>
      <c r="O605" s="3"/>
      <c r="P605" s="3"/>
      <c r="Q605" s="3"/>
      <c r="R605" s="3"/>
    </row>
    <row r="606" spans="1:18" s="7" customFormat="1" ht="15.75" customHeight="1" x14ac:dyDescent="0.2">
      <c r="A606" s="3"/>
      <c r="B606" s="44"/>
      <c r="C606" s="54"/>
      <c r="D606" s="41"/>
      <c r="E606" s="41"/>
      <c r="F606" s="54"/>
      <c r="G606" s="54"/>
      <c r="H606" s="54"/>
      <c r="I606" s="43"/>
      <c r="J606" s="3"/>
      <c r="K606" s="1"/>
      <c r="L606" s="3"/>
      <c r="M606" s="3"/>
      <c r="N606" s="3"/>
      <c r="O606" s="3"/>
      <c r="P606" s="3"/>
      <c r="Q606" s="3"/>
      <c r="R606" s="3"/>
    </row>
    <row r="607" spans="1:18" s="7" customFormat="1" ht="15.75" customHeight="1" x14ac:dyDescent="0.2">
      <c r="A607" s="3"/>
      <c r="B607" s="45"/>
      <c r="C607" s="53"/>
      <c r="D607" s="46"/>
      <c r="E607" s="46"/>
      <c r="F607" s="53"/>
      <c r="G607" s="53"/>
      <c r="H607" s="53"/>
      <c r="I607" s="47"/>
      <c r="J607" s="3"/>
      <c r="K607" s="1"/>
      <c r="L607" s="3"/>
      <c r="M607" s="3"/>
      <c r="N607" s="3"/>
      <c r="O607" s="3"/>
      <c r="P607" s="3"/>
      <c r="Q607" s="3"/>
      <c r="R607" s="3"/>
    </row>
    <row r="608" spans="1:18" s="7" customFormat="1" ht="15.75" customHeight="1" x14ac:dyDescent="0.2">
      <c r="A608" s="3"/>
      <c r="B608" s="44"/>
      <c r="C608" s="54"/>
      <c r="D608" s="41"/>
      <c r="E608" s="41"/>
      <c r="F608" s="54"/>
      <c r="G608" s="54"/>
      <c r="H608" s="54"/>
      <c r="I608" s="43"/>
      <c r="J608" s="3"/>
      <c r="K608" s="1"/>
      <c r="L608" s="3"/>
      <c r="M608" s="3"/>
      <c r="N608" s="3"/>
      <c r="O608" s="3"/>
      <c r="P608" s="3"/>
      <c r="Q608" s="3"/>
      <c r="R608" s="3"/>
    </row>
    <row r="609" spans="1:18" s="7" customFormat="1" ht="15.75" customHeight="1" x14ac:dyDescent="0.2">
      <c r="A609" s="3"/>
      <c r="B609" s="45"/>
      <c r="C609" s="53"/>
      <c r="D609" s="46"/>
      <c r="E609" s="46"/>
      <c r="F609" s="53"/>
      <c r="G609" s="53"/>
      <c r="H609" s="53"/>
      <c r="I609" s="47"/>
      <c r="J609" s="3"/>
      <c r="K609" s="1"/>
      <c r="L609" s="3"/>
      <c r="M609" s="3"/>
      <c r="N609" s="3"/>
      <c r="O609" s="3"/>
      <c r="P609" s="3"/>
      <c r="Q609" s="3"/>
      <c r="R609" s="3"/>
    </row>
    <row r="610" spans="1:18" s="7" customFormat="1" ht="15.75" customHeight="1" x14ac:dyDescent="0.2">
      <c r="A610" s="3"/>
      <c r="B610" s="44"/>
      <c r="C610" s="54"/>
      <c r="D610" s="41"/>
      <c r="E610" s="41"/>
      <c r="F610" s="54"/>
      <c r="G610" s="54"/>
      <c r="H610" s="54"/>
      <c r="I610" s="43"/>
      <c r="J610" s="3"/>
      <c r="K610" s="1"/>
      <c r="L610" s="3"/>
      <c r="M610" s="3"/>
      <c r="N610" s="3"/>
      <c r="O610" s="3"/>
      <c r="P610" s="3"/>
      <c r="Q610" s="3"/>
      <c r="R610" s="3"/>
    </row>
    <row r="611" spans="1:18" s="7" customFormat="1" ht="15.75" customHeight="1" x14ac:dyDescent="0.2">
      <c r="A611" s="3"/>
      <c r="B611" s="45"/>
      <c r="C611" s="53"/>
      <c r="D611" s="46"/>
      <c r="E611" s="46"/>
      <c r="F611" s="53"/>
      <c r="G611" s="53"/>
      <c r="H611" s="53"/>
      <c r="I611" s="47"/>
      <c r="J611" s="3"/>
      <c r="K611" s="1"/>
      <c r="L611" s="3"/>
      <c r="M611" s="3"/>
      <c r="N611" s="3"/>
      <c r="O611" s="3"/>
      <c r="P611" s="3"/>
      <c r="Q611" s="3"/>
      <c r="R611" s="3"/>
    </row>
    <row r="612" spans="1:18" s="7" customFormat="1" ht="15.75" customHeight="1" x14ac:dyDescent="0.2">
      <c r="A612" s="3"/>
      <c r="B612" s="44"/>
      <c r="C612" s="54"/>
      <c r="D612" s="41"/>
      <c r="E612" s="41"/>
      <c r="F612" s="54"/>
      <c r="G612" s="54"/>
      <c r="H612" s="54"/>
      <c r="I612" s="43"/>
      <c r="J612" s="3"/>
      <c r="K612" s="1"/>
      <c r="L612" s="3"/>
      <c r="M612" s="3"/>
      <c r="N612" s="3"/>
      <c r="O612" s="3"/>
      <c r="P612" s="3"/>
      <c r="Q612" s="3"/>
      <c r="R612" s="3"/>
    </row>
    <row r="613" spans="1:18" s="7" customFormat="1" ht="15.75" customHeight="1" x14ac:dyDescent="0.2">
      <c r="A613" s="3"/>
      <c r="B613" s="45"/>
      <c r="C613" s="53"/>
      <c r="D613" s="46"/>
      <c r="E613" s="46"/>
      <c r="F613" s="53"/>
      <c r="G613" s="53"/>
      <c r="H613" s="53"/>
      <c r="I613" s="47"/>
      <c r="J613" s="3"/>
      <c r="K613" s="1"/>
      <c r="L613" s="3"/>
      <c r="M613" s="3"/>
      <c r="N613" s="3"/>
      <c r="O613" s="3"/>
      <c r="P613" s="3"/>
      <c r="Q613" s="3"/>
      <c r="R613" s="3"/>
    </row>
    <row r="614" spans="1:18" s="7" customFormat="1" ht="15.75" customHeight="1" x14ac:dyDescent="0.2">
      <c r="A614" s="3"/>
      <c r="B614" s="44"/>
      <c r="C614" s="54"/>
      <c r="D614" s="41"/>
      <c r="E614" s="41"/>
      <c r="F614" s="54"/>
      <c r="G614" s="54"/>
      <c r="H614" s="54"/>
      <c r="I614" s="43"/>
      <c r="J614" s="3"/>
      <c r="K614" s="1"/>
      <c r="L614" s="3"/>
      <c r="M614" s="3"/>
      <c r="N614" s="3"/>
      <c r="O614" s="3"/>
      <c r="P614" s="3"/>
      <c r="Q614" s="3"/>
      <c r="R614" s="3"/>
    </row>
    <row r="615" spans="1:18" s="7" customFormat="1" ht="15.75" customHeight="1" x14ac:dyDescent="0.2">
      <c r="A615" s="3"/>
      <c r="B615" s="45"/>
      <c r="C615" s="53"/>
      <c r="D615" s="46"/>
      <c r="E615" s="46"/>
      <c r="F615" s="53"/>
      <c r="G615" s="53"/>
      <c r="H615" s="53"/>
      <c r="I615" s="47"/>
      <c r="J615" s="3"/>
      <c r="K615" s="1"/>
      <c r="L615" s="3"/>
      <c r="M615" s="3"/>
      <c r="N615" s="3"/>
      <c r="O615" s="3"/>
      <c r="P615" s="3"/>
      <c r="Q615" s="3"/>
      <c r="R615" s="3"/>
    </row>
    <row r="616" spans="1:18" s="7" customFormat="1" ht="15.75" customHeight="1" x14ac:dyDescent="0.2">
      <c r="A616" s="3"/>
      <c r="B616" s="44"/>
      <c r="C616" s="54"/>
      <c r="D616" s="41"/>
      <c r="E616" s="41"/>
      <c r="F616" s="54"/>
      <c r="G616" s="54"/>
      <c r="H616" s="54"/>
      <c r="I616" s="43"/>
      <c r="J616" s="3"/>
      <c r="K616" s="1"/>
      <c r="L616" s="3"/>
      <c r="M616" s="3"/>
      <c r="N616" s="3"/>
      <c r="O616" s="3"/>
      <c r="P616" s="3"/>
      <c r="Q616" s="3"/>
      <c r="R616" s="3"/>
    </row>
    <row r="617" spans="1:18" s="7" customFormat="1" ht="15.75" customHeight="1" x14ac:dyDescent="0.2">
      <c r="A617" s="3"/>
      <c r="B617" s="45"/>
      <c r="C617" s="53"/>
      <c r="D617" s="46"/>
      <c r="E617" s="46"/>
      <c r="F617" s="53"/>
      <c r="G617" s="53"/>
      <c r="H617" s="53"/>
      <c r="I617" s="47"/>
      <c r="J617" s="3"/>
      <c r="K617" s="1"/>
      <c r="L617" s="3"/>
      <c r="M617" s="3"/>
      <c r="N617" s="3"/>
      <c r="O617" s="3"/>
      <c r="P617" s="3"/>
      <c r="Q617" s="3"/>
      <c r="R617" s="3"/>
    </row>
    <row r="618" spans="1:18" s="7" customFormat="1" ht="15.75" customHeight="1" x14ac:dyDescent="0.2">
      <c r="A618" s="3"/>
      <c r="B618" s="44"/>
      <c r="C618" s="54"/>
      <c r="D618" s="41"/>
      <c r="E618" s="41"/>
      <c r="F618" s="54"/>
      <c r="G618" s="54"/>
      <c r="H618" s="54"/>
      <c r="I618" s="43"/>
      <c r="J618" s="3"/>
      <c r="K618" s="1"/>
      <c r="L618" s="3"/>
      <c r="M618" s="3"/>
      <c r="N618" s="3"/>
      <c r="O618" s="3"/>
      <c r="P618" s="3"/>
      <c r="Q618" s="3"/>
      <c r="R618" s="3"/>
    </row>
    <row r="619" spans="1:18" s="7" customFormat="1" ht="15.75" customHeight="1" x14ac:dyDescent="0.2">
      <c r="A619" s="3"/>
      <c r="B619" s="45"/>
      <c r="C619" s="53"/>
      <c r="D619" s="46"/>
      <c r="E619" s="46"/>
      <c r="F619" s="53"/>
      <c r="G619" s="53"/>
      <c r="H619" s="53"/>
      <c r="I619" s="47"/>
      <c r="J619" s="3"/>
      <c r="K619" s="1"/>
      <c r="L619" s="3"/>
      <c r="M619" s="3"/>
      <c r="N619" s="3"/>
      <c r="O619" s="3"/>
      <c r="P619" s="3"/>
      <c r="Q619" s="3"/>
      <c r="R619" s="3"/>
    </row>
    <row r="620" spans="1:18" s="7" customFormat="1" ht="15.75" customHeight="1" x14ac:dyDescent="0.2">
      <c r="A620" s="3"/>
      <c r="B620" s="44"/>
      <c r="C620" s="54"/>
      <c r="D620" s="41"/>
      <c r="E620" s="41"/>
      <c r="F620" s="54"/>
      <c r="G620" s="54"/>
      <c r="H620" s="54"/>
      <c r="I620" s="43"/>
      <c r="J620" s="3"/>
      <c r="K620" s="1"/>
      <c r="L620" s="3"/>
      <c r="M620" s="3"/>
      <c r="N620" s="3"/>
      <c r="O620" s="3"/>
      <c r="P620" s="3"/>
      <c r="Q620" s="3"/>
      <c r="R620" s="3"/>
    </row>
    <row r="621" spans="1:18" s="7" customFormat="1" ht="15.75" customHeight="1" x14ac:dyDescent="0.2">
      <c r="A621" s="3"/>
      <c r="B621" s="45"/>
      <c r="C621" s="53"/>
      <c r="D621" s="46"/>
      <c r="E621" s="46"/>
      <c r="F621" s="53"/>
      <c r="G621" s="53"/>
      <c r="H621" s="53"/>
      <c r="I621" s="47"/>
      <c r="J621" s="3"/>
      <c r="K621" s="1"/>
      <c r="L621" s="3"/>
      <c r="M621" s="3"/>
      <c r="N621" s="3"/>
      <c r="O621" s="3"/>
      <c r="P621" s="3"/>
      <c r="Q621" s="3"/>
      <c r="R621" s="3"/>
    </row>
    <row r="622" spans="1:18" s="7" customFormat="1" ht="15.75" customHeight="1" x14ac:dyDescent="0.2">
      <c r="A622" s="3"/>
      <c r="B622" s="44"/>
      <c r="C622" s="54"/>
      <c r="D622" s="41"/>
      <c r="E622" s="41"/>
      <c r="F622" s="54"/>
      <c r="G622" s="54"/>
      <c r="H622" s="54"/>
      <c r="I622" s="43"/>
      <c r="J622" s="3"/>
      <c r="K622" s="1"/>
      <c r="L622" s="3"/>
      <c r="M622" s="3"/>
      <c r="N622" s="3"/>
      <c r="O622" s="3"/>
      <c r="P622" s="3"/>
      <c r="Q622" s="3"/>
      <c r="R622" s="3"/>
    </row>
    <row r="623" spans="1:18" s="7" customFormat="1" ht="15.75" customHeight="1" x14ac:dyDescent="0.2">
      <c r="A623" s="3"/>
      <c r="B623" s="45"/>
      <c r="C623" s="53"/>
      <c r="D623" s="46"/>
      <c r="E623" s="46"/>
      <c r="F623" s="53"/>
      <c r="G623" s="53"/>
      <c r="H623" s="53"/>
      <c r="I623" s="47"/>
      <c r="J623" s="3"/>
      <c r="K623" s="1"/>
      <c r="L623" s="3"/>
      <c r="M623" s="3"/>
      <c r="N623" s="3"/>
      <c r="O623" s="3"/>
      <c r="P623" s="3"/>
      <c r="Q623" s="3"/>
      <c r="R623" s="3"/>
    </row>
    <row r="624" spans="1:18" s="7" customFormat="1" ht="15.75" customHeight="1" x14ac:dyDescent="0.2">
      <c r="A624" s="3"/>
      <c r="B624" s="44"/>
      <c r="C624" s="54"/>
      <c r="D624" s="41"/>
      <c r="E624" s="41"/>
      <c r="F624" s="54"/>
      <c r="G624" s="54"/>
      <c r="H624" s="54"/>
      <c r="I624" s="43"/>
      <c r="J624" s="3"/>
      <c r="K624" s="1"/>
      <c r="L624" s="3"/>
      <c r="M624" s="3"/>
      <c r="N624" s="3"/>
      <c r="O624" s="3"/>
      <c r="P624" s="3"/>
      <c r="Q624" s="3"/>
      <c r="R624" s="3"/>
    </row>
    <row r="625" spans="1:18" s="7" customFormat="1" ht="15.75" customHeight="1" x14ac:dyDescent="0.2">
      <c r="A625" s="3"/>
      <c r="B625" s="45"/>
      <c r="C625" s="53"/>
      <c r="D625" s="46"/>
      <c r="E625" s="46"/>
      <c r="F625" s="53"/>
      <c r="G625" s="53"/>
      <c r="H625" s="53"/>
      <c r="I625" s="47"/>
      <c r="J625" s="3"/>
      <c r="K625" s="1"/>
      <c r="L625" s="3"/>
      <c r="M625" s="3"/>
      <c r="N625" s="3"/>
      <c r="O625" s="3"/>
      <c r="P625" s="3"/>
      <c r="Q625" s="3"/>
      <c r="R625" s="3"/>
    </row>
    <row r="626" spans="1:18" s="7" customFormat="1" ht="15.75" customHeight="1" x14ac:dyDescent="0.2">
      <c r="A626" s="3"/>
      <c r="B626" s="44"/>
      <c r="C626" s="54"/>
      <c r="D626" s="41"/>
      <c r="E626" s="41"/>
      <c r="F626" s="54"/>
      <c r="G626" s="54"/>
      <c r="H626" s="54"/>
      <c r="I626" s="43"/>
      <c r="J626" s="3"/>
      <c r="K626" s="1"/>
      <c r="L626" s="3"/>
      <c r="M626" s="3"/>
      <c r="N626" s="3"/>
      <c r="O626" s="3"/>
      <c r="P626" s="3"/>
      <c r="Q626" s="3"/>
      <c r="R626" s="3"/>
    </row>
    <row r="627" spans="1:18" s="7" customFormat="1" ht="15.75" customHeight="1" x14ac:dyDescent="0.2">
      <c r="A627" s="3"/>
      <c r="B627" s="45"/>
      <c r="C627" s="53"/>
      <c r="D627" s="46"/>
      <c r="E627" s="46"/>
      <c r="F627" s="53"/>
      <c r="G627" s="53"/>
      <c r="H627" s="53"/>
      <c r="I627" s="47"/>
      <c r="J627" s="3"/>
      <c r="K627" s="1"/>
      <c r="L627" s="3"/>
      <c r="M627" s="3"/>
      <c r="N627" s="3"/>
      <c r="O627" s="3"/>
      <c r="P627" s="3"/>
      <c r="Q627" s="3"/>
      <c r="R627" s="3"/>
    </row>
    <row r="628" spans="1:18" s="7" customFormat="1" ht="15.75" customHeight="1" x14ac:dyDescent="0.2">
      <c r="A628" s="3"/>
      <c r="B628" s="44"/>
      <c r="C628" s="54"/>
      <c r="D628" s="41"/>
      <c r="E628" s="41"/>
      <c r="F628" s="54"/>
      <c r="G628" s="54"/>
      <c r="H628" s="54"/>
      <c r="I628" s="43"/>
      <c r="J628" s="3"/>
      <c r="K628" s="1"/>
      <c r="L628" s="3"/>
      <c r="M628" s="3"/>
      <c r="N628" s="3"/>
      <c r="O628" s="3"/>
      <c r="P628" s="3"/>
      <c r="Q628" s="3"/>
      <c r="R628" s="3"/>
    </row>
    <row r="629" spans="1:18" s="7" customFormat="1" ht="15.75" customHeight="1" x14ac:dyDescent="0.2">
      <c r="A629" s="3"/>
      <c r="B629" s="45"/>
      <c r="C629" s="53"/>
      <c r="D629" s="46"/>
      <c r="E629" s="46"/>
      <c r="F629" s="53"/>
      <c r="G629" s="53"/>
      <c r="H629" s="53"/>
      <c r="I629" s="47"/>
      <c r="J629" s="3"/>
      <c r="K629" s="1"/>
      <c r="L629" s="3"/>
      <c r="M629" s="3"/>
      <c r="N629" s="3"/>
      <c r="O629" s="3"/>
      <c r="P629" s="3"/>
      <c r="Q629" s="3"/>
      <c r="R629" s="3"/>
    </row>
    <row r="630" spans="1:18" s="7" customFormat="1" ht="15.75" customHeight="1" x14ac:dyDescent="0.2">
      <c r="A630" s="3"/>
      <c r="B630" s="44"/>
      <c r="C630" s="54"/>
      <c r="D630" s="41"/>
      <c r="E630" s="41"/>
      <c r="F630" s="54"/>
      <c r="G630" s="54"/>
      <c r="H630" s="54"/>
      <c r="I630" s="43"/>
      <c r="J630" s="3"/>
      <c r="K630" s="1"/>
      <c r="L630" s="3"/>
      <c r="M630" s="3"/>
      <c r="N630" s="3"/>
      <c r="O630" s="3"/>
      <c r="P630" s="3"/>
      <c r="Q630" s="3"/>
      <c r="R630" s="3"/>
    </row>
    <row r="631" spans="1:18" s="7" customFormat="1" ht="15.75" customHeight="1" x14ac:dyDescent="0.2">
      <c r="A631" s="3"/>
      <c r="B631" s="45"/>
      <c r="C631" s="53"/>
      <c r="D631" s="46"/>
      <c r="E631" s="46"/>
      <c r="F631" s="53"/>
      <c r="G631" s="53"/>
      <c r="H631" s="53"/>
      <c r="I631" s="47"/>
      <c r="J631" s="3"/>
      <c r="K631" s="1"/>
      <c r="L631" s="3"/>
      <c r="M631" s="3"/>
      <c r="N631" s="3"/>
      <c r="O631" s="3"/>
      <c r="P631" s="3"/>
      <c r="Q631" s="3"/>
      <c r="R631" s="3"/>
    </row>
    <row r="632" spans="1:18" s="7" customFormat="1" ht="15.75" customHeight="1" x14ac:dyDescent="0.2">
      <c r="A632" s="3"/>
      <c r="B632" s="44"/>
      <c r="C632" s="54"/>
      <c r="D632" s="41"/>
      <c r="E632" s="41"/>
      <c r="F632" s="54"/>
      <c r="G632" s="54"/>
      <c r="H632" s="54"/>
      <c r="I632" s="43"/>
      <c r="J632" s="3"/>
      <c r="K632" s="1"/>
      <c r="L632" s="3"/>
      <c r="M632" s="3"/>
      <c r="N632" s="3"/>
      <c r="O632" s="3"/>
      <c r="P632" s="3"/>
      <c r="Q632" s="3"/>
      <c r="R632" s="3"/>
    </row>
    <row r="633" spans="1:18" s="7" customFormat="1" ht="15.75" customHeight="1" x14ac:dyDescent="0.2">
      <c r="A633" s="3"/>
      <c r="B633" s="45"/>
      <c r="C633" s="53"/>
      <c r="D633" s="46"/>
      <c r="E633" s="46"/>
      <c r="F633" s="53"/>
      <c r="G633" s="53"/>
      <c r="H633" s="53"/>
      <c r="I633" s="47"/>
      <c r="J633" s="3"/>
      <c r="K633" s="1"/>
      <c r="L633" s="3"/>
      <c r="M633" s="3"/>
      <c r="N633" s="3"/>
      <c r="O633" s="3"/>
      <c r="P633" s="3"/>
      <c r="Q633" s="3"/>
      <c r="R633" s="3"/>
    </row>
    <row r="634" spans="1:18" s="7" customFormat="1" ht="15.75" customHeight="1" x14ac:dyDescent="0.2">
      <c r="A634" s="3"/>
      <c r="B634" s="44"/>
      <c r="C634" s="54"/>
      <c r="D634" s="41"/>
      <c r="E634" s="41"/>
      <c r="F634" s="54"/>
      <c r="G634" s="54"/>
      <c r="H634" s="54"/>
      <c r="I634" s="43"/>
      <c r="J634" s="3"/>
      <c r="K634" s="1"/>
      <c r="L634" s="3"/>
      <c r="M634" s="3"/>
      <c r="N634" s="3"/>
      <c r="O634" s="3"/>
      <c r="P634" s="3"/>
      <c r="Q634" s="3"/>
      <c r="R634" s="3"/>
    </row>
    <row r="635" spans="1:18" s="7" customFormat="1" ht="15.75" customHeight="1" x14ac:dyDescent="0.2">
      <c r="A635" s="3"/>
      <c r="B635" s="45"/>
      <c r="C635" s="53"/>
      <c r="D635" s="46"/>
      <c r="E635" s="46"/>
      <c r="F635" s="53"/>
      <c r="G635" s="53"/>
      <c r="H635" s="53"/>
      <c r="I635" s="47"/>
      <c r="J635" s="3"/>
      <c r="K635" s="1"/>
      <c r="L635" s="3"/>
      <c r="M635" s="3"/>
      <c r="N635" s="3"/>
      <c r="O635" s="3"/>
      <c r="P635" s="3"/>
      <c r="Q635" s="3"/>
      <c r="R635" s="3"/>
    </row>
    <row r="636" spans="1:18" s="7" customFormat="1" ht="15.75" customHeight="1" x14ac:dyDescent="0.2">
      <c r="A636" s="3"/>
      <c r="B636" s="44"/>
      <c r="C636" s="54"/>
      <c r="D636" s="41"/>
      <c r="E636" s="41"/>
      <c r="F636" s="54"/>
      <c r="G636" s="54"/>
      <c r="H636" s="54"/>
      <c r="I636" s="43"/>
      <c r="J636" s="3"/>
      <c r="K636" s="1"/>
      <c r="L636" s="3"/>
      <c r="M636" s="3"/>
      <c r="N636" s="3"/>
      <c r="O636" s="3"/>
      <c r="P636" s="3"/>
      <c r="Q636" s="3"/>
      <c r="R636" s="3"/>
    </row>
    <row r="637" spans="1:18" s="7" customFormat="1" ht="15.75" customHeight="1" x14ac:dyDescent="0.2">
      <c r="A637" s="3"/>
      <c r="B637" s="45"/>
      <c r="C637" s="53"/>
      <c r="D637" s="46"/>
      <c r="E637" s="46"/>
      <c r="F637" s="53"/>
      <c r="G637" s="53"/>
      <c r="H637" s="53"/>
      <c r="I637" s="47"/>
      <c r="J637" s="3"/>
      <c r="K637" s="1"/>
      <c r="L637" s="3"/>
      <c r="M637" s="3"/>
      <c r="N637" s="3"/>
      <c r="O637" s="3"/>
      <c r="P637" s="3"/>
      <c r="Q637" s="3"/>
      <c r="R637" s="3"/>
    </row>
    <row r="638" spans="1:18" s="7" customFormat="1" ht="15.75" customHeight="1" x14ac:dyDescent="0.2">
      <c r="A638" s="3"/>
      <c r="B638" s="44"/>
      <c r="C638" s="54"/>
      <c r="D638" s="41"/>
      <c r="E638" s="41"/>
      <c r="F638" s="54"/>
      <c r="G638" s="54"/>
      <c r="H638" s="54"/>
      <c r="I638" s="43"/>
      <c r="J638" s="3"/>
      <c r="K638" s="1"/>
      <c r="L638" s="3"/>
      <c r="M638" s="3"/>
      <c r="N638" s="3"/>
      <c r="O638" s="3"/>
      <c r="P638" s="3"/>
      <c r="Q638" s="3"/>
      <c r="R638" s="3"/>
    </row>
    <row r="639" spans="1:18" s="7" customFormat="1" ht="15.75" customHeight="1" x14ac:dyDescent="0.2">
      <c r="A639" s="3"/>
      <c r="B639" s="45"/>
      <c r="C639" s="53"/>
      <c r="D639" s="46"/>
      <c r="E639" s="46"/>
      <c r="F639" s="53"/>
      <c r="G639" s="53"/>
      <c r="H639" s="53"/>
      <c r="I639" s="47"/>
      <c r="J639" s="3"/>
      <c r="K639" s="1"/>
      <c r="L639" s="3"/>
      <c r="M639" s="3"/>
      <c r="N639" s="3"/>
      <c r="O639" s="3"/>
      <c r="P639" s="3"/>
      <c r="Q639" s="3"/>
      <c r="R639" s="3"/>
    </row>
    <row r="640" spans="1:18" s="7" customFormat="1" ht="15.75" customHeight="1" x14ac:dyDescent="0.2">
      <c r="A640" s="3"/>
      <c r="B640" s="44"/>
      <c r="C640" s="54"/>
      <c r="D640" s="41"/>
      <c r="E640" s="41"/>
      <c r="F640" s="54"/>
      <c r="G640" s="54"/>
      <c r="H640" s="54"/>
      <c r="I640" s="43"/>
      <c r="J640" s="3"/>
      <c r="K640" s="1"/>
      <c r="L640" s="3"/>
      <c r="M640" s="3"/>
      <c r="N640" s="3"/>
      <c r="O640" s="3"/>
      <c r="P640" s="3"/>
      <c r="Q640" s="3"/>
      <c r="R640" s="3"/>
    </row>
    <row r="641" spans="1:18" s="7" customFormat="1" ht="15.75" customHeight="1" x14ac:dyDescent="0.2">
      <c r="A641" s="3"/>
      <c r="B641" s="45"/>
      <c r="C641" s="53"/>
      <c r="D641" s="46"/>
      <c r="E641" s="46"/>
      <c r="F641" s="53"/>
      <c r="G641" s="53"/>
      <c r="H641" s="53"/>
      <c r="I641" s="47"/>
      <c r="J641" s="3"/>
      <c r="K641" s="1"/>
      <c r="L641" s="3"/>
      <c r="M641" s="3"/>
      <c r="N641" s="3"/>
      <c r="O641" s="3"/>
      <c r="P641" s="3"/>
      <c r="Q641" s="3"/>
      <c r="R641" s="3"/>
    </row>
    <row r="642" spans="1:18" s="7" customFormat="1" ht="15.75" customHeight="1" x14ac:dyDescent="0.2">
      <c r="A642" s="3"/>
      <c r="B642" s="44"/>
      <c r="C642" s="54"/>
      <c r="D642" s="41"/>
      <c r="E642" s="41"/>
      <c r="F642" s="54"/>
      <c r="G642" s="54"/>
      <c r="H642" s="54"/>
      <c r="I642" s="43"/>
      <c r="J642" s="3"/>
      <c r="K642" s="1"/>
      <c r="L642" s="3"/>
      <c r="M642" s="3"/>
      <c r="N642" s="3"/>
      <c r="O642" s="3"/>
      <c r="P642" s="3"/>
      <c r="Q642" s="3"/>
      <c r="R642" s="3"/>
    </row>
    <row r="643" spans="1:18" s="7" customFormat="1" ht="15.75" customHeight="1" x14ac:dyDescent="0.2">
      <c r="A643" s="3"/>
      <c r="B643" s="45"/>
      <c r="C643" s="53"/>
      <c r="D643" s="46"/>
      <c r="E643" s="46"/>
      <c r="F643" s="53"/>
      <c r="G643" s="53"/>
      <c r="H643" s="53"/>
      <c r="I643" s="47"/>
      <c r="J643" s="3"/>
      <c r="K643" s="1"/>
      <c r="L643" s="3"/>
      <c r="M643" s="3"/>
      <c r="N643" s="3"/>
      <c r="O643" s="3"/>
      <c r="P643" s="3"/>
      <c r="Q643" s="3"/>
      <c r="R643" s="3"/>
    </row>
    <row r="644" spans="1:18" s="7" customFormat="1" ht="15.75" customHeight="1" x14ac:dyDescent="0.2">
      <c r="A644" s="3"/>
      <c r="B644" s="44"/>
      <c r="C644" s="54"/>
      <c r="D644" s="41"/>
      <c r="E644" s="41"/>
      <c r="F644" s="54"/>
      <c r="G644" s="54"/>
      <c r="H644" s="54"/>
      <c r="I644" s="43"/>
      <c r="J644" s="3"/>
      <c r="K644" s="1"/>
      <c r="L644" s="3"/>
      <c r="M644" s="3"/>
      <c r="N644" s="3"/>
      <c r="O644" s="3"/>
      <c r="P644" s="3"/>
      <c r="Q644" s="3"/>
      <c r="R644" s="3"/>
    </row>
    <row r="645" spans="1:18" s="7" customFormat="1" ht="15.75" customHeight="1" x14ac:dyDescent="0.2">
      <c r="A645" s="3"/>
      <c r="B645" s="45"/>
      <c r="C645" s="53"/>
      <c r="D645" s="46"/>
      <c r="E645" s="46"/>
      <c r="F645" s="53"/>
      <c r="G645" s="53"/>
      <c r="H645" s="53"/>
      <c r="I645" s="47"/>
      <c r="J645" s="3"/>
      <c r="K645" s="1"/>
      <c r="L645" s="3"/>
      <c r="M645" s="3"/>
      <c r="N645" s="3"/>
      <c r="O645" s="3"/>
      <c r="P645" s="3"/>
      <c r="Q645" s="3"/>
      <c r="R645" s="3"/>
    </row>
    <row r="646" spans="1:18" s="7" customFormat="1" ht="15.75" customHeight="1" x14ac:dyDescent="0.2">
      <c r="A646" s="3"/>
      <c r="B646" s="44"/>
      <c r="C646" s="54"/>
      <c r="D646" s="41"/>
      <c r="E646" s="41"/>
      <c r="F646" s="54"/>
      <c r="G646" s="54"/>
      <c r="H646" s="54"/>
      <c r="I646" s="43"/>
      <c r="J646" s="3"/>
      <c r="K646" s="1"/>
      <c r="L646" s="3"/>
      <c r="M646" s="3"/>
      <c r="N646" s="3"/>
      <c r="O646" s="3"/>
      <c r="P646" s="3"/>
      <c r="Q646" s="3"/>
      <c r="R646" s="3"/>
    </row>
    <row r="647" spans="1:18" s="7" customFormat="1" ht="15.75" customHeight="1" x14ac:dyDescent="0.2">
      <c r="A647" s="3"/>
      <c r="B647" s="45"/>
      <c r="C647" s="53"/>
      <c r="D647" s="46"/>
      <c r="E647" s="46"/>
      <c r="F647" s="53"/>
      <c r="G647" s="53"/>
      <c r="H647" s="53"/>
      <c r="I647" s="47"/>
      <c r="J647" s="3"/>
      <c r="K647" s="1"/>
      <c r="L647" s="3"/>
      <c r="M647" s="3"/>
      <c r="N647" s="3"/>
      <c r="O647" s="3"/>
      <c r="P647" s="3"/>
      <c r="Q647" s="3"/>
      <c r="R647" s="3"/>
    </row>
    <row r="648" spans="1:18" s="7" customFormat="1" ht="15.75" customHeight="1" x14ac:dyDescent="0.2">
      <c r="A648" s="3"/>
      <c r="B648" s="44"/>
      <c r="C648" s="54"/>
      <c r="D648" s="41"/>
      <c r="E648" s="41"/>
      <c r="F648" s="54"/>
      <c r="G648" s="54"/>
      <c r="H648" s="54"/>
      <c r="I648" s="43"/>
      <c r="J648" s="3"/>
      <c r="K648" s="1"/>
      <c r="L648" s="3"/>
      <c r="M648" s="3"/>
      <c r="N648" s="3"/>
      <c r="O648" s="3"/>
      <c r="P648" s="3"/>
      <c r="Q648" s="3"/>
      <c r="R648" s="3"/>
    </row>
    <row r="649" spans="1:18" s="7" customFormat="1" ht="15.75" customHeight="1" x14ac:dyDescent="0.2">
      <c r="A649" s="3"/>
      <c r="B649" s="45"/>
      <c r="C649" s="53"/>
      <c r="D649" s="46"/>
      <c r="E649" s="46"/>
      <c r="F649" s="53"/>
      <c r="G649" s="53"/>
      <c r="H649" s="53"/>
      <c r="I649" s="47"/>
      <c r="J649" s="3"/>
      <c r="K649" s="1"/>
      <c r="L649" s="3"/>
      <c r="M649" s="3"/>
      <c r="N649" s="3"/>
      <c r="O649" s="3"/>
      <c r="P649" s="3"/>
      <c r="Q649" s="3"/>
      <c r="R649" s="3"/>
    </row>
    <row r="650" spans="1:18" s="7" customFormat="1" ht="15.75" customHeight="1" x14ac:dyDescent="0.2">
      <c r="A650" s="3"/>
      <c r="B650" s="44"/>
      <c r="C650" s="54"/>
      <c r="D650" s="41"/>
      <c r="E650" s="41"/>
      <c r="F650" s="54"/>
      <c r="G650" s="54"/>
      <c r="H650" s="54"/>
      <c r="I650" s="43"/>
      <c r="J650" s="3"/>
      <c r="K650" s="1"/>
      <c r="L650" s="3"/>
      <c r="M650" s="3"/>
      <c r="N650" s="3"/>
      <c r="O650" s="3"/>
      <c r="P650" s="3"/>
      <c r="Q650" s="3"/>
      <c r="R650" s="3"/>
    </row>
    <row r="651" spans="1:18" s="7" customFormat="1" ht="15.75" customHeight="1" x14ac:dyDescent="0.2">
      <c r="A651" s="3"/>
      <c r="B651" s="45"/>
      <c r="C651" s="53"/>
      <c r="D651" s="46"/>
      <c r="E651" s="46"/>
      <c r="F651" s="53"/>
      <c r="G651" s="53"/>
      <c r="H651" s="53"/>
      <c r="I651" s="47"/>
      <c r="J651" s="3"/>
      <c r="K651" s="1"/>
      <c r="L651" s="3"/>
      <c r="M651" s="3"/>
      <c r="N651" s="3"/>
      <c r="O651" s="3"/>
      <c r="P651" s="3"/>
      <c r="Q651" s="3"/>
      <c r="R651" s="3"/>
    </row>
    <row r="652" spans="1:18" s="7" customFormat="1" ht="15.75" customHeight="1" x14ac:dyDescent="0.2">
      <c r="A652" s="3"/>
      <c r="B652" s="44"/>
      <c r="C652" s="54"/>
      <c r="D652" s="41"/>
      <c r="E652" s="41"/>
      <c r="F652" s="54"/>
      <c r="G652" s="54"/>
      <c r="H652" s="54"/>
      <c r="I652" s="43"/>
      <c r="J652" s="3"/>
      <c r="K652" s="1"/>
      <c r="L652" s="3"/>
      <c r="M652" s="3"/>
      <c r="N652" s="3"/>
      <c r="O652" s="3"/>
      <c r="P652" s="3"/>
      <c r="Q652" s="3"/>
      <c r="R652" s="3"/>
    </row>
    <row r="653" spans="1:18" s="7" customFormat="1" ht="15.75" customHeight="1" x14ac:dyDescent="0.2">
      <c r="A653" s="3"/>
      <c r="B653" s="45"/>
      <c r="C653" s="53"/>
      <c r="D653" s="46"/>
      <c r="E653" s="46"/>
      <c r="F653" s="53"/>
      <c r="G653" s="53"/>
      <c r="H653" s="53"/>
      <c r="I653" s="47"/>
      <c r="J653" s="3"/>
      <c r="K653" s="1"/>
      <c r="L653" s="3"/>
      <c r="M653" s="3"/>
      <c r="N653" s="3"/>
      <c r="O653" s="3"/>
      <c r="P653" s="3"/>
      <c r="Q653" s="3"/>
      <c r="R653" s="3"/>
    </row>
    <row r="654" spans="1:18" s="7" customFormat="1" ht="15.75" customHeight="1" x14ac:dyDescent="0.2">
      <c r="A654" s="3"/>
      <c r="B654" s="44"/>
      <c r="C654" s="54"/>
      <c r="D654" s="41"/>
      <c r="E654" s="41"/>
      <c r="F654" s="54"/>
      <c r="G654" s="54"/>
      <c r="H654" s="54"/>
      <c r="I654" s="43"/>
      <c r="J654" s="3"/>
      <c r="K654" s="1"/>
      <c r="L654" s="3"/>
      <c r="M654" s="3"/>
      <c r="N654" s="3"/>
      <c r="O654" s="3"/>
      <c r="P654" s="3"/>
      <c r="Q654" s="3"/>
      <c r="R654" s="3"/>
    </row>
    <row r="655" spans="1:18" s="7" customFormat="1" ht="15.75" customHeight="1" x14ac:dyDescent="0.2">
      <c r="A655" s="3"/>
      <c r="B655" s="45"/>
      <c r="C655" s="53"/>
      <c r="D655" s="46"/>
      <c r="E655" s="46"/>
      <c r="F655" s="53"/>
      <c r="G655" s="53"/>
      <c r="H655" s="53"/>
      <c r="I655" s="47"/>
      <c r="J655" s="3"/>
      <c r="K655" s="1"/>
      <c r="L655" s="3"/>
      <c r="M655" s="3"/>
      <c r="N655" s="3"/>
      <c r="O655" s="3"/>
      <c r="P655" s="3"/>
      <c r="Q655" s="3"/>
      <c r="R655" s="3"/>
    </row>
    <row r="656" spans="1:18" s="7" customFormat="1" ht="15.75" customHeight="1" x14ac:dyDescent="0.2">
      <c r="A656" s="3"/>
      <c r="B656" s="44"/>
      <c r="C656" s="54"/>
      <c r="D656" s="41"/>
      <c r="E656" s="41"/>
      <c r="F656" s="54"/>
      <c r="G656" s="54"/>
      <c r="H656" s="54"/>
      <c r="I656" s="43"/>
      <c r="J656" s="3"/>
      <c r="K656" s="1"/>
      <c r="L656" s="3"/>
      <c r="M656" s="3"/>
      <c r="N656" s="3"/>
      <c r="O656" s="3"/>
      <c r="P656" s="3"/>
      <c r="Q656" s="3"/>
      <c r="R656" s="3"/>
    </row>
    <row r="657" spans="1:18" s="7" customFormat="1" ht="15.75" customHeight="1" x14ac:dyDescent="0.2">
      <c r="A657" s="3"/>
      <c r="B657" s="45"/>
      <c r="C657" s="53"/>
      <c r="D657" s="46"/>
      <c r="E657" s="46"/>
      <c r="F657" s="53"/>
      <c r="G657" s="53"/>
      <c r="H657" s="53"/>
      <c r="I657" s="47"/>
      <c r="J657" s="3"/>
      <c r="K657" s="1"/>
      <c r="L657" s="3"/>
      <c r="M657" s="3"/>
      <c r="N657" s="3"/>
      <c r="O657" s="3"/>
      <c r="P657" s="3"/>
      <c r="Q657" s="3"/>
      <c r="R657" s="3"/>
    </row>
    <row r="658" spans="1:18" s="7" customFormat="1" ht="15.75" customHeight="1" x14ac:dyDescent="0.2">
      <c r="A658" s="3"/>
      <c r="B658" s="44"/>
      <c r="C658" s="54"/>
      <c r="D658" s="41"/>
      <c r="E658" s="41"/>
      <c r="F658" s="54"/>
      <c r="G658" s="54"/>
      <c r="H658" s="54"/>
      <c r="I658" s="43"/>
      <c r="J658" s="3"/>
      <c r="K658" s="1"/>
      <c r="L658" s="3"/>
      <c r="M658" s="3"/>
      <c r="N658" s="3"/>
      <c r="O658" s="3"/>
      <c r="P658" s="3"/>
      <c r="Q658" s="3"/>
      <c r="R658" s="3"/>
    </row>
    <row r="659" spans="1:18" s="7" customFormat="1" ht="15.75" customHeight="1" x14ac:dyDescent="0.2">
      <c r="A659" s="3"/>
      <c r="B659" s="45"/>
      <c r="C659" s="53"/>
      <c r="D659" s="46"/>
      <c r="E659" s="46"/>
      <c r="F659" s="53"/>
      <c r="G659" s="53"/>
      <c r="H659" s="53"/>
      <c r="I659" s="47"/>
      <c r="J659" s="3"/>
      <c r="K659" s="1"/>
      <c r="L659" s="3"/>
      <c r="M659" s="3"/>
      <c r="N659" s="3"/>
      <c r="O659" s="3"/>
      <c r="P659" s="3"/>
      <c r="Q659" s="3"/>
      <c r="R659" s="3"/>
    </row>
    <row r="660" spans="1:18" s="7" customFormat="1" ht="15.75" customHeight="1" x14ac:dyDescent="0.2">
      <c r="A660" s="3"/>
      <c r="B660" s="44"/>
      <c r="C660" s="54"/>
      <c r="D660" s="41"/>
      <c r="E660" s="41"/>
      <c r="F660" s="54"/>
      <c r="G660" s="54"/>
      <c r="H660" s="54"/>
      <c r="I660" s="43"/>
      <c r="J660" s="3"/>
      <c r="K660" s="1"/>
      <c r="L660" s="3"/>
      <c r="M660" s="3"/>
      <c r="N660" s="3"/>
      <c r="O660" s="3"/>
      <c r="P660" s="3"/>
      <c r="Q660" s="3"/>
      <c r="R660" s="3"/>
    </row>
    <row r="661" spans="1:18" s="7" customFormat="1" ht="15.75" customHeight="1" x14ac:dyDescent="0.2">
      <c r="A661" s="3"/>
      <c r="B661" s="45"/>
      <c r="C661" s="53"/>
      <c r="D661" s="46"/>
      <c r="E661" s="46"/>
      <c r="F661" s="53"/>
      <c r="G661" s="53"/>
      <c r="H661" s="53"/>
      <c r="I661" s="47"/>
      <c r="J661" s="3"/>
      <c r="K661" s="1"/>
      <c r="L661" s="3"/>
      <c r="M661" s="3"/>
      <c r="N661" s="3"/>
      <c r="O661" s="3"/>
      <c r="P661" s="3"/>
      <c r="Q661" s="3"/>
      <c r="R661" s="3"/>
    </row>
    <row r="662" spans="1:18" s="7" customFormat="1" ht="15.75" customHeight="1" x14ac:dyDescent="0.2">
      <c r="A662" s="3"/>
      <c r="B662" s="44"/>
      <c r="C662" s="54"/>
      <c r="D662" s="41"/>
      <c r="E662" s="41"/>
      <c r="F662" s="54"/>
      <c r="G662" s="54"/>
      <c r="H662" s="54"/>
      <c r="I662" s="43"/>
      <c r="J662" s="3"/>
      <c r="K662" s="1"/>
      <c r="L662" s="3"/>
      <c r="M662" s="3"/>
      <c r="N662" s="3"/>
      <c r="O662" s="3"/>
      <c r="P662" s="3"/>
      <c r="Q662" s="3"/>
      <c r="R662" s="3"/>
    </row>
    <row r="663" spans="1:18" s="7" customFormat="1" ht="15.75" customHeight="1" x14ac:dyDescent="0.2">
      <c r="A663" s="3"/>
      <c r="B663" s="45"/>
      <c r="C663" s="53"/>
      <c r="D663" s="46"/>
      <c r="E663" s="46"/>
      <c r="F663" s="53"/>
      <c r="G663" s="53"/>
      <c r="H663" s="53"/>
      <c r="I663" s="47"/>
      <c r="J663" s="3"/>
      <c r="K663" s="1"/>
      <c r="L663" s="3"/>
      <c r="M663" s="3"/>
      <c r="N663" s="3"/>
      <c r="O663" s="3"/>
      <c r="P663" s="3"/>
      <c r="Q663" s="3"/>
      <c r="R663" s="3"/>
    </row>
    <row r="664" spans="1:18" s="7" customFormat="1" ht="15.75" customHeight="1" x14ac:dyDescent="0.2">
      <c r="A664" s="3"/>
      <c r="B664" s="44"/>
      <c r="C664" s="54"/>
      <c r="D664" s="41"/>
      <c r="E664" s="41"/>
      <c r="F664" s="54"/>
      <c r="G664" s="54"/>
      <c r="H664" s="54"/>
      <c r="I664" s="43"/>
      <c r="J664" s="3"/>
      <c r="K664" s="1"/>
      <c r="L664" s="3"/>
      <c r="M664" s="3"/>
      <c r="N664" s="3"/>
      <c r="O664" s="3"/>
      <c r="P664" s="3"/>
      <c r="Q664" s="3"/>
      <c r="R664" s="3"/>
    </row>
    <row r="665" spans="1:18" s="7" customFormat="1" ht="15.75" customHeight="1" x14ac:dyDescent="0.2">
      <c r="A665" s="3"/>
      <c r="B665" s="45"/>
      <c r="C665" s="53"/>
      <c r="D665" s="46"/>
      <c r="E665" s="46"/>
      <c r="F665" s="53"/>
      <c r="G665" s="53"/>
      <c r="H665" s="53"/>
      <c r="I665" s="47"/>
      <c r="J665" s="3"/>
      <c r="K665" s="1"/>
      <c r="L665" s="3"/>
      <c r="M665" s="3"/>
      <c r="N665" s="3"/>
      <c r="O665" s="3"/>
      <c r="P665" s="3"/>
      <c r="Q665" s="3"/>
      <c r="R665" s="3"/>
    </row>
    <row r="666" spans="1:18" s="7" customFormat="1" ht="15.75" customHeight="1" x14ac:dyDescent="0.2">
      <c r="A666" s="3"/>
      <c r="B666" s="44"/>
      <c r="C666" s="54"/>
      <c r="D666" s="41"/>
      <c r="E666" s="41"/>
      <c r="F666" s="54"/>
      <c r="G666" s="54"/>
      <c r="H666" s="54"/>
      <c r="I666" s="43"/>
      <c r="J666" s="3"/>
      <c r="K666" s="1"/>
      <c r="L666" s="3"/>
      <c r="M666" s="3"/>
      <c r="N666" s="3"/>
      <c r="O666" s="3"/>
      <c r="P666" s="3"/>
      <c r="Q666" s="3"/>
      <c r="R666" s="3"/>
    </row>
    <row r="667" spans="1:18" s="7" customFormat="1" ht="15.75" customHeight="1" x14ac:dyDescent="0.2">
      <c r="A667" s="3"/>
      <c r="B667" s="45"/>
      <c r="C667" s="53"/>
      <c r="D667" s="46"/>
      <c r="E667" s="46"/>
      <c r="F667" s="53"/>
      <c r="G667" s="53"/>
      <c r="H667" s="53"/>
      <c r="I667" s="47"/>
      <c r="J667" s="3"/>
      <c r="K667" s="1"/>
      <c r="L667" s="3"/>
      <c r="M667" s="3"/>
      <c r="N667" s="3"/>
      <c r="O667" s="3"/>
      <c r="P667" s="3"/>
      <c r="Q667" s="3"/>
      <c r="R667" s="3"/>
    </row>
    <row r="668" spans="1:18" s="7" customFormat="1" ht="15.75" customHeight="1" x14ac:dyDescent="0.2">
      <c r="A668" s="3"/>
      <c r="B668" s="44"/>
      <c r="C668" s="54"/>
      <c r="D668" s="41"/>
      <c r="E668" s="41"/>
      <c r="F668" s="54"/>
      <c r="G668" s="54"/>
      <c r="H668" s="54"/>
      <c r="I668" s="43"/>
      <c r="J668" s="3"/>
      <c r="K668" s="1"/>
      <c r="L668" s="3"/>
      <c r="M668" s="3"/>
      <c r="N668" s="3"/>
      <c r="O668" s="3"/>
      <c r="P668" s="3"/>
      <c r="Q668" s="3"/>
      <c r="R668" s="3"/>
    </row>
    <row r="669" spans="1:18" s="7" customFormat="1" ht="15.75" customHeight="1" x14ac:dyDescent="0.2">
      <c r="A669" s="3"/>
      <c r="B669" s="45"/>
      <c r="C669" s="53"/>
      <c r="D669" s="46"/>
      <c r="E669" s="46"/>
      <c r="F669" s="53"/>
      <c r="G669" s="53"/>
      <c r="H669" s="53"/>
      <c r="I669" s="47"/>
      <c r="J669" s="3"/>
      <c r="K669" s="1"/>
      <c r="L669" s="3"/>
      <c r="M669" s="3"/>
      <c r="N669" s="3"/>
      <c r="O669" s="3"/>
      <c r="P669" s="3"/>
      <c r="Q669" s="3"/>
      <c r="R669" s="3"/>
    </row>
    <row r="670" spans="1:18" s="7" customFormat="1" ht="15.75" customHeight="1" x14ac:dyDescent="0.2">
      <c r="A670" s="3"/>
      <c r="B670" s="44"/>
      <c r="C670" s="54"/>
      <c r="D670" s="41"/>
      <c r="E670" s="41"/>
      <c r="F670" s="54"/>
      <c r="G670" s="54"/>
      <c r="H670" s="54"/>
      <c r="I670" s="43"/>
      <c r="J670" s="3"/>
      <c r="K670" s="1"/>
      <c r="L670" s="3"/>
      <c r="M670" s="3"/>
      <c r="N670" s="3"/>
      <c r="O670" s="3"/>
      <c r="P670" s="3"/>
      <c r="Q670" s="3"/>
      <c r="R670" s="3"/>
    </row>
    <row r="671" spans="1:18" s="7" customFormat="1" ht="15.75" customHeight="1" x14ac:dyDescent="0.2">
      <c r="A671" s="3"/>
      <c r="B671" s="45"/>
      <c r="C671" s="53"/>
      <c r="D671" s="46"/>
      <c r="E671" s="46"/>
      <c r="F671" s="53"/>
      <c r="G671" s="53"/>
      <c r="H671" s="53"/>
      <c r="I671" s="47"/>
      <c r="J671" s="3"/>
      <c r="K671" s="1"/>
      <c r="L671" s="3"/>
      <c r="M671" s="3"/>
      <c r="N671" s="3"/>
      <c r="O671" s="3"/>
      <c r="P671" s="3"/>
      <c r="Q671" s="3"/>
      <c r="R671" s="3"/>
    </row>
    <row r="672" spans="1:18" s="7" customFormat="1" ht="15.75" customHeight="1" x14ac:dyDescent="0.2">
      <c r="A672" s="3"/>
      <c r="B672" s="44"/>
      <c r="C672" s="54"/>
      <c r="D672" s="41"/>
      <c r="E672" s="41"/>
      <c r="F672" s="54"/>
      <c r="G672" s="54"/>
      <c r="H672" s="54"/>
      <c r="I672" s="43"/>
      <c r="J672" s="3"/>
      <c r="K672" s="1"/>
      <c r="L672" s="3"/>
      <c r="M672" s="3"/>
      <c r="N672" s="3"/>
      <c r="O672" s="3"/>
      <c r="P672" s="3"/>
      <c r="Q672" s="3"/>
      <c r="R672" s="3"/>
    </row>
    <row r="673" spans="1:18" s="7" customFormat="1" ht="15.75" customHeight="1" x14ac:dyDescent="0.2">
      <c r="A673" s="3"/>
      <c r="B673" s="45"/>
      <c r="C673" s="53"/>
      <c r="D673" s="46"/>
      <c r="E673" s="46"/>
      <c r="F673" s="53"/>
      <c r="G673" s="53"/>
      <c r="H673" s="53"/>
      <c r="I673" s="47"/>
      <c r="J673" s="3"/>
      <c r="K673" s="1"/>
      <c r="L673" s="3"/>
      <c r="M673" s="3"/>
      <c r="N673" s="3"/>
      <c r="O673" s="3"/>
      <c r="P673" s="3"/>
      <c r="Q673" s="3"/>
      <c r="R673" s="3"/>
    </row>
    <row r="674" spans="1:18" s="7" customFormat="1" ht="15.75" customHeight="1" x14ac:dyDescent="0.2">
      <c r="A674" s="3"/>
      <c r="B674" s="44"/>
      <c r="C674" s="54"/>
      <c r="D674" s="41"/>
      <c r="E674" s="41"/>
      <c r="F674" s="54"/>
      <c r="G674" s="54"/>
      <c r="H674" s="54"/>
      <c r="I674" s="43"/>
      <c r="J674" s="3"/>
      <c r="K674" s="1"/>
      <c r="L674" s="3"/>
      <c r="M674" s="3"/>
      <c r="N674" s="3"/>
      <c r="O674" s="3"/>
      <c r="P674" s="3"/>
      <c r="Q674" s="3"/>
      <c r="R674" s="3"/>
    </row>
    <row r="675" spans="1:18" s="7" customFormat="1" ht="15.75" customHeight="1" x14ac:dyDescent="0.2">
      <c r="A675" s="3"/>
      <c r="B675" s="45"/>
      <c r="C675" s="53"/>
      <c r="D675" s="46"/>
      <c r="E675" s="46"/>
      <c r="F675" s="53"/>
      <c r="G675" s="53"/>
      <c r="H675" s="53"/>
      <c r="I675" s="47"/>
      <c r="J675" s="3"/>
      <c r="K675" s="1"/>
      <c r="L675" s="3"/>
      <c r="M675" s="3"/>
      <c r="N675" s="3"/>
      <c r="O675" s="3"/>
      <c r="P675" s="3"/>
      <c r="Q675" s="3"/>
      <c r="R675" s="3"/>
    </row>
    <row r="676" spans="1:18" s="7" customFormat="1" ht="15.75" customHeight="1" x14ac:dyDescent="0.2">
      <c r="A676" s="3"/>
      <c r="B676" s="44"/>
      <c r="C676" s="54"/>
      <c r="D676" s="41"/>
      <c r="E676" s="41"/>
      <c r="F676" s="54"/>
      <c r="G676" s="54"/>
      <c r="H676" s="54"/>
      <c r="I676" s="43"/>
      <c r="J676" s="3"/>
      <c r="K676" s="1"/>
      <c r="L676" s="3"/>
      <c r="M676" s="3"/>
      <c r="N676" s="3"/>
      <c r="O676" s="3"/>
      <c r="P676" s="3"/>
      <c r="Q676" s="3"/>
      <c r="R676" s="3"/>
    </row>
    <row r="677" spans="1:18" s="7" customFormat="1" ht="15.75" customHeight="1" x14ac:dyDescent="0.2">
      <c r="A677" s="3"/>
      <c r="B677" s="45"/>
      <c r="C677" s="53"/>
      <c r="D677" s="46"/>
      <c r="E677" s="46"/>
      <c r="F677" s="53"/>
      <c r="G677" s="53"/>
      <c r="H677" s="53"/>
      <c r="I677" s="47"/>
      <c r="J677" s="3"/>
      <c r="K677" s="1"/>
      <c r="L677" s="3"/>
      <c r="M677" s="3"/>
      <c r="N677" s="3"/>
      <c r="O677" s="3"/>
      <c r="P677" s="3"/>
      <c r="Q677" s="3"/>
      <c r="R677" s="3"/>
    </row>
    <row r="678" spans="1:18" s="7" customFormat="1" ht="15.75" customHeight="1" x14ac:dyDescent="0.2">
      <c r="A678" s="3"/>
      <c r="B678" s="44"/>
      <c r="C678" s="54"/>
      <c r="D678" s="41"/>
      <c r="E678" s="41"/>
      <c r="F678" s="54"/>
      <c r="G678" s="54"/>
      <c r="H678" s="54"/>
      <c r="I678" s="43"/>
      <c r="J678" s="3"/>
      <c r="K678" s="1"/>
      <c r="L678" s="3"/>
      <c r="M678" s="3"/>
      <c r="N678" s="3"/>
      <c r="O678" s="3"/>
      <c r="P678" s="3"/>
      <c r="Q678" s="3"/>
      <c r="R678" s="3"/>
    </row>
    <row r="679" spans="1:18" s="7" customFormat="1" ht="15.75" customHeight="1" x14ac:dyDescent="0.2">
      <c r="A679" s="3"/>
      <c r="B679" s="45"/>
      <c r="C679" s="53"/>
      <c r="D679" s="46"/>
      <c r="E679" s="46"/>
      <c r="F679" s="53"/>
      <c r="G679" s="53"/>
      <c r="H679" s="53"/>
      <c r="I679" s="47"/>
      <c r="J679" s="3"/>
      <c r="K679" s="1"/>
      <c r="L679" s="3"/>
      <c r="M679" s="3"/>
      <c r="N679" s="3"/>
      <c r="O679" s="3"/>
      <c r="P679" s="3"/>
      <c r="Q679" s="3"/>
      <c r="R679" s="3"/>
    </row>
    <row r="680" spans="1:18" s="7" customFormat="1" ht="15.75" customHeight="1" x14ac:dyDescent="0.2">
      <c r="A680" s="3"/>
      <c r="B680" s="44"/>
      <c r="C680" s="54"/>
      <c r="D680" s="41"/>
      <c r="E680" s="41"/>
      <c r="F680" s="54"/>
      <c r="G680" s="54"/>
      <c r="H680" s="54"/>
      <c r="I680" s="43"/>
      <c r="J680" s="3"/>
      <c r="K680" s="1"/>
      <c r="L680" s="3"/>
      <c r="M680" s="3"/>
      <c r="N680" s="3"/>
      <c r="O680" s="3"/>
      <c r="P680" s="3"/>
      <c r="Q680" s="3"/>
      <c r="R680" s="3"/>
    </row>
    <row r="681" spans="1:18" s="7" customFormat="1" ht="15.75" customHeight="1" x14ac:dyDescent="0.2">
      <c r="A681" s="3"/>
      <c r="B681" s="45"/>
      <c r="C681" s="53"/>
      <c r="D681" s="46"/>
      <c r="E681" s="46"/>
      <c r="F681" s="53"/>
      <c r="G681" s="53"/>
      <c r="H681" s="53"/>
      <c r="I681" s="47"/>
      <c r="J681" s="3"/>
      <c r="K681" s="1"/>
      <c r="L681" s="3"/>
      <c r="M681" s="3"/>
      <c r="N681" s="3"/>
      <c r="O681" s="3"/>
      <c r="P681" s="3"/>
      <c r="Q681" s="3"/>
      <c r="R681" s="3"/>
    </row>
    <row r="682" spans="1:18" s="7" customFormat="1" ht="15.75" customHeight="1" x14ac:dyDescent="0.2">
      <c r="A682" s="3"/>
      <c r="B682" s="44"/>
      <c r="C682" s="54"/>
      <c r="D682" s="41"/>
      <c r="E682" s="41"/>
      <c r="F682" s="54"/>
      <c r="G682" s="54"/>
      <c r="H682" s="54"/>
      <c r="I682" s="43"/>
      <c r="J682" s="3"/>
      <c r="K682" s="1"/>
      <c r="L682" s="3"/>
      <c r="M682" s="3"/>
      <c r="N682" s="3"/>
      <c r="O682" s="3"/>
      <c r="P682" s="3"/>
      <c r="Q682" s="3"/>
      <c r="R682" s="3"/>
    </row>
    <row r="683" spans="1:18" s="7" customFormat="1" ht="15.75" customHeight="1" x14ac:dyDescent="0.2">
      <c r="A683" s="3"/>
      <c r="B683" s="45"/>
      <c r="C683" s="53"/>
      <c r="D683" s="46"/>
      <c r="E683" s="46"/>
      <c r="F683" s="53"/>
      <c r="G683" s="53"/>
      <c r="H683" s="53"/>
      <c r="I683" s="47"/>
      <c r="J683" s="3"/>
      <c r="K683" s="1"/>
      <c r="L683" s="3"/>
      <c r="M683" s="3"/>
      <c r="N683" s="3"/>
      <c r="O683" s="3"/>
      <c r="P683" s="3"/>
      <c r="Q683" s="3"/>
      <c r="R683" s="3"/>
    </row>
    <row r="684" spans="1:18" s="7" customFormat="1" ht="15.75" customHeight="1" x14ac:dyDescent="0.2">
      <c r="A684" s="3"/>
      <c r="B684" s="44"/>
      <c r="C684" s="54"/>
      <c r="D684" s="41"/>
      <c r="E684" s="41"/>
      <c r="F684" s="54"/>
      <c r="G684" s="54"/>
      <c r="H684" s="54"/>
      <c r="I684" s="43"/>
      <c r="J684" s="3"/>
      <c r="K684" s="1"/>
      <c r="L684" s="3"/>
      <c r="M684" s="3"/>
      <c r="N684" s="3"/>
      <c r="O684" s="3"/>
      <c r="P684" s="3"/>
      <c r="Q684" s="3"/>
      <c r="R684" s="3"/>
    </row>
    <row r="685" spans="1:18" s="7" customFormat="1" ht="15.75" customHeight="1" x14ac:dyDescent="0.2">
      <c r="A685" s="3"/>
      <c r="B685" s="45"/>
      <c r="C685" s="53"/>
      <c r="D685" s="46"/>
      <c r="E685" s="46"/>
      <c r="F685" s="53"/>
      <c r="G685" s="53"/>
      <c r="H685" s="53"/>
      <c r="I685" s="47"/>
      <c r="J685" s="3"/>
      <c r="K685" s="1"/>
      <c r="L685" s="3"/>
      <c r="M685" s="3"/>
      <c r="N685" s="3"/>
      <c r="O685" s="3"/>
      <c r="P685" s="3"/>
      <c r="Q685" s="3"/>
      <c r="R685" s="3"/>
    </row>
    <row r="686" spans="1:18" s="7" customFormat="1" ht="15.75" customHeight="1" x14ac:dyDescent="0.2">
      <c r="A686" s="3"/>
      <c r="B686" s="44"/>
      <c r="C686" s="54"/>
      <c r="D686" s="41"/>
      <c r="E686" s="41"/>
      <c r="F686" s="54"/>
      <c r="G686" s="54"/>
      <c r="H686" s="54"/>
      <c r="I686" s="43"/>
      <c r="J686" s="3"/>
      <c r="K686" s="1"/>
      <c r="L686" s="3"/>
      <c r="M686" s="3"/>
      <c r="N686" s="3"/>
      <c r="O686" s="3"/>
      <c r="P686" s="3"/>
      <c r="Q686" s="3"/>
      <c r="R686" s="3"/>
    </row>
    <row r="687" spans="1:18" s="7" customFormat="1" ht="15.75" customHeight="1" x14ac:dyDescent="0.2">
      <c r="A687" s="3"/>
      <c r="B687" s="45"/>
      <c r="C687" s="53"/>
      <c r="D687" s="46"/>
      <c r="E687" s="46"/>
      <c r="F687" s="53"/>
      <c r="G687" s="53"/>
      <c r="H687" s="53"/>
      <c r="I687" s="47"/>
      <c r="J687" s="3"/>
      <c r="K687" s="1"/>
      <c r="L687" s="3"/>
      <c r="M687" s="3"/>
      <c r="N687" s="3"/>
      <c r="O687" s="3"/>
      <c r="P687" s="3"/>
      <c r="Q687" s="3"/>
      <c r="R687" s="3"/>
    </row>
    <row r="688" spans="1:18" s="7" customFormat="1" ht="15.75" customHeight="1" x14ac:dyDescent="0.2">
      <c r="A688" s="3"/>
      <c r="B688" s="44"/>
      <c r="C688" s="54"/>
      <c r="D688" s="41"/>
      <c r="E688" s="41"/>
      <c r="F688" s="54"/>
      <c r="G688" s="54"/>
      <c r="H688" s="54"/>
      <c r="I688" s="43"/>
      <c r="J688" s="3"/>
      <c r="K688" s="1"/>
      <c r="L688" s="3"/>
      <c r="M688" s="3"/>
      <c r="N688" s="3"/>
      <c r="O688" s="3"/>
      <c r="P688" s="3"/>
      <c r="Q688" s="3"/>
      <c r="R688" s="3"/>
    </row>
    <row r="689" spans="1:18" s="7" customFormat="1" ht="15.75" customHeight="1" x14ac:dyDescent="0.2">
      <c r="A689" s="3"/>
      <c r="B689" s="45"/>
      <c r="C689" s="53"/>
      <c r="D689" s="46"/>
      <c r="E689" s="46"/>
      <c r="F689" s="53"/>
      <c r="G689" s="53"/>
      <c r="H689" s="53"/>
      <c r="I689" s="47"/>
      <c r="J689" s="3"/>
      <c r="K689" s="1"/>
      <c r="L689" s="3"/>
      <c r="M689" s="3"/>
      <c r="N689" s="3"/>
      <c r="O689" s="3"/>
      <c r="P689" s="3"/>
      <c r="Q689" s="3"/>
      <c r="R689" s="3"/>
    </row>
    <row r="690" spans="1:18" s="7" customFormat="1" ht="15.75" customHeight="1" x14ac:dyDescent="0.2">
      <c r="A690" s="3"/>
      <c r="B690" s="44"/>
      <c r="C690" s="54"/>
      <c r="D690" s="41"/>
      <c r="E690" s="41"/>
      <c r="F690" s="54"/>
      <c r="G690" s="54"/>
      <c r="H690" s="54"/>
      <c r="I690" s="43"/>
      <c r="J690" s="3"/>
      <c r="K690" s="1"/>
      <c r="L690" s="3"/>
      <c r="M690" s="3"/>
      <c r="N690" s="3"/>
      <c r="O690" s="3"/>
      <c r="P690" s="3"/>
      <c r="Q690" s="3"/>
      <c r="R690" s="3"/>
    </row>
    <row r="691" spans="1:18" s="7" customFormat="1" ht="15.75" customHeight="1" x14ac:dyDescent="0.2">
      <c r="A691" s="3"/>
      <c r="B691" s="45"/>
      <c r="C691" s="53"/>
      <c r="D691" s="46"/>
      <c r="E691" s="46"/>
      <c r="F691" s="53"/>
      <c r="G691" s="53"/>
      <c r="H691" s="53"/>
      <c r="I691" s="47"/>
      <c r="J691" s="3"/>
      <c r="K691" s="1"/>
      <c r="L691" s="3"/>
      <c r="M691" s="3"/>
      <c r="N691" s="3"/>
      <c r="O691" s="3"/>
      <c r="P691" s="3"/>
      <c r="Q691" s="3"/>
      <c r="R691" s="3"/>
    </row>
    <row r="692" spans="1:18" s="7" customFormat="1" ht="15.75" customHeight="1" x14ac:dyDescent="0.2">
      <c r="A692" s="3"/>
      <c r="B692" s="44"/>
      <c r="C692" s="54"/>
      <c r="D692" s="41"/>
      <c r="E692" s="41"/>
      <c r="F692" s="54"/>
      <c r="G692" s="54"/>
      <c r="H692" s="54"/>
      <c r="I692" s="43"/>
      <c r="J692" s="3"/>
      <c r="K692" s="1"/>
      <c r="L692" s="3"/>
      <c r="M692" s="3"/>
      <c r="N692" s="3"/>
      <c r="O692" s="3"/>
      <c r="P692" s="3"/>
      <c r="Q692" s="3"/>
      <c r="R692" s="3"/>
    </row>
    <row r="693" spans="1:18" s="7" customFormat="1" ht="15.75" customHeight="1" x14ac:dyDescent="0.2">
      <c r="A693" s="3"/>
      <c r="B693" s="45"/>
      <c r="C693" s="53"/>
      <c r="D693" s="46"/>
      <c r="E693" s="46"/>
      <c r="F693" s="53"/>
      <c r="G693" s="53"/>
      <c r="H693" s="53"/>
      <c r="I693" s="47"/>
      <c r="J693" s="3"/>
      <c r="K693" s="1"/>
      <c r="L693" s="3"/>
      <c r="M693" s="3"/>
      <c r="N693" s="3"/>
      <c r="O693" s="3"/>
      <c r="P693" s="3"/>
      <c r="Q693" s="3"/>
      <c r="R693" s="3"/>
    </row>
    <row r="694" spans="1:18" s="7" customFormat="1" ht="15.75" customHeight="1" x14ac:dyDescent="0.2">
      <c r="A694" s="3"/>
      <c r="B694" s="44"/>
      <c r="C694" s="54"/>
      <c r="D694" s="41"/>
      <c r="E694" s="41"/>
      <c r="F694" s="54"/>
      <c r="G694" s="54"/>
      <c r="H694" s="54"/>
      <c r="I694" s="43"/>
      <c r="J694" s="3"/>
      <c r="K694" s="1"/>
      <c r="L694" s="3"/>
      <c r="M694" s="3"/>
      <c r="N694" s="3"/>
      <c r="O694" s="3"/>
      <c r="P694" s="3"/>
      <c r="Q694" s="3"/>
      <c r="R694" s="3"/>
    </row>
    <row r="695" spans="1:18" s="7" customFormat="1" ht="15.75" customHeight="1" x14ac:dyDescent="0.2">
      <c r="A695" s="3"/>
      <c r="B695" s="45"/>
      <c r="C695" s="53"/>
      <c r="D695" s="46"/>
      <c r="E695" s="46"/>
      <c r="F695" s="53"/>
      <c r="G695" s="53"/>
      <c r="H695" s="53"/>
      <c r="I695" s="47"/>
      <c r="J695" s="3"/>
      <c r="K695" s="1"/>
      <c r="L695" s="3"/>
      <c r="M695" s="3"/>
      <c r="N695" s="3"/>
      <c r="O695" s="3"/>
      <c r="P695" s="3"/>
      <c r="Q695" s="3"/>
      <c r="R695" s="3"/>
    </row>
    <row r="696" spans="1:18" s="7" customFormat="1" ht="15.75" customHeight="1" x14ac:dyDescent="0.2">
      <c r="A696" s="3"/>
      <c r="B696" s="44"/>
      <c r="C696" s="54"/>
      <c r="D696" s="41"/>
      <c r="E696" s="41"/>
      <c r="F696" s="54"/>
      <c r="G696" s="54"/>
      <c r="H696" s="54"/>
      <c r="I696" s="43"/>
      <c r="J696" s="3"/>
      <c r="K696" s="1"/>
      <c r="L696" s="3"/>
      <c r="M696" s="3"/>
      <c r="N696" s="3"/>
      <c r="O696" s="3"/>
      <c r="P696" s="3"/>
      <c r="Q696" s="3"/>
      <c r="R696" s="3"/>
    </row>
    <row r="697" spans="1:18" s="7" customFormat="1" ht="15.75" customHeight="1" x14ac:dyDescent="0.2">
      <c r="A697" s="3"/>
      <c r="B697" s="45"/>
      <c r="C697" s="53"/>
      <c r="D697" s="46"/>
      <c r="E697" s="46"/>
      <c r="F697" s="53"/>
      <c r="G697" s="53"/>
      <c r="H697" s="53"/>
      <c r="I697" s="47"/>
      <c r="J697" s="3"/>
      <c r="K697" s="1"/>
      <c r="L697" s="3"/>
      <c r="M697" s="3"/>
      <c r="N697" s="3"/>
      <c r="O697" s="3"/>
      <c r="P697" s="3"/>
      <c r="Q697" s="3"/>
      <c r="R697" s="3"/>
    </row>
    <row r="698" spans="1:18" s="7" customFormat="1" ht="15.75" customHeight="1" x14ac:dyDescent="0.2">
      <c r="A698" s="3"/>
      <c r="B698" s="44"/>
      <c r="C698" s="54"/>
      <c r="D698" s="41"/>
      <c r="E698" s="41"/>
      <c r="F698" s="54"/>
      <c r="G698" s="54"/>
      <c r="H698" s="54"/>
      <c r="I698" s="43"/>
      <c r="J698" s="3"/>
      <c r="K698" s="1"/>
      <c r="L698" s="3"/>
      <c r="M698" s="3"/>
      <c r="N698" s="3"/>
      <c r="O698" s="3"/>
      <c r="P698" s="3"/>
      <c r="Q698" s="3"/>
      <c r="R698" s="3"/>
    </row>
    <row r="699" spans="1:18" s="7" customFormat="1" ht="15.75" customHeight="1" x14ac:dyDescent="0.2">
      <c r="A699" s="3"/>
      <c r="B699" s="45"/>
      <c r="C699" s="53"/>
      <c r="D699" s="46"/>
      <c r="E699" s="46"/>
      <c r="F699" s="53"/>
      <c r="G699" s="53"/>
      <c r="H699" s="53"/>
      <c r="I699" s="47"/>
      <c r="J699" s="3"/>
      <c r="K699" s="1"/>
      <c r="L699" s="3"/>
      <c r="M699" s="3"/>
      <c r="N699" s="3"/>
      <c r="O699" s="3"/>
      <c r="P699" s="3"/>
      <c r="Q699" s="3"/>
      <c r="R699" s="3"/>
    </row>
    <row r="700" spans="1:18" s="7" customFormat="1" ht="15.75" customHeight="1" x14ac:dyDescent="0.2">
      <c r="A700" s="3"/>
      <c r="B700" s="44"/>
      <c r="C700" s="54"/>
      <c r="D700" s="41"/>
      <c r="E700" s="41"/>
      <c r="F700" s="54"/>
      <c r="G700" s="54"/>
      <c r="H700" s="54"/>
      <c r="I700" s="43"/>
      <c r="J700" s="3"/>
      <c r="K700" s="1"/>
      <c r="L700" s="3"/>
      <c r="M700" s="3"/>
      <c r="N700" s="3"/>
      <c r="O700" s="3"/>
      <c r="P700" s="3"/>
      <c r="Q700" s="3"/>
      <c r="R700" s="3"/>
    </row>
    <row r="701" spans="1:18" s="7" customFormat="1" ht="15.75" customHeight="1" x14ac:dyDescent="0.2">
      <c r="A701" s="3"/>
      <c r="B701" s="45"/>
      <c r="C701" s="53"/>
      <c r="D701" s="46"/>
      <c r="E701" s="46"/>
      <c r="F701" s="53"/>
      <c r="G701" s="53"/>
      <c r="H701" s="53"/>
      <c r="I701" s="47"/>
      <c r="J701" s="3"/>
      <c r="K701" s="1"/>
      <c r="L701" s="3"/>
      <c r="M701" s="3"/>
      <c r="N701" s="3"/>
      <c r="O701" s="3"/>
      <c r="P701" s="3"/>
      <c r="Q701" s="3"/>
      <c r="R701" s="3"/>
    </row>
    <row r="702" spans="1:18" s="7" customFormat="1" ht="15.75" customHeight="1" x14ac:dyDescent="0.2">
      <c r="A702" s="3"/>
      <c r="B702" s="44"/>
      <c r="C702" s="54"/>
      <c r="D702" s="41"/>
      <c r="E702" s="41"/>
      <c r="F702" s="54"/>
      <c r="G702" s="54"/>
      <c r="H702" s="54"/>
      <c r="I702" s="43"/>
      <c r="J702" s="3"/>
      <c r="K702" s="1"/>
      <c r="L702" s="3"/>
      <c r="M702" s="3"/>
      <c r="N702" s="3"/>
      <c r="O702" s="3"/>
      <c r="P702" s="3"/>
      <c r="Q702" s="3"/>
      <c r="R702" s="3"/>
    </row>
    <row r="703" spans="1:18" s="7" customFormat="1" ht="15.75" customHeight="1" x14ac:dyDescent="0.2">
      <c r="A703" s="3"/>
      <c r="B703" s="45"/>
      <c r="C703" s="53"/>
      <c r="D703" s="46"/>
      <c r="E703" s="46"/>
      <c r="F703" s="53"/>
      <c r="G703" s="53"/>
      <c r="H703" s="53"/>
      <c r="I703" s="47"/>
      <c r="J703" s="3"/>
      <c r="K703" s="1"/>
      <c r="L703" s="3"/>
      <c r="M703" s="3"/>
      <c r="N703" s="3"/>
      <c r="O703" s="3"/>
      <c r="P703" s="3"/>
      <c r="Q703" s="3"/>
      <c r="R703" s="3"/>
    </row>
    <row r="704" spans="1:18" s="7" customFormat="1" ht="15.75" customHeight="1" x14ac:dyDescent="0.2">
      <c r="A704" s="3"/>
      <c r="B704" s="44"/>
      <c r="C704" s="54"/>
      <c r="D704" s="41"/>
      <c r="E704" s="41"/>
      <c r="F704" s="54"/>
      <c r="G704" s="54"/>
      <c r="H704" s="54"/>
      <c r="I704" s="43"/>
      <c r="J704" s="3"/>
      <c r="K704" s="1"/>
      <c r="L704" s="3"/>
      <c r="M704" s="3"/>
      <c r="N704" s="3"/>
      <c r="O704" s="3"/>
      <c r="P704" s="3"/>
      <c r="Q704" s="3"/>
      <c r="R704" s="3"/>
    </row>
    <row r="705" spans="1:18" s="7" customFormat="1" ht="15.75" customHeight="1" x14ac:dyDescent="0.2">
      <c r="A705" s="3"/>
      <c r="B705" s="45"/>
      <c r="C705" s="53"/>
      <c r="D705" s="46"/>
      <c r="E705" s="46"/>
      <c r="F705" s="53"/>
      <c r="G705" s="53"/>
      <c r="H705" s="53"/>
      <c r="I705" s="47"/>
      <c r="J705" s="3"/>
      <c r="K705" s="1"/>
      <c r="L705" s="3"/>
      <c r="M705" s="3"/>
      <c r="N705" s="3"/>
      <c r="O705" s="3"/>
      <c r="P705" s="3"/>
      <c r="Q705" s="3"/>
      <c r="R705" s="3"/>
    </row>
    <row r="706" spans="1:18" s="7" customFormat="1" ht="15.75" customHeight="1" x14ac:dyDescent="0.2">
      <c r="A706" s="3"/>
      <c r="B706" s="44"/>
      <c r="C706" s="54"/>
      <c r="D706" s="41"/>
      <c r="E706" s="41"/>
      <c r="F706" s="54"/>
      <c r="G706" s="54"/>
      <c r="H706" s="54"/>
      <c r="I706" s="43"/>
      <c r="J706" s="3"/>
      <c r="K706" s="1"/>
      <c r="L706" s="3"/>
      <c r="M706" s="3"/>
      <c r="N706" s="3"/>
      <c r="O706" s="3"/>
      <c r="P706" s="3"/>
      <c r="Q706" s="3"/>
      <c r="R706" s="3"/>
    </row>
    <row r="707" spans="1:18" s="7" customFormat="1" ht="15.75" customHeight="1" x14ac:dyDescent="0.2">
      <c r="A707" s="3"/>
      <c r="B707" s="45"/>
      <c r="C707" s="53"/>
      <c r="D707" s="46"/>
      <c r="E707" s="46"/>
      <c r="F707" s="53"/>
      <c r="G707" s="53"/>
      <c r="H707" s="53"/>
      <c r="I707" s="47"/>
      <c r="J707" s="3"/>
      <c r="K707" s="1"/>
      <c r="L707" s="3"/>
      <c r="M707" s="3"/>
      <c r="N707" s="3"/>
      <c r="O707" s="3"/>
      <c r="P707" s="3"/>
      <c r="Q707" s="3"/>
      <c r="R707" s="3"/>
    </row>
    <row r="708" spans="1:18" s="7" customFormat="1" ht="15.75" customHeight="1" x14ac:dyDescent="0.2">
      <c r="A708" s="3"/>
      <c r="B708" s="44"/>
      <c r="C708" s="54"/>
      <c r="D708" s="41"/>
      <c r="E708" s="41"/>
      <c r="F708" s="54"/>
      <c r="G708" s="54"/>
      <c r="H708" s="54"/>
      <c r="I708" s="43"/>
      <c r="J708" s="3"/>
      <c r="K708" s="1"/>
      <c r="L708" s="3"/>
      <c r="M708" s="3"/>
      <c r="N708" s="3"/>
      <c r="O708" s="3"/>
      <c r="P708" s="3"/>
      <c r="Q708" s="3"/>
      <c r="R708" s="3"/>
    </row>
    <row r="709" spans="1:18" s="7" customFormat="1" ht="15.75" customHeight="1" x14ac:dyDescent="0.2">
      <c r="A709" s="3"/>
      <c r="B709" s="45"/>
      <c r="C709" s="53"/>
      <c r="D709" s="46"/>
      <c r="E709" s="46"/>
      <c r="F709" s="53"/>
      <c r="G709" s="53"/>
      <c r="H709" s="53"/>
      <c r="I709" s="47"/>
      <c r="J709" s="3"/>
      <c r="K709" s="1"/>
      <c r="L709" s="3"/>
      <c r="M709" s="3"/>
      <c r="N709" s="3"/>
      <c r="O709" s="3"/>
      <c r="P709" s="3"/>
      <c r="Q709" s="3"/>
      <c r="R709" s="3"/>
    </row>
    <row r="710" spans="1:18" s="7" customFormat="1" ht="15.75" customHeight="1" x14ac:dyDescent="0.2">
      <c r="A710" s="3"/>
      <c r="B710" s="44"/>
      <c r="C710" s="54"/>
      <c r="D710" s="41"/>
      <c r="E710" s="41"/>
      <c r="F710" s="54"/>
      <c r="G710" s="54"/>
      <c r="H710" s="54"/>
      <c r="I710" s="43"/>
      <c r="J710" s="3"/>
      <c r="K710" s="1"/>
      <c r="L710" s="3"/>
      <c r="M710" s="3"/>
      <c r="N710" s="3"/>
      <c r="O710" s="3"/>
      <c r="P710" s="3"/>
      <c r="Q710" s="3"/>
      <c r="R710" s="3"/>
    </row>
    <row r="711" spans="1:18" s="7" customFormat="1" ht="15.75" customHeight="1" x14ac:dyDescent="0.2">
      <c r="A711" s="3"/>
      <c r="B711" s="45"/>
      <c r="C711" s="53"/>
      <c r="D711" s="46"/>
      <c r="E711" s="46"/>
      <c r="F711" s="53"/>
      <c r="G711" s="53"/>
      <c r="H711" s="53"/>
      <c r="I711" s="47"/>
      <c r="J711" s="3"/>
      <c r="K711" s="1"/>
      <c r="L711" s="3"/>
      <c r="M711" s="3"/>
      <c r="N711" s="3"/>
      <c r="O711" s="3"/>
      <c r="P711" s="3"/>
      <c r="Q711" s="3"/>
      <c r="R711" s="3"/>
    </row>
    <row r="712" spans="1:18" s="7" customFormat="1" ht="15.75" customHeight="1" x14ac:dyDescent="0.2">
      <c r="A712" s="3"/>
      <c r="B712" s="44"/>
      <c r="C712" s="54"/>
      <c r="D712" s="41"/>
      <c r="E712" s="41"/>
      <c r="F712" s="54"/>
      <c r="G712" s="54"/>
      <c r="H712" s="54"/>
      <c r="I712" s="43"/>
      <c r="J712" s="3"/>
      <c r="K712" s="1"/>
      <c r="L712" s="3"/>
      <c r="M712" s="3"/>
      <c r="N712" s="3"/>
      <c r="O712" s="3"/>
      <c r="P712" s="3"/>
      <c r="Q712" s="3"/>
      <c r="R712" s="3"/>
    </row>
    <row r="713" spans="1:18" s="7" customFormat="1" ht="15.75" customHeight="1" x14ac:dyDescent="0.2">
      <c r="A713" s="3"/>
      <c r="B713" s="45"/>
      <c r="C713" s="53"/>
      <c r="D713" s="46"/>
      <c r="E713" s="46"/>
      <c r="F713" s="53"/>
      <c r="G713" s="53"/>
      <c r="H713" s="53"/>
      <c r="I713" s="47"/>
      <c r="J713" s="3"/>
      <c r="K713" s="1"/>
      <c r="L713" s="3"/>
      <c r="M713" s="3"/>
      <c r="N713" s="3"/>
      <c r="O713" s="3"/>
      <c r="P713" s="3"/>
      <c r="Q713" s="3"/>
      <c r="R713" s="3"/>
    </row>
    <row r="714" spans="1:18" s="7" customFormat="1" ht="15.75" customHeight="1" x14ac:dyDescent="0.2">
      <c r="A714" s="3"/>
      <c r="B714" s="44"/>
      <c r="C714" s="54"/>
      <c r="D714" s="41"/>
      <c r="E714" s="41"/>
      <c r="F714" s="54"/>
      <c r="G714" s="54"/>
      <c r="H714" s="54"/>
      <c r="I714" s="43"/>
      <c r="J714" s="3"/>
      <c r="K714" s="1"/>
      <c r="L714" s="3"/>
      <c r="M714" s="3"/>
      <c r="N714" s="3"/>
      <c r="O714" s="3"/>
      <c r="P714" s="3"/>
      <c r="Q714" s="3"/>
      <c r="R714" s="3"/>
    </row>
    <row r="715" spans="1:18" s="7" customFormat="1" ht="15.75" customHeight="1" x14ac:dyDescent="0.2">
      <c r="A715" s="3"/>
      <c r="B715" s="45"/>
      <c r="C715" s="53"/>
      <c r="D715" s="46"/>
      <c r="E715" s="46"/>
      <c r="F715" s="53"/>
      <c r="G715" s="53"/>
      <c r="H715" s="53"/>
      <c r="I715" s="47"/>
      <c r="J715" s="3"/>
      <c r="K715" s="1"/>
      <c r="L715" s="3"/>
      <c r="M715" s="3"/>
      <c r="N715" s="3"/>
      <c r="O715" s="3"/>
      <c r="P715" s="3"/>
      <c r="Q715" s="3"/>
      <c r="R715" s="3"/>
    </row>
    <row r="716" spans="1:18" s="7" customFormat="1" ht="15.75" customHeight="1" x14ac:dyDescent="0.2">
      <c r="A716" s="3"/>
      <c r="B716" s="44"/>
      <c r="C716" s="54"/>
      <c r="D716" s="41"/>
      <c r="E716" s="41"/>
      <c r="F716" s="54"/>
      <c r="G716" s="54"/>
      <c r="H716" s="54"/>
      <c r="I716" s="43"/>
      <c r="J716" s="3"/>
      <c r="K716" s="1"/>
      <c r="L716" s="3"/>
      <c r="M716" s="3"/>
      <c r="N716" s="3"/>
      <c r="O716" s="3"/>
      <c r="P716" s="3"/>
      <c r="Q716" s="3"/>
      <c r="R716" s="3"/>
    </row>
    <row r="717" spans="1:18" s="7" customFormat="1" ht="15.75" customHeight="1" x14ac:dyDescent="0.2">
      <c r="A717" s="3"/>
      <c r="B717" s="45"/>
      <c r="C717" s="53"/>
      <c r="D717" s="46"/>
      <c r="E717" s="46"/>
      <c r="F717" s="53"/>
      <c r="G717" s="53"/>
      <c r="H717" s="53"/>
      <c r="I717" s="47"/>
      <c r="J717" s="3"/>
      <c r="K717" s="1"/>
      <c r="L717" s="3"/>
      <c r="M717" s="3"/>
      <c r="N717" s="3"/>
      <c r="O717" s="3"/>
      <c r="P717" s="3"/>
      <c r="Q717" s="3"/>
      <c r="R717" s="3"/>
    </row>
    <row r="718" spans="1:18" s="7" customFormat="1" ht="15.75" customHeight="1" x14ac:dyDescent="0.2">
      <c r="A718" s="3"/>
      <c r="B718" s="44"/>
      <c r="C718" s="54"/>
      <c r="D718" s="41"/>
      <c r="E718" s="41"/>
      <c r="F718" s="54"/>
      <c r="G718" s="54"/>
      <c r="H718" s="54"/>
      <c r="I718" s="43"/>
      <c r="J718" s="3"/>
      <c r="K718" s="1"/>
      <c r="L718" s="3"/>
      <c r="M718" s="3"/>
      <c r="N718" s="3"/>
      <c r="O718" s="3"/>
      <c r="P718" s="3"/>
      <c r="Q718" s="3"/>
      <c r="R718" s="3"/>
    </row>
    <row r="719" spans="1:18" s="7" customFormat="1" ht="15.75" customHeight="1" x14ac:dyDescent="0.2">
      <c r="A719" s="3"/>
      <c r="B719" s="45"/>
      <c r="C719" s="53"/>
      <c r="D719" s="46"/>
      <c r="E719" s="46"/>
      <c r="F719" s="53"/>
      <c r="G719" s="53"/>
      <c r="H719" s="53"/>
      <c r="I719" s="47"/>
      <c r="J719" s="3"/>
      <c r="K719" s="1"/>
      <c r="L719" s="3"/>
      <c r="M719" s="3"/>
      <c r="N719" s="3"/>
      <c r="O719" s="3"/>
      <c r="P719" s="3"/>
      <c r="Q719" s="3"/>
      <c r="R719" s="3"/>
    </row>
    <row r="720" spans="1:18" s="7" customFormat="1" ht="15.75" customHeight="1" x14ac:dyDescent="0.2">
      <c r="A720" s="3"/>
      <c r="B720" s="44"/>
      <c r="C720" s="54"/>
      <c r="D720" s="41"/>
      <c r="E720" s="41"/>
      <c r="F720" s="54"/>
      <c r="G720" s="54"/>
      <c r="H720" s="54"/>
      <c r="I720" s="43"/>
      <c r="J720" s="3"/>
      <c r="K720" s="1"/>
      <c r="L720" s="3"/>
      <c r="M720" s="3"/>
      <c r="N720" s="3"/>
      <c r="O720" s="3"/>
      <c r="P720" s="3"/>
      <c r="Q720" s="3"/>
      <c r="R720" s="3"/>
    </row>
    <row r="721" spans="1:18" s="7" customFormat="1" ht="15.75" customHeight="1" x14ac:dyDescent="0.2">
      <c r="A721" s="3"/>
      <c r="B721" s="45"/>
      <c r="C721" s="53"/>
      <c r="D721" s="46"/>
      <c r="E721" s="46"/>
      <c r="F721" s="53"/>
      <c r="G721" s="53"/>
      <c r="H721" s="53"/>
      <c r="I721" s="47"/>
      <c r="J721" s="3"/>
      <c r="K721" s="1"/>
      <c r="L721" s="3"/>
      <c r="M721" s="3"/>
      <c r="N721" s="3"/>
      <c r="O721" s="3"/>
      <c r="P721" s="3"/>
      <c r="Q721" s="3"/>
      <c r="R721" s="3"/>
    </row>
    <row r="722" spans="1:18" s="7" customFormat="1" ht="15.75" customHeight="1" x14ac:dyDescent="0.2">
      <c r="A722" s="3"/>
      <c r="B722" s="44"/>
      <c r="C722" s="54"/>
      <c r="D722" s="41"/>
      <c r="E722" s="41"/>
      <c r="F722" s="54"/>
      <c r="G722" s="54"/>
      <c r="H722" s="54"/>
      <c r="I722" s="43"/>
      <c r="J722" s="3"/>
      <c r="K722" s="1"/>
      <c r="L722" s="3"/>
      <c r="M722" s="3"/>
      <c r="N722" s="3"/>
      <c r="O722" s="3"/>
      <c r="P722" s="3"/>
      <c r="Q722" s="3"/>
      <c r="R722" s="3"/>
    </row>
    <row r="723" spans="1:18" s="7" customFormat="1" ht="15.75" customHeight="1" x14ac:dyDescent="0.2">
      <c r="A723" s="3"/>
      <c r="B723" s="45"/>
      <c r="C723" s="53"/>
      <c r="D723" s="46"/>
      <c r="E723" s="46"/>
      <c r="F723" s="53"/>
      <c r="G723" s="53"/>
      <c r="H723" s="53"/>
      <c r="I723" s="47"/>
      <c r="J723" s="3"/>
      <c r="K723" s="1"/>
      <c r="L723" s="3"/>
      <c r="M723" s="3"/>
      <c r="N723" s="3"/>
      <c r="O723" s="3"/>
      <c r="P723" s="3"/>
      <c r="Q723" s="3"/>
      <c r="R723" s="3"/>
    </row>
    <row r="724" spans="1:18" s="7" customFormat="1" ht="15.75" customHeight="1" x14ac:dyDescent="0.2">
      <c r="A724" s="3"/>
      <c r="B724" s="44"/>
      <c r="C724" s="54"/>
      <c r="D724" s="41"/>
      <c r="E724" s="41"/>
      <c r="F724" s="54"/>
      <c r="G724" s="54"/>
      <c r="H724" s="54"/>
      <c r="I724" s="43"/>
      <c r="J724" s="3"/>
      <c r="K724" s="1"/>
      <c r="L724" s="3"/>
      <c r="M724" s="3"/>
      <c r="N724" s="3"/>
      <c r="O724" s="3"/>
      <c r="P724" s="3"/>
      <c r="Q724" s="3"/>
      <c r="R724" s="3"/>
    </row>
    <row r="725" spans="1:18" s="7" customFormat="1" ht="15.75" customHeight="1" x14ac:dyDescent="0.2">
      <c r="A725" s="3"/>
      <c r="B725" s="45"/>
      <c r="C725" s="53"/>
      <c r="D725" s="46"/>
      <c r="E725" s="46"/>
      <c r="F725" s="53"/>
      <c r="G725" s="53"/>
      <c r="H725" s="53"/>
      <c r="I725" s="47"/>
      <c r="J725" s="3"/>
      <c r="K725" s="1"/>
      <c r="L725" s="3"/>
      <c r="M725" s="3"/>
      <c r="N725" s="3"/>
      <c r="O725" s="3"/>
      <c r="P725" s="3"/>
      <c r="Q725" s="3"/>
      <c r="R725" s="3"/>
    </row>
    <row r="726" spans="1:18" s="7" customFormat="1" ht="15.75" customHeight="1" x14ac:dyDescent="0.2">
      <c r="A726" s="3"/>
      <c r="B726" s="44"/>
      <c r="C726" s="54"/>
      <c r="D726" s="41"/>
      <c r="E726" s="41"/>
      <c r="F726" s="54"/>
      <c r="G726" s="54"/>
      <c r="H726" s="54"/>
      <c r="I726" s="43"/>
      <c r="J726" s="3"/>
      <c r="K726" s="1"/>
      <c r="L726" s="3"/>
      <c r="M726" s="3"/>
      <c r="N726" s="3"/>
      <c r="O726" s="3"/>
      <c r="P726" s="3"/>
      <c r="Q726" s="3"/>
      <c r="R726" s="3"/>
    </row>
    <row r="727" spans="1:18" s="7" customFormat="1" ht="15.75" customHeight="1" x14ac:dyDescent="0.2">
      <c r="A727" s="3"/>
      <c r="B727" s="45"/>
      <c r="C727" s="53"/>
      <c r="D727" s="46"/>
      <c r="E727" s="46"/>
      <c r="F727" s="53"/>
      <c r="G727" s="53"/>
      <c r="H727" s="53"/>
      <c r="I727" s="47"/>
      <c r="J727" s="3"/>
      <c r="K727" s="1"/>
      <c r="L727" s="3"/>
      <c r="M727" s="3"/>
      <c r="N727" s="3"/>
      <c r="O727" s="3"/>
      <c r="P727" s="3"/>
      <c r="Q727" s="3"/>
      <c r="R727" s="3"/>
    </row>
    <row r="728" spans="1:18" s="7" customFormat="1" ht="15.75" customHeight="1" x14ac:dyDescent="0.2">
      <c r="A728" s="3"/>
      <c r="B728" s="44"/>
      <c r="C728" s="54"/>
      <c r="D728" s="41"/>
      <c r="E728" s="41"/>
      <c r="F728" s="54"/>
      <c r="G728" s="54"/>
      <c r="H728" s="54"/>
      <c r="I728" s="43"/>
      <c r="J728" s="3"/>
      <c r="K728" s="1"/>
      <c r="L728" s="3"/>
      <c r="M728" s="3"/>
      <c r="N728" s="3"/>
      <c r="O728" s="3"/>
      <c r="P728" s="3"/>
      <c r="Q728" s="3"/>
      <c r="R728" s="3"/>
    </row>
    <row r="729" spans="1:18" s="7" customFormat="1" ht="15.75" customHeight="1" x14ac:dyDescent="0.2">
      <c r="A729" s="3"/>
      <c r="B729" s="45"/>
      <c r="C729" s="53"/>
      <c r="D729" s="46"/>
      <c r="E729" s="46"/>
      <c r="F729" s="53"/>
      <c r="G729" s="53"/>
      <c r="H729" s="53"/>
      <c r="I729" s="47"/>
      <c r="J729" s="3"/>
      <c r="K729" s="1"/>
      <c r="L729" s="3"/>
      <c r="M729" s="3"/>
      <c r="N729" s="3"/>
      <c r="O729" s="3"/>
      <c r="P729" s="3"/>
      <c r="Q729" s="3"/>
      <c r="R729" s="3"/>
    </row>
    <row r="730" spans="1:18" s="7" customFormat="1" ht="15.75" customHeight="1" x14ac:dyDescent="0.2">
      <c r="A730" s="3"/>
      <c r="B730" s="44"/>
      <c r="C730" s="54"/>
      <c r="D730" s="41"/>
      <c r="E730" s="41"/>
      <c r="F730" s="54"/>
      <c r="G730" s="54"/>
      <c r="H730" s="54"/>
      <c r="I730" s="43"/>
      <c r="J730" s="3"/>
      <c r="K730" s="1"/>
      <c r="L730" s="3"/>
      <c r="M730" s="3"/>
      <c r="N730" s="3"/>
      <c r="O730" s="3"/>
      <c r="P730" s="3"/>
      <c r="Q730" s="3"/>
      <c r="R730" s="3"/>
    </row>
    <row r="731" spans="1:18" s="7" customFormat="1" ht="15.75" customHeight="1" x14ac:dyDescent="0.2">
      <c r="A731" s="3"/>
      <c r="B731" s="45"/>
      <c r="C731" s="53"/>
      <c r="D731" s="46"/>
      <c r="E731" s="46"/>
      <c r="F731" s="53"/>
      <c r="G731" s="53"/>
      <c r="H731" s="53"/>
      <c r="I731" s="47"/>
      <c r="J731" s="3"/>
      <c r="K731" s="1"/>
      <c r="L731" s="3"/>
      <c r="M731" s="3"/>
      <c r="N731" s="3"/>
      <c r="O731" s="3"/>
      <c r="P731" s="3"/>
      <c r="Q731" s="3"/>
      <c r="R731" s="3"/>
    </row>
    <row r="732" spans="1:18" s="7" customFormat="1" ht="15.75" customHeight="1" x14ac:dyDescent="0.2">
      <c r="A732" s="3"/>
      <c r="B732" s="44"/>
      <c r="C732" s="54"/>
      <c r="D732" s="41"/>
      <c r="E732" s="41"/>
      <c r="F732" s="54"/>
      <c r="G732" s="54"/>
      <c r="H732" s="54"/>
      <c r="I732" s="43"/>
      <c r="J732" s="3"/>
      <c r="K732" s="1"/>
      <c r="L732" s="3"/>
      <c r="M732" s="3"/>
      <c r="N732" s="3"/>
      <c r="O732" s="3"/>
      <c r="P732" s="3"/>
      <c r="Q732" s="3"/>
      <c r="R732" s="3"/>
    </row>
    <row r="733" spans="1:18" s="7" customFormat="1" ht="15.75" customHeight="1" x14ac:dyDescent="0.2">
      <c r="A733" s="3"/>
      <c r="B733" s="45"/>
      <c r="C733" s="53"/>
      <c r="D733" s="46"/>
      <c r="E733" s="46"/>
      <c r="F733" s="53"/>
      <c r="G733" s="53"/>
      <c r="H733" s="53"/>
      <c r="I733" s="47"/>
      <c r="J733" s="3"/>
      <c r="K733" s="1"/>
      <c r="L733" s="3"/>
      <c r="M733" s="3"/>
      <c r="N733" s="3"/>
      <c r="O733" s="3"/>
      <c r="P733" s="3"/>
      <c r="Q733" s="3"/>
      <c r="R733" s="3"/>
    </row>
    <row r="734" spans="1:18" s="7" customFormat="1" ht="15.75" customHeight="1" x14ac:dyDescent="0.2">
      <c r="A734" s="3"/>
      <c r="B734" s="44"/>
      <c r="C734" s="54"/>
      <c r="D734" s="41"/>
      <c r="E734" s="41"/>
      <c r="F734" s="54"/>
      <c r="G734" s="54"/>
      <c r="H734" s="54"/>
      <c r="I734" s="43"/>
      <c r="J734" s="3"/>
      <c r="K734" s="1"/>
      <c r="L734" s="3"/>
      <c r="M734" s="3"/>
      <c r="N734" s="3"/>
      <c r="O734" s="3"/>
      <c r="P734" s="3"/>
      <c r="Q734" s="3"/>
      <c r="R734" s="3"/>
    </row>
    <row r="735" spans="1:18" s="7" customFormat="1" ht="15.75" customHeight="1" x14ac:dyDescent="0.2">
      <c r="A735" s="3"/>
      <c r="B735" s="45"/>
      <c r="C735" s="53"/>
      <c r="D735" s="46"/>
      <c r="E735" s="46"/>
      <c r="F735" s="53"/>
      <c r="G735" s="53"/>
      <c r="H735" s="53"/>
      <c r="I735" s="47"/>
      <c r="J735" s="3"/>
      <c r="K735" s="1"/>
      <c r="L735" s="3"/>
      <c r="M735" s="3"/>
      <c r="N735" s="3"/>
      <c r="O735" s="3"/>
      <c r="P735" s="3"/>
      <c r="Q735" s="3"/>
      <c r="R735" s="3"/>
    </row>
    <row r="736" spans="1:18" s="7" customFormat="1" ht="15.75" customHeight="1" x14ac:dyDescent="0.2">
      <c r="A736" s="3"/>
      <c r="B736" s="44"/>
      <c r="C736" s="54"/>
      <c r="D736" s="41"/>
      <c r="E736" s="41"/>
      <c r="F736" s="54"/>
      <c r="G736" s="54"/>
      <c r="H736" s="54"/>
      <c r="I736" s="43"/>
      <c r="J736" s="3"/>
      <c r="K736" s="1"/>
      <c r="L736" s="3"/>
      <c r="M736" s="3"/>
      <c r="N736" s="3"/>
      <c r="O736" s="3"/>
      <c r="P736" s="3"/>
      <c r="Q736" s="3"/>
      <c r="R736" s="3"/>
    </row>
    <row r="737" spans="1:18" s="7" customFormat="1" ht="15.75" customHeight="1" x14ac:dyDescent="0.2">
      <c r="A737" s="3"/>
      <c r="B737" s="45"/>
      <c r="C737" s="53"/>
      <c r="D737" s="46"/>
      <c r="E737" s="46"/>
      <c r="F737" s="53"/>
      <c r="G737" s="53"/>
      <c r="H737" s="53"/>
      <c r="I737" s="47"/>
      <c r="J737" s="3"/>
      <c r="K737" s="1"/>
      <c r="L737" s="3"/>
      <c r="M737" s="3"/>
      <c r="N737" s="3"/>
      <c r="O737" s="3"/>
      <c r="P737" s="3"/>
      <c r="Q737" s="3"/>
      <c r="R737" s="3"/>
    </row>
    <row r="738" spans="1:18" s="7" customFormat="1" ht="15.75" customHeight="1" x14ac:dyDescent="0.2">
      <c r="A738" s="3"/>
      <c r="B738" s="44"/>
      <c r="C738" s="54"/>
      <c r="D738" s="41"/>
      <c r="E738" s="41"/>
      <c r="F738" s="54"/>
      <c r="G738" s="54"/>
      <c r="H738" s="54"/>
      <c r="I738" s="43"/>
      <c r="J738" s="3"/>
      <c r="K738" s="1"/>
      <c r="L738" s="3"/>
      <c r="M738" s="3"/>
      <c r="N738" s="3"/>
      <c r="O738" s="3"/>
      <c r="P738" s="3"/>
      <c r="Q738" s="3"/>
      <c r="R738" s="3"/>
    </row>
    <row r="739" spans="1:18" s="7" customFormat="1" ht="15.75" customHeight="1" x14ac:dyDescent="0.2">
      <c r="A739" s="3"/>
      <c r="B739" s="45"/>
      <c r="C739" s="53"/>
      <c r="D739" s="46"/>
      <c r="E739" s="46"/>
      <c r="F739" s="53"/>
      <c r="G739" s="53"/>
      <c r="H739" s="53"/>
      <c r="I739" s="47"/>
      <c r="J739" s="3"/>
      <c r="K739" s="1"/>
      <c r="L739" s="3"/>
      <c r="M739" s="3"/>
      <c r="N739" s="3"/>
      <c r="O739" s="3"/>
      <c r="P739" s="3"/>
      <c r="Q739" s="3"/>
      <c r="R739" s="3"/>
    </row>
    <row r="740" spans="1:18" s="7" customFormat="1" ht="15.75" customHeight="1" x14ac:dyDescent="0.2">
      <c r="A740" s="3"/>
      <c r="B740" s="44"/>
      <c r="C740" s="54"/>
      <c r="D740" s="41"/>
      <c r="E740" s="41"/>
      <c r="F740" s="54"/>
      <c r="G740" s="54"/>
      <c r="H740" s="54"/>
      <c r="I740" s="43"/>
      <c r="J740" s="3"/>
      <c r="K740" s="1"/>
      <c r="L740" s="3"/>
      <c r="M740" s="3"/>
      <c r="N740" s="3"/>
      <c r="O740" s="3"/>
      <c r="P740" s="3"/>
      <c r="Q740" s="3"/>
      <c r="R740" s="3"/>
    </row>
    <row r="741" spans="1:18" s="7" customFormat="1" ht="15.75" customHeight="1" x14ac:dyDescent="0.2">
      <c r="A741" s="3"/>
      <c r="B741" s="45"/>
      <c r="C741" s="53"/>
      <c r="D741" s="46"/>
      <c r="E741" s="46"/>
      <c r="F741" s="53"/>
      <c r="G741" s="53"/>
      <c r="H741" s="53"/>
      <c r="I741" s="47"/>
      <c r="J741" s="3"/>
      <c r="K741" s="1"/>
      <c r="L741" s="3"/>
      <c r="M741" s="3"/>
      <c r="N741" s="3"/>
      <c r="O741" s="3"/>
      <c r="P741" s="3"/>
      <c r="Q741" s="3"/>
      <c r="R741" s="3"/>
    </row>
    <row r="742" spans="1:18" s="7" customFormat="1" ht="15.75" customHeight="1" x14ac:dyDescent="0.2">
      <c r="A742" s="3"/>
      <c r="B742" s="44"/>
      <c r="C742" s="54"/>
      <c r="D742" s="41"/>
      <c r="E742" s="41"/>
      <c r="F742" s="54"/>
      <c r="G742" s="54"/>
      <c r="H742" s="54"/>
      <c r="I742" s="43"/>
      <c r="J742" s="3"/>
      <c r="K742" s="1"/>
      <c r="L742" s="3"/>
      <c r="M742" s="3"/>
      <c r="N742" s="3"/>
      <c r="O742" s="3"/>
      <c r="P742" s="3"/>
      <c r="Q742" s="3"/>
      <c r="R742" s="3"/>
    </row>
    <row r="743" spans="1:18" s="7" customFormat="1" ht="15.75" customHeight="1" x14ac:dyDescent="0.2">
      <c r="A743" s="3"/>
      <c r="B743" s="45"/>
      <c r="C743" s="53"/>
      <c r="D743" s="46"/>
      <c r="E743" s="46"/>
      <c r="F743" s="53"/>
      <c r="G743" s="53"/>
      <c r="H743" s="53"/>
      <c r="I743" s="47"/>
      <c r="J743" s="3"/>
      <c r="K743" s="1"/>
      <c r="L743" s="3"/>
      <c r="M743" s="3"/>
      <c r="N743" s="3"/>
      <c r="O743" s="3"/>
      <c r="P743" s="3"/>
      <c r="Q743" s="3"/>
      <c r="R743" s="3"/>
    </row>
    <row r="744" spans="1:18" s="7" customFormat="1" ht="15.75" customHeight="1" x14ac:dyDescent="0.2">
      <c r="A744" s="3"/>
      <c r="B744" s="44"/>
      <c r="C744" s="54"/>
      <c r="D744" s="41"/>
      <c r="E744" s="41"/>
      <c r="F744" s="54"/>
      <c r="G744" s="54"/>
      <c r="H744" s="54"/>
      <c r="I744" s="43"/>
      <c r="J744" s="3"/>
      <c r="K744" s="1"/>
      <c r="L744" s="3"/>
      <c r="M744" s="3"/>
      <c r="N744" s="3"/>
      <c r="O744" s="3"/>
      <c r="P744" s="3"/>
      <c r="Q744" s="3"/>
      <c r="R744" s="3"/>
    </row>
    <row r="745" spans="1:18" s="7" customFormat="1" ht="15.75" customHeight="1" x14ac:dyDescent="0.2">
      <c r="A745" s="3"/>
      <c r="B745" s="45"/>
      <c r="C745" s="53"/>
      <c r="D745" s="46"/>
      <c r="E745" s="46"/>
      <c r="F745" s="53"/>
      <c r="G745" s="53"/>
      <c r="H745" s="53"/>
      <c r="I745" s="47"/>
      <c r="J745" s="3"/>
      <c r="K745" s="1"/>
      <c r="L745" s="3"/>
      <c r="M745" s="3"/>
      <c r="N745" s="3"/>
      <c r="O745" s="3"/>
      <c r="P745" s="3"/>
      <c r="Q745" s="3"/>
      <c r="R745" s="3"/>
    </row>
    <row r="746" spans="1:18" s="7" customFormat="1" ht="15.75" customHeight="1" x14ac:dyDescent="0.2">
      <c r="A746" s="3"/>
      <c r="B746" s="44"/>
      <c r="C746" s="54"/>
      <c r="D746" s="41"/>
      <c r="E746" s="41"/>
      <c r="F746" s="54"/>
      <c r="G746" s="54"/>
      <c r="H746" s="54"/>
      <c r="I746" s="43"/>
      <c r="J746" s="3"/>
      <c r="K746" s="1"/>
      <c r="L746" s="3"/>
      <c r="M746" s="3"/>
      <c r="N746" s="3"/>
      <c r="O746" s="3"/>
      <c r="P746" s="3"/>
      <c r="Q746" s="3"/>
      <c r="R746" s="3"/>
    </row>
    <row r="747" spans="1:18" s="7" customFormat="1" ht="15.75" customHeight="1" x14ac:dyDescent="0.2">
      <c r="A747" s="3"/>
      <c r="B747" s="45"/>
      <c r="C747" s="53"/>
      <c r="D747" s="46"/>
      <c r="E747" s="46"/>
      <c r="F747" s="53"/>
      <c r="G747" s="53"/>
      <c r="H747" s="53"/>
      <c r="I747" s="47"/>
      <c r="J747" s="3"/>
      <c r="K747" s="1"/>
      <c r="L747" s="3"/>
      <c r="M747" s="3"/>
      <c r="N747" s="3"/>
      <c r="O747" s="3"/>
      <c r="P747" s="3"/>
      <c r="Q747" s="3"/>
      <c r="R747" s="3"/>
    </row>
    <row r="748" spans="1:18" s="7" customFormat="1" ht="15.75" customHeight="1" x14ac:dyDescent="0.2">
      <c r="A748" s="3"/>
      <c r="B748" s="44"/>
      <c r="C748" s="54"/>
      <c r="D748" s="41"/>
      <c r="E748" s="41"/>
      <c r="F748" s="54"/>
      <c r="G748" s="54"/>
      <c r="H748" s="54"/>
      <c r="I748" s="43"/>
      <c r="J748" s="3"/>
      <c r="K748" s="1"/>
      <c r="L748" s="3"/>
      <c r="M748" s="3"/>
      <c r="N748" s="3"/>
      <c r="O748" s="3"/>
      <c r="P748" s="3"/>
      <c r="Q748" s="3"/>
      <c r="R748" s="3"/>
    </row>
    <row r="749" spans="1:18" s="7" customFormat="1" ht="15.75" customHeight="1" x14ac:dyDescent="0.2">
      <c r="A749" s="3"/>
      <c r="B749" s="45"/>
      <c r="C749" s="53"/>
      <c r="D749" s="46"/>
      <c r="E749" s="46"/>
      <c r="F749" s="53"/>
      <c r="G749" s="53"/>
      <c r="H749" s="53"/>
      <c r="I749" s="47"/>
      <c r="J749" s="3"/>
      <c r="K749" s="1"/>
      <c r="L749" s="3"/>
      <c r="M749" s="3"/>
      <c r="N749" s="3"/>
      <c r="O749" s="3"/>
      <c r="P749" s="3"/>
      <c r="Q749" s="3"/>
      <c r="R749" s="3"/>
    </row>
    <row r="750" spans="1:18" s="7" customFormat="1" ht="15.75" customHeight="1" x14ac:dyDescent="0.2">
      <c r="A750" s="3"/>
      <c r="B750" s="44"/>
      <c r="C750" s="54"/>
      <c r="D750" s="41"/>
      <c r="E750" s="41"/>
      <c r="F750" s="54"/>
      <c r="G750" s="54"/>
      <c r="H750" s="54"/>
      <c r="I750" s="43"/>
      <c r="J750" s="3"/>
      <c r="K750" s="1"/>
      <c r="L750" s="3"/>
      <c r="M750" s="3"/>
      <c r="N750" s="3"/>
      <c r="O750" s="3"/>
      <c r="P750" s="3"/>
      <c r="Q750" s="3"/>
      <c r="R750" s="3"/>
    </row>
    <row r="751" spans="1:18" s="7" customFormat="1" ht="15.75" customHeight="1" x14ac:dyDescent="0.2">
      <c r="A751" s="3"/>
      <c r="B751" s="45"/>
      <c r="C751" s="53"/>
      <c r="D751" s="46"/>
      <c r="E751" s="46"/>
      <c r="F751" s="53"/>
      <c r="G751" s="53"/>
      <c r="H751" s="53"/>
      <c r="I751" s="47"/>
      <c r="J751" s="3"/>
      <c r="K751" s="1"/>
      <c r="L751" s="3"/>
      <c r="M751" s="3"/>
      <c r="N751" s="3"/>
      <c r="O751" s="3"/>
      <c r="P751" s="3"/>
      <c r="Q751" s="3"/>
      <c r="R751" s="3"/>
    </row>
    <row r="752" spans="1:18" s="7" customFormat="1" ht="15.75" customHeight="1" x14ac:dyDescent="0.2">
      <c r="A752" s="3"/>
      <c r="B752" s="44"/>
      <c r="C752" s="54"/>
      <c r="D752" s="41"/>
      <c r="E752" s="41"/>
      <c r="F752" s="54"/>
      <c r="G752" s="54"/>
      <c r="H752" s="54"/>
      <c r="I752" s="43"/>
      <c r="J752" s="3"/>
      <c r="K752" s="1"/>
      <c r="L752" s="3"/>
      <c r="M752" s="3"/>
      <c r="N752" s="3"/>
      <c r="O752" s="3"/>
      <c r="P752" s="3"/>
      <c r="Q752" s="3"/>
      <c r="R752" s="3"/>
    </row>
    <row r="753" spans="1:18" s="7" customFormat="1" ht="15.75" customHeight="1" x14ac:dyDescent="0.2">
      <c r="A753" s="3"/>
      <c r="B753" s="45"/>
      <c r="C753" s="53"/>
      <c r="D753" s="46"/>
      <c r="E753" s="46"/>
      <c r="F753" s="53"/>
      <c r="G753" s="53"/>
      <c r="H753" s="53"/>
      <c r="I753" s="47"/>
      <c r="J753" s="3"/>
      <c r="K753" s="1"/>
      <c r="L753" s="3"/>
      <c r="M753" s="3"/>
      <c r="N753" s="3"/>
      <c r="O753" s="3"/>
      <c r="P753" s="3"/>
      <c r="Q753" s="3"/>
      <c r="R753" s="3"/>
    </row>
    <row r="754" spans="1:18" s="7" customFormat="1" ht="15.75" customHeight="1" x14ac:dyDescent="0.2">
      <c r="A754" s="3"/>
      <c r="B754" s="44"/>
      <c r="C754" s="54"/>
      <c r="D754" s="41"/>
      <c r="E754" s="41"/>
      <c r="F754" s="54"/>
      <c r="G754" s="54"/>
      <c r="H754" s="54"/>
      <c r="I754" s="43"/>
      <c r="J754" s="3"/>
      <c r="K754" s="1"/>
      <c r="L754" s="3"/>
      <c r="M754" s="3"/>
      <c r="N754" s="3"/>
      <c r="O754" s="3"/>
      <c r="P754" s="3"/>
      <c r="Q754" s="3"/>
      <c r="R754" s="3"/>
    </row>
    <row r="755" spans="1:18" s="7" customFormat="1" ht="15.75" customHeight="1" x14ac:dyDescent="0.2">
      <c r="A755" s="3"/>
      <c r="B755" s="45"/>
      <c r="C755" s="53"/>
      <c r="D755" s="46"/>
      <c r="E755" s="46"/>
      <c r="F755" s="53"/>
      <c r="G755" s="53"/>
      <c r="H755" s="53"/>
      <c r="I755" s="47"/>
      <c r="J755" s="3"/>
      <c r="K755" s="1"/>
      <c r="L755" s="3"/>
      <c r="M755" s="3"/>
      <c r="N755" s="3"/>
      <c r="O755" s="3"/>
      <c r="P755" s="3"/>
      <c r="Q755" s="3"/>
      <c r="R755" s="3"/>
    </row>
    <row r="756" spans="1:18" s="7" customFormat="1" ht="15.75" customHeight="1" x14ac:dyDescent="0.2">
      <c r="A756" s="3"/>
      <c r="B756" s="44"/>
      <c r="C756" s="54"/>
      <c r="D756" s="41"/>
      <c r="E756" s="41"/>
      <c r="F756" s="54"/>
      <c r="G756" s="54"/>
      <c r="H756" s="54"/>
      <c r="I756" s="43"/>
      <c r="J756" s="3"/>
      <c r="K756" s="1"/>
      <c r="L756" s="3"/>
      <c r="M756" s="3"/>
      <c r="N756" s="3"/>
      <c r="O756" s="3"/>
      <c r="P756" s="3"/>
      <c r="Q756" s="3"/>
      <c r="R756" s="3"/>
    </row>
    <row r="757" spans="1:18" s="7" customFormat="1" ht="15.75" customHeight="1" x14ac:dyDescent="0.2">
      <c r="A757" s="3"/>
      <c r="B757" s="45"/>
      <c r="C757" s="53"/>
      <c r="D757" s="46"/>
      <c r="E757" s="46"/>
      <c r="F757" s="53"/>
      <c r="G757" s="53"/>
      <c r="H757" s="53"/>
      <c r="I757" s="47"/>
      <c r="J757" s="3"/>
      <c r="K757" s="1"/>
      <c r="L757" s="3"/>
      <c r="M757" s="3"/>
      <c r="N757" s="3"/>
      <c r="O757" s="3"/>
      <c r="P757" s="3"/>
      <c r="Q757" s="3"/>
      <c r="R757" s="3"/>
    </row>
    <row r="758" spans="1:18" s="7" customFormat="1" ht="15.75" customHeight="1" x14ac:dyDescent="0.2">
      <c r="A758" s="3"/>
      <c r="B758" s="44"/>
      <c r="C758" s="54"/>
      <c r="D758" s="41"/>
      <c r="E758" s="41"/>
      <c r="F758" s="54"/>
      <c r="G758" s="54"/>
      <c r="H758" s="54"/>
      <c r="I758" s="43"/>
      <c r="J758" s="3"/>
      <c r="K758" s="1"/>
      <c r="L758" s="3"/>
      <c r="M758" s="3"/>
      <c r="N758" s="3"/>
      <c r="O758" s="3"/>
      <c r="P758" s="3"/>
      <c r="Q758" s="3"/>
      <c r="R758" s="3"/>
    </row>
    <row r="759" spans="1:18" s="7" customFormat="1" ht="15.75" customHeight="1" x14ac:dyDescent="0.2">
      <c r="A759" s="3"/>
      <c r="B759" s="45"/>
      <c r="C759" s="53"/>
      <c r="D759" s="46"/>
      <c r="E759" s="46"/>
      <c r="F759" s="53"/>
      <c r="G759" s="53"/>
      <c r="H759" s="53"/>
      <c r="I759" s="47"/>
      <c r="J759" s="3"/>
      <c r="K759" s="1"/>
      <c r="L759" s="3"/>
      <c r="M759" s="3"/>
      <c r="N759" s="3"/>
      <c r="O759" s="3"/>
      <c r="P759" s="3"/>
      <c r="Q759" s="3"/>
      <c r="R759" s="3"/>
    </row>
    <row r="760" spans="1:18" s="7" customFormat="1" ht="15.75" customHeight="1" x14ac:dyDescent="0.2">
      <c r="A760" s="3"/>
      <c r="B760" s="44"/>
      <c r="C760" s="54"/>
      <c r="D760" s="41"/>
      <c r="E760" s="41"/>
      <c r="F760" s="54"/>
      <c r="G760" s="54"/>
      <c r="H760" s="54"/>
      <c r="I760" s="43"/>
      <c r="J760" s="3"/>
      <c r="K760" s="1"/>
      <c r="L760" s="3"/>
      <c r="M760" s="3"/>
      <c r="N760" s="3"/>
      <c r="O760" s="3"/>
      <c r="P760" s="3"/>
      <c r="Q760" s="3"/>
      <c r="R760" s="3"/>
    </row>
    <row r="761" spans="1:18" s="7" customFormat="1" ht="15.75" customHeight="1" x14ac:dyDescent="0.2">
      <c r="A761" s="3"/>
      <c r="B761" s="45"/>
      <c r="C761" s="53"/>
      <c r="D761" s="46"/>
      <c r="E761" s="46"/>
      <c r="F761" s="53"/>
      <c r="G761" s="53"/>
      <c r="H761" s="53"/>
      <c r="I761" s="47"/>
      <c r="J761" s="3"/>
      <c r="K761" s="1"/>
      <c r="L761" s="3"/>
      <c r="M761" s="3"/>
      <c r="N761" s="3"/>
      <c r="O761" s="3"/>
      <c r="P761" s="3"/>
      <c r="Q761" s="3"/>
      <c r="R761" s="3"/>
    </row>
    <row r="762" spans="1:18" s="7" customFormat="1" ht="15.75" customHeight="1" x14ac:dyDescent="0.2">
      <c r="A762" s="3"/>
      <c r="B762" s="44"/>
      <c r="C762" s="54"/>
      <c r="D762" s="41"/>
      <c r="E762" s="41"/>
      <c r="F762" s="54"/>
      <c r="G762" s="54"/>
      <c r="H762" s="54"/>
      <c r="I762" s="43"/>
      <c r="J762" s="3"/>
      <c r="K762" s="1"/>
      <c r="L762" s="3"/>
      <c r="M762" s="3"/>
      <c r="N762" s="3"/>
      <c r="O762" s="3"/>
      <c r="P762" s="3"/>
      <c r="Q762" s="3"/>
      <c r="R762" s="3"/>
    </row>
    <row r="763" spans="1:18" s="7" customFormat="1" ht="15.75" customHeight="1" x14ac:dyDescent="0.2">
      <c r="A763" s="3"/>
      <c r="B763" s="45"/>
      <c r="C763" s="53"/>
      <c r="D763" s="46"/>
      <c r="E763" s="46"/>
      <c r="F763" s="53"/>
      <c r="G763" s="53"/>
      <c r="H763" s="53"/>
      <c r="I763" s="47"/>
      <c r="J763" s="3"/>
      <c r="K763" s="1"/>
      <c r="L763" s="3"/>
      <c r="M763" s="3"/>
      <c r="N763" s="3"/>
      <c r="O763" s="3"/>
      <c r="P763" s="3"/>
      <c r="Q763" s="3"/>
      <c r="R763" s="3"/>
    </row>
    <row r="764" spans="1:18" s="7" customFormat="1" ht="15.75" customHeight="1" x14ac:dyDescent="0.2">
      <c r="A764" s="3"/>
      <c r="B764" s="44"/>
      <c r="C764" s="54"/>
      <c r="D764" s="41"/>
      <c r="E764" s="41"/>
      <c r="F764" s="54"/>
      <c r="G764" s="54"/>
      <c r="H764" s="54"/>
      <c r="I764" s="43"/>
      <c r="J764" s="3"/>
      <c r="K764" s="1"/>
      <c r="L764" s="3"/>
      <c r="M764" s="3"/>
      <c r="N764" s="3"/>
      <c r="O764" s="3"/>
      <c r="P764" s="3"/>
      <c r="Q764" s="3"/>
      <c r="R764" s="3"/>
    </row>
    <row r="765" spans="1:18" s="7" customFormat="1" ht="15.75" customHeight="1" x14ac:dyDescent="0.2">
      <c r="A765" s="3"/>
      <c r="B765" s="45"/>
      <c r="C765" s="53"/>
      <c r="D765" s="46"/>
      <c r="E765" s="46"/>
      <c r="F765" s="53"/>
      <c r="G765" s="53"/>
      <c r="H765" s="53"/>
      <c r="I765" s="47"/>
      <c r="J765" s="3"/>
      <c r="K765" s="1"/>
      <c r="L765" s="3"/>
      <c r="M765" s="3"/>
      <c r="N765" s="3"/>
      <c r="O765" s="3"/>
      <c r="P765" s="3"/>
      <c r="Q765" s="3"/>
      <c r="R765" s="3"/>
    </row>
    <row r="766" spans="1:18" s="7" customFormat="1" ht="15.75" customHeight="1" x14ac:dyDescent="0.2">
      <c r="A766" s="3"/>
      <c r="B766" s="44"/>
      <c r="C766" s="54"/>
      <c r="D766" s="41"/>
      <c r="E766" s="41"/>
      <c r="F766" s="54"/>
      <c r="G766" s="54"/>
      <c r="H766" s="54"/>
      <c r="I766" s="43"/>
      <c r="J766" s="3"/>
      <c r="K766" s="1"/>
      <c r="L766" s="3"/>
      <c r="M766" s="3"/>
      <c r="N766" s="3"/>
      <c r="O766" s="3"/>
      <c r="P766" s="3"/>
      <c r="Q766" s="3"/>
      <c r="R766" s="3"/>
    </row>
    <row r="767" spans="1:18" s="7" customFormat="1" ht="15.75" customHeight="1" x14ac:dyDescent="0.2">
      <c r="A767" s="3"/>
      <c r="B767" s="45"/>
      <c r="C767" s="53"/>
      <c r="D767" s="46"/>
      <c r="E767" s="46"/>
      <c r="F767" s="53"/>
      <c r="G767" s="53"/>
      <c r="H767" s="53"/>
      <c r="I767" s="47"/>
      <c r="J767" s="3"/>
      <c r="K767" s="1"/>
      <c r="L767" s="3"/>
      <c r="M767" s="3"/>
      <c r="N767" s="3"/>
      <c r="O767" s="3"/>
      <c r="P767" s="3"/>
      <c r="Q767" s="3"/>
      <c r="R767" s="3"/>
    </row>
    <row r="768" spans="1:18" s="7" customFormat="1" ht="15.75" customHeight="1" x14ac:dyDescent="0.2">
      <c r="A768" s="3"/>
      <c r="B768" s="44"/>
      <c r="C768" s="54"/>
      <c r="D768" s="41"/>
      <c r="E768" s="41"/>
      <c r="F768" s="54"/>
      <c r="G768" s="54"/>
      <c r="H768" s="54"/>
      <c r="I768" s="43"/>
      <c r="J768" s="3"/>
      <c r="K768" s="1"/>
      <c r="L768" s="3"/>
      <c r="M768" s="3"/>
      <c r="N768" s="3"/>
      <c r="O768" s="3"/>
      <c r="P768" s="3"/>
      <c r="Q768" s="3"/>
      <c r="R768" s="3"/>
    </row>
    <row r="769" spans="1:18" s="7" customFormat="1" ht="15.75" customHeight="1" x14ac:dyDescent="0.2">
      <c r="A769" s="3"/>
      <c r="B769" s="45"/>
      <c r="C769" s="53"/>
      <c r="D769" s="46"/>
      <c r="E769" s="46"/>
      <c r="F769" s="53"/>
      <c r="G769" s="53"/>
      <c r="H769" s="53"/>
      <c r="I769" s="47"/>
      <c r="J769" s="3"/>
      <c r="K769" s="1"/>
      <c r="L769" s="3"/>
      <c r="M769" s="3"/>
      <c r="N769" s="3"/>
      <c r="O769" s="3"/>
      <c r="P769" s="3"/>
      <c r="Q769" s="3"/>
      <c r="R769" s="3"/>
    </row>
    <row r="770" spans="1:18" s="7" customFormat="1" ht="15.75" customHeight="1" x14ac:dyDescent="0.2">
      <c r="A770" s="3"/>
      <c r="B770" s="44"/>
      <c r="C770" s="54"/>
      <c r="D770" s="41"/>
      <c r="E770" s="41"/>
      <c r="F770" s="54"/>
      <c r="G770" s="54"/>
      <c r="H770" s="54"/>
      <c r="I770" s="43"/>
      <c r="J770" s="3"/>
      <c r="K770" s="1"/>
      <c r="L770" s="3"/>
      <c r="M770" s="3"/>
      <c r="N770" s="3"/>
      <c r="O770" s="3"/>
      <c r="P770" s="3"/>
      <c r="Q770" s="3"/>
      <c r="R770" s="3"/>
    </row>
    <row r="771" spans="1:18" s="7" customFormat="1" ht="15.75" customHeight="1" x14ac:dyDescent="0.2">
      <c r="A771" s="3"/>
      <c r="B771" s="45"/>
      <c r="C771" s="53"/>
      <c r="D771" s="46"/>
      <c r="E771" s="46"/>
      <c r="F771" s="53"/>
      <c r="G771" s="53"/>
      <c r="H771" s="53"/>
      <c r="I771" s="47"/>
      <c r="J771" s="3"/>
      <c r="K771" s="1"/>
      <c r="L771" s="3"/>
      <c r="M771" s="3"/>
      <c r="N771" s="3"/>
      <c r="O771" s="3"/>
      <c r="P771" s="3"/>
      <c r="Q771" s="3"/>
      <c r="R771" s="3"/>
    </row>
    <row r="772" spans="1:18" s="7" customFormat="1" ht="15.75" customHeight="1" x14ac:dyDescent="0.2">
      <c r="A772" s="3"/>
      <c r="B772" s="44"/>
      <c r="C772" s="54"/>
      <c r="D772" s="41"/>
      <c r="E772" s="41"/>
      <c r="F772" s="54"/>
      <c r="G772" s="54"/>
      <c r="H772" s="54"/>
      <c r="I772" s="43"/>
      <c r="J772" s="3"/>
      <c r="K772" s="1"/>
      <c r="L772" s="3"/>
      <c r="M772" s="3"/>
      <c r="N772" s="3"/>
      <c r="O772" s="3"/>
      <c r="P772" s="3"/>
      <c r="Q772" s="3"/>
      <c r="R772" s="3"/>
    </row>
    <row r="773" spans="1:18" s="7" customFormat="1" ht="15.75" customHeight="1" x14ac:dyDescent="0.2">
      <c r="A773" s="3"/>
      <c r="B773" s="45"/>
      <c r="C773" s="53"/>
      <c r="D773" s="46"/>
      <c r="E773" s="46"/>
      <c r="F773" s="53"/>
      <c r="G773" s="53"/>
      <c r="H773" s="53"/>
      <c r="I773" s="47"/>
      <c r="J773" s="3"/>
      <c r="K773" s="1"/>
      <c r="L773" s="3"/>
      <c r="M773" s="3"/>
      <c r="N773" s="3"/>
      <c r="O773" s="3"/>
      <c r="P773" s="3"/>
      <c r="Q773" s="3"/>
      <c r="R773" s="3"/>
    </row>
    <row r="774" spans="1:18" s="7" customFormat="1" ht="15.75" customHeight="1" x14ac:dyDescent="0.2">
      <c r="A774" s="3"/>
      <c r="B774" s="44"/>
      <c r="C774" s="54"/>
      <c r="D774" s="41"/>
      <c r="E774" s="41"/>
      <c r="F774" s="54"/>
      <c r="G774" s="54"/>
      <c r="H774" s="54"/>
      <c r="I774" s="43"/>
      <c r="J774" s="3"/>
      <c r="K774" s="1"/>
      <c r="L774" s="3"/>
      <c r="M774" s="3"/>
      <c r="N774" s="3"/>
      <c r="O774" s="3"/>
      <c r="P774" s="3"/>
      <c r="Q774" s="3"/>
      <c r="R774" s="3"/>
    </row>
    <row r="775" spans="1:18" s="7" customFormat="1" ht="15.75" customHeight="1" x14ac:dyDescent="0.2">
      <c r="A775" s="3"/>
      <c r="B775" s="45"/>
      <c r="C775" s="53"/>
      <c r="D775" s="46"/>
      <c r="E775" s="46"/>
      <c r="F775" s="53"/>
      <c r="G775" s="53"/>
      <c r="H775" s="53"/>
      <c r="I775" s="47"/>
      <c r="J775" s="3"/>
      <c r="K775" s="1"/>
      <c r="L775" s="3"/>
      <c r="M775" s="3"/>
      <c r="N775" s="3"/>
      <c r="O775" s="3"/>
      <c r="P775" s="3"/>
      <c r="Q775" s="3"/>
      <c r="R775" s="3"/>
    </row>
    <row r="776" spans="1:18" s="7" customFormat="1" ht="15.75" customHeight="1" x14ac:dyDescent="0.2">
      <c r="A776" s="3"/>
      <c r="B776" s="44"/>
      <c r="C776" s="54"/>
      <c r="D776" s="41"/>
      <c r="E776" s="41"/>
      <c r="F776" s="54"/>
      <c r="G776" s="54"/>
      <c r="H776" s="54"/>
      <c r="I776" s="43"/>
      <c r="J776" s="3"/>
      <c r="K776" s="1"/>
      <c r="L776" s="3"/>
      <c r="M776" s="3"/>
      <c r="N776" s="3"/>
      <c r="O776" s="3"/>
      <c r="P776" s="3"/>
      <c r="Q776" s="3"/>
      <c r="R776" s="3"/>
    </row>
    <row r="777" spans="1:18" s="7" customFormat="1" ht="15.75" customHeight="1" x14ac:dyDescent="0.2">
      <c r="A777" s="3"/>
      <c r="B777" s="45"/>
      <c r="C777" s="53"/>
      <c r="D777" s="46"/>
      <c r="E777" s="46"/>
      <c r="F777" s="53"/>
      <c r="G777" s="53"/>
      <c r="H777" s="53"/>
      <c r="I777" s="47"/>
      <c r="J777" s="3"/>
      <c r="K777" s="1"/>
      <c r="L777" s="3"/>
      <c r="M777" s="3"/>
      <c r="N777" s="3"/>
      <c r="O777" s="3"/>
      <c r="P777" s="3"/>
      <c r="Q777" s="3"/>
      <c r="R777" s="3"/>
    </row>
    <row r="778" spans="1:18" s="7" customFormat="1" ht="15.75" customHeight="1" x14ac:dyDescent="0.2">
      <c r="A778" s="3"/>
      <c r="B778" s="44"/>
      <c r="C778" s="54"/>
      <c r="D778" s="41"/>
      <c r="E778" s="41"/>
      <c r="F778" s="54"/>
      <c r="G778" s="54"/>
      <c r="H778" s="54"/>
      <c r="I778" s="43"/>
      <c r="J778" s="3"/>
      <c r="K778" s="1"/>
      <c r="L778" s="3"/>
      <c r="M778" s="3"/>
      <c r="N778" s="3"/>
      <c r="O778" s="3"/>
      <c r="P778" s="3"/>
      <c r="Q778" s="3"/>
      <c r="R778" s="3"/>
    </row>
    <row r="779" spans="1:18" s="7" customFormat="1" ht="15.75" customHeight="1" x14ac:dyDescent="0.2">
      <c r="A779" s="3"/>
      <c r="B779" s="45"/>
      <c r="C779" s="53"/>
      <c r="D779" s="46"/>
      <c r="E779" s="46"/>
      <c r="F779" s="53"/>
      <c r="G779" s="53"/>
      <c r="H779" s="53"/>
      <c r="I779" s="47"/>
      <c r="J779" s="3"/>
      <c r="K779" s="1"/>
      <c r="L779" s="3"/>
      <c r="M779" s="3"/>
      <c r="N779" s="3"/>
      <c r="O779" s="3"/>
      <c r="P779" s="3"/>
      <c r="Q779" s="3"/>
      <c r="R779" s="3"/>
    </row>
    <row r="780" spans="1:18" s="7" customFormat="1" ht="15.75" customHeight="1" x14ac:dyDescent="0.2">
      <c r="A780" s="3"/>
      <c r="B780" s="44"/>
      <c r="C780" s="54"/>
      <c r="D780" s="41"/>
      <c r="E780" s="41"/>
      <c r="F780" s="54"/>
      <c r="G780" s="54"/>
      <c r="H780" s="54"/>
      <c r="I780" s="43"/>
      <c r="J780" s="3"/>
      <c r="K780" s="1"/>
      <c r="L780" s="3"/>
      <c r="M780" s="3"/>
      <c r="N780" s="3"/>
      <c r="O780" s="3"/>
      <c r="P780" s="3"/>
      <c r="Q780" s="3"/>
      <c r="R780" s="3"/>
    </row>
    <row r="781" spans="1:18" s="7" customFormat="1" ht="15.75" customHeight="1" x14ac:dyDescent="0.2">
      <c r="A781" s="3"/>
      <c r="B781" s="45"/>
      <c r="C781" s="53"/>
      <c r="D781" s="46"/>
      <c r="E781" s="46"/>
      <c r="F781" s="53"/>
      <c r="G781" s="53"/>
      <c r="H781" s="53"/>
      <c r="I781" s="47"/>
      <c r="J781" s="3"/>
      <c r="K781" s="1"/>
      <c r="L781" s="3"/>
      <c r="M781" s="3"/>
      <c r="N781" s="3"/>
      <c r="O781" s="3"/>
      <c r="P781" s="3"/>
      <c r="Q781" s="3"/>
      <c r="R781" s="3"/>
    </row>
    <row r="782" spans="1:18" s="7" customFormat="1" ht="15.75" customHeight="1" x14ac:dyDescent="0.2">
      <c r="A782" s="3"/>
      <c r="B782" s="44"/>
      <c r="C782" s="54"/>
      <c r="D782" s="41"/>
      <c r="E782" s="41"/>
      <c r="F782" s="54"/>
      <c r="G782" s="54"/>
      <c r="H782" s="54"/>
      <c r="I782" s="43"/>
      <c r="J782" s="3"/>
      <c r="K782" s="1"/>
      <c r="L782" s="3"/>
      <c r="M782" s="3"/>
      <c r="N782" s="3"/>
      <c r="O782" s="3"/>
      <c r="P782" s="3"/>
      <c r="Q782" s="3"/>
      <c r="R782" s="3"/>
    </row>
    <row r="783" spans="1:18" s="7" customFormat="1" ht="15.75" customHeight="1" x14ac:dyDescent="0.2">
      <c r="A783" s="3"/>
      <c r="B783" s="45"/>
      <c r="C783" s="53"/>
      <c r="D783" s="46"/>
      <c r="E783" s="46"/>
      <c r="F783" s="53"/>
      <c r="G783" s="53"/>
      <c r="H783" s="53"/>
      <c r="I783" s="47"/>
      <c r="J783" s="3"/>
      <c r="K783" s="1"/>
      <c r="L783" s="3"/>
      <c r="M783" s="3"/>
      <c r="N783" s="3"/>
      <c r="O783" s="3"/>
      <c r="P783" s="3"/>
      <c r="Q783" s="3"/>
      <c r="R783" s="3"/>
    </row>
    <row r="784" spans="1:18" s="7" customFormat="1" ht="15.75" customHeight="1" x14ac:dyDescent="0.2">
      <c r="A784" s="3"/>
      <c r="B784" s="44"/>
      <c r="C784" s="54"/>
      <c r="D784" s="41"/>
      <c r="E784" s="41"/>
      <c r="F784" s="54"/>
      <c r="G784" s="54"/>
      <c r="H784" s="54"/>
      <c r="I784" s="43"/>
      <c r="J784" s="3"/>
      <c r="K784" s="1"/>
      <c r="L784" s="3"/>
      <c r="M784" s="3"/>
      <c r="N784" s="3"/>
      <c r="O784" s="3"/>
      <c r="P784" s="3"/>
      <c r="Q784" s="3"/>
      <c r="R784" s="3"/>
    </row>
    <row r="785" spans="1:18" s="7" customFormat="1" ht="15.75" customHeight="1" x14ac:dyDescent="0.2">
      <c r="A785" s="3"/>
      <c r="B785" s="45"/>
      <c r="C785" s="53"/>
      <c r="D785" s="46"/>
      <c r="E785" s="46"/>
      <c r="F785" s="53"/>
      <c r="G785" s="53"/>
      <c r="H785" s="53"/>
      <c r="I785" s="47"/>
      <c r="J785" s="3"/>
      <c r="K785" s="1"/>
      <c r="L785" s="3"/>
      <c r="M785" s="3"/>
      <c r="N785" s="3"/>
      <c r="O785" s="3"/>
      <c r="P785" s="3"/>
      <c r="Q785" s="3"/>
      <c r="R785" s="3"/>
    </row>
    <row r="786" spans="1:18" s="7" customFormat="1" ht="15.75" customHeight="1" x14ac:dyDescent="0.2">
      <c r="A786" s="3"/>
      <c r="B786" s="44"/>
      <c r="C786" s="54"/>
      <c r="D786" s="41"/>
      <c r="E786" s="41"/>
      <c r="F786" s="54"/>
      <c r="G786" s="54"/>
      <c r="H786" s="54"/>
      <c r="I786" s="43"/>
      <c r="J786" s="3"/>
      <c r="K786" s="1"/>
      <c r="L786" s="3"/>
      <c r="M786" s="3"/>
      <c r="N786" s="3"/>
      <c r="O786" s="3"/>
      <c r="P786" s="3"/>
      <c r="Q786" s="3"/>
      <c r="R786" s="3"/>
    </row>
    <row r="787" spans="1:18" s="7" customFormat="1" ht="15.75" customHeight="1" x14ac:dyDescent="0.2">
      <c r="A787" s="3"/>
      <c r="B787" s="45"/>
      <c r="C787" s="53"/>
      <c r="D787" s="46"/>
      <c r="E787" s="46"/>
      <c r="F787" s="53"/>
      <c r="G787" s="53"/>
      <c r="H787" s="53"/>
      <c r="I787" s="47"/>
      <c r="J787" s="3"/>
      <c r="K787" s="1"/>
      <c r="L787" s="3"/>
      <c r="M787" s="3"/>
      <c r="N787" s="3"/>
      <c r="O787" s="3"/>
      <c r="P787" s="3"/>
      <c r="Q787" s="3"/>
      <c r="R787" s="3"/>
    </row>
    <row r="788" spans="1:18" s="7" customFormat="1" ht="15.75" customHeight="1" x14ac:dyDescent="0.2">
      <c r="A788" s="3"/>
      <c r="B788" s="44"/>
      <c r="C788" s="54"/>
      <c r="D788" s="41"/>
      <c r="E788" s="41"/>
      <c r="F788" s="54"/>
      <c r="G788" s="54"/>
      <c r="H788" s="54"/>
      <c r="I788" s="43"/>
      <c r="J788" s="3"/>
      <c r="K788" s="1"/>
      <c r="L788" s="3"/>
      <c r="M788" s="3"/>
      <c r="N788" s="3"/>
      <c r="O788" s="3"/>
      <c r="P788" s="3"/>
      <c r="Q788" s="3"/>
      <c r="R788" s="3"/>
    </row>
    <row r="789" spans="1:18" s="7" customFormat="1" ht="15.75" customHeight="1" x14ac:dyDescent="0.2">
      <c r="A789" s="3"/>
      <c r="B789" s="45"/>
      <c r="C789" s="53"/>
      <c r="D789" s="46"/>
      <c r="E789" s="46"/>
      <c r="F789" s="53"/>
      <c r="G789" s="53"/>
      <c r="H789" s="53"/>
      <c r="I789" s="47"/>
      <c r="J789" s="3"/>
      <c r="K789" s="1"/>
      <c r="L789" s="3"/>
      <c r="M789" s="3"/>
      <c r="N789" s="3"/>
      <c r="O789" s="3"/>
      <c r="P789" s="3"/>
      <c r="Q789" s="3"/>
      <c r="R789" s="3"/>
    </row>
    <row r="790" spans="1:18" s="7" customFormat="1" ht="15.75" customHeight="1" x14ac:dyDescent="0.2">
      <c r="A790" s="3"/>
      <c r="B790" s="44"/>
      <c r="C790" s="54"/>
      <c r="D790" s="41"/>
      <c r="E790" s="41"/>
      <c r="F790" s="54"/>
      <c r="G790" s="54"/>
      <c r="H790" s="54"/>
      <c r="I790" s="43"/>
      <c r="J790" s="3"/>
      <c r="K790" s="1"/>
      <c r="L790" s="3"/>
      <c r="M790" s="3"/>
      <c r="N790" s="3"/>
      <c r="O790" s="3"/>
      <c r="P790" s="3"/>
      <c r="Q790" s="3"/>
      <c r="R790" s="3"/>
    </row>
    <row r="791" spans="1:18" s="7" customFormat="1" ht="15.75" customHeight="1" x14ac:dyDescent="0.2">
      <c r="A791" s="3"/>
      <c r="B791" s="45"/>
      <c r="C791" s="53"/>
      <c r="D791" s="46"/>
      <c r="E791" s="46"/>
      <c r="F791" s="53"/>
      <c r="G791" s="53"/>
      <c r="H791" s="53"/>
      <c r="I791" s="47"/>
      <c r="J791" s="3"/>
      <c r="K791" s="1"/>
      <c r="L791" s="3"/>
      <c r="M791" s="3"/>
      <c r="N791" s="3"/>
      <c r="O791" s="3"/>
      <c r="P791" s="3"/>
      <c r="Q791" s="3"/>
      <c r="R791" s="3"/>
    </row>
    <row r="792" spans="1:18" s="7" customFormat="1" ht="15.75" customHeight="1" x14ac:dyDescent="0.2">
      <c r="A792" s="3"/>
      <c r="B792" s="44"/>
      <c r="C792" s="54"/>
      <c r="D792" s="41"/>
      <c r="E792" s="41"/>
      <c r="F792" s="54"/>
      <c r="G792" s="54"/>
      <c r="H792" s="54"/>
      <c r="I792" s="43"/>
      <c r="J792" s="3"/>
      <c r="K792" s="1"/>
      <c r="L792" s="3"/>
      <c r="M792" s="3"/>
      <c r="N792" s="3"/>
      <c r="O792" s="3"/>
      <c r="P792" s="3"/>
      <c r="Q792" s="3"/>
      <c r="R792" s="3"/>
    </row>
    <row r="793" spans="1:18" s="7" customFormat="1" ht="15.75" customHeight="1" x14ac:dyDescent="0.2">
      <c r="A793" s="3"/>
      <c r="B793" s="45"/>
      <c r="C793" s="53"/>
      <c r="D793" s="46"/>
      <c r="E793" s="46"/>
      <c r="F793" s="53"/>
      <c r="G793" s="53"/>
      <c r="H793" s="53"/>
      <c r="I793" s="47"/>
      <c r="J793" s="3"/>
      <c r="K793" s="1"/>
      <c r="L793" s="3"/>
      <c r="M793" s="3"/>
      <c r="N793" s="3"/>
      <c r="O793" s="3"/>
      <c r="P793" s="3"/>
      <c r="Q793" s="3"/>
      <c r="R793" s="3"/>
    </row>
    <row r="794" spans="1:18" s="7" customFormat="1" ht="15.75" customHeight="1" x14ac:dyDescent="0.2">
      <c r="A794" s="3"/>
      <c r="B794" s="44"/>
      <c r="C794" s="54"/>
      <c r="D794" s="41"/>
      <c r="E794" s="41"/>
      <c r="F794" s="54"/>
      <c r="G794" s="54"/>
      <c r="H794" s="54"/>
      <c r="I794" s="43"/>
      <c r="J794" s="3"/>
      <c r="K794" s="1"/>
      <c r="L794" s="3"/>
      <c r="M794" s="3"/>
      <c r="N794" s="3"/>
      <c r="O794" s="3"/>
      <c r="P794" s="3"/>
      <c r="Q794" s="3"/>
      <c r="R794" s="3"/>
    </row>
    <row r="795" spans="1:18" s="7" customFormat="1" ht="15.75" customHeight="1" x14ac:dyDescent="0.2">
      <c r="A795" s="3"/>
      <c r="B795" s="45"/>
      <c r="C795" s="53"/>
      <c r="D795" s="46"/>
      <c r="E795" s="46"/>
      <c r="F795" s="53"/>
      <c r="G795" s="53"/>
      <c r="H795" s="53"/>
      <c r="I795" s="47"/>
      <c r="J795" s="3"/>
      <c r="K795" s="1"/>
      <c r="L795" s="3"/>
      <c r="M795" s="3"/>
      <c r="N795" s="3"/>
      <c r="O795" s="3"/>
      <c r="P795" s="3"/>
      <c r="Q795" s="3"/>
      <c r="R795" s="3"/>
    </row>
    <row r="796" spans="1:18" s="7" customFormat="1" ht="15.75" customHeight="1" x14ac:dyDescent="0.2">
      <c r="A796" s="3"/>
      <c r="B796" s="44"/>
      <c r="C796" s="54"/>
      <c r="D796" s="41"/>
      <c r="E796" s="41"/>
      <c r="F796" s="54"/>
      <c r="G796" s="54"/>
      <c r="H796" s="54"/>
      <c r="I796" s="43"/>
      <c r="J796" s="3"/>
      <c r="K796" s="1"/>
      <c r="L796" s="3"/>
      <c r="M796" s="3"/>
      <c r="N796" s="3"/>
      <c r="O796" s="3"/>
      <c r="P796" s="3"/>
      <c r="Q796" s="3"/>
      <c r="R796" s="3"/>
    </row>
    <row r="797" spans="1:18" s="7" customFormat="1" ht="15.75" customHeight="1" x14ac:dyDescent="0.2">
      <c r="A797" s="3"/>
      <c r="B797" s="45"/>
      <c r="C797" s="53"/>
      <c r="D797" s="46"/>
      <c r="E797" s="46"/>
      <c r="F797" s="53"/>
      <c r="G797" s="53"/>
      <c r="H797" s="53"/>
      <c r="I797" s="47"/>
      <c r="J797" s="3"/>
      <c r="K797" s="1"/>
      <c r="L797" s="3"/>
      <c r="M797" s="3"/>
      <c r="N797" s="3"/>
      <c r="O797" s="3"/>
      <c r="P797" s="3"/>
      <c r="Q797" s="3"/>
      <c r="R797" s="3"/>
    </row>
    <row r="798" spans="1:18" s="7" customFormat="1" ht="15.75" customHeight="1" x14ac:dyDescent="0.2">
      <c r="A798" s="3"/>
      <c r="B798" s="44"/>
      <c r="C798" s="54"/>
      <c r="D798" s="41"/>
      <c r="E798" s="41"/>
      <c r="F798" s="54"/>
      <c r="G798" s="54"/>
      <c r="H798" s="54"/>
      <c r="I798" s="43"/>
      <c r="J798" s="3"/>
      <c r="K798" s="1"/>
      <c r="L798" s="3"/>
      <c r="M798" s="3"/>
      <c r="N798" s="3"/>
      <c r="O798" s="3"/>
      <c r="P798" s="3"/>
      <c r="Q798" s="3"/>
      <c r="R798" s="3"/>
    </row>
    <row r="799" spans="1:18" s="7" customFormat="1" ht="15.75" customHeight="1" x14ac:dyDescent="0.2">
      <c r="A799" s="3"/>
      <c r="B799" s="45"/>
      <c r="C799" s="53"/>
      <c r="D799" s="46"/>
      <c r="E799" s="46"/>
      <c r="F799" s="53"/>
      <c r="G799" s="53"/>
      <c r="H799" s="53"/>
      <c r="I799" s="47"/>
      <c r="J799" s="3"/>
      <c r="K799" s="1"/>
      <c r="L799" s="3"/>
      <c r="M799" s="3"/>
      <c r="N799" s="3"/>
      <c r="O799" s="3"/>
      <c r="P799" s="3"/>
      <c r="Q799" s="3"/>
      <c r="R799" s="3"/>
    </row>
    <row r="800" spans="1:18" s="7" customFormat="1" ht="15.75" customHeight="1" x14ac:dyDescent="0.2">
      <c r="A800" s="3"/>
      <c r="B800" s="44"/>
      <c r="C800" s="54"/>
      <c r="D800" s="41"/>
      <c r="E800" s="41"/>
      <c r="F800" s="54"/>
      <c r="G800" s="54"/>
      <c r="H800" s="54"/>
      <c r="I800" s="43"/>
      <c r="J800" s="3"/>
      <c r="K800" s="1"/>
      <c r="L800" s="3"/>
      <c r="M800" s="3"/>
      <c r="N800" s="3"/>
      <c r="O800" s="3"/>
      <c r="P800" s="3"/>
      <c r="Q800" s="3"/>
      <c r="R800" s="3"/>
    </row>
    <row r="801" spans="1:18" s="7" customFormat="1" ht="15.75" customHeight="1" x14ac:dyDescent="0.2">
      <c r="A801" s="3"/>
      <c r="B801" s="45"/>
      <c r="C801" s="53"/>
      <c r="D801" s="46"/>
      <c r="E801" s="46"/>
      <c r="F801" s="53"/>
      <c r="G801" s="53"/>
      <c r="H801" s="53"/>
      <c r="I801" s="47"/>
      <c r="J801" s="3"/>
      <c r="K801" s="1"/>
      <c r="L801" s="3"/>
      <c r="M801" s="3"/>
      <c r="N801" s="3"/>
      <c r="O801" s="3"/>
      <c r="P801" s="3"/>
      <c r="Q801" s="3"/>
      <c r="R801" s="3"/>
    </row>
    <row r="802" spans="1:18" s="7" customFormat="1" ht="15.75" customHeight="1" x14ac:dyDescent="0.2">
      <c r="A802" s="3"/>
      <c r="B802" s="44"/>
      <c r="C802" s="54"/>
      <c r="D802" s="41"/>
      <c r="E802" s="41"/>
      <c r="F802" s="54"/>
      <c r="G802" s="54"/>
      <c r="H802" s="54"/>
      <c r="I802" s="43"/>
      <c r="J802" s="3"/>
      <c r="K802" s="1"/>
      <c r="L802" s="3"/>
      <c r="M802" s="3"/>
      <c r="N802" s="3"/>
      <c r="O802" s="3"/>
      <c r="P802" s="3"/>
      <c r="Q802" s="3"/>
      <c r="R802" s="3"/>
    </row>
    <row r="803" spans="1:18" s="7" customFormat="1" ht="15.75" customHeight="1" x14ac:dyDescent="0.2">
      <c r="A803" s="3"/>
      <c r="B803" s="45"/>
      <c r="C803" s="53"/>
      <c r="D803" s="46"/>
      <c r="E803" s="46"/>
      <c r="F803" s="53"/>
      <c r="G803" s="53"/>
      <c r="H803" s="53"/>
      <c r="I803" s="47"/>
      <c r="J803" s="3"/>
      <c r="K803" s="1"/>
      <c r="L803" s="3"/>
      <c r="M803" s="3"/>
      <c r="N803" s="3"/>
      <c r="O803" s="3"/>
      <c r="P803" s="3"/>
      <c r="Q803" s="3"/>
      <c r="R803" s="3"/>
    </row>
    <row r="804" spans="1:18" s="7" customFormat="1" ht="15.75" customHeight="1" x14ac:dyDescent="0.2">
      <c r="A804" s="3"/>
      <c r="B804" s="44"/>
      <c r="C804" s="54"/>
      <c r="D804" s="41"/>
      <c r="E804" s="41"/>
      <c r="F804" s="54"/>
      <c r="G804" s="54"/>
      <c r="H804" s="54"/>
      <c r="I804" s="43"/>
      <c r="J804" s="3"/>
      <c r="K804" s="1"/>
      <c r="L804" s="3"/>
      <c r="M804" s="3"/>
      <c r="N804" s="3"/>
      <c r="O804" s="3"/>
      <c r="P804" s="3"/>
      <c r="Q804" s="3"/>
      <c r="R804" s="3"/>
    </row>
    <row r="805" spans="1:18" s="7" customFormat="1" ht="15.75" customHeight="1" x14ac:dyDescent="0.2">
      <c r="A805" s="3"/>
      <c r="B805" s="45"/>
      <c r="C805" s="53"/>
      <c r="D805" s="46"/>
      <c r="E805" s="46"/>
      <c r="F805" s="53"/>
      <c r="G805" s="53"/>
      <c r="H805" s="53"/>
      <c r="I805" s="47"/>
      <c r="J805" s="3"/>
      <c r="K805" s="1"/>
      <c r="L805" s="3"/>
      <c r="M805" s="3"/>
      <c r="N805" s="3"/>
      <c r="O805" s="3"/>
      <c r="P805" s="3"/>
      <c r="Q805" s="3"/>
      <c r="R805" s="3"/>
    </row>
    <row r="806" spans="1:18" s="7" customFormat="1" ht="15.75" customHeight="1" x14ac:dyDescent="0.2">
      <c r="A806" s="3"/>
      <c r="B806" s="44"/>
      <c r="C806" s="54"/>
      <c r="D806" s="41"/>
      <c r="E806" s="41"/>
      <c r="F806" s="54"/>
      <c r="G806" s="54"/>
      <c r="H806" s="54"/>
      <c r="I806" s="43"/>
      <c r="J806" s="3"/>
      <c r="K806" s="1"/>
      <c r="L806" s="3"/>
      <c r="M806" s="3"/>
      <c r="N806" s="3"/>
      <c r="O806" s="3"/>
      <c r="P806" s="3"/>
      <c r="Q806" s="3"/>
      <c r="R806" s="3"/>
    </row>
    <row r="807" spans="1:18" s="7" customFormat="1" ht="15.75" customHeight="1" x14ac:dyDescent="0.2">
      <c r="A807" s="3"/>
      <c r="B807" s="45"/>
      <c r="C807" s="53"/>
      <c r="D807" s="46"/>
      <c r="E807" s="46"/>
      <c r="F807" s="53"/>
      <c r="G807" s="53"/>
      <c r="H807" s="53"/>
      <c r="I807" s="47"/>
      <c r="J807" s="3"/>
      <c r="K807" s="1"/>
      <c r="L807" s="3"/>
      <c r="M807" s="3"/>
      <c r="N807" s="3"/>
      <c r="O807" s="3"/>
      <c r="P807" s="3"/>
      <c r="Q807" s="3"/>
      <c r="R807" s="3"/>
    </row>
    <row r="808" spans="1:18" s="7" customFormat="1" ht="15.75" customHeight="1" x14ac:dyDescent="0.2">
      <c r="A808" s="3"/>
      <c r="B808" s="44"/>
      <c r="C808" s="54"/>
      <c r="D808" s="41"/>
      <c r="E808" s="41"/>
      <c r="F808" s="54"/>
      <c r="G808" s="54"/>
      <c r="H808" s="54"/>
      <c r="I808" s="43"/>
      <c r="J808" s="3"/>
      <c r="K808" s="1"/>
      <c r="L808" s="3"/>
      <c r="M808" s="3"/>
      <c r="N808" s="3"/>
      <c r="O808" s="3"/>
      <c r="P808" s="3"/>
      <c r="Q808" s="3"/>
      <c r="R808" s="3"/>
    </row>
    <row r="809" spans="1:18" s="7" customFormat="1" ht="15.75" customHeight="1" x14ac:dyDescent="0.2">
      <c r="A809" s="3"/>
      <c r="B809" s="45"/>
      <c r="C809" s="53"/>
      <c r="D809" s="46"/>
      <c r="E809" s="46"/>
      <c r="F809" s="53"/>
      <c r="G809" s="53"/>
      <c r="H809" s="53"/>
      <c r="I809" s="47"/>
      <c r="J809" s="3"/>
      <c r="K809" s="1"/>
      <c r="L809" s="3"/>
      <c r="M809" s="3"/>
      <c r="N809" s="3"/>
      <c r="O809" s="3"/>
      <c r="P809" s="3"/>
      <c r="Q809" s="3"/>
      <c r="R809" s="3"/>
    </row>
    <row r="810" spans="1:18" s="7" customFormat="1" ht="15.75" customHeight="1" x14ac:dyDescent="0.2">
      <c r="A810" s="3"/>
      <c r="B810" s="44"/>
      <c r="C810" s="54"/>
      <c r="D810" s="41"/>
      <c r="E810" s="41"/>
      <c r="F810" s="54"/>
      <c r="G810" s="54"/>
      <c r="H810" s="54"/>
      <c r="I810" s="43"/>
      <c r="J810" s="3"/>
      <c r="K810" s="1"/>
      <c r="L810" s="3"/>
      <c r="M810" s="3"/>
      <c r="N810" s="3"/>
      <c r="O810" s="3"/>
      <c r="P810" s="3"/>
      <c r="Q810" s="3"/>
      <c r="R810" s="3"/>
    </row>
    <row r="811" spans="1:18" s="7" customFormat="1" ht="15.75" customHeight="1" x14ac:dyDescent="0.2">
      <c r="A811" s="3"/>
      <c r="B811" s="45"/>
      <c r="C811" s="53"/>
      <c r="D811" s="46"/>
      <c r="E811" s="46"/>
      <c r="F811" s="53"/>
      <c r="G811" s="53"/>
      <c r="H811" s="53"/>
      <c r="I811" s="47"/>
      <c r="J811" s="3"/>
      <c r="K811" s="1"/>
      <c r="L811" s="3"/>
      <c r="M811" s="3"/>
      <c r="N811" s="3"/>
      <c r="O811" s="3"/>
      <c r="P811" s="3"/>
      <c r="Q811" s="3"/>
      <c r="R811" s="3"/>
    </row>
    <row r="812" spans="1:18" s="7" customFormat="1" ht="15.75" customHeight="1" x14ac:dyDescent="0.2">
      <c r="A812" s="3"/>
      <c r="B812" s="44"/>
      <c r="C812" s="54"/>
      <c r="D812" s="41"/>
      <c r="E812" s="41"/>
      <c r="F812" s="54"/>
      <c r="G812" s="54"/>
      <c r="H812" s="54"/>
      <c r="I812" s="43"/>
      <c r="J812" s="3"/>
      <c r="K812" s="1"/>
      <c r="L812" s="3"/>
      <c r="M812" s="3"/>
      <c r="N812" s="3"/>
      <c r="O812" s="3"/>
      <c r="P812" s="3"/>
      <c r="Q812" s="3"/>
      <c r="R812" s="3"/>
    </row>
    <row r="813" spans="1:18" s="7" customFormat="1" ht="15.75" customHeight="1" x14ac:dyDescent="0.2">
      <c r="A813" s="3"/>
      <c r="B813" s="45"/>
      <c r="C813" s="53"/>
      <c r="D813" s="46"/>
      <c r="E813" s="46"/>
      <c r="F813" s="53"/>
      <c r="G813" s="53"/>
      <c r="H813" s="53"/>
      <c r="I813" s="47"/>
      <c r="J813" s="3"/>
      <c r="K813" s="1"/>
      <c r="L813" s="3"/>
      <c r="M813" s="3"/>
      <c r="N813" s="3"/>
      <c r="O813" s="3"/>
      <c r="P813" s="3"/>
      <c r="Q813" s="3"/>
      <c r="R813" s="3"/>
    </row>
    <row r="814" spans="1:18" s="7" customFormat="1" ht="15.75" customHeight="1" x14ac:dyDescent="0.2">
      <c r="A814" s="3"/>
      <c r="B814" s="44"/>
      <c r="C814" s="54"/>
      <c r="D814" s="41"/>
      <c r="E814" s="41"/>
      <c r="F814" s="54"/>
      <c r="G814" s="54"/>
      <c r="H814" s="54"/>
      <c r="I814" s="43"/>
      <c r="J814" s="3"/>
      <c r="K814" s="1"/>
      <c r="L814" s="3"/>
      <c r="M814" s="3"/>
      <c r="N814" s="3"/>
      <c r="O814" s="3"/>
      <c r="P814" s="3"/>
      <c r="Q814" s="3"/>
      <c r="R814" s="3"/>
    </row>
    <row r="815" spans="1:18" s="7" customFormat="1" ht="15.75" customHeight="1" x14ac:dyDescent="0.2">
      <c r="A815" s="3"/>
      <c r="B815" s="45"/>
      <c r="C815" s="53"/>
      <c r="D815" s="46"/>
      <c r="E815" s="46"/>
      <c r="F815" s="53"/>
      <c r="G815" s="53"/>
      <c r="H815" s="53"/>
      <c r="I815" s="47"/>
      <c r="J815" s="3"/>
      <c r="K815" s="1"/>
      <c r="L815" s="3"/>
      <c r="M815" s="3"/>
      <c r="N815" s="3"/>
      <c r="O815" s="3"/>
      <c r="P815" s="3"/>
      <c r="Q815" s="3"/>
      <c r="R815" s="3"/>
    </row>
    <row r="816" spans="1:18" s="7" customFormat="1" ht="15.75" customHeight="1" x14ac:dyDescent="0.2">
      <c r="A816" s="3"/>
      <c r="B816" s="44"/>
      <c r="C816" s="54"/>
      <c r="D816" s="41"/>
      <c r="E816" s="41"/>
      <c r="F816" s="54"/>
      <c r="G816" s="54"/>
      <c r="H816" s="54"/>
      <c r="I816" s="43"/>
      <c r="J816" s="3"/>
      <c r="K816" s="1"/>
      <c r="L816" s="3"/>
      <c r="M816" s="3"/>
      <c r="N816" s="3"/>
      <c r="O816" s="3"/>
      <c r="P816" s="3"/>
      <c r="Q816" s="3"/>
      <c r="R816" s="3"/>
    </row>
    <row r="817" spans="1:18" s="7" customFormat="1" ht="15.75" customHeight="1" x14ac:dyDescent="0.2">
      <c r="A817" s="3"/>
      <c r="B817" s="45"/>
      <c r="C817" s="53"/>
      <c r="D817" s="46"/>
      <c r="E817" s="46"/>
      <c r="F817" s="53"/>
      <c r="G817" s="53"/>
      <c r="H817" s="53"/>
      <c r="I817" s="47"/>
      <c r="J817" s="3"/>
      <c r="K817" s="1"/>
      <c r="L817" s="3"/>
      <c r="M817" s="3"/>
      <c r="N817" s="3"/>
      <c r="O817" s="3"/>
      <c r="P817" s="3"/>
      <c r="Q817" s="3"/>
      <c r="R817" s="3"/>
    </row>
    <row r="818" spans="1:18" s="7" customFormat="1" ht="15.75" customHeight="1" x14ac:dyDescent="0.2">
      <c r="A818" s="3"/>
      <c r="B818" s="44"/>
      <c r="C818" s="54"/>
      <c r="D818" s="41"/>
      <c r="E818" s="41"/>
      <c r="F818" s="54"/>
      <c r="G818" s="54"/>
      <c r="H818" s="54"/>
      <c r="I818" s="43"/>
      <c r="J818" s="3"/>
      <c r="K818" s="1"/>
      <c r="L818" s="3"/>
      <c r="M818" s="3"/>
      <c r="N818" s="3"/>
      <c r="O818" s="3"/>
      <c r="P818" s="3"/>
      <c r="Q818" s="3"/>
      <c r="R818" s="3"/>
    </row>
    <row r="819" spans="1:18" s="7" customFormat="1" ht="15.75" customHeight="1" x14ac:dyDescent="0.2">
      <c r="A819" s="3"/>
      <c r="B819" s="45"/>
      <c r="C819" s="53"/>
      <c r="D819" s="46"/>
      <c r="E819" s="46"/>
      <c r="F819" s="53"/>
      <c r="G819" s="53"/>
      <c r="H819" s="53"/>
      <c r="I819" s="47"/>
      <c r="J819" s="3"/>
      <c r="K819" s="1"/>
      <c r="L819" s="3"/>
      <c r="M819" s="3"/>
      <c r="N819" s="3"/>
      <c r="O819" s="3"/>
      <c r="P819" s="3"/>
      <c r="Q819" s="3"/>
      <c r="R819" s="3"/>
    </row>
    <row r="820" spans="1:18" s="7" customFormat="1" ht="15.75" customHeight="1" x14ac:dyDescent="0.2">
      <c r="A820" s="3"/>
      <c r="B820" s="44"/>
      <c r="C820" s="54"/>
      <c r="D820" s="41"/>
      <c r="E820" s="41"/>
      <c r="F820" s="54"/>
      <c r="G820" s="54"/>
      <c r="H820" s="54"/>
      <c r="I820" s="43"/>
      <c r="J820" s="3"/>
      <c r="K820" s="1"/>
      <c r="L820" s="3"/>
      <c r="M820" s="3"/>
      <c r="N820" s="3"/>
      <c r="O820" s="3"/>
      <c r="P820" s="3"/>
      <c r="Q820" s="3"/>
      <c r="R820" s="3"/>
    </row>
    <row r="821" spans="1:18" s="7" customFormat="1" ht="15.75" customHeight="1" x14ac:dyDescent="0.2">
      <c r="A821" s="3"/>
      <c r="B821" s="45"/>
      <c r="C821" s="53"/>
      <c r="D821" s="46"/>
      <c r="E821" s="46"/>
      <c r="F821" s="53"/>
      <c r="G821" s="53"/>
      <c r="H821" s="53"/>
      <c r="I821" s="47"/>
      <c r="J821" s="3"/>
      <c r="K821" s="1"/>
      <c r="L821" s="3"/>
      <c r="M821" s="3"/>
      <c r="N821" s="3"/>
      <c r="O821" s="3"/>
      <c r="P821" s="3"/>
      <c r="Q821" s="3"/>
      <c r="R821" s="3"/>
    </row>
    <row r="822" spans="1:18" s="7" customFormat="1" ht="15.75" customHeight="1" x14ac:dyDescent="0.2">
      <c r="A822" s="3"/>
      <c r="B822" s="44"/>
      <c r="C822" s="54"/>
      <c r="D822" s="41"/>
      <c r="E822" s="41"/>
      <c r="F822" s="54"/>
      <c r="G822" s="54"/>
      <c r="H822" s="54"/>
      <c r="I822" s="43"/>
      <c r="J822" s="3"/>
      <c r="K822" s="1"/>
      <c r="L822" s="3"/>
      <c r="M822" s="3"/>
      <c r="N822" s="3"/>
      <c r="O822" s="3"/>
      <c r="P822" s="3"/>
      <c r="Q822" s="3"/>
      <c r="R822" s="3"/>
    </row>
    <row r="823" spans="1:18" s="7" customFormat="1" ht="15.75" customHeight="1" x14ac:dyDescent="0.2">
      <c r="A823" s="3"/>
      <c r="B823" s="45"/>
      <c r="C823" s="53"/>
      <c r="D823" s="46"/>
      <c r="E823" s="46"/>
      <c r="F823" s="53"/>
      <c r="G823" s="53"/>
      <c r="H823" s="53"/>
      <c r="I823" s="47"/>
      <c r="J823" s="3"/>
      <c r="K823" s="1"/>
      <c r="L823" s="3"/>
      <c r="M823" s="3"/>
      <c r="N823" s="3"/>
      <c r="O823" s="3"/>
      <c r="P823" s="3"/>
      <c r="Q823" s="3"/>
      <c r="R823" s="3"/>
    </row>
    <row r="824" spans="1:18" s="7" customFormat="1" ht="15.75" customHeight="1" x14ac:dyDescent="0.2">
      <c r="A824" s="3"/>
      <c r="B824" s="44"/>
      <c r="C824" s="54"/>
      <c r="D824" s="41"/>
      <c r="E824" s="41"/>
      <c r="F824" s="54"/>
      <c r="G824" s="54"/>
      <c r="H824" s="54"/>
      <c r="I824" s="43"/>
      <c r="J824" s="3"/>
      <c r="K824" s="1"/>
      <c r="L824" s="3"/>
      <c r="M824" s="3"/>
      <c r="N824" s="3"/>
      <c r="O824" s="3"/>
      <c r="P824" s="3"/>
      <c r="Q824" s="3"/>
      <c r="R824" s="3"/>
    </row>
    <row r="825" spans="1:18" s="7" customFormat="1" ht="15.75" customHeight="1" x14ac:dyDescent="0.2">
      <c r="A825" s="3"/>
      <c r="B825" s="45"/>
      <c r="C825" s="53"/>
      <c r="D825" s="46"/>
      <c r="E825" s="46"/>
      <c r="F825" s="53"/>
      <c r="G825" s="53"/>
      <c r="H825" s="53"/>
      <c r="I825" s="47"/>
      <c r="J825" s="3"/>
      <c r="K825" s="1"/>
      <c r="L825" s="3"/>
      <c r="M825" s="3"/>
      <c r="N825" s="3"/>
      <c r="O825" s="3"/>
      <c r="P825" s="3"/>
      <c r="Q825" s="3"/>
      <c r="R825" s="3"/>
    </row>
    <row r="826" spans="1:18" s="7" customFormat="1" ht="15.75" customHeight="1" x14ac:dyDescent="0.2">
      <c r="A826" s="3"/>
      <c r="B826" s="44"/>
      <c r="C826" s="54"/>
      <c r="D826" s="41"/>
      <c r="E826" s="41"/>
      <c r="F826" s="54"/>
      <c r="G826" s="54"/>
      <c r="H826" s="54"/>
      <c r="I826" s="43"/>
      <c r="J826" s="3"/>
      <c r="K826" s="1"/>
      <c r="L826" s="3"/>
      <c r="M826" s="3"/>
      <c r="N826" s="3"/>
      <c r="O826" s="3"/>
      <c r="P826" s="3"/>
      <c r="Q826" s="3"/>
      <c r="R826" s="3"/>
    </row>
    <row r="827" spans="1:18" s="7" customFormat="1" ht="15.75" customHeight="1" x14ac:dyDescent="0.2">
      <c r="A827" s="3"/>
      <c r="B827" s="45"/>
      <c r="C827" s="53"/>
      <c r="D827" s="46"/>
      <c r="E827" s="46"/>
      <c r="F827" s="53"/>
      <c r="G827" s="53"/>
      <c r="H827" s="53"/>
      <c r="I827" s="47"/>
      <c r="J827" s="3"/>
      <c r="K827" s="1"/>
      <c r="L827" s="3"/>
      <c r="M827" s="3"/>
      <c r="N827" s="3"/>
      <c r="O827" s="3"/>
      <c r="P827" s="3"/>
      <c r="Q827" s="3"/>
      <c r="R827" s="3"/>
    </row>
    <row r="828" spans="1:18" s="7" customFormat="1" ht="15.75" customHeight="1" x14ac:dyDescent="0.2">
      <c r="A828" s="3"/>
      <c r="B828" s="44"/>
      <c r="C828" s="54"/>
      <c r="D828" s="41"/>
      <c r="E828" s="41"/>
      <c r="F828" s="54"/>
      <c r="G828" s="54"/>
      <c r="H828" s="54"/>
      <c r="I828" s="43"/>
      <c r="J828" s="3"/>
      <c r="K828" s="1"/>
      <c r="L828" s="3"/>
      <c r="M828" s="3"/>
      <c r="N828" s="3"/>
      <c r="O828" s="3"/>
      <c r="P828" s="3"/>
      <c r="Q828" s="3"/>
      <c r="R828" s="3"/>
    </row>
    <row r="829" spans="1:18" s="7" customFormat="1" ht="15.75" customHeight="1" x14ac:dyDescent="0.2">
      <c r="A829" s="3"/>
      <c r="B829" s="45"/>
      <c r="C829" s="53"/>
      <c r="D829" s="46"/>
      <c r="E829" s="46"/>
      <c r="F829" s="53"/>
      <c r="G829" s="53"/>
      <c r="H829" s="53"/>
      <c r="I829" s="47"/>
      <c r="J829" s="3"/>
      <c r="K829" s="1"/>
      <c r="L829" s="3"/>
      <c r="M829" s="3"/>
      <c r="N829" s="3"/>
      <c r="O829" s="3"/>
      <c r="P829" s="3"/>
      <c r="Q829" s="3"/>
      <c r="R829" s="3"/>
    </row>
    <row r="830" spans="1:18" s="7" customFormat="1" ht="15.75" customHeight="1" x14ac:dyDescent="0.2">
      <c r="A830" s="3"/>
      <c r="B830" s="44"/>
      <c r="C830" s="54"/>
      <c r="D830" s="41"/>
      <c r="E830" s="41"/>
      <c r="F830" s="54"/>
      <c r="G830" s="54"/>
      <c r="H830" s="54"/>
      <c r="I830" s="43"/>
      <c r="J830" s="3"/>
      <c r="K830" s="1"/>
      <c r="L830" s="3"/>
      <c r="M830" s="3"/>
      <c r="N830" s="3"/>
      <c r="O830" s="3"/>
      <c r="P830" s="3"/>
      <c r="Q830" s="3"/>
      <c r="R830" s="3"/>
    </row>
    <row r="831" spans="1:18" s="7" customFormat="1" ht="15.75" customHeight="1" x14ac:dyDescent="0.2">
      <c r="A831" s="3"/>
      <c r="B831" s="45"/>
      <c r="C831" s="53"/>
      <c r="D831" s="46"/>
      <c r="E831" s="46"/>
      <c r="F831" s="53"/>
      <c r="G831" s="53"/>
      <c r="H831" s="53"/>
      <c r="I831" s="47"/>
      <c r="J831" s="3"/>
      <c r="K831" s="1"/>
      <c r="L831" s="3"/>
      <c r="M831" s="3"/>
      <c r="N831" s="3"/>
      <c r="O831" s="3"/>
      <c r="P831" s="3"/>
      <c r="Q831" s="3"/>
      <c r="R831" s="3"/>
    </row>
    <row r="832" spans="1:18" s="7" customFormat="1" ht="15.75" customHeight="1" x14ac:dyDescent="0.2">
      <c r="A832" s="3"/>
      <c r="B832" s="44"/>
      <c r="C832" s="54"/>
      <c r="D832" s="41"/>
      <c r="E832" s="41"/>
      <c r="F832" s="54"/>
      <c r="G832" s="54"/>
      <c r="H832" s="54"/>
      <c r="I832" s="43"/>
      <c r="J832" s="3"/>
      <c r="K832" s="1"/>
      <c r="L832" s="3"/>
      <c r="M832" s="3"/>
      <c r="N832" s="3"/>
      <c r="O832" s="3"/>
      <c r="P832" s="3"/>
      <c r="Q832" s="3"/>
      <c r="R832" s="3"/>
    </row>
    <row r="833" spans="1:18" s="7" customFormat="1" ht="15.75" customHeight="1" x14ac:dyDescent="0.2">
      <c r="A833" s="3"/>
      <c r="B833" s="45"/>
      <c r="C833" s="53"/>
      <c r="D833" s="46"/>
      <c r="E833" s="46"/>
      <c r="F833" s="53"/>
      <c r="G833" s="53"/>
      <c r="H833" s="53"/>
      <c r="I833" s="47"/>
      <c r="J833" s="3"/>
      <c r="K833" s="1"/>
      <c r="L833" s="3"/>
      <c r="M833" s="3"/>
      <c r="N833" s="3"/>
      <c r="O833" s="3"/>
      <c r="P833" s="3"/>
      <c r="Q833" s="3"/>
      <c r="R833" s="3"/>
    </row>
    <row r="834" spans="1:18" s="7" customFormat="1" ht="15.75" customHeight="1" x14ac:dyDescent="0.2">
      <c r="A834" s="3"/>
      <c r="B834" s="44"/>
      <c r="C834" s="54"/>
      <c r="D834" s="41"/>
      <c r="E834" s="41"/>
      <c r="F834" s="54"/>
      <c r="G834" s="54"/>
      <c r="H834" s="54"/>
      <c r="I834" s="43"/>
      <c r="J834" s="3"/>
      <c r="K834" s="1"/>
      <c r="L834" s="3"/>
      <c r="M834" s="3"/>
      <c r="N834" s="3"/>
      <c r="O834" s="3"/>
      <c r="P834" s="3"/>
      <c r="Q834" s="3"/>
      <c r="R834" s="3"/>
    </row>
    <row r="835" spans="1:18" s="7" customFormat="1" ht="15.75" customHeight="1" x14ac:dyDescent="0.2">
      <c r="A835" s="3"/>
      <c r="B835" s="45"/>
      <c r="C835" s="53"/>
      <c r="D835" s="46"/>
      <c r="E835" s="46"/>
      <c r="F835" s="53"/>
      <c r="G835" s="53"/>
      <c r="H835" s="53"/>
      <c r="I835" s="47"/>
      <c r="J835" s="3"/>
      <c r="K835" s="1"/>
      <c r="L835" s="3"/>
      <c r="M835" s="3"/>
      <c r="N835" s="3"/>
      <c r="O835" s="3"/>
      <c r="P835" s="3"/>
      <c r="Q835" s="3"/>
      <c r="R835" s="3"/>
    </row>
    <row r="836" spans="1:18" s="7" customFormat="1" ht="15.75" customHeight="1" x14ac:dyDescent="0.2">
      <c r="A836" s="3"/>
      <c r="B836" s="44"/>
      <c r="C836" s="54"/>
      <c r="D836" s="41"/>
      <c r="E836" s="41"/>
      <c r="F836" s="54"/>
      <c r="G836" s="54"/>
      <c r="H836" s="54"/>
      <c r="I836" s="43"/>
      <c r="J836" s="3"/>
      <c r="K836" s="1"/>
      <c r="L836" s="3"/>
      <c r="M836" s="3"/>
      <c r="N836" s="3"/>
      <c r="O836" s="3"/>
      <c r="P836" s="3"/>
      <c r="Q836" s="3"/>
      <c r="R836" s="3"/>
    </row>
    <row r="837" spans="1:18" s="7" customFormat="1" ht="15.75" customHeight="1" x14ac:dyDescent="0.2">
      <c r="A837" s="3"/>
      <c r="B837" s="45"/>
      <c r="C837" s="53"/>
      <c r="D837" s="46"/>
      <c r="E837" s="46"/>
      <c r="F837" s="53"/>
      <c r="G837" s="53"/>
      <c r="H837" s="53"/>
      <c r="I837" s="47"/>
      <c r="J837" s="3"/>
      <c r="K837" s="1"/>
      <c r="L837" s="3"/>
      <c r="M837" s="3"/>
      <c r="N837" s="3"/>
      <c r="O837" s="3"/>
      <c r="P837" s="3"/>
      <c r="Q837" s="3"/>
      <c r="R837" s="3"/>
    </row>
    <row r="838" spans="1:18" s="7" customFormat="1" ht="15.75" customHeight="1" x14ac:dyDescent="0.2">
      <c r="A838" s="3"/>
      <c r="B838" s="44"/>
      <c r="C838" s="54"/>
      <c r="D838" s="41"/>
      <c r="E838" s="41"/>
      <c r="F838" s="54"/>
      <c r="G838" s="54"/>
      <c r="H838" s="54"/>
      <c r="I838" s="43"/>
      <c r="J838" s="3"/>
      <c r="K838" s="1"/>
      <c r="L838" s="3"/>
      <c r="M838" s="3"/>
      <c r="N838" s="3"/>
      <c r="O838" s="3"/>
      <c r="P838" s="3"/>
      <c r="Q838" s="3"/>
      <c r="R838" s="3"/>
    </row>
    <row r="839" spans="1:18" s="7" customFormat="1" ht="15.75" customHeight="1" x14ac:dyDescent="0.2">
      <c r="A839" s="3"/>
      <c r="B839" s="45"/>
      <c r="C839" s="53"/>
      <c r="D839" s="46"/>
      <c r="E839" s="46"/>
      <c r="F839" s="53"/>
      <c r="G839" s="53"/>
      <c r="H839" s="53"/>
      <c r="I839" s="47"/>
      <c r="J839" s="3"/>
      <c r="K839" s="1"/>
      <c r="L839" s="3"/>
      <c r="M839" s="3"/>
      <c r="N839" s="3"/>
      <c r="O839" s="3"/>
      <c r="P839" s="3"/>
      <c r="Q839" s="3"/>
      <c r="R839" s="3"/>
    </row>
    <row r="840" spans="1:18" s="7" customFormat="1" ht="15.75" customHeight="1" x14ac:dyDescent="0.2">
      <c r="A840" s="3"/>
      <c r="B840" s="44"/>
      <c r="C840" s="54"/>
      <c r="D840" s="41"/>
      <c r="E840" s="41"/>
      <c r="F840" s="54"/>
      <c r="G840" s="54"/>
      <c r="H840" s="54"/>
      <c r="I840" s="43"/>
      <c r="J840" s="3"/>
      <c r="K840" s="1"/>
      <c r="L840" s="3"/>
      <c r="M840" s="3"/>
      <c r="N840" s="3"/>
      <c r="O840" s="3"/>
      <c r="P840" s="3"/>
      <c r="Q840" s="3"/>
      <c r="R840" s="3"/>
    </row>
    <row r="841" spans="1:18" s="7" customFormat="1" ht="15.75" customHeight="1" x14ac:dyDescent="0.2">
      <c r="A841" s="3"/>
      <c r="B841" s="45"/>
      <c r="C841" s="53"/>
      <c r="D841" s="46"/>
      <c r="E841" s="46"/>
      <c r="F841" s="53"/>
      <c r="G841" s="53"/>
      <c r="H841" s="53"/>
      <c r="I841" s="47"/>
      <c r="J841" s="3"/>
      <c r="K841" s="1"/>
      <c r="L841" s="3"/>
      <c r="M841" s="3"/>
      <c r="N841" s="3"/>
      <c r="O841" s="3"/>
      <c r="P841" s="3"/>
      <c r="Q841" s="3"/>
      <c r="R841" s="3"/>
    </row>
    <row r="842" spans="1:18" s="7" customFormat="1" ht="15.75" customHeight="1" x14ac:dyDescent="0.2">
      <c r="A842" s="3"/>
      <c r="B842" s="44"/>
      <c r="C842" s="54"/>
      <c r="D842" s="41"/>
      <c r="E842" s="41"/>
      <c r="F842" s="54"/>
      <c r="G842" s="54"/>
      <c r="H842" s="54"/>
      <c r="I842" s="43"/>
      <c r="J842" s="3"/>
      <c r="K842" s="1"/>
      <c r="L842" s="3"/>
      <c r="M842" s="3"/>
      <c r="N842" s="3"/>
      <c r="O842" s="3"/>
      <c r="P842" s="3"/>
      <c r="Q842" s="3"/>
      <c r="R842" s="3"/>
    </row>
    <row r="843" spans="1:18" s="7" customFormat="1" ht="15.75" customHeight="1" x14ac:dyDescent="0.2">
      <c r="A843" s="3"/>
      <c r="B843" s="45"/>
      <c r="C843" s="53"/>
      <c r="D843" s="46"/>
      <c r="E843" s="46"/>
      <c r="F843" s="53"/>
      <c r="G843" s="53"/>
      <c r="H843" s="53"/>
      <c r="I843" s="47"/>
      <c r="J843" s="3"/>
      <c r="K843" s="1"/>
      <c r="L843" s="3"/>
      <c r="M843" s="3"/>
      <c r="N843" s="3"/>
      <c r="O843" s="3"/>
      <c r="P843" s="3"/>
      <c r="Q843" s="3"/>
      <c r="R843" s="3"/>
    </row>
    <row r="844" spans="1:18" s="7" customFormat="1" ht="15.75" customHeight="1" x14ac:dyDescent="0.2">
      <c r="A844" s="3"/>
      <c r="B844" s="44"/>
      <c r="C844" s="54"/>
      <c r="D844" s="41"/>
      <c r="E844" s="41"/>
      <c r="F844" s="54"/>
      <c r="G844" s="54"/>
      <c r="H844" s="54"/>
      <c r="I844" s="43"/>
      <c r="J844" s="3"/>
      <c r="K844" s="1"/>
      <c r="L844" s="3"/>
      <c r="M844" s="3"/>
      <c r="N844" s="3"/>
      <c r="O844" s="3"/>
      <c r="P844" s="3"/>
      <c r="Q844" s="3"/>
      <c r="R844" s="3"/>
    </row>
    <row r="845" spans="1:18" s="7" customFormat="1" ht="15.75" customHeight="1" x14ac:dyDescent="0.2">
      <c r="A845" s="3"/>
      <c r="B845" s="45"/>
      <c r="C845" s="53"/>
      <c r="D845" s="46"/>
      <c r="E845" s="46"/>
      <c r="F845" s="53"/>
      <c r="G845" s="53"/>
      <c r="H845" s="53"/>
      <c r="I845" s="47"/>
      <c r="J845" s="3"/>
      <c r="K845" s="1"/>
      <c r="L845" s="3"/>
      <c r="M845" s="3"/>
      <c r="N845" s="3"/>
      <c r="O845" s="3"/>
      <c r="P845" s="3"/>
      <c r="Q845" s="3"/>
      <c r="R845" s="3"/>
    </row>
    <row r="846" spans="1:18" s="7" customFormat="1" ht="15.75" customHeight="1" x14ac:dyDescent="0.2">
      <c r="A846" s="3"/>
      <c r="B846" s="44"/>
      <c r="C846" s="54"/>
      <c r="D846" s="41"/>
      <c r="E846" s="41"/>
      <c r="F846" s="54"/>
      <c r="G846" s="54"/>
      <c r="H846" s="54"/>
      <c r="I846" s="43"/>
      <c r="J846" s="3"/>
      <c r="K846" s="1"/>
      <c r="L846" s="3"/>
      <c r="M846" s="3"/>
      <c r="N846" s="3"/>
      <c r="O846" s="3"/>
      <c r="P846" s="3"/>
      <c r="Q846" s="3"/>
      <c r="R846" s="3"/>
    </row>
    <row r="847" spans="1:18" s="7" customFormat="1" ht="15.75" customHeight="1" x14ac:dyDescent="0.2">
      <c r="A847" s="3"/>
      <c r="B847" s="45"/>
      <c r="C847" s="53"/>
      <c r="D847" s="46"/>
      <c r="E847" s="46"/>
      <c r="F847" s="53"/>
      <c r="G847" s="53"/>
      <c r="H847" s="53"/>
      <c r="I847" s="47"/>
      <c r="J847" s="3"/>
      <c r="K847" s="1"/>
      <c r="L847" s="3"/>
      <c r="M847" s="3"/>
      <c r="N847" s="3"/>
      <c r="O847" s="3"/>
      <c r="P847" s="3"/>
      <c r="Q847" s="3"/>
      <c r="R847" s="3"/>
    </row>
    <row r="848" spans="1:18" s="7" customFormat="1" ht="15.75" customHeight="1" x14ac:dyDescent="0.2">
      <c r="A848" s="3"/>
      <c r="B848" s="44"/>
      <c r="C848" s="54"/>
      <c r="D848" s="41"/>
      <c r="E848" s="41"/>
      <c r="F848" s="54"/>
      <c r="G848" s="54"/>
      <c r="H848" s="54"/>
      <c r="I848" s="43"/>
      <c r="J848" s="3"/>
      <c r="K848" s="1"/>
      <c r="L848" s="3"/>
      <c r="M848" s="3"/>
      <c r="N848" s="3"/>
      <c r="O848" s="3"/>
      <c r="P848" s="3"/>
      <c r="Q848" s="3"/>
      <c r="R848" s="3"/>
    </row>
    <row r="849" spans="1:18" s="7" customFormat="1" ht="15.75" customHeight="1" x14ac:dyDescent="0.2">
      <c r="A849" s="3"/>
      <c r="B849" s="45"/>
      <c r="C849" s="53"/>
      <c r="D849" s="46"/>
      <c r="E849" s="46"/>
      <c r="F849" s="53"/>
      <c r="G849" s="53"/>
      <c r="H849" s="53"/>
      <c r="I849" s="47"/>
      <c r="J849" s="3"/>
      <c r="K849" s="1"/>
      <c r="L849" s="3"/>
      <c r="M849" s="3"/>
      <c r="N849" s="3"/>
      <c r="O849" s="3"/>
      <c r="P849" s="3"/>
      <c r="Q849" s="3"/>
      <c r="R849" s="3"/>
    </row>
    <row r="850" spans="1:18" s="7" customFormat="1" ht="15.75" customHeight="1" x14ac:dyDescent="0.2">
      <c r="A850" s="3"/>
      <c r="B850" s="44"/>
      <c r="C850" s="54"/>
      <c r="D850" s="41"/>
      <c r="E850" s="41"/>
      <c r="F850" s="54"/>
      <c r="G850" s="54"/>
      <c r="H850" s="54"/>
      <c r="I850" s="43"/>
      <c r="J850" s="3"/>
      <c r="K850" s="1"/>
      <c r="L850" s="3"/>
      <c r="M850" s="3"/>
      <c r="N850" s="3"/>
      <c r="O850" s="3"/>
      <c r="P850" s="3"/>
      <c r="Q850" s="3"/>
      <c r="R850" s="3"/>
    </row>
    <row r="851" spans="1:18" s="7" customFormat="1" ht="15.75" customHeight="1" x14ac:dyDescent="0.2">
      <c r="A851" s="3"/>
      <c r="B851" s="45"/>
      <c r="C851" s="53"/>
      <c r="D851" s="46"/>
      <c r="E851" s="46"/>
      <c r="F851" s="53"/>
      <c r="G851" s="53"/>
      <c r="H851" s="53"/>
      <c r="I851" s="47"/>
      <c r="J851" s="3"/>
      <c r="K851" s="1"/>
      <c r="L851" s="3"/>
      <c r="M851" s="3"/>
      <c r="N851" s="3"/>
      <c r="O851" s="3"/>
      <c r="P851" s="3"/>
      <c r="Q851" s="3"/>
      <c r="R851" s="3"/>
    </row>
    <row r="852" spans="1:18" s="7" customFormat="1" ht="15.75" customHeight="1" x14ac:dyDescent="0.2">
      <c r="A852" s="3"/>
      <c r="B852" s="44"/>
      <c r="C852" s="54"/>
      <c r="D852" s="41"/>
      <c r="E852" s="41"/>
      <c r="F852" s="54"/>
      <c r="G852" s="54"/>
      <c r="H852" s="54"/>
      <c r="I852" s="43"/>
      <c r="J852" s="3"/>
      <c r="K852" s="1"/>
      <c r="L852" s="3"/>
      <c r="M852" s="3"/>
      <c r="N852" s="3"/>
      <c r="O852" s="3"/>
      <c r="P852" s="3"/>
      <c r="Q852" s="3"/>
      <c r="R852" s="3"/>
    </row>
    <row r="853" spans="1:18" s="7" customFormat="1" ht="15.75" customHeight="1" x14ac:dyDescent="0.2">
      <c r="A853" s="3"/>
      <c r="B853" s="45"/>
      <c r="C853" s="53"/>
      <c r="D853" s="46"/>
      <c r="E853" s="46"/>
      <c r="F853" s="53"/>
      <c r="G853" s="53"/>
      <c r="H853" s="53"/>
      <c r="I853" s="47"/>
      <c r="J853" s="3"/>
      <c r="K853" s="1"/>
      <c r="L853" s="3"/>
      <c r="M853" s="3"/>
      <c r="N853" s="3"/>
      <c r="O853" s="3"/>
      <c r="P853" s="3"/>
      <c r="Q853" s="3"/>
      <c r="R853" s="3"/>
    </row>
    <row r="854" spans="1:18" s="7" customFormat="1" ht="15.75" customHeight="1" x14ac:dyDescent="0.2">
      <c r="A854" s="3"/>
      <c r="B854" s="44"/>
      <c r="C854" s="54"/>
      <c r="D854" s="41"/>
      <c r="E854" s="41"/>
      <c r="F854" s="54"/>
      <c r="G854" s="54"/>
      <c r="H854" s="54"/>
      <c r="I854" s="43"/>
      <c r="J854" s="3"/>
      <c r="K854" s="1"/>
      <c r="L854" s="3"/>
      <c r="M854" s="3"/>
      <c r="N854" s="3"/>
      <c r="O854" s="3"/>
      <c r="P854" s="3"/>
      <c r="Q854" s="3"/>
      <c r="R854" s="3"/>
    </row>
    <row r="855" spans="1:18" s="7" customFormat="1" ht="15.75" customHeight="1" x14ac:dyDescent="0.2">
      <c r="A855" s="3"/>
      <c r="B855" s="45"/>
      <c r="C855" s="53"/>
      <c r="D855" s="46"/>
      <c r="E855" s="46"/>
      <c r="F855" s="53"/>
      <c r="G855" s="53"/>
      <c r="H855" s="53"/>
      <c r="I855" s="47"/>
      <c r="J855" s="3"/>
      <c r="K855" s="1"/>
      <c r="L855" s="3"/>
      <c r="M855" s="3"/>
      <c r="N855" s="3"/>
      <c r="O855" s="3"/>
      <c r="P855" s="3"/>
      <c r="Q855" s="3"/>
      <c r="R855" s="3"/>
    </row>
    <row r="856" spans="1:18" s="7" customFormat="1" ht="15.75" customHeight="1" x14ac:dyDescent="0.2">
      <c r="A856" s="3"/>
      <c r="B856" s="44"/>
      <c r="C856" s="54"/>
      <c r="D856" s="41"/>
      <c r="E856" s="41"/>
      <c r="F856" s="54"/>
      <c r="G856" s="54"/>
      <c r="H856" s="54"/>
      <c r="I856" s="43"/>
      <c r="J856" s="3"/>
      <c r="K856" s="1"/>
      <c r="L856" s="3"/>
      <c r="M856" s="3"/>
      <c r="N856" s="3"/>
      <c r="O856" s="3"/>
      <c r="P856" s="3"/>
      <c r="Q856" s="3"/>
      <c r="R856" s="3"/>
    </row>
    <row r="857" spans="1:18" s="7" customFormat="1" ht="15.75" customHeight="1" x14ac:dyDescent="0.2">
      <c r="A857" s="3"/>
      <c r="B857" s="45"/>
      <c r="C857" s="53"/>
      <c r="D857" s="46"/>
      <c r="E857" s="46"/>
      <c r="F857" s="53"/>
      <c r="G857" s="53"/>
      <c r="H857" s="53"/>
      <c r="I857" s="47"/>
      <c r="J857" s="3"/>
      <c r="K857" s="1"/>
      <c r="L857" s="3"/>
      <c r="M857" s="3"/>
      <c r="N857" s="3"/>
      <c r="O857" s="3"/>
      <c r="P857" s="3"/>
      <c r="Q857" s="3"/>
      <c r="R857" s="3"/>
    </row>
    <row r="858" spans="1:18" s="7" customFormat="1" ht="15.75" customHeight="1" x14ac:dyDescent="0.2">
      <c r="A858" s="3"/>
      <c r="B858" s="44"/>
      <c r="C858" s="54"/>
      <c r="D858" s="41"/>
      <c r="E858" s="41"/>
      <c r="F858" s="54"/>
      <c r="G858" s="54"/>
      <c r="H858" s="54"/>
      <c r="I858" s="43"/>
      <c r="J858" s="3"/>
      <c r="K858" s="1"/>
      <c r="L858" s="3"/>
      <c r="M858" s="3"/>
      <c r="N858" s="3"/>
      <c r="O858" s="3"/>
      <c r="P858" s="3"/>
      <c r="Q858" s="3"/>
      <c r="R858" s="3"/>
    </row>
    <row r="859" spans="1:18" s="7" customFormat="1" ht="15.75" customHeight="1" x14ac:dyDescent="0.2">
      <c r="A859" s="3"/>
      <c r="B859" s="45"/>
      <c r="C859" s="53"/>
      <c r="D859" s="46"/>
      <c r="E859" s="46"/>
      <c r="F859" s="53"/>
      <c r="G859" s="53"/>
      <c r="H859" s="53"/>
      <c r="I859" s="47"/>
      <c r="J859" s="3"/>
      <c r="K859" s="1"/>
      <c r="L859" s="3"/>
      <c r="M859" s="3"/>
      <c r="N859" s="3"/>
      <c r="O859" s="3"/>
      <c r="P859" s="3"/>
      <c r="Q859" s="3"/>
      <c r="R859" s="3"/>
    </row>
    <row r="860" spans="1:18" s="7" customFormat="1" ht="15.75" customHeight="1" x14ac:dyDescent="0.2">
      <c r="A860" s="3"/>
      <c r="B860" s="44"/>
      <c r="C860" s="54"/>
      <c r="D860" s="41"/>
      <c r="E860" s="41"/>
      <c r="F860" s="54"/>
      <c r="G860" s="54"/>
      <c r="H860" s="54"/>
      <c r="I860" s="43"/>
      <c r="J860" s="3"/>
      <c r="K860" s="1"/>
      <c r="L860" s="3"/>
      <c r="M860" s="3"/>
      <c r="N860" s="3"/>
      <c r="O860" s="3"/>
      <c r="P860" s="3"/>
      <c r="Q860" s="3"/>
      <c r="R860" s="3"/>
    </row>
    <row r="861" spans="1:18" s="7" customFormat="1" ht="15.75" customHeight="1" x14ac:dyDescent="0.2">
      <c r="A861" s="3"/>
      <c r="B861" s="45"/>
      <c r="C861" s="53"/>
      <c r="D861" s="46"/>
      <c r="E861" s="46"/>
      <c r="F861" s="53"/>
      <c r="G861" s="53"/>
      <c r="H861" s="53"/>
      <c r="I861" s="47"/>
      <c r="J861" s="3"/>
      <c r="K861" s="1"/>
      <c r="L861" s="3"/>
      <c r="M861" s="3"/>
      <c r="N861" s="3"/>
      <c r="O861" s="3"/>
      <c r="P861" s="3"/>
      <c r="Q861" s="3"/>
      <c r="R861" s="3"/>
    </row>
    <row r="862" spans="1:18" s="7" customFormat="1" ht="15.75" customHeight="1" x14ac:dyDescent="0.2">
      <c r="A862" s="3"/>
      <c r="B862" s="44"/>
      <c r="C862" s="54"/>
      <c r="D862" s="41"/>
      <c r="E862" s="41"/>
      <c r="F862" s="54"/>
      <c r="G862" s="54"/>
      <c r="H862" s="54"/>
      <c r="I862" s="43"/>
      <c r="J862" s="3"/>
      <c r="K862" s="1"/>
      <c r="L862" s="3"/>
      <c r="M862" s="3"/>
      <c r="N862" s="3"/>
      <c r="O862" s="3"/>
      <c r="P862" s="3"/>
      <c r="Q862" s="3"/>
      <c r="R862" s="3"/>
    </row>
    <row r="863" spans="1:18" s="7" customFormat="1" ht="15.75" customHeight="1" x14ac:dyDescent="0.2">
      <c r="A863" s="3"/>
      <c r="B863" s="45"/>
      <c r="C863" s="53"/>
      <c r="D863" s="46"/>
      <c r="E863" s="46"/>
      <c r="F863" s="53"/>
      <c r="G863" s="53"/>
      <c r="H863" s="53"/>
      <c r="I863" s="47"/>
      <c r="J863" s="3"/>
      <c r="K863" s="1"/>
      <c r="L863" s="3"/>
      <c r="M863" s="3"/>
      <c r="N863" s="3"/>
      <c r="O863" s="3"/>
      <c r="P863" s="3"/>
      <c r="Q863" s="3"/>
      <c r="R863" s="3"/>
    </row>
    <row r="864" spans="1:18" s="7" customFormat="1" ht="15.75" customHeight="1" x14ac:dyDescent="0.2">
      <c r="A864" s="3"/>
      <c r="B864" s="44"/>
      <c r="C864" s="54"/>
      <c r="D864" s="41"/>
      <c r="E864" s="41"/>
      <c r="F864" s="54"/>
      <c r="G864" s="54"/>
      <c r="H864" s="54"/>
      <c r="I864" s="43"/>
      <c r="J864" s="3"/>
      <c r="K864" s="1"/>
      <c r="L864" s="3"/>
      <c r="M864" s="3"/>
      <c r="N864" s="3"/>
      <c r="O864" s="3"/>
      <c r="P864" s="3"/>
      <c r="Q864" s="3"/>
      <c r="R864" s="3"/>
    </row>
    <row r="865" spans="1:18" s="7" customFormat="1" ht="15.75" customHeight="1" x14ac:dyDescent="0.2">
      <c r="A865" s="3"/>
      <c r="B865" s="45"/>
      <c r="C865" s="53"/>
      <c r="D865" s="46"/>
      <c r="E865" s="46"/>
      <c r="F865" s="53"/>
      <c r="G865" s="53"/>
      <c r="H865" s="53"/>
      <c r="I865" s="47"/>
      <c r="J865" s="3"/>
      <c r="K865" s="1"/>
      <c r="L865" s="3"/>
      <c r="M865" s="3"/>
      <c r="N865" s="3"/>
      <c r="O865" s="3"/>
      <c r="P865" s="3"/>
      <c r="Q865" s="3"/>
      <c r="R865" s="3"/>
    </row>
    <row r="866" spans="1:18" s="7" customFormat="1" ht="15.75" customHeight="1" x14ac:dyDescent="0.2">
      <c r="A866" s="3"/>
      <c r="B866" s="44"/>
      <c r="C866" s="54"/>
      <c r="D866" s="41"/>
      <c r="E866" s="41"/>
      <c r="F866" s="54"/>
      <c r="G866" s="54"/>
      <c r="H866" s="54"/>
      <c r="I866" s="43"/>
      <c r="J866" s="3"/>
      <c r="K866" s="1"/>
      <c r="L866" s="3"/>
      <c r="M866" s="3"/>
      <c r="N866" s="3"/>
      <c r="O866" s="3"/>
      <c r="P866" s="3"/>
      <c r="Q866" s="3"/>
      <c r="R866" s="3"/>
    </row>
    <row r="867" spans="1:18" s="7" customFormat="1" ht="15.75" customHeight="1" x14ac:dyDescent="0.2">
      <c r="A867" s="3"/>
      <c r="B867" s="45"/>
      <c r="C867" s="53"/>
      <c r="D867" s="46"/>
      <c r="E867" s="46"/>
      <c r="F867" s="53"/>
      <c r="G867" s="53"/>
      <c r="H867" s="53"/>
      <c r="I867" s="47"/>
      <c r="J867" s="3"/>
      <c r="K867" s="1"/>
      <c r="L867" s="3"/>
      <c r="M867" s="3"/>
      <c r="N867" s="3"/>
      <c r="O867" s="3"/>
      <c r="P867" s="3"/>
      <c r="Q867" s="3"/>
      <c r="R867" s="3"/>
    </row>
    <row r="868" spans="1:18" s="7" customFormat="1" ht="15.75" customHeight="1" x14ac:dyDescent="0.2">
      <c r="A868" s="3"/>
      <c r="B868" s="44"/>
      <c r="C868" s="54"/>
      <c r="D868" s="41"/>
      <c r="E868" s="41"/>
      <c r="F868" s="54"/>
      <c r="G868" s="54"/>
      <c r="H868" s="54"/>
      <c r="I868" s="43"/>
      <c r="J868" s="3"/>
      <c r="K868" s="1"/>
      <c r="L868" s="3"/>
      <c r="M868" s="3"/>
      <c r="N868" s="3"/>
      <c r="O868" s="3"/>
      <c r="P868" s="3"/>
      <c r="Q868" s="3"/>
      <c r="R868" s="3"/>
    </row>
    <row r="869" spans="1:18" s="7" customFormat="1" ht="15.75" customHeight="1" x14ac:dyDescent="0.2">
      <c r="A869" s="3"/>
      <c r="B869" s="45"/>
      <c r="C869" s="53"/>
      <c r="D869" s="46"/>
      <c r="E869" s="46"/>
      <c r="F869" s="53"/>
      <c r="G869" s="53"/>
      <c r="H869" s="53"/>
      <c r="I869" s="47"/>
      <c r="J869" s="3"/>
      <c r="K869" s="1"/>
      <c r="L869" s="3"/>
      <c r="M869" s="3"/>
      <c r="N869" s="3"/>
      <c r="O869" s="3"/>
      <c r="P869" s="3"/>
      <c r="Q869" s="3"/>
      <c r="R869" s="3"/>
    </row>
    <row r="870" spans="1:18" s="7" customFormat="1" ht="15.75" customHeight="1" x14ac:dyDescent="0.2">
      <c r="A870" s="3"/>
      <c r="B870" s="44"/>
      <c r="C870" s="54"/>
      <c r="D870" s="41"/>
      <c r="E870" s="41"/>
      <c r="F870" s="54"/>
      <c r="G870" s="54"/>
      <c r="H870" s="54"/>
      <c r="I870" s="43"/>
      <c r="J870" s="3"/>
      <c r="K870" s="1"/>
      <c r="L870" s="3"/>
      <c r="M870" s="3"/>
      <c r="N870" s="3"/>
      <c r="O870" s="3"/>
      <c r="P870" s="3"/>
      <c r="Q870" s="3"/>
      <c r="R870" s="3"/>
    </row>
    <row r="871" spans="1:18" s="7" customFormat="1" ht="15.75" customHeight="1" x14ac:dyDescent="0.2">
      <c r="A871" s="3"/>
      <c r="B871" s="45"/>
      <c r="C871" s="53"/>
      <c r="D871" s="46"/>
      <c r="E871" s="46"/>
      <c r="F871" s="53"/>
      <c r="G871" s="53"/>
      <c r="H871" s="53"/>
      <c r="I871" s="47"/>
      <c r="J871" s="3"/>
      <c r="K871" s="1"/>
      <c r="L871" s="3"/>
      <c r="M871" s="3"/>
      <c r="N871" s="3"/>
      <c r="O871" s="3"/>
      <c r="P871" s="3"/>
      <c r="Q871" s="3"/>
      <c r="R871" s="3"/>
    </row>
    <row r="872" spans="1:18" s="7" customFormat="1" ht="15.75" customHeight="1" x14ac:dyDescent="0.2">
      <c r="A872" s="3"/>
      <c r="B872" s="44"/>
      <c r="C872" s="54"/>
      <c r="D872" s="41"/>
      <c r="E872" s="41"/>
      <c r="F872" s="54"/>
      <c r="G872" s="54"/>
      <c r="H872" s="54"/>
      <c r="I872" s="43"/>
      <c r="J872" s="3"/>
      <c r="K872" s="1"/>
      <c r="L872" s="3"/>
      <c r="M872" s="3"/>
      <c r="N872" s="3"/>
      <c r="O872" s="3"/>
      <c r="P872" s="3"/>
      <c r="Q872" s="3"/>
      <c r="R872" s="3"/>
    </row>
    <row r="873" spans="1:18" s="7" customFormat="1" ht="15.75" customHeight="1" x14ac:dyDescent="0.2">
      <c r="A873" s="3"/>
      <c r="B873" s="45"/>
      <c r="C873" s="53"/>
      <c r="D873" s="46"/>
      <c r="E873" s="46"/>
      <c r="F873" s="53"/>
      <c r="G873" s="53"/>
      <c r="H873" s="53"/>
      <c r="I873" s="47"/>
      <c r="J873" s="3"/>
      <c r="K873" s="1"/>
      <c r="L873" s="3"/>
      <c r="M873" s="3"/>
      <c r="N873" s="3"/>
      <c r="O873" s="3"/>
      <c r="P873" s="3"/>
      <c r="Q873" s="3"/>
      <c r="R873" s="3"/>
    </row>
    <row r="874" spans="1:18" s="7" customFormat="1" ht="15.75" customHeight="1" x14ac:dyDescent="0.2">
      <c r="A874" s="3"/>
      <c r="B874" s="44"/>
      <c r="C874" s="54"/>
      <c r="D874" s="41"/>
      <c r="E874" s="41"/>
      <c r="F874" s="54"/>
      <c r="G874" s="54"/>
      <c r="H874" s="54"/>
      <c r="I874" s="43"/>
      <c r="J874" s="3"/>
      <c r="K874" s="1"/>
      <c r="L874" s="3"/>
      <c r="M874" s="3"/>
      <c r="N874" s="3"/>
      <c r="O874" s="3"/>
      <c r="P874" s="3"/>
      <c r="Q874" s="3"/>
      <c r="R874" s="3"/>
    </row>
    <row r="875" spans="1:18" s="7" customFormat="1" ht="15.75" customHeight="1" x14ac:dyDescent="0.2">
      <c r="A875" s="3"/>
      <c r="B875" s="45"/>
      <c r="C875" s="53"/>
      <c r="D875" s="46"/>
      <c r="E875" s="46"/>
      <c r="F875" s="53"/>
      <c r="G875" s="53"/>
      <c r="H875" s="53"/>
      <c r="I875" s="47"/>
      <c r="J875" s="3"/>
      <c r="K875" s="1"/>
      <c r="L875" s="3"/>
      <c r="M875" s="3"/>
      <c r="N875" s="3"/>
      <c r="O875" s="3"/>
      <c r="P875" s="3"/>
      <c r="Q875" s="3"/>
      <c r="R875" s="3"/>
    </row>
    <row r="876" spans="1:18" s="7" customFormat="1" ht="15.75" customHeight="1" x14ac:dyDescent="0.2">
      <c r="A876" s="3"/>
      <c r="B876" s="44"/>
      <c r="C876" s="54"/>
      <c r="D876" s="41"/>
      <c r="E876" s="41"/>
      <c r="F876" s="54"/>
      <c r="G876" s="54"/>
      <c r="H876" s="54"/>
      <c r="I876" s="43"/>
      <c r="J876" s="3"/>
      <c r="K876" s="1"/>
      <c r="L876" s="3"/>
      <c r="M876" s="3"/>
      <c r="N876" s="3"/>
      <c r="O876" s="3"/>
      <c r="P876" s="3"/>
      <c r="Q876" s="3"/>
      <c r="R876" s="3"/>
    </row>
    <row r="877" spans="1:18" s="7" customFormat="1" ht="15.75" customHeight="1" x14ac:dyDescent="0.2">
      <c r="A877" s="3"/>
      <c r="B877" s="45"/>
      <c r="C877" s="53"/>
      <c r="D877" s="46"/>
      <c r="E877" s="46"/>
      <c r="F877" s="53"/>
      <c r="G877" s="53"/>
      <c r="H877" s="53"/>
      <c r="I877" s="47"/>
      <c r="J877" s="3"/>
      <c r="K877" s="1"/>
      <c r="L877" s="3"/>
      <c r="M877" s="3"/>
      <c r="N877" s="3"/>
      <c r="O877" s="3"/>
      <c r="P877" s="3"/>
      <c r="Q877" s="3"/>
      <c r="R877" s="3"/>
    </row>
    <row r="878" spans="1:18" s="7" customFormat="1" ht="15.75" customHeight="1" x14ac:dyDescent="0.2">
      <c r="A878" s="3"/>
      <c r="B878" s="44"/>
      <c r="C878" s="54"/>
      <c r="D878" s="41"/>
      <c r="E878" s="41"/>
      <c r="F878" s="54"/>
      <c r="G878" s="54"/>
      <c r="H878" s="54"/>
      <c r="I878" s="43"/>
      <c r="J878" s="3"/>
      <c r="K878" s="1"/>
      <c r="L878" s="3"/>
      <c r="M878" s="3"/>
      <c r="N878" s="3"/>
      <c r="O878" s="3"/>
      <c r="P878" s="3"/>
      <c r="Q878" s="3"/>
      <c r="R878" s="3"/>
    </row>
    <row r="879" spans="1:18" s="7" customFormat="1" ht="15.75" customHeight="1" x14ac:dyDescent="0.2">
      <c r="A879" s="3"/>
      <c r="B879" s="45"/>
      <c r="C879" s="53"/>
      <c r="D879" s="46"/>
      <c r="E879" s="46"/>
      <c r="F879" s="53"/>
      <c r="G879" s="53"/>
      <c r="H879" s="53"/>
      <c r="I879" s="47"/>
      <c r="J879" s="3"/>
      <c r="K879" s="1"/>
      <c r="L879" s="3"/>
      <c r="M879" s="3"/>
      <c r="N879" s="3"/>
      <c r="O879" s="3"/>
      <c r="P879" s="3"/>
      <c r="Q879" s="3"/>
      <c r="R879" s="3"/>
    </row>
    <row r="880" spans="1:18" s="7" customFormat="1" ht="15.75" customHeight="1" x14ac:dyDescent="0.2">
      <c r="A880" s="3"/>
      <c r="B880" s="44"/>
      <c r="C880" s="54"/>
      <c r="D880" s="41"/>
      <c r="E880" s="41"/>
      <c r="F880" s="54"/>
      <c r="G880" s="54"/>
      <c r="H880" s="54"/>
      <c r="I880" s="43"/>
      <c r="J880" s="3"/>
      <c r="K880" s="1"/>
      <c r="L880" s="3"/>
      <c r="M880" s="3"/>
      <c r="N880" s="3"/>
      <c r="O880" s="3"/>
      <c r="P880" s="3"/>
      <c r="Q880" s="3"/>
      <c r="R880" s="3"/>
    </row>
    <row r="881" spans="1:18" s="7" customFormat="1" ht="15.75" customHeight="1" x14ac:dyDescent="0.2">
      <c r="A881" s="3"/>
      <c r="B881" s="45"/>
      <c r="C881" s="53"/>
      <c r="D881" s="46"/>
      <c r="E881" s="46"/>
      <c r="F881" s="53"/>
      <c r="G881" s="53"/>
      <c r="H881" s="53"/>
      <c r="I881" s="47"/>
      <c r="J881" s="3"/>
      <c r="K881" s="1"/>
      <c r="L881" s="3"/>
      <c r="M881" s="3"/>
      <c r="N881" s="3"/>
      <c r="O881" s="3"/>
      <c r="P881" s="3"/>
      <c r="Q881" s="3"/>
      <c r="R881" s="3"/>
    </row>
    <row r="882" spans="1:18" s="7" customFormat="1" ht="15.75" customHeight="1" x14ac:dyDescent="0.2">
      <c r="A882" s="3"/>
      <c r="B882" s="44"/>
      <c r="C882" s="54"/>
      <c r="D882" s="41"/>
      <c r="E882" s="41"/>
      <c r="F882" s="54"/>
      <c r="G882" s="54"/>
      <c r="H882" s="54"/>
      <c r="I882" s="43"/>
      <c r="J882" s="3"/>
      <c r="K882" s="1"/>
      <c r="L882" s="3"/>
      <c r="M882" s="3"/>
      <c r="N882" s="3"/>
      <c r="O882" s="3"/>
      <c r="P882" s="3"/>
      <c r="Q882" s="3"/>
      <c r="R882" s="3"/>
    </row>
    <row r="883" spans="1:18" s="7" customFormat="1" ht="15.75" customHeight="1" x14ac:dyDescent="0.2">
      <c r="A883" s="3"/>
      <c r="B883" s="45"/>
      <c r="C883" s="53"/>
      <c r="D883" s="46"/>
      <c r="E883" s="46"/>
      <c r="F883" s="53"/>
      <c r="G883" s="53"/>
      <c r="H883" s="53"/>
      <c r="I883" s="47"/>
      <c r="J883" s="3"/>
      <c r="K883" s="1"/>
      <c r="L883" s="3"/>
      <c r="M883" s="3"/>
      <c r="N883" s="3"/>
      <c r="O883" s="3"/>
      <c r="P883" s="3"/>
      <c r="Q883" s="3"/>
      <c r="R883" s="3"/>
    </row>
    <row r="884" spans="1:18" s="7" customFormat="1" ht="15.75" customHeight="1" x14ac:dyDescent="0.2">
      <c r="A884" s="3"/>
      <c r="B884" s="44"/>
      <c r="C884" s="54"/>
      <c r="D884" s="41"/>
      <c r="E884" s="41"/>
      <c r="F884" s="54"/>
      <c r="G884" s="54"/>
      <c r="H884" s="54"/>
      <c r="I884" s="43"/>
      <c r="J884" s="3"/>
      <c r="K884" s="1"/>
      <c r="L884" s="3"/>
      <c r="M884" s="3"/>
      <c r="N884" s="3"/>
      <c r="O884" s="3"/>
      <c r="P884" s="3"/>
      <c r="Q884" s="3"/>
      <c r="R884" s="3"/>
    </row>
    <row r="885" spans="1:18" s="7" customFormat="1" ht="15.75" customHeight="1" x14ac:dyDescent="0.2">
      <c r="A885" s="3"/>
      <c r="B885" s="45"/>
      <c r="C885" s="53"/>
      <c r="D885" s="46"/>
      <c r="E885" s="46"/>
      <c r="F885" s="53"/>
      <c r="G885" s="53"/>
      <c r="H885" s="53"/>
      <c r="I885" s="47"/>
      <c r="J885" s="3"/>
      <c r="K885" s="1"/>
      <c r="L885" s="3"/>
      <c r="M885" s="3"/>
      <c r="N885" s="3"/>
      <c r="O885" s="3"/>
      <c r="P885" s="3"/>
      <c r="Q885" s="3"/>
      <c r="R885" s="3"/>
    </row>
    <row r="886" spans="1:18" s="7" customFormat="1" ht="15.75" customHeight="1" x14ac:dyDescent="0.2">
      <c r="A886" s="3"/>
      <c r="B886" s="44"/>
      <c r="C886" s="54"/>
      <c r="D886" s="41"/>
      <c r="E886" s="41"/>
      <c r="F886" s="54"/>
      <c r="G886" s="54"/>
      <c r="H886" s="54"/>
      <c r="I886" s="43"/>
      <c r="J886" s="3"/>
      <c r="K886" s="1"/>
      <c r="L886" s="3"/>
      <c r="M886" s="3"/>
      <c r="N886" s="3"/>
      <c r="O886" s="3"/>
      <c r="P886" s="3"/>
      <c r="Q886" s="3"/>
      <c r="R886" s="3"/>
    </row>
    <row r="887" spans="1:18" s="7" customFormat="1" ht="15.75" customHeight="1" x14ac:dyDescent="0.2">
      <c r="A887" s="3"/>
      <c r="B887" s="45"/>
      <c r="C887" s="53"/>
      <c r="D887" s="46"/>
      <c r="E887" s="46"/>
      <c r="F887" s="53"/>
      <c r="G887" s="53"/>
      <c r="H887" s="53"/>
      <c r="I887" s="47"/>
      <c r="J887" s="3"/>
      <c r="K887" s="1"/>
      <c r="L887" s="3"/>
      <c r="M887" s="3"/>
      <c r="N887" s="3"/>
      <c r="O887" s="3"/>
      <c r="P887" s="3"/>
      <c r="Q887" s="3"/>
      <c r="R887" s="3"/>
    </row>
    <row r="888" spans="1:18" s="7" customFormat="1" ht="15.75" customHeight="1" x14ac:dyDescent="0.2">
      <c r="A888" s="3"/>
      <c r="B888" s="44"/>
      <c r="C888" s="54"/>
      <c r="D888" s="41"/>
      <c r="E888" s="41"/>
      <c r="F888" s="54"/>
      <c r="G888" s="54"/>
      <c r="H888" s="54"/>
      <c r="I888" s="43"/>
      <c r="J888" s="3"/>
      <c r="K888" s="1"/>
      <c r="L888" s="3"/>
      <c r="M888" s="3"/>
      <c r="N888" s="3"/>
      <c r="O888" s="3"/>
      <c r="P888" s="3"/>
      <c r="Q888" s="3"/>
      <c r="R888" s="3"/>
    </row>
    <row r="889" spans="1:18" s="7" customFormat="1" ht="15.75" customHeight="1" x14ac:dyDescent="0.2">
      <c r="A889" s="3"/>
      <c r="B889" s="45"/>
      <c r="C889" s="53"/>
      <c r="D889" s="46"/>
      <c r="E889" s="46"/>
      <c r="F889" s="53"/>
      <c r="G889" s="53"/>
      <c r="H889" s="53"/>
      <c r="I889" s="47"/>
      <c r="J889" s="3"/>
      <c r="K889" s="1"/>
      <c r="L889" s="3"/>
      <c r="M889" s="3"/>
      <c r="N889" s="3"/>
      <c r="O889" s="3"/>
      <c r="P889" s="3"/>
      <c r="Q889" s="3"/>
      <c r="R889" s="3"/>
    </row>
    <row r="890" spans="1:18" s="7" customFormat="1" ht="15.75" customHeight="1" x14ac:dyDescent="0.2">
      <c r="A890" s="3"/>
      <c r="B890" s="44"/>
      <c r="C890" s="54"/>
      <c r="D890" s="41"/>
      <c r="E890" s="41"/>
      <c r="F890" s="54"/>
      <c r="G890" s="54"/>
      <c r="H890" s="54"/>
      <c r="I890" s="43"/>
      <c r="J890" s="3"/>
      <c r="K890" s="1"/>
      <c r="L890" s="3"/>
      <c r="M890" s="3"/>
      <c r="N890" s="3"/>
      <c r="O890" s="3"/>
      <c r="P890" s="3"/>
      <c r="Q890" s="3"/>
      <c r="R890" s="3"/>
    </row>
    <row r="891" spans="1:18" s="7" customFormat="1" ht="15.75" customHeight="1" x14ac:dyDescent="0.2">
      <c r="A891" s="3"/>
      <c r="B891" s="45"/>
      <c r="C891" s="53"/>
      <c r="D891" s="46"/>
      <c r="E891" s="46"/>
      <c r="F891" s="53"/>
      <c r="G891" s="53"/>
      <c r="H891" s="53"/>
      <c r="I891" s="47"/>
      <c r="J891" s="3"/>
      <c r="K891" s="1"/>
      <c r="L891" s="3"/>
      <c r="M891" s="3"/>
      <c r="N891" s="3"/>
      <c r="O891" s="3"/>
      <c r="P891" s="3"/>
      <c r="Q891" s="3"/>
      <c r="R891" s="3"/>
    </row>
    <row r="892" spans="1:18" s="7" customFormat="1" ht="15.75" customHeight="1" x14ac:dyDescent="0.2">
      <c r="A892" s="3"/>
      <c r="B892" s="44"/>
      <c r="C892" s="54"/>
      <c r="D892" s="41"/>
      <c r="E892" s="41"/>
      <c r="F892" s="54"/>
      <c r="G892" s="54"/>
      <c r="H892" s="54"/>
      <c r="I892" s="43"/>
      <c r="J892" s="3"/>
      <c r="K892" s="1"/>
      <c r="L892" s="3"/>
      <c r="M892" s="3"/>
      <c r="N892" s="3"/>
      <c r="O892" s="3"/>
      <c r="P892" s="3"/>
      <c r="Q892" s="3"/>
      <c r="R892" s="3"/>
    </row>
    <row r="893" spans="1:18" s="7" customFormat="1" ht="15.75" customHeight="1" x14ac:dyDescent="0.2">
      <c r="A893" s="3"/>
      <c r="B893" s="45"/>
      <c r="C893" s="53"/>
      <c r="D893" s="46"/>
      <c r="E893" s="46"/>
      <c r="F893" s="53"/>
      <c r="G893" s="53"/>
      <c r="H893" s="53"/>
      <c r="I893" s="47"/>
      <c r="J893" s="3"/>
      <c r="K893" s="1"/>
      <c r="L893" s="3"/>
      <c r="M893" s="3"/>
      <c r="N893" s="3"/>
      <c r="O893" s="3"/>
      <c r="P893" s="3"/>
      <c r="Q893" s="3"/>
      <c r="R893" s="3"/>
    </row>
    <row r="894" spans="1:18" s="7" customFormat="1" ht="15.75" customHeight="1" x14ac:dyDescent="0.2">
      <c r="A894" s="3"/>
      <c r="B894" s="44"/>
      <c r="C894" s="54"/>
      <c r="D894" s="41"/>
      <c r="E894" s="41"/>
      <c r="F894" s="54"/>
      <c r="G894" s="54"/>
      <c r="H894" s="54"/>
      <c r="I894" s="43"/>
      <c r="J894" s="3"/>
      <c r="K894" s="1"/>
      <c r="L894" s="3"/>
      <c r="M894" s="3"/>
      <c r="N894" s="3"/>
      <c r="O894" s="3"/>
      <c r="P894" s="3"/>
      <c r="Q894" s="3"/>
      <c r="R894" s="3"/>
    </row>
    <row r="895" spans="1:18" s="7" customFormat="1" ht="15.75" customHeight="1" x14ac:dyDescent="0.2">
      <c r="A895" s="3"/>
      <c r="B895" s="45"/>
      <c r="C895" s="53"/>
      <c r="D895" s="46"/>
      <c r="E895" s="46"/>
      <c r="F895" s="53"/>
      <c r="G895" s="53"/>
      <c r="H895" s="53"/>
      <c r="I895" s="47"/>
      <c r="J895" s="3"/>
      <c r="K895" s="1"/>
      <c r="L895" s="3"/>
      <c r="M895" s="3"/>
      <c r="N895" s="3"/>
      <c r="O895" s="3"/>
      <c r="P895" s="3"/>
      <c r="Q895" s="3"/>
      <c r="R895" s="3"/>
    </row>
    <row r="896" spans="1:18" s="7" customFormat="1" ht="15.75" customHeight="1" x14ac:dyDescent="0.2">
      <c r="A896" s="3"/>
      <c r="B896" s="44"/>
      <c r="C896" s="54"/>
      <c r="D896" s="41"/>
      <c r="E896" s="41"/>
      <c r="F896" s="54"/>
      <c r="G896" s="54"/>
      <c r="H896" s="54"/>
      <c r="I896" s="43"/>
      <c r="J896" s="3"/>
      <c r="K896" s="1"/>
      <c r="L896" s="3"/>
      <c r="M896" s="3"/>
      <c r="N896" s="3"/>
      <c r="O896" s="3"/>
      <c r="P896" s="3"/>
      <c r="Q896" s="3"/>
      <c r="R896" s="3"/>
    </row>
    <row r="897" spans="1:18" s="7" customFormat="1" ht="15.75" customHeight="1" x14ac:dyDescent="0.2">
      <c r="A897" s="3"/>
      <c r="B897" s="45"/>
      <c r="C897" s="53"/>
      <c r="D897" s="46"/>
      <c r="E897" s="46"/>
      <c r="F897" s="53"/>
      <c r="G897" s="53"/>
      <c r="H897" s="53"/>
      <c r="I897" s="47"/>
      <c r="J897" s="3"/>
      <c r="K897" s="1"/>
      <c r="L897" s="3"/>
      <c r="M897" s="3"/>
      <c r="N897" s="3"/>
      <c r="O897" s="3"/>
      <c r="P897" s="3"/>
      <c r="Q897" s="3"/>
      <c r="R897" s="3"/>
    </row>
    <row r="898" spans="1:18" s="7" customFormat="1" ht="15.75" customHeight="1" x14ac:dyDescent="0.2">
      <c r="A898" s="3"/>
      <c r="B898" s="44"/>
      <c r="C898" s="54"/>
      <c r="D898" s="41"/>
      <c r="E898" s="41"/>
      <c r="F898" s="54"/>
      <c r="G898" s="54"/>
      <c r="H898" s="54"/>
      <c r="I898" s="43"/>
      <c r="J898" s="3"/>
      <c r="K898" s="1"/>
      <c r="L898" s="3"/>
      <c r="M898" s="3"/>
      <c r="N898" s="3"/>
      <c r="O898" s="3"/>
      <c r="P898" s="3"/>
      <c r="Q898" s="3"/>
      <c r="R898" s="3"/>
    </row>
    <row r="899" spans="1:18" s="7" customFormat="1" ht="15.75" customHeight="1" x14ac:dyDescent="0.2">
      <c r="A899" s="3"/>
      <c r="B899" s="45"/>
      <c r="C899" s="53"/>
      <c r="D899" s="46"/>
      <c r="E899" s="46"/>
      <c r="F899" s="53"/>
      <c r="G899" s="53"/>
      <c r="H899" s="53"/>
      <c r="I899" s="47"/>
      <c r="J899" s="3"/>
      <c r="K899" s="1"/>
      <c r="L899" s="3"/>
      <c r="M899" s="3"/>
      <c r="N899" s="3"/>
      <c r="O899" s="3"/>
      <c r="P899" s="3"/>
      <c r="Q899" s="3"/>
      <c r="R899" s="3"/>
    </row>
    <row r="900" spans="1:18" s="7" customFormat="1" ht="15.75" customHeight="1" x14ac:dyDescent="0.2">
      <c r="A900" s="3"/>
      <c r="B900" s="44"/>
      <c r="C900" s="54"/>
      <c r="D900" s="41"/>
      <c r="E900" s="41"/>
      <c r="F900" s="54"/>
      <c r="G900" s="54"/>
      <c r="H900" s="54"/>
      <c r="I900" s="43"/>
      <c r="J900" s="3"/>
      <c r="K900" s="1"/>
      <c r="L900" s="3"/>
      <c r="M900" s="3"/>
      <c r="N900" s="3"/>
      <c r="O900" s="3"/>
      <c r="P900" s="3"/>
      <c r="Q900" s="3"/>
      <c r="R900" s="3"/>
    </row>
    <row r="901" spans="1:18" s="7" customFormat="1" ht="15.75" customHeight="1" x14ac:dyDescent="0.2">
      <c r="A901" s="3"/>
      <c r="B901" s="45"/>
      <c r="C901" s="53"/>
      <c r="D901" s="46"/>
      <c r="E901" s="46"/>
      <c r="F901" s="53"/>
      <c r="G901" s="53"/>
      <c r="H901" s="53"/>
      <c r="I901" s="47"/>
      <c r="J901" s="3"/>
      <c r="K901" s="1"/>
      <c r="L901" s="3"/>
      <c r="M901" s="3"/>
      <c r="N901" s="3"/>
      <c r="O901" s="3"/>
      <c r="P901" s="3"/>
      <c r="Q901" s="3"/>
      <c r="R901" s="3"/>
    </row>
    <row r="902" spans="1:18" s="7" customFormat="1" ht="15.75" customHeight="1" x14ac:dyDescent="0.2">
      <c r="A902" s="3"/>
      <c r="B902" s="44"/>
      <c r="C902" s="54"/>
      <c r="D902" s="41"/>
      <c r="E902" s="41"/>
      <c r="F902" s="54"/>
      <c r="G902" s="54"/>
      <c r="H902" s="54"/>
      <c r="I902" s="43"/>
      <c r="J902" s="3"/>
      <c r="K902" s="1"/>
      <c r="L902" s="3"/>
      <c r="M902" s="3"/>
      <c r="N902" s="3"/>
      <c r="O902" s="3"/>
      <c r="P902" s="3"/>
      <c r="Q902" s="3"/>
      <c r="R902" s="3"/>
    </row>
    <row r="903" spans="1:18" s="7" customFormat="1" ht="15.75" customHeight="1" x14ac:dyDescent="0.2">
      <c r="A903" s="3"/>
      <c r="B903" s="45"/>
      <c r="C903" s="53"/>
      <c r="D903" s="46"/>
      <c r="E903" s="46"/>
      <c r="F903" s="53"/>
      <c r="G903" s="53"/>
      <c r="H903" s="53"/>
      <c r="I903" s="47"/>
      <c r="J903" s="3"/>
      <c r="K903" s="1"/>
      <c r="L903" s="3"/>
      <c r="M903" s="3"/>
      <c r="N903" s="3"/>
      <c r="O903" s="3"/>
      <c r="P903" s="3"/>
      <c r="Q903" s="3"/>
      <c r="R903" s="3"/>
    </row>
    <row r="904" spans="1:18" s="7" customFormat="1" ht="15.75" customHeight="1" x14ac:dyDescent="0.2">
      <c r="A904" s="3"/>
      <c r="B904" s="44"/>
      <c r="C904" s="54"/>
      <c r="D904" s="41"/>
      <c r="E904" s="41"/>
      <c r="F904" s="54"/>
      <c r="G904" s="54"/>
      <c r="H904" s="54"/>
      <c r="I904" s="43"/>
      <c r="J904" s="3"/>
      <c r="K904" s="1"/>
      <c r="L904" s="3"/>
      <c r="M904" s="3"/>
      <c r="N904" s="3"/>
      <c r="O904" s="3"/>
      <c r="P904" s="3"/>
      <c r="Q904" s="3"/>
      <c r="R904" s="3"/>
    </row>
    <row r="905" spans="1:18" s="7" customFormat="1" ht="15.75" customHeight="1" x14ac:dyDescent="0.2">
      <c r="A905" s="3"/>
      <c r="B905" s="45"/>
      <c r="C905" s="53"/>
      <c r="D905" s="46"/>
      <c r="E905" s="46"/>
      <c r="F905" s="53"/>
      <c r="G905" s="53"/>
      <c r="H905" s="53"/>
      <c r="I905" s="47"/>
      <c r="J905" s="3"/>
      <c r="K905" s="1"/>
      <c r="L905" s="3"/>
      <c r="M905" s="3"/>
      <c r="N905" s="3"/>
      <c r="O905" s="3"/>
      <c r="P905" s="3"/>
      <c r="Q905" s="3"/>
      <c r="R905" s="3"/>
    </row>
    <row r="906" spans="1:18" s="7" customFormat="1" ht="15.75" customHeight="1" x14ac:dyDescent="0.2">
      <c r="A906" s="3"/>
      <c r="B906" s="44"/>
      <c r="C906" s="54"/>
      <c r="D906" s="41"/>
      <c r="E906" s="41"/>
      <c r="F906" s="54"/>
      <c r="G906" s="54"/>
      <c r="H906" s="54"/>
      <c r="I906" s="43"/>
      <c r="J906" s="3"/>
      <c r="K906" s="1"/>
      <c r="L906" s="3"/>
      <c r="M906" s="3"/>
      <c r="N906" s="3"/>
      <c r="O906" s="3"/>
      <c r="P906" s="3"/>
      <c r="Q906" s="3"/>
      <c r="R906" s="3"/>
    </row>
    <row r="907" spans="1:18" s="7" customFormat="1" ht="15.75" customHeight="1" x14ac:dyDescent="0.2">
      <c r="A907" s="3"/>
      <c r="B907" s="45"/>
      <c r="C907" s="53"/>
      <c r="D907" s="46"/>
      <c r="E907" s="46"/>
      <c r="F907" s="53"/>
      <c r="G907" s="53"/>
      <c r="H907" s="53"/>
      <c r="I907" s="47"/>
      <c r="J907" s="3"/>
      <c r="K907" s="1"/>
      <c r="L907" s="3"/>
      <c r="M907" s="3"/>
      <c r="N907" s="3"/>
      <c r="O907" s="3"/>
      <c r="P907" s="3"/>
      <c r="Q907" s="3"/>
      <c r="R907" s="3"/>
    </row>
    <row r="908" spans="1:18" s="7" customFormat="1" ht="15.75" customHeight="1" x14ac:dyDescent="0.2">
      <c r="A908" s="3"/>
      <c r="B908" s="44"/>
      <c r="C908" s="54"/>
      <c r="D908" s="41"/>
      <c r="E908" s="41"/>
      <c r="F908" s="54"/>
      <c r="G908" s="54"/>
      <c r="H908" s="54"/>
      <c r="I908" s="43"/>
      <c r="J908" s="3"/>
      <c r="K908" s="1"/>
      <c r="L908" s="3"/>
      <c r="M908" s="3"/>
      <c r="N908" s="3"/>
      <c r="O908" s="3"/>
      <c r="P908" s="3"/>
      <c r="Q908" s="3"/>
      <c r="R908" s="3"/>
    </row>
    <row r="909" spans="1:18" s="7" customFormat="1" ht="15.75" customHeight="1" x14ac:dyDescent="0.2">
      <c r="A909" s="3"/>
      <c r="B909" s="45"/>
      <c r="C909" s="53"/>
      <c r="D909" s="46"/>
      <c r="E909" s="46"/>
      <c r="F909" s="53"/>
      <c r="G909" s="53"/>
      <c r="H909" s="53"/>
      <c r="I909" s="47"/>
      <c r="J909" s="3"/>
      <c r="K909" s="1"/>
      <c r="L909" s="3"/>
      <c r="M909" s="3"/>
      <c r="N909" s="3"/>
      <c r="O909" s="3"/>
      <c r="P909" s="3"/>
      <c r="Q909" s="3"/>
      <c r="R909" s="3"/>
    </row>
    <row r="910" spans="1:18" s="7" customFormat="1" ht="15.75" customHeight="1" x14ac:dyDescent="0.2">
      <c r="A910" s="3"/>
      <c r="B910" s="44"/>
      <c r="C910" s="54"/>
      <c r="D910" s="41"/>
      <c r="E910" s="41"/>
      <c r="F910" s="54"/>
      <c r="G910" s="54"/>
      <c r="H910" s="54"/>
      <c r="I910" s="43"/>
      <c r="J910" s="3"/>
      <c r="K910" s="1"/>
      <c r="L910" s="3"/>
      <c r="M910" s="3"/>
      <c r="N910" s="3"/>
      <c r="O910" s="3"/>
      <c r="P910" s="3"/>
      <c r="Q910" s="3"/>
      <c r="R910" s="3"/>
    </row>
    <row r="911" spans="1:18" s="7" customFormat="1" ht="15.75" customHeight="1" x14ac:dyDescent="0.2">
      <c r="A911" s="3"/>
      <c r="B911" s="45"/>
      <c r="C911" s="53"/>
      <c r="D911" s="46"/>
      <c r="E911" s="46"/>
      <c r="F911" s="53"/>
      <c r="G911" s="53"/>
      <c r="H911" s="53"/>
      <c r="I911" s="47"/>
      <c r="J911" s="3"/>
      <c r="K911" s="1"/>
      <c r="L911" s="3"/>
      <c r="M911" s="3"/>
      <c r="N911" s="3"/>
      <c r="O911" s="3"/>
      <c r="P911" s="3"/>
      <c r="Q911" s="3"/>
      <c r="R911" s="3"/>
    </row>
    <row r="912" spans="1:18" s="7" customFormat="1" ht="15.75" customHeight="1" x14ac:dyDescent="0.2">
      <c r="A912" s="3"/>
      <c r="B912" s="44"/>
      <c r="C912" s="54"/>
      <c r="D912" s="41"/>
      <c r="E912" s="41"/>
      <c r="F912" s="54"/>
      <c r="G912" s="54"/>
      <c r="H912" s="54"/>
      <c r="I912" s="43"/>
      <c r="J912" s="3"/>
      <c r="K912" s="1"/>
      <c r="L912" s="3"/>
      <c r="M912" s="3"/>
      <c r="N912" s="3"/>
      <c r="O912" s="3"/>
      <c r="P912" s="3"/>
      <c r="Q912" s="3"/>
      <c r="R912" s="3"/>
    </row>
    <row r="913" spans="1:18" s="7" customFormat="1" ht="15.75" customHeight="1" x14ac:dyDescent="0.2">
      <c r="A913" s="3"/>
      <c r="B913" s="45"/>
      <c r="C913" s="53"/>
      <c r="D913" s="46"/>
      <c r="E913" s="46"/>
      <c r="F913" s="53"/>
      <c r="G913" s="53"/>
      <c r="H913" s="53"/>
      <c r="I913" s="47"/>
      <c r="J913" s="3"/>
      <c r="K913" s="1"/>
      <c r="L913" s="3"/>
      <c r="M913" s="3"/>
      <c r="N913" s="3"/>
      <c r="O913" s="3"/>
      <c r="P913" s="3"/>
      <c r="Q913" s="3"/>
      <c r="R913" s="3"/>
    </row>
    <row r="914" spans="1:18" s="7" customFormat="1" ht="15.75" customHeight="1" x14ac:dyDescent="0.2">
      <c r="A914" s="3"/>
      <c r="B914" s="44"/>
      <c r="C914" s="54"/>
      <c r="D914" s="41"/>
      <c r="E914" s="41"/>
      <c r="F914" s="54"/>
      <c r="G914" s="54"/>
      <c r="H914" s="54"/>
      <c r="I914" s="43"/>
      <c r="J914" s="3"/>
      <c r="K914" s="1"/>
      <c r="L914" s="3"/>
      <c r="M914" s="3"/>
      <c r="N914" s="3"/>
      <c r="O914" s="3"/>
      <c r="P914" s="3"/>
      <c r="Q914" s="3"/>
      <c r="R914" s="3"/>
    </row>
    <row r="915" spans="1:18" s="7" customFormat="1" ht="15.75" customHeight="1" x14ac:dyDescent="0.2">
      <c r="A915" s="3"/>
      <c r="B915" s="45"/>
      <c r="C915" s="53"/>
      <c r="D915" s="46"/>
      <c r="E915" s="46"/>
      <c r="F915" s="53"/>
      <c r="G915" s="53"/>
      <c r="H915" s="53"/>
      <c r="I915" s="47"/>
      <c r="J915" s="3"/>
      <c r="K915" s="1"/>
      <c r="L915" s="3"/>
      <c r="M915" s="3"/>
      <c r="N915" s="3"/>
      <c r="O915" s="3"/>
      <c r="P915" s="3"/>
      <c r="Q915" s="3"/>
      <c r="R915" s="3"/>
    </row>
    <row r="916" spans="1:18" s="7" customFormat="1" ht="15.75" customHeight="1" x14ac:dyDescent="0.2">
      <c r="A916" s="3"/>
      <c r="B916" s="44"/>
      <c r="C916" s="54"/>
      <c r="D916" s="41"/>
      <c r="E916" s="41"/>
      <c r="F916" s="54"/>
      <c r="G916" s="54"/>
      <c r="H916" s="54"/>
      <c r="I916" s="43"/>
      <c r="J916" s="3"/>
      <c r="K916" s="1"/>
      <c r="L916" s="3"/>
      <c r="M916" s="3"/>
      <c r="N916" s="3"/>
      <c r="O916" s="3"/>
      <c r="P916" s="3"/>
      <c r="Q916" s="3"/>
      <c r="R916" s="3"/>
    </row>
    <row r="917" spans="1:18" s="7" customFormat="1" ht="15.75" customHeight="1" x14ac:dyDescent="0.2">
      <c r="A917" s="3"/>
      <c r="B917" s="45"/>
      <c r="C917" s="53"/>
      <c r="D917" s="46"/>
      <c r="E917" s="46"/>
      <c r="F917" s="53"/>
      <c r="G917" s="53"/>
      <c r="H917" s="53"/>
      <c r="I917" s="47"/>
      <c r="J917" s="3"/>
      <c r="K917" s="1"/>
      <c r="L917" s="3"/>
      <c r="M917" s="3"/>
      <c r="N917" s="3"/>
      <c r="O917" s="3"/>
      <c r="P917" s="3"/>
      <c r="Q917" s="3"/>
      <c r="R917" s="3"/>
    </row>
    <row r="918" spans="1:18" s="7" customFormat="1" ht="15.75" customHeight="1" x14ac:dyDescent="0.2">
      <c r="A918" s="3"/>
      <c r="B918" s="44"/>
      <c r="C918" s="54"/>
      <c r="D918" s="41"/>
      <c r="E918" s="41"/>
      <c r="F918" s="54"/>
      <c r="G918" s="54"/>
      <c r="H918" s="54"/>
      <c r="I918" s="43"/>
      <c r="J918" s="3"/>
      <c r="K918" s="1"/>
      <c r="L918" s="3"/>
      <c r="M918" s="3"/>
      <c r="N918" s="3"/>
      <c r="O918" s="3"/>
      <c r="P918" s="3"/>
      <c r="Q918" s="3"/>
      <c r="R918" s="3"/>
    </row>
    <row r="919" spans="1:18" s="7" customFormat="1" ht="15.75" customHeight="1" x14ac:dyDescent="0.2">
      <c r="A919" s="3"/>
      <c r="B919" s="45"/>
      <c r="C919" s="53"/>
      <c r="D919" s="46"/>
      <c r="E919" s="46"/>
      <c r="F919" s="53"/>
      <c r="G919" s="53"/>
      <c r="H919" s="53"/>
      <c r="I919" s="47"/>
      <c r="J919" s="3"/>
      <c r="K919" s="1"/>
      <c r="L919" s="3"/>
      <c r="M919" s="3"/>
      <c r="N919" s="3"/>
      <c r="O919" s="3"/>
      <c r="P919" s="3"/>
      <c r="Q919" s="3"/>
      <c r="R919" s="3"/>
    </row>
    <row r="920" spans="1:18" s="7" customFormat="1" ht="15.75" customHeight="1" x14ac:dyDescent="0.2">
      <c r="A920" s="3"/>
      <c r="B920" s="44"/>
      <c r="C920" s="54"/>
      <c r="D920" s="41"/>
      <c r="E920" s="41"/>
      <c r="F920" s="54"/>
      <c r="G920" s="54"/>
      <c r="H920" s="54"/>
      <c r="I920" s="43"/>
      <c r="J920" s="3"/>
      <c r="K920" s="1"/>
      <c r="L920" s="3"/>
      <c r="M920" s="3"/>
      <c r="N920" s="3"/>
      <c r="O920" s="3"/>
      <c r="P920" s="3"/>
      <c r="Q920" s="3"/>
      <c r="R920" s="3"/>
    </row>
    <row r="921" spans="1:18" s="7" customFormat="1" ht="15.75" customHeight="1" x14ac:dyDescent="0.2">
      <c r="A921" s="3"/>
      <c r="B921" s="45"/>
      <c r="C921" s="53"/>
      <c r="D921" s="46"/>
      <c r="E921" s="46"/>
      <c r="F921" s="53"/>
      <c r="G921" s="53"/>
      <c r="H921" s="53"/>
      <c r="I921" s="47"/>
      <c r="J921" s="3"/>
      <c r="K921" s="1"/>
      <c r="L921" s="3"/>
      <c r="M921" s="3"/>
      <c r="N921" s="3"/>
      <c r="O921" s="3"/>
      <c r="P921" s="3"/>
      <c r="Q921" s="3"/>
      <c r="R921" s="3"/>
    </row>
    <row r="922" spans="1:18" s="7" customFormat="1" ht="15.75" customHeight="1" x14ac:dyDescent="0.2">
      <c r="A922" s="3"/>
      <c r="B922" s="44"/>
      <c r="C922" s="54"/>
      <c r="D922" s="41"/>
      <c r="E922" s="41"/>
      <c r="F922" s="54"/>
      <c r="G922" s="54"/>
      <c r="H922" s="54"/>
      <c r="I922" s="43"/>
      <c r="J922" s="3"/>
      <c r="K922" s="1"/>
      <c r="L922" s="3"/>
      <c r="M922" s="3"/>
      <c r="N922" s="3"/>
      <c r="O922" s="3"/>
      <c r="P922" s="3"/>
      <c r="Q922" s="3"/>
      <c r="R922" s="3"/>
    </row>
    <row r="923" spans="1:18" s="7" customFormat="1" ht="15.75" customHeight="1" x14ac:dyDescent="0.2">
      <c r="A923" s="3"/>
      <c r="B923" s="45"/>
      <c r="C923" s="53"/>
      <c r="D923" s="46"/>
      <c r="E923" s="46"/>
      <c r="F923" s="53"/>
      <c r="G923" s="53"/>
      <c r="H923" s="53"/>
      <c r="I923" s="47"/>
      <c r="J923" s="3"/>
      <c r="K923" s="1"/>
      <c r="L923" s="3"/>
      <c r="M923" s="3"/>
      <c r="N923" s="3"/>
      <c r="O923" s="3"/>
      <c r="P923" s="3"/>
      <c r="Q923" s="3"/>
      <c r="R923" s="3"/>
    </row>
    <row r="924" spans="1:18" s="7" customFormat="1" ht="15.75" customHeight="1" x14ac:dyDescent="0.2">
      <c r="A924" s="3"/>
      <c r="B924" s="44"/>
      <c r="C924" s="54"/>
      <c r="D924" s="41"/>
      <c r="E924" s="41"/>
      <c r="F924" s="54"/>
      <c r="G924" s="54"/>
      <c r="H924" s="54"/>
      <c r="I924" s="43"/>
      <c r="J924" s="3"/>
      <c r="K924" s="1"/>
      <c r="L924" s="3"/>
      <c r="M924" s="3"/>
      <c r="N924" s="3"/>
      <c r="O924" s="3"/>
      <c r="P924" s="3"/>
      <c r="Q924" s="3"/>
      <c r="R924" s="3"/>
    </row>
    <row r="925" spans="1:18" s="7" customFormat="1" ht="15.75" customHeight="1" x14ac:dyDescent="0.2">
      <c r="A925" s="3"/>
      <c r="B925" s="45"/>
      <c r="C925" s="53"/>
      <c r="D925" s="46"/>
      <c r="E925" s="46"/>
      <c r="F925" s="53"/>
      <c r="G925" s="53"/>
      <c r="H925" s="53"/>
      <c r="I925" s="47"/>
      <c r="J925" s="3"/>
      <c r="K925" s="1"/>
      <c r="L925" s="3"/>
      <c r="M925" s="3"/>
      <c r="N925" s="3"/>
      <c r="O925" s="3"/>
      <c r="P925" s="3"/>
      <c r="Q925" s="3"/>
      <c r="R925" s="3"/>
    </row>
    <row r="926" spans="1:18" s="7" customFormat="1" ht="15.75" customHeight="1" x14ac:dyDescent="0.2">
      <c r="A926" s="3"/>
      <c r="B926" s="44"/>
      <c r="C926" s="54"/>
      <c r="D926" s="41"/>
      <c r="E926" s="41"/>
      <c r="F926" s="54"/>
      <c r="G926" s="54"/>
      <c r="H926" s="54"/>
      <c r="I926" s="43"/>
      <c r="J926" s="3"/>
      <c r="K926" s="1"/>
      <c r="L926" s="3"/>
      <c r="M926" s="3"/>
      <c r="N926" s="3"/>
      <c r="O926" s="3"/>
      <c r="P926" s="3"/>
      <c r="Q926" s="3"/>
      <c r="R926" s="3"/>
    </row>
    <row r="927" spans="1:18" s="7" customFormat="1" ht="15.75" customHeight="1" x14ac:dyDescent="0.2">
      <c r="A927" s="3"/>
      <c r="B927" s="45"/>
      <c r="C927" s="53"/>
      <c r="D927" s="46"/>
      <c r="E927" s="46"/>
      <c r="F927" s="53"/>
      <c r="G927" s="53"/>
      <c r="H927" s="53"/>
      <c r="I927" s="47"/>
      <c r="J927" s="3"/>
      <c r="K927" s="1"/>
      <c r="L927" s="3"/>
      <c r="M927" s="3"/>
      <c r="N927" s="3"/>
      <c r="O927" s="3"/>
      <c r="P927" s="3"/>
      <c r="Q927" s="3"/>
      <c r="R927" s="3"/>
    </row>
    <row r="928" spans="1:18" s="7" customFormat="1" ht="15.75" customHeight="1" x14ac:dyDescent="0.2">
      <c r="A928" s="3"/>
      <c r="B928" s="44"/>
      <c r="C928" s="54"/>
      <c r="D928" s="41"/>
      <c r="E928" s="41"/>
      <c r="F928" s="54"/>
      <c r="G928" s="54"/>
      <c r="H928" s="54"/>
      <c r="I928" s="43"/>
      <c r="J928" s="3"/>
      <c r="K928" s="1"/>
      <c r="L928" s="3"/>
      <c r="M928" s="3"/>
      <c r="N928" s="3"/>
      <c r="O928" s="3"/>
      <c r="P928" s="3"/>
      <c r="Q928" s="3"/>
      <c r="R928" s="3"/>
    </row>
    <row r="929" spans="1:18" s="7" customFormat="1" ht="15.75" customHeight="1" x14ac:dyDescent="0.2">
      <c r="A929" s="3"/>
      <c r="B929" s="45"/>
      <c r="C929" s="53"/>
      <c r="D929" s="46"/>
      <c r="E929" s="46"/>
      <c r="F929" s="53"/>
      <c r="G929" s="53"/>
      <c r="H929" s="53"/>
      <c r="I929" s="47"/>
      <c r="J929" s="3"/>
      <c r="K929" s="1"/>
      <c r="L929" s="3"/>
      <c r="M929" s="3"/>
      <c r="N929" s="3"/>
      <c r="O929" s="3"/>
      <c r="P929" s="3"/>
      <c r="Q929" s="3"/>
      <c r="R929" s="3"/>
    </row>
    <row r="930" spans="1:18" s="7" customFormat="1" ht="15.75" customHeight="1" x14ac:dyDescent="0.2">
      <c r="A930" s="3"/>
      <c r="B930" s="44"/>
      <c r="C930" s="54"/>
      <c r="D930" s="41"/>
      <c r="E930" s="41"/>
      <c r="F930" s="54"/>
      <c r="G930" s="54"/>
      <c r="H930" s="54"/>
      <c r="I930" s="43"/>
      <c r="J930" s="3"/>
      <c r="K930" s="1"/>
      <c r="L930" s="3"/>
      <c r="M930" s="3"/>
      <c r="N930" s="3"/>
      <c r="O930" s="3"/>
      <c r="P930" s="3"/>
      <c r="Q930" s="3"/>
      <c r="R930" s="3"/>
    </row>
    <row r="931" spans="1:18" s="7" customFormat="1" ht="15.75" customHeight="1" x14ac:dyDescent="0.2">
      <c r="A931" s="3"/>
      <c r="B931" s="45"/>
      <c r="C931" s="53"/>
      <c r="D931" s="46"/>
      <c r="E931" s="46"/>
      <c r="F931" s="53"/>
      <c r="G931" s="53"/>
      <c r="H931" s="53"/>
      <c r="I931" s="47"/>
      <c r="J931" s="3"/>
      <c r="K931" s="1"/>
      <c r="L931" s="3"/>
      <c r="M931" s="3"/>
      <c r="N931" s="3"/>
      <c r="O931" s="3"/>
      <c r="P931" s="3"/>
      <c r="Q931" s="3"/>
      <c r="R931" s="3"/>
    </row>
    <row r="932" spans="1:18" s="7" customFormat="1" ht="15.75" customHeight="1" x14ac:dyDescent="0.2">
      <c r="A932" s="3"/>
      <c r="B932" s="44"/>
      <c r="C932" s="54"/>
      <c r="D932" s="41"/>
      <c r="E932" s="41"/>
      <c r="F932" s="54"/>
      <c r="G932" s="54"/>
      <c r="H932" s="54"/>
      <c r="I932" s="43"/>
      <c r="J932" s="3"/>
      <c r="K932" s="1"/>
      <c r="L932" s="3"/>
      <c r="M932" s="3"/>
      <c r="N932" s="3"/>
      <c r="O932" s="3"/>
      <c r="P932" s="3"/>
      <c r="Q932" s="3"/>
      <c r="R932" s="3"/>
    </row>
    <row r="933" spans="1:18" s="7" customFormat="1" ht="15.75" customHeight="1" x14ac:dyDescent="0.2">
      <c r="A933" s="3"/>
      <c r="B933" s="45"/>
      <c r="C933" s="53"/>
      <c r="D933" s="46"/>
      <c r="E933" s="46"/>
      <c r="F933" s="53"/>
      <c r="G933" s="53"/>
      <c r="H933" s="53"/>
      <c r="I933" s="47"/>
      <c r="J933" s="3"/>
      <c r="K933" s="1"/>
      <c r="L933" s="3"/>
      <c r="M933" s="3"/>
      <c r="N933" s="3"/>
      <c r="O933" s="3"/>
      <c r="P933" s="3"/>
      <c r="Q933" s="3"/>
      <c r="R933" s="3"/>
    </row>
    <row r="934" spans="1:18" s="7" customFormat="1" ht="15.75" customHeight="1" x14ac:dyDescent="0.2">
      <c r="A934" s="3"/>
      <c r="B934" s="44"/>
      <c r="C934" s="54"/>
      <c r="D934" s="41"/>
      <c r="E934" s="41"/>
      <c r="F934" s="54"/>
      <c r="G934" s="54"/>
      <c r="H934" s="54"/>
      <c r="I934" s="43"/>
      <c r="J934" s="3"/>
      <c r="K934" s="1"/>
      <c r="L934" s="3"/>
      <c r="M934" s="3"/>
      <c r="N934" s="3"/>
      <c r="O934" s="3"/>
      <c r="P934" s="3"/>
      <c r="Q934" s="3"/>
      <c r="R934" s="3"/>
    </row>
    <row r="935" spans="1:18" s="7" customFormat="1" ht="15.75" customHeight="1" x14ac:dyDescent="0.2">
      <c r="A935" s="3"/>
      <c r="B935" s="45"/>
      <c r="C935" s="53"/>
      <c r="D935" s="46"/>
      <c r="E935" s="46"/>
      <c r="F935" s="53"/>
      <c r="G935" s="53"/>
      <c r="H935" s="53"/>
      <c r="I935" s="47"/>
      <c r="J935" s="3"/>
      <c r="K935" s="1"/>
      <c r="L935" s="3"/>
      <c r="M935" s="3"/>
      <c r="N935" s="3"/>
      <c r="O935" s="3"/>
      <c r="P935" s="3"/>
      <c r="Q935" s="3"/>
      <c r="R935" s="3"/>
    </row>
    <row r="936" spans="1:18" s="7" customFormat="1" ht="15.75" customHeight="1" x14ac:dyDescent="0.2">
      <c r="A936" s="3"/>
      <c r="B936" s="44"/>
      <c r="C936" s="54"/>
      <c r="D936" s="41"/>
      <c r="E936" s="41"/>
      <c r="F936" s="54"/>
      <c r="G936" s="54"/>
      <c r="H936" s="54"/>
      <c r="I936" s="43"/>
      <c r="J936" s="3"/>
      <c r="K936" s="1"/>
      <c r="L936" s="3"/>
      <c r="M936" s="3"/>
      <c r="N936" s="3"/>
      <c r="O936" s="3"/>
      <c r="P936" s="3"/>
      <c r="Q936" s="3"/>
      <c r="R936" s="3"/>
    </row>
    <row r="937" spans="1:18" s="7" customFormat="1" ht="15.75" customHeight="1" x14ac:dyDescent="0.2">
      <c r="A937" s="3"/>
      <c r="B937" s="45"/>
      <c r="C937" s="53"/>
      <c r="D937" s="46"/>
      <c r="E937" s="46"/>
      <c r="F937" s="53"/>
      <c r="G937" s="53"/>
      <c r="H937" s="53"/>
      <c r="I937" s="47"/>
      <c r="J937" s="3"/>
      <c r="K937" s="1"/>
      <c r="L937" s="3"/>
      <c r="M937" s="3"/>
      <c r="N937" s="3"/>
      <c r="O937" s="3"/>
      <c r="P937" s="3"/>
      <c r="Q937" s="3"/>
      <c r="R937" s="3"/>
    </row>
    <row r="938" spans="1:18" s="7" customFormat="1" ht="15.75" customHeight="1" x14ac:dyDescent="0.2">
      <c r="A938" s="3"/>
      <c r="B938" s="44"/>
      <c r="C938" s="54"/>
      <c r="D938" s="41"/>
      <c r="E938" s="41"/>
      <c r="F938" s="54"/>
      <c r="G938" s="54"/>
      <c r="H938" s="54"/>
      <c r="I938" s="43"/>
      <c r="J938" s="3"/>
      <c r="K938" s="1"/>
      <c r="L938" s="3"/>
      <c r="M938" s="3"/>
      <c r="N938" s="3"/>
      <c r="O938" s="3"/>
      <c r="P938" s="3"/>
      <c r="Q938" s="3"/>
      <c r="R938" s="3"/>
    </row>
    <row r="939" spans="1:18" s="7" customFormat="1" ht="15.75" customHeight="1" x14ac:dyDescent="0.2">
      <c r="A939" s="3"/>
      <c r="B939" s="45"/>
      <c r="C939" s="53"/>
      <c r="D939" s="46"/>
      <c r="E939" s="46"/>
      <c r="F939" s="53"/>
      <c r="G939" s="53"/>
      <c r="H939" s="53"/>
      <c r="I939" s="47"/>
      <c r="J939" s="3"/>
      <c r="K939" s="1"/>
      <c r="L939" s="3"/>
      <c r="M939" s="3"/>
      <c r="N939" s="3"/>
      <c r="O939" s="3"/>
      <c r="P939" s="3"/>
      <c r="Q939" s="3"/>
      <c r="R939" s="3"/>
    </row>
    <row r="940" spans="1:18" s="7" customFormat="1" ht="15.75" customHeight="1" x14ac:dyDescent="0.2">
      <c r="A940" s="3"/>
      <c r="B940" s="44"/>
      <c r="C940" s="54"/>
      <c r="D940" s="41"/>
      <c r="E940" s="41"/>
      <c r="F940" s="54"/>
      <c r="G940" s="54"/>
      <c r="H940" s="54"/>
      <c r="I940" s="43"/>
      <c r="J940" s="3"/>
      <c r="K940" s="1"/>
      <c r="L940" s="3"/>
      <c r="M940" s="3"/>
      <c r="N940" s="3"/>
      <c r="O940" s="3"/>
      <c r="P940" s="3"/>
      <c r="Q940" s="3"/>
      <c r="R940" s="3"/>
    </row>
    <row r="941" spans="1:18" s="7" customFormat="1" ht="15.75" customHeight="1" x14ac:dyDescent="0.2">
      <c r="A941" s="3"/>
      <c r="B941" s="45"/>
      <c r="C941" s="53"/>
      <c r="D941" s="46"/>
      <c r="E941" s="46"/>
      <c r="F941" s="53"/>
      <c r="G941" s="53"/>
      <c r="H941" s="53"/>
      <c r="I941" s="47"/>
      <c r="J941" s="3"/>
      <c r="K941" s="1"/>
      <c r="L941" s="3"/>
      <c r="M941" s="3"/>
      <c r="N941" s="3"/>
      <c r="O941" s="3"/>
      <c r="P941" s="3"/>
      <c r="Q941" s="3"/>
      <c r="R941" s="3"/>
    </row>
    <row r="942" spans="1:18" s="7" customFormat="1" ht="15.75" customHeight="1" x14ac:dyDescent="0.2">
      <c r="A942" s="3"/>
      <c r="B942" s="44"/>
      <c r="C942" s="54"/>
      <c r="D942" s="41"/>
      <c r="E942" s="41"/>
      <c r="F942" s="54"/>
      <c r="G942" s="54"/>
      <c r="H942" s="54"/>
      <c r="I942" s="43"/>
      <c r="J942" s="3"/>
      <c r="K942" s="1"/>
      <c r="L942" s="3"/>
      <c r="M942" s="3"/>
      <c r="N942" s="3"/>
      <c r="O942" s="3"/>
      <c r="P942" s="3"/>
      <c r="Q942" s="3"/>
      <c r="R942" s="3"/>
    </row>
    <row r="943" spans="1:18" s="7" customFormat="1" ht="15.75" customHeight="1" x14ac:dyDescent="0.2">
      <c r="A943" s="3"/>
      <c r="B943" s="45"/>
      <c r="C943" s="53"/>
      <c r="D943" s="46"/>
      <c r="E943" s="46"/>
      <c r="F943" s="53"/>
      <c r="G943" s="53"/>
      <c r="H943" s="53"/>
      <c r="I943" s="47"/>
      <c r="J943" s="3"/>
      <c r="K943" s="1"/>
      <c r="L943" s="3"/>
      <c r="M943" s="3"/>
      <c r="N943" s="3"/>
      <c r="O943" s="3"/>
      <c r="P943" s="3"/>
      <c r="Q943" s="3"/>
      <c r="R943" s="3"/>
    </row>
    <row r="944" spans="1:18" s="7" customFormat="1" ht="15.75" customHeight="1" x14ac:dyDescent="0.2">
      <c r="A944" s="3"/>
      <c r="B944" s="44"/>
      <c r="C944" s="54"/>
      <c r="D944" s="41"/>
      <c r="E944" s="41"/>
      <c r="F944" s="54"/>
      <c r="G944" s="54"/>
      <c r="H944" s="54"/>
      <c r="I944" s="43"/>
      <c r="J944" s="3"/>
      <c r="K944" s="1"/>
      <c r="L944" s="3"/>
      <c r="M944" s="3"/>
      <c r="N944" s="3"/>
      <c r="O944" s="3"/>
      <c r="P944" s="3"/>
      <c r="Q944" s="3"/>
      <c r="R944" s="3"/>
    </row>
    <row r="945" spans="1:18" s="7" customFormat="1" ht="15.75" customHeight="1" x14ac:dyDescent="0.2">
      <c r="A945" s="3"/>
      <c r="B945" s="45"/>
      <c r="C945" s="53"/>
      <c r="D945" s="46"/>
      <c r="E945" s="46"/>
      <c r="F945" s="53"/>
      <c r="G945" s="53"/>
      <c r="H945" s="53"/>
      <c r="I945" s="47"/>
      <c r="J945" s="3"/>
      <c r="K945" s="1"/>
      <c r="L945" s="3"/>
      <c r="M945" s="3"/>
      <c r="N945" s="3"/>
      <c r="O945" s="3"/>
      <c r="P945" s="3"/>
      <c r="Q945" s="3"/>
      <c r="R945" s="3"/>
    </row>
    <row r="946" spans="1:18" s="7" customFormat="1" ht="15.75" customHeight="1" x14ac:dyDescent="0.2">
      <c r="A946" s="3"/>
      <c r="B946" s="44"/>
      <c r="C946" s="54"/>
      <c r="D946" s="41"/>
      <c r="E946" s="41"/>
      <c r="F946" s="54"/>
      <c r="G946" s="54"/>
      <c r="H946" s="54"/>
      <c r="I946" s="43"/>
      <c r="J946" s="3"/>
      <c r="K946" s="1"/>
      <c r="L946" s="3"/>
      <c r="M946" s="3"/>
      <c r="N946" s="3"/>
      <c r="O946" s="3"/>
      <c r="P946" s="3"/>
      <c r="Q946" s="3"/>
      <c r="R946" s="3"/>
    </row>
    <row r="947" spans="1:18" s="7" customFormat="1" ht="15.75" customHeight="1" x14ac:dyDescent="0.2">
      <c r="A947" s="3"/>
      <c r="B947" s="45"/>
      <c r="C947" s="53"/>
      <c r="D947" s="46"/>
      <c r="E947" s="46"/>
      <c r="F947" s="53"/>
      <c r="G947" s="53"/>
      <c r="H947" s="53"/>
      <c r="I947" s="47"/>
      <c r="J947" s="3"/>
      <c r="K947" s="1"/>
      <c r="L947" s="3"/>
      <c r="M947" s="3"/>
      <c r="N947" s="3"/>
      <c r="O947" s="3"/>
      <c r="P947" s="3"/>
      <c r="Q947" s="3"/>
      <c r="R947" s="3"/>
    </row>
    <row r="948" spans="1:18" s="7" customFormat="1" ht="15.75" customHeight="1" x14ac:dyDescent="0.2">
      <c r="A948" s="3"/>
      <c r="B948" s="44"/>
      <c r="C948" s="54"/>
      <c r="D948" s="41"/>
      <c r="E948" s="41"/>
      <c r="F948" s="54"/>
      <c r="G948" s="54"/>
      <c r="H948" s="54"/>
      <c r="I948" s="43"/>
      <c r="J948" s="3"/>
      <c r="K948" s="1"/>
      <c r="L948" s="3"/>
      <c r="M948" s="3"/>
      <c r="N948" s="3"/>
      <c r="O948" s="3"/>
      <c r="P948" s="3"/>
      <c r="Q948" s="3"/>
      <c r="R948" s="3"/>
    </row>
    <row r="949" spans="1:18" ht="15.75" customHeight="1" x14ac:dyDescent="0.2">
      <c r="B949" s="45"/>
      <c r="C949" s="53"/>
      <c r="D949" s="46"/>
      <c r="E949" s="46"/>
      <c r="F949" s="53"/>
      <c r="G949" s="53"/>
      <c r="H949" s="53"/>
      <c r="I949" s="47"/>
    </row>
    <row r="950" spans="1:18" ht="15.75" customHeight="1" x14ac:dyDescent="0.2">
      <c r="B950" s="44"/>
      <c r="C950" s="54"/>
      <c r="D950" s="41"/>
      <c r="E950" s="41"/>
      <c r="F950" s="54"/>
      <c r="G950" s="54"/>
      <c r="H950" s="54"/>
      <c r="I950" s="43"/>
    </row>
    <row r="951" spans="1:18" ht="15.75" customHeight="1" x14ac:dyDescent="0.2">
      <c r="B951" s="45"/>
      <c r="C951" s="53"/>
      <c r="D951" s="46"/>
      <c r="E951" s="46"/>
      <c r="F951" s="53"/>
      <c r="G951" s="53"/>
      <c r="H951" s="53"/>
      <c r="I951" s="47"/>
    </row>
    <row r="952" spans="1:18" ht="15.75" customHeight="1" x14ac:dyDescent="0.2">
      <c r="B952" s="44"/>
      <c r="C952" s="54"/>
      <c r="D952" s="41"/>
      <c r="E952" s="41"/>
      <c r="F952" s="54"/>
      <c r="G952" s="54"/>
      <c r="H952" s="54"/>
      <c r="I952" s="43"/>
    </row>
    <row r="953" spans="1:18" ht="15.75" customHeight="1" x14ac:dyDescent="0.2">
      <c r="B953" s="45"/>
      <c r="C953" s="53"/>
      <c r="D953" s="46"/>
      <c r="E953" s="46"/>
      <c r="F953" s="53"/>
      <c r="G953" s="53"/>
      <c r="H953" s="53"/>
      <c r="I953" s="47"/>
    </row>
    <row r="954" spans="1:18" ht="15.75" customHeight="1" x14ac:dyDescent="0.2">
      <c r="B954" s="44"/>
      <c r="C954" s="54"/>
      <c r="D954" s="41"/>
      <c r="E954" s="41"/>
      <c r="F954" s="54"/>
      <c r="G954" s="54"/>
      <c r="H954" s="54"/>
      <c r="I954" s="43"/>
    </row>
    <row r="955" spans="1:18" ht="15.75" customHeight="1" x14ac:dyDescent="0.2">
      <c r="B955" s="45"/>
      <c r="C955" s="53"/>
      <c r="D955" s="46"/>
      <c r="E955" s="46"/>
      <c r="F955" s="53"/>
      <c r="G955" s="53"/>
      <c r="H955" s="53"/>
      <c r="I955" s="47"/>
    </row>
    <row r="956" spans="1:18" ht="15.75" customHeight="1" x14ac:dyDescent="0.2">
      <c r="B956" s="44"/>
      <c r="C956" s="54"/>
      <c r="D956" s="41"/>
      <c r="E956" s="41"/>
      <c r="F956" s="54"/>
      <c r="G956" s="54"/>
      <c r="H956" s="54"/>
      <c r="I956" s="43"/>
    </row>
    <row r="957" spans="1:18" ht="15.75" customHeight="1" x14ac:dyDescent="0.2">
      <c r="B957" s="45"/>
      <c r="C957" s="53"/>
      <c r="D957" s="46"/>
      <c r="E957" s="46"/>
      <c r="F957" s="53"/>
      <c r="G957" s="53"/>
      <c r="H957" s="53"/>
      <c r="I957" s="47"/>
    </row>
    <row r="958" spans="1:18" ht="15.75" customHeight="1" x14ac:dyDescent="0.2">
      <c r="B958" s="44"/>
      <c r="C958" s="54"/>
      <c r="D958" s="41"/>
      <c r="E958" s="41"/>
      <c r="F958" s="54"/>
      <c r="G958" s="54"/>
      <c r="H958" s="54"/>
      <c r="I958" s="43"/>
    </row>
    <row r="959" spans="1:18" ht="15.75" customHeight="1" x14ac:dyDescent="0.2">
      <c r="B959" s="45"/>
      <c r="C959" s="53"/>
      <c r="D959" s="46"/>
      <c r="E959" s="46"/>
      <c r="F959" s="53"/>
      <c r="G959" s="53"/>
      <c r="H959" s="53"/>
      <c r="I959" s="47"/>
    </row>
    <row r="960" spans="1:18" ht="15.75" customHeight="1" x14ac:dyDescent="0.2">
      <c r="B960" s="44"/>
      <c r="C960" s="54"/>
      <c r="D960" s="41"/>
      <c r="E960" s="41"/>
      <c r="F960" s="54"/>
      <c r="G960" s="54"/>
      <c r="H960" s="54"/>
      <c r="I960" s="43"/>
    </row>
    <row r="961" spans="2:9" ht="15.75" customHeight="1" x14ac:dyDescent="0.2">
      <c r="B961" s="45"/>
      <c r="C961" s="53"/>
      <c r="D961" s="46"/>
      <c r="E961" s="46"/>
      <c r="F961" s="53"/>
      <c r="G961" s="53"/>
      <c r="H961" s="53"/>
      <c r="I961" s="47"/>
    </row>
    <row r="962" spans="2:9" ht="15.75" customHeight="1" x14ac:dyDescent="0.2">
      <c r="B962" s="44"/>
      <c r="C962" s="54"/>
      <c r="D962" s="41"/>
      <c r="E962" s="41"/>
      <c r="F962" s="54"/>
      <c r="G962" s="54"/>
      <c r="H962" s="54"/>
      <c r="I962" s="43"/>
    </row>
    <row r="963" spans="2:9" ht="15.75" customHeight="1" x14ac:dyDescent="0.2">
      <c r="B963" s="45"/>
      <c r="C963" s="53"/>
      <c r="D963" s="46"/>
      <c r="E963" s="46"/>
      <c r="F963" s="53"/>
      <c r="G963" s="53"/>
      <c r="H963" s="53"/>
      <c r="I963" s="47"/>
    </row>
    <row r="964" spans="2:9" ht="15.75" customHeight="1" x14ac:dyDescent="0.2">
      <c r="B964" s="44"/>
      <c r="C964" s="54"/>
      <c r="D964" s="41"/>
      <c r="E964" s="41"/>
      <c r="F964" s="54"/>
      <c r="G964" s="54"/>
      <c r="H964" s="54"/>
      <c r="I964" s="43"/>
    </row>
    <row r="965" spans="2:9" ht="15.75" customHeight="1" x14ac:dyDescent="0.2">
      <c r="B965" s="45"/>
      <c r="C965" s="53"/>
      <c r="D965" s="46"/>
      <c r="E965" s="46"/>
      <c r="F965" s="53"/>
      <c r="G965" s="53"/>
      <c r="H965" s="53"/>
      <c r="I965" s="47"/>
    </row>
    <row r="966" spans="2:9" ht="15.75" customHeight="1" x14ac:dyDescent="0.2">
      <c r="B966" s="44"/>
      <c r="C966" s="54"/>
      <c r="D966" s="41"/>
      <c r="E966" s="41"/>
      <c r="F966" s="54"/>
      <c r="G966" s="54"/>
      <c r="H966" s="54"/>
      <c r="I966" s="43"/>
    </row>
    <row r="967" spans="2:9" ht="15.75" customHeight="1" x14ac:dyDescent="0.2">
      <c r="B967" s="45"/>
      <c r="C967" s="53"/>
      <c r="D967" s="46"/>
      <c r="E967" s="46"/>
      <c r="F967" s="53"/>
      <c r="G967" s="53"/>
      <c r="H967" s="53"/>
      <c r="I967" s="47"/>
    </row>
    <row r="968" spans="2:9" ht="15.75" customHeight="1" x14ac:dyDescent="0.2">
      <c r="B968" s="44"/>
      <c r="C968" s="54"/>
      <c r="D968" s="41"/>
      <c r="E968" s="41"/>
      <c r="F968" s="54"/>
      <c r="G968" s="54"/>
      <c r="H968" s="54"/>
      <c r="I968" s="43"/>
    </row>
    <row r="969" spans="2:9" ht="15.75" customHeight="1" x14ac:dyDescent="0.2">
      <c r="B969" s="45"/>
      <c r="C969" s="53"/>
      <c r="D969" s="46"/>
      <c r="E969" s="46"/>
      <c r="F969" s="53"/>
      <c r="G969" s="53"/>
      <c r="H969" s="53"/>
      <c r="I969" s="47"/>
    </row>
    <row r="970" spans="2:9" ht="15.75" customHeight="1" x14ac:dyDescent="0.2">
      <c r="B970" s="44"/>
      <c r="C970" s="54"/>
      <c r="D970" s="41"/>
      <c r="E970" s="41"/>
      <c r="F970" s="54"/>
      <c r="G970" s="54"/>
      <c r="H970" s="54"/>
      <c r="I970" s="43"/>
    </row>
    <row r="971" spans="2:9" ht="15.75" customHeight="1" x14ac:dyDescent="0.2">
      <c r="B971" s="45"/>
      <c r="C971" s="53"/>
      <c r="D971" s="46"/>
      <c r="E971" s="46"/>
      <c r="F971" s="53"/>
      <c r="G971" s="53"/>
      <c r="H971" s="53"/>
      <c r="I971" s="47"/>
    </row>
    <row r="972" spans="2:9" ht="15.75" customHeight="1" x14ac:dyDescent="0.2">
      <c r="B972" s="44"/>
      <c r="C972" s="54"/>
      <c r="D972" s="41"/>
      <c r="E972" s="41"/>
      <c r="F972" s="54"/>
      <c r="G972" s="54"/>
      <c r="H972" s="54"/>
      <c r="I972" s="43"/>
    </row>
    <row r="973" spans="2:9" ht="15.75" customHeight="1" x14ac:dyDescent="0.2">
      <c r="B973" s="45"/>
      <c r="C973" s="53"/>
      <c r="D973" s="46"/>
      <c r="E973" s="46"/>
      <c r="F973" s="53"/>
      <c r="G973" s="53"/>
      <c r="H973" s="53"/>
      <c r="I973" s="47"/>
    </row>
    <row r="974" spans="2:9" ht="15.75" customHeight="1" x14ac:dyDescent="0.2">
      <c r="B974" s="44"/>
      <c r="C974" s="54"/>
      <c r="D974" s="41"/>
      <c r="E974" s="41"/>
      <c r="F974" s="54"/>
      <c r="G974" s="54"/>
      <c r="H974" s="54"/>
      <c r="I974" s="43"/>
    </row>
    <row r="975" spans="2:9" ht="15.75" customHeight="1" x14ac:dyDescent="0.2">
      <c r="B975" s="45"/>
      <c r="C975" s="53"/>
      <c r="D975" s="46"/>
      <c r="E975" s="46"/>
      <c r="F975" s="53"/>
      <c r="G975" s="53"/>
      <c r="H975" s="53"/>
      <c r="I975" s="47"/>
    </row>
    <row r="976" spans="2:9" ht="15.75" customHeight="1" x14ac:dyDescent="0.2">
      <c r="B976" s="44"/>
      <c r="C976" s="54"/>
      <c r="D976" s="41"/>
      <c r="E976" s="41"/>
      <c r="F976" s="54"/>
      <c r="G976" s="54"/>
      <c r="H976" s="54"/>
      <c r="I976" s="43"/>
    </row>
    <row r="977" spans="2:9" ht="15.75" customHeight="1" x14ac:dyDescent="0.2">
      <c r="B977" s="45"/>
      <c r="C977" s="53"/>
      <c r="D977" s="46"/>
      <c r="E977" s="46"/>
      <c r="F977" s="53"/>
      <c r="G977" s="53"/>
      <c r="H977" s="53"/>
      <c r="I977" s="47"/>
    </row>
    <row r="978" spans="2:9" ht="15.75" customHeight="1" x14ac:dyDescent="0.2">
      <c r="B978" s="44"/>
      <c r="C978" s="54"/>
      <c r="D978" s="41"/>
      <c r="E978" s="41"/>
      <c r="F978" s="54"/>
      <c r="G978" s="54"/>
      <c r="H978" s="54"/>
      <c r="I978" s="43"/>
    </row>
    <row r="979" spans="2:9" ht="15.75" customHeight="1" x14ac:dyDescent="0.2">
      <c r="B979" s="45"/>
      <c r="C979" s="53"/>
      <c r="D979" s="46"/>
      <c r="E979" s="46"/>
      <c r="F979" s="53"/>
      <c r="G979" s="53"/>
      <c r="H979" s="53"/>
      <c r="I979" s="47"/>
    </row>
    <row r="980" spans="2:9" ht="15.75" customHeight="1" x14ac:dyDescent="0.2">
      <c r="B980" s="44"/>
      <c r="C980" s="54"/>
      <c r="D980" s="41"/>
      <c r="E980" s="41"/>
      <c r="F980" s="54"/>
      <c r="G980" s="54"/>
      <c r="H980" s="54"/>
      <c r="I980" s="43"/>
    </row>
    <row r="981" spans="2:9" ht="15.75" customHeight="1" x14ac:dyDescent="0.2">
      <c r="B981" s="45"/>
      <c r="C981" s="53"/>
      <c r="D981" s="46"/>
      <c r="E981" s="46"/>
      <c r="F981" s="53"/>
      <c r="G981" s="53"/>
      <c r="H981" s="53"/>
      <c r="I981" s="47"/>
    </row>
    <row r="982" spans="2:9" ht="15.75" customHeight="1" x14ac:dyDescent="0.2">
      <c r="B982" s="44"/>
      <c r="C982" s="54"/>
      <c r="D982" s="41"/>
      <c r="E982" s="41"/>
      <c r="F982" s="54"/>
      <c r="G982" s="54"/>
      <c r="H982" s="54"/>
      <c r="I982" s="43"/>
    </row>
    <row r="983" spans="2:9" ht="15.75" customHeight="1" x14ac:dyDescent="0.2">
      <c r="B983" s="45"/>
      <c r="C983" s="53"/>
      <c r="D983" s="46"/>
      <c r="E983" s="46"/>
      <c r="F983" s="53"/>
      <c r="G983" s="53"/>
      <c r="H983" s="53"/>
      <c r="I983" s="47"/>
    </row>
    <row r="984" spans="2:9" ht="15.75" customHeight="1" x14ac:dyDescent="0.2">
      <c r="B984" s="44"/>
      <c r="C984" s="54"/>
      <c r="D984" s="41"/>
      <c r="E984" s="41"/>
      <c r="F984" s="54"/>
      <c r="G984" s="54"/>
      <c r="H984" s="54"/>
      <c r="I984" s="43"/>
    </row>
    <row r="985" spans="2:9" ht="15.75" customHeight="1" x14ac:dyDescent="0.2">
      <c r="B985" s="45"/>
      <c r="C985" s="53"/>
      <c r="D985" s="46"/>
      <c r="E985" s="46"/>
      <c r="F985" s="53"/>
      <c r="G985" s="53"/>
      <c r="H985" s="53"/>
      <c r="I985" s="47"/>
    </row>
    <row r="986" spans="2:9" ht="15.75" customHeight="1" x14ac:dyDescent="0.2">
      <c r="B986" s="44"/>
      <c r="C986" s="54"/>
      <c r="D986" s="41"/>
      <c r="E986" s="41"/>
      <c r="F986" s="54"/>
      <c r="G986" s="54"/>
      <c r="H986" s="54"/>
      <c r="I986" s="43"/>
    </row>
    <row r="987" spans="2:9" ht="15.75" customHeight="1" x14ac:dyDescent="0.2">
      <c r="B987" s="45"/>
      <c r="C987" s="53"/>
      <c r="D987" s="46"/>
      <c r="E987" s="46"/>
      <c r="F987" s="53"/>
      <c r="G987" s="53"/>
      <c r="H987" s="53"/>
      <c r="I987" s="47"/>
    </row>
    <row r="988" spans="2:9" ht="15.75" customHeight="1" x14ac:dyDescent="0.2">
      <c r="B988" s="44"/>
      <c r="C988" s="54"/>
      <c r="D988" s="41"/>
      <c r="E988" s="41"/>
      <c r="F988" s="54"/>
      <c r="G988" s="54"/>
      <c r="H988" s="54"/>
      <c r="I988" s="43"/>
    </row>
    <row r="989" spans="2:9" ht="15.75" customHeight="1" x14ac:dyDescent="0.2">
      <c r="B989" s="45"/>
      <c r="C989" s="53"/>
      <c r="D989" s="46"/>
      <c r="E989" s="46"/>
      <c r="F989" s="53"/>
      <c r="G989" s="53"/>
      <c r="H989" s="53"/>
      <c r="I989" s="47"/>
    </row>
    <row r="990" spans="2:9" ht="15.75" customHeight="1" x14ac:dyDescent="0.2">
      <c r="B990" s="44"/>
      <c r="C990" s="54"/>
      <c r="D990" s="41"/>
      <c r="E990" s="41"/>
      <c r="F990" s="54"/>
      <c r="G990" s="54"/>
      <c r="H990" s="54"/>
      <c r="I990" s="43"/>
    </row>
    <row r="991" spans="2:9" ht="15.75" customHeight="1" x14ac:dyDescent="0.2">
      <c r="B991" s="45"/>
      <c r="C991" s="53"/>
      <c r="D991" s="46"/>
      <c r="E991" s="46"/>
      <c r="F991" s="53"/>
      <c r="G991" s="53"/>
      <c r="H991" s="53"/>
      <c r="I991" s="47"/>
    </row>
    <row r="992" spans="2:9" ht="15.75" customHeight="1" x14ac:dyDescent="0.2">
      <c r="B992" s="44"/>
      <c r="C992" s="54"/>
      <c r="D992" s="41"/>
      <c r="E992" s="41"/>
      <c r="F992" s="54"/>
      <c r="G992" s="54"/>
      <c r="H992" s="54"/>
      <c r="I992" s="43"/>
    </row>
    <row r="993" spans="2:9" ht="15.75" customHeight="1" x14ac:dyDescent="0.2">
      <c r="B993" s="45"/>
      <c r="C993" s="53"/>
      <c r="D993" s="46"/>
      <c r="E993" s="46"/>
      <c r="F993" s="53"/>
      <c r="G993" s="53"/>
      <c r="H993" s="53"/>
      <c r="I993" s="47"/>
    </row>
    <row r="994" spans="2:9" ht="15.75" customHeight="1" x14ac:dyDescent="0.2">
      <c r="B994" s="44"/>
      <c r="C994" s="54"/>
      <c r="D994" s="41"/>
      <c r="E994" s="41"/>
      <c r="F994" s="54"/>
      <c r="G994" s="54"/>
      <c r="H994" s="54"/>
      <c r="I994" s="43"/>
    </row>
    <row r="995" spans="2:9" ht="15.75" customHeight="1" x14ac:dyDescent="0.2">
      <c r="B995" s="45"/>
      <c r="C995" s="53"/>
      <c r="D995" s="46"/>
      <c r="E995" s="46"/>
      <c r="F995" s="53"/>
      <c r="G995" s="53"/>
      <c r="H995" s="53"/>
      <c r="I995" s="47"/>
    </row>
    <row r="996" spans="2:9" ht="15.75" customHeight="1" x14ac:dyDescent="0.2">
      <c r="B996" s="44"/>
      <c r="C996" s="54"/>
      <c r="D996" s="41"/>
      <c r="E996" s="41"/>
      <c r="F996" s="54"/>
      <c r="G996" s="54"/>
      <c r="H996" s="54"/>
      <c r="I996" s="43"/>
    </row>
    <row r="997" spans="2:9" ht="15.75" customHeight="1" x14ac:dyDescent="0.2">
      <c r="B997" s="45"/>
      <c r="C997" s="53"/>
      <c r="D997" s="46"/>
      <c r="E997" s="46"/>
      <c r="F997" s="53"/>
      <c r="G997" s="53"/>
      <c r="H997" s="53"/>
      <c r="I997" s="47"/>
    </row>
    <row r="998" spans="2:9" ht="15.75" customHeight="1" x14ac:dyDescent="0.2">
      <c r="B998" s="44"/>
      <c r="C998" s="54"/>
      <c r="D998" s="41"/>
      <c r="E998" s="41"/>
      <c r="F998" s="54"/>
      <c r="G998" s="54"/>
      <c r="H998" s="54"/>
      <c r="I998" s="43"/>
    </row>
    <row r="999" spans="2:9" ht="15.75" customHeight="1" x14ac:dyDescent="0.2">
      <c r="B999" s="45"/>
      <c r="C999" s="53"/>
      <c r="D999" s="46"/>
      <c r="E999" s="46"/>
      <c r="F999" s="53"/>
      <c r="G999" s="53"/>
      <c r="H999" s="53"/>
      <c r="I999" s="47"/>
    </row>
    <row r="1000" spans="2:9" ht="15.75" customHeight="1" x14ac:dyDescent="0.2">
      <c r="B1000" s="44"/>
      <c r="C1000" s="54"/>
      <c r="D1000" s="41"/>
      <c r="E1000" s="41"/>
      <c r="F1000" s="54"/>
      <c r="G1000" s="54"/>
      <c r="H1000" s="54"/>
      <c r="I1000" s="43"/>
    </row>
    <row r="1001" spans="2:9" ht="15.75" customHeight="1" x14ac:dyDescent="0.2">
      <c r="B1001" s="45"/>
      <c r="C1001" s="53"/>
      <c r="D1001" s="46"/>
      <c r="E1001" s="46"/>
      <c r="F1001" s="53"/>
      <c r="G1001" s="53"/>
      <c r="H1001" s="53"/>
      <c r="I1001" s="47"/>
    </row>
    <row r="1002" spans="2:9" ht="15.75" customHeight="1" x14ac:dyDescent="0.2">
      <c r="B1002" s="44"/>
      <c r="C1002" s="54"/>
      <c r="D1002" s="41"/>
      <c r="E1002" s="41"/>
      <c r="F1002" s="54"/>
      <c r="G1002" s="54"/>
      <c r="H1002" s="54"/>
      <c r="I1002" s="43"/>
    </row>
    <row r="1003" spans="2:9" ht="15.75" customHeight="1" x14ac:dyDescent="0.2">
      <c r="B1003" s="45"/>
      <c r="C1003" s="53"/>
      <c r="D1003" s="46"/>
      <c r="E1003" s="46"/>
      <c r="F1003" s="53"/>
      <c r="G1003" s="53"/>
      <c r="H1003" s="53"/>
      <c r="I1003" s="47"/>
    </row>
    <row r="1004" spans="2:9" ht="15.75" customHeight="1" x14ac:dyDescent="0.2">
      <c r="B1004" s="44"/>
      <c r="C1004" s="54"/>
      <c r="D1004" s="41"/>
      <c r="E1004" s="41"/>
      <c r="F1004" s="54"/>
      <c r="G1004" s="54"/>
      <c r="H1004" s="54"/>
      <c r="I1004" s="43"/>
    </row>
    <row r="1005" spans="2:9" ht="15.75" customHeight="1" x14ac:dyDescent="0.2">
      <c r="B1005" s="45"/>
      <c r="C1005" s="53"/>
      <c r="D1005" s="46"/>
      <c r="E1005" s="46"/>
      <c r="F1005" s="53"/>
      <c r="G1005" s="53"/>
      <c r="H1005" s="53"/>
      <c r="I1005" s="47"/>
    </row>
    <row r="1006" spans="2:9" ht="15.75" customHeight="1" x14ac:dyDescent="0.2">
      <c r="B1006" s="44"/>
      <c r="C1006" s="54"/>
      <c r="D1006" s="41"/>
      <c r="E1006" s="41"/>
      <c r="F1006" s="54"/>
      <c r="G1006" s="54"/>
      <c r="H1006" s="54"/>
      <c r="I1006" s="43"/>
    </row>
    <row r="1007" spans="2:9" ht="15.75" customHeight="1" x14ac:dyDescent="0.2">
      <c r="B1007" s="5" t="s">
        <v>57</v>
      </c>
    </row>
  </sheetData>
  <mergeCells count="34">
    <mergeCell ref="F43:H43"/>
    <mergeCell ref="F44:H44"/>
    <mergeCell ref="F45:H45"/>
    <mergeCell ref="F46:H46"/>
    <mergeCell ref="F38:H38"/>
    <mergeCell ref="F39:H39"/>
    <mergeCell ref="F40:H40"/>
    <mergeCell ref="F41:H41"/>
    <mergeCell ref="F42:H42"/>
    <mergeCell ref="F33:H33"/>
    <mergeCell ref="F34:H34"/>
    <mergeCell ref="F35:H35"/>
    <mergeCell ref="F36:H36"/>
    <mergeCell ref="F37:H37"/>
    <mergeCell ref="D25:E25"/>
    <mergeCell ref="D26:E26"/>
    <mergeCell ref="C27:I27"/>
    <mergeCell ref="E31:H31"/>
    <mergeCell ref="F32:H32"/>
    <mergeCell ref="D17:E17"/>
    <mergeCell ref="C19:I19"/>
    <mergeCell ref="D22:E22"/>
    <mergeCell ref="D23:E23"/>
    <mergeCell ref="D24:E24"/>
    <mergeCell ref="B2:H2"/>
    <mergeCell ref="C4:I4"/>
    <mergeCell ref="C6:I6"/>
    <mergeCell ref="C8:I8"/>
    <mergeCell ref="C10:I10"/>
    <mergeCell ref="D12:E12"/>
    <mergeCell ref="D13:E13"/>
    <mergeCell ref="D14:E14"/>
    <mergeCell ref="D15:E15"/>
    <mergeCell ref="D16:E16"/>
  </mergeCells>
  <dataValidations count="1">
    <dataValidation type="list" allowBlank="1" showInputMessage="1" showErrorMessage="1" sqref="C32:C1006">
      <formula1 xml:space="preserve"> équipe</formula1>
    </dataValidation>
  </dataValidations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1" operator="notContains" id="{E50A57DD-8B3E-404F-9D89-F43AE23E5F4F}">
            <xm:f>ISERROR(SEARCH("-",I23))</xm:f>
            <xm:f>"-"</xm:f>
            <x14:dxf>
              <font>
                <color rgb="FFFF0000"/>
              </font>
            </x14:dxf>
          </x14:cfRule>
          <xm:sqref>I23:I25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'synthèse chantiers'!$B$12:$B$48</xm:f>
          </x14:formula1>
          <xm:sqref>D32:E1006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1007"/>
  <sheetViews>
    <sheetView showGridLines="0" workbookViewId="0">
      <selection activeCell="F26" sqref="F26"/>
    </sheetView>
  </sheetViews>
  <sheetFormatPr baseColWidth="10" defaultColWidth="14.42578125" defaultRowHeight="15.75" customHeight="1" x14ac:dyDescent="0.2"/>
  <cols>
    <col min="1" max="1" width="2" style="3" customWidth="1"/>
    <col min="2" max="2" width="17.140625" style="2" bestFit="1" customWidth="1"/>
    <col min="3" max="3" width="14.42578125" style="7"/>
    <col min="4" max="4" width="17" style="3" customWidth="1"/>
    <col min="5" max="5" width="8.85546875" style="3" customWidth="1"/>
    <col min="6" max="8" width="15.85546875" style="3" customWidth="1"/>
    <col min="9" max="9" width="13" style="2" bestFit="1" customWidth="1"/>
    <col min="10" max="10" width="14.42578125" style="3"/>
    <col min="11" max="11" width="14.42578125" style="1"/>
    <col min="12" max="16384" width="14.42578125" style="3"/>
  </cols>
  <sheetData>
    <row r="1" spans="2:11" ht="15.75" customHeight="1" thickBot="1" x14ac:dyDescent="0.25"/>
    <row r="2" spans="2:11" ht="30.75" customHeight="1" thickBot="1" x14ac:dyDescent="0.3">
      <c r="B2" s="79" t="str">
        <f ca="1">MID(CELL("filename",A1),FIND("]",CELL("filename",A1))+1,99)</f>
        <v>Fleur des Eaux</v>
      </c>
      <c r="C2" s="80"/>
      <c r="D2" s="80"/>
      <c r="E2" s="80"/>
      <c r="F2" s="80"/>
      <c r="G2" s="80"/>
      <c r="H2" s="80"/>
      <c r="I2" s="30" t="str">
        <f>paramètres!B4</f>
        <v>2017 / 2018</v>
      </c>
    </row>
    <row r="3" spans="2:11" s="8" customFormat="1" ht="6" customHeight="1" x14ac:dyDescent="0.2">
      <c r="B3" s="19"/>
      <c r="C3" s="19"/>
      <c r="D3" s="19"/>
      <c r="E3" s="19"/>
      <c r="F3" s="19"/>
      <c r="G3" s="19"/>
      <c r="H3" s="19"/>
      <c r="I3" s="19"/>
      <c r="K3" s="20"/>
    </row>
    <row r="4" spans="2:11" ht="92.25" customHeight="1" x14ac:dyDescent="0.2">
      <c r="B4" s="23" t="s">
        <v>33</v>
      </c>
      <c r="C4" s="88" t="s">
        <v>36</v>
      </c>
      <c r="D4" s="89"/>
      <c r="E4" s="89"/>
      <c r="F4" s="89"/>
      <c r="G4" s="89"/>
      <c r="H4" s="89"/>
      <c r="I4" s="89"/>
    </row>
    <row r="5" spans="2:11" s="25" customFormat="1" ht="4.5" customHeight="1" x14ac:dyDescent="0.2">
      <c r="B5" s="21"/>
      <c r="C5" s="29"/>
      <c r="D5" s="29"/>
      <c r="E5" s="29"/>
      <c r="F5" s="29"/>
      <c r="G5" s="29"/>
      <c r="H5" s="29"/>
      <c r="I5" s="29"/>
      <c r="K5" s="28"/>
    </row>
    <row r="6" spans="2:11" ht="3" customHeight="1" x14ac:dyDescent="0.2">
      <c r="B6" s="22"/>
      <c r="C6" s="87"/>
      <c r="D6" s="87"/>
      <c r="E6" s="87"/>
      <c r="F6" s="87"/>
      <c r="G6" s="87"/>
      <c r="H6" s="87"/>
      <c r="I6" s="87"/>
    </row>
    <row r="7" spans="2:11" s="25" customFormat="1" ht="4.5" customHeight="1" x14ac:dyDescent="0.2">
      <c r="B7" s="26"/>
      <c r="C7" s="27"/>
      <c r="D7" s="27"/>
      <c r="E7" s="27"/>
      <c r="F7" s="27"/>
      <c r="G7" s="27"/>
      <c r="H7" s="27"/>
      <c r="I7" s="27"/>
      <c r="K7" s="28"/>
    </row>
    <row r="8" spans="2:11" ht="40.5" customHeight="1" x14ac:dyDescent="0.2">
      <c r="B8" s="23" t="s">
        <v>8</v>
      </c>
      <c r="C8" s="88" t="s">
        <v>35</v>
      </c>
      <c r="D8" s="89"/>
      <c r="E8" s="89"/>
      <c r="F8" s="89"/>
      <c r="G8" s="89"/>
      <c r="H8" s="89"/>
      <c r="I8" s="89"/>
    </row>
    <row r="9" spans="2:11" s="25" customFormat="1" ht="4.5" customHeight="1" x14ac:dyDescent="0.2">
      <c r="B9" s="21"/>
      <c r="C9" s="29"/>
      <c r="D9" s="29"/>
      <c r="E9" s="29"/>
      <c r="F9" s="29"/>
      <c r="G9" s="29"/>
      <c r="H9" s="29"/>
      <c r="I9" s="29"/>
      <c r="K9" s="28"/>
    </row>
    <row r="10" spans="2:11" ht="3" customHeight="1" x14ac:dyDescent="0.2">
      <c r="B10" s="22"/>
      <c r="C10" s="87"/>
      <c r="D10" s="87"/>
      <c r="E10" s="87"/>
      <c r="F10" s="87"/>
      <c r="G10" s="87"/>
      <c r="H10" s="87"/>
      <c r="I10" s="87"/>
    </row>
    <row r="11" spans="2:11" ht="14.25" customHeight="1" x14ac:dyDescent="0.2">
      <c r="B11" s="23"/>
      <c r="C11" s="24"/>
      <c r="D11" s="24"/>
      <c r="E11" s="24"/>
      <c r="F11" s="24"/>
      <c r="G11" s="24"/>
      <c r="H11" s="24"/>
      <c r="I11" s="24"/>
    </row>
    <row r="12" spans="2:11" ht="18.75" customHeight="1" x14ac:dyDescent="0.2">
      <c r="B12" s="3"/>
      <c r="C12" s="3"/>
      <c r="D12" s="109" t="s">
        <v>66</v>
      </c>
      <c r="E12" s="109"/>
      <c r="F12" s="51"/>
      <c r="G12" s="1"/>
      <c r="I12" s="3"/>
      <c r="K12" s="3"/>
    </row>
    <row r="13" spans="2:11" ht="18.75" customHeight="1" x14ac:dyDescent="0.2">
      <c r="B13" s="3"/>
      <c r="C13" s="3"/>
      <c r="D13" s="115" t="s">
        <v>69</v>
      </c>
      <c r="E13" s="115"/>
      <c r="F13" s="108" t="str">
        <f>IF(F12=F14,"ok","erreur")</f>
        <v>erreur</v>
      </c>
      <c r="G13" s="1"/>
      <c r="I13" s="3"/>
      <c r="K13" s="3"/>
    </row>
    <row r="14" spans="2:11" ht="21" customHeight="1" thickBot="1" x14ac:dyDescent="0.25">
      <c r="B14" s="3"/>
      <c r="C14" s="3"/>
      <c r="D14" s="109" t="s">
        <v>78</v>
      </c>
      <c r="E14" s="109"/>
      <c r="F14" s="116">
        <f>SUM(F15:F17)</f>
        <v>36000</v>
      </c>
      <c r="G14" s="1"/>
      <c r="I14" s="3"/>
      <c r="K14" s="3"/>
    </row>
    <row r="15" spans="2:11" ht="15.75" customHeight="1" thickTop="1" x14ac:dyDescent="0.2">
      <c r="B15" s="5"/>
      <c r="D15" s="109" t="s">
        <v>1</v>
      </c>
      <c r="E15" s="109"/>
      <c r="F15" s="113">
        <f>VLOOKUP(D15,$D$23:$F$25,3,FALSE)/paramètres!$J$4*VLOOKUP(D15,paramètres!$G$4:$H$6,2,FALSE)</f>
        <v>30000</v>
      </c>
      <c r="G15" s="112"/>
      <c r="I15" s="3"/>
      <c r="K15" s="3"/>
    </row>
    <row r="16" spans="2:11" ht="15.75" customHeight="1" x14ac:dyDescent="0.2">
      <c r="D16" s="109" t="s">
        <v>2</v>
      </c>
      <c r="E16" s="109"/>
      <c r="F16" s="114">
        <f>VLOOKUP(D16,$D$23:$F$25,3,FALSE)/paramètres!$J$4*VLOOKUP(D16,paramètres!$G$4:$H$6,2,FALSE)</f>
        <v>6000</v>
      </c>
      <c r="G16" s="112"/>
      <c r="I16" s="3"/>
      <c r="K16" s="3"/>
    </row>
    <row r="17" spans="2:11" ht="15.75" customHeight="1" x14ac:dyDescent="0.2">
      <c r="C17" s="8"/>
      <c r="D17" s="109" t="s">
        <v>3</v>
      </c>
      <c r="E17" s="109"/>
      <c r="F17" s="114">
        <f>VLOOKUP(D17,$D$23:$F$25,3,FALSE)/paramètres!$J$4*VLOOKUP(D17,paramètres!$G$4:$H$6,2,FALSE)</f>
        <v>0</v>
      </c>
      <c r="G17" s="112"/>
      <c r="I17" s="3"/>
      <c r="K17" s="3"/>
    </row>
    <row r="18" spans="2:11" s="25" customFormat="1" ht="12.75" customHeight="1" x14ac:dyDescent="0.2">
      <c r="B18" s="21"/>
      <c r="C18" s="29"/>
      <c r="D18" s="29"/>
      <c r="E18" s="29"/>
      <c r="F18" s="29"/>
      <c r="G18" s="29"/>
      <c r="H18" s="29"/>
      <c r="I18" s="29"/>
      <c r="K18" s="28"/>
    </row>
    <row r="19" spans="2:11" ht="3" customHeight="1" x14ac:dyDescent="0.2">
      <c r="B19" s="22"/>
      <c r="C19" s="87"/>
      <c r="D19" s="87"/>
      <c r="E19" s="87"/>
      <c r="F19" s="87"/>
      <c r="G19" s="87"/>
      <c r="H19" s="87"/>
      <c r="I19" s="87"/>
    </row>
    <row r="20" spans="2:11" s="25" customFormat="1" ht="4.5" customHeight="1" x14ac:dyDescent="0.2">
      <c r="B20" s="26"/>
      <c r="C20" s="27"/>
      <c r="D20" s="27"/>
      <c r="E20" s="27"/>
      <c r="F20" s="27"/>
      <c r="G20" s="27"/>
      <c r="H20" s="27"/>
      <c r="I20" s="27"/>
      <c r="K20" s="28"/>
    </row>
    <row r="21" spans="2:11" ht="34.5" customHeight="1" x14ac:dyDescent="0.2">
      <c r="B21" s="3"/>
      <c r="C21" s="3"/>
      <c r="D21" s="9"/>
      <c r="E21" s="9"/>
      <c r="F21" s="71" t="str">
        <f>'synthèse chantiers'!C4</f>
        <v>temps prévu</v>
      </c>
      <c r="G21" s="71" t="str">
        <f>'synthèse chantiers'!D4</f>
        <v>temps passé</v>
      </c>
      <c r="H21" s="71" t="str">
        <f>'synthèse chantiers'!E4</f>
        <v>temps restant</v>
      </c>
      <c r="I21" s="71" t="str">
        <f>'synthèse chantiers'!F4</f>
        <v>dépassement</v>
      </c>
    </row>
    <row r="22" spans="2:11" ht="21" customHeight="1" thickBot="1" x14ac:dyDescent="0.25">
      <c r="B22" s="3"/>
      <c r="C22" s="3"/>
      <c r="D22" s="109" t="s">
        <v>49</v>
      </c>
      <c r="E22" s="109"/>
      <c r="F22" s="37">
        <f>SUM(F23:F25)</f>
        <v>37.083333333333336</v>
      </c>
      <c r="G22" s="37">
        <f>SUM(G23:G25)</f>
        <v>0</v>
      </c>
      <c r="H22" s="37">
        <f>SUM(H23:H25)</f>
        <v>37.083333333333336</v>
      </c>
      <c r="I22" s="37">
        <f>SUM(I23:I25)</f>
        <v>0</v>
      </c>
    </row>
    <row r="23" spans="2:11" ht="15.75" customHeight="1" thickTop="1" x14ac:dyDescent="0.2">
      <c r="B23" s="5"/>
      <c r="D23" s="109" t="s">
        <v>1</v>
      </c>
      <c r="E23" s="109"/>
      <c r="F23" s="31">
        <v>25</v>
      </c>
      <c r="G23" s="17">
        <f>SUMIF($C$32:$C$1007,"*s.*",$H$32:$H$1007)</f>
        <v>0</v>
      </c>
      <c r="H23" s="17">
        <f>IF(F23-G23&gt;0,F23-G23,0)</f>
        <v>25</v>
      </c>
      <c r="I23" s="17" t="str">
        <f>IF(G23&gt;F23,G23-F23,"-")</f>
        <v>-</v>
      </c>
      <c r="J23" s="111"/>
    </row>
    <row r="24" spans="2:11" ht="15.75" customHeight="1" x14ac:dyDescent="0.2">
      <c r="D24" s="109" t="s">
        <v>2</v>
      </c>
      <c r="E24" s="109"/>
      <c r="F24" s="32">
        <v>10</v>
      </c>
      <c r="G24" s="18">
        <f>SUMIF($C$32:$C$1007,"*a.*",$H$32:$H$1007)</f>
        <v>0</v>
      </c>
      <c r="H24" s="17">
        <f>IF(F24-G24&gt;0,F24-G24,0)</f>
        <v>10</v>
      </c>
      <c r="I24" s="17" t="str">
        <f>IF(G24&gt;F24,G24-F24,"-")</f>
        <v>-</v>
      </c>
      <c r="J24" s="111"/>
    </row>
    <row r="25" spans="2:11" ht="15.75" customHeight="1" x14ac:dyDescent="0.2">
      <c r="C25" s="8"/>
      <c r="D25" s="109" t="s">
        <v>3</v>
      </c>
      <c r="E25" s="109"/>
      <c r="F25" s="32">
        <v>2.0833333333333335</v>
      </c>
      <c r="G25" s="18">
        <f>SUMIF($C$32:$C$1007,"*st.*",$H$32:$H$1007)</f>
        <v>0</v>
      </c>
      <c r="H25" s="17">
        <f>IF(F25-G25&gt;0,F25-G25,0)</f>
        <v>2.0833333333333335</v>
      </c>
      <c r="I25" s="17" t="str">
        <f>IF(G25&gt;F25,G25-F25,"-")</f>
        <v>-</v>
      </c>
      <c r="J25" s="111"/>
    </row>
    <row r="26" spans="2:11" ht="15.75" customHeight="1" x14ac:dyDescent="0.2">
      <c r="D26" s="110" t="s">
        <v>69</v>
      </c>
      <c r="E26" s="110"/>
      <c r="G26" s="108" t="str">
        <f>IF(G22=I29,"ok","erreur")</f>
        <v>ok</v>
      </c>
    </row>
    <row r="27" spans="2:11" ht="3" customHeight="1" x14ac:dyDescent="0.2">
      <c r="B27" s="22"/>
      <c r="C27" s="87"/>
      <c r="D27" s="87"/>
      <c r="E27" s="87"/>
      <c r="F27" s="87"/>
      <c r="G27" s="87"/>
      <c r="H27" s="87"/>
      <c r="I27" s="87"/>
    </row>
    <row r="28" spans="2:11" customFormat="1" ht="12.75" x14ac:dyDescent="0.2"/>
    <row r="29" spans="2:11" ht="15.75" customHeight="1" x14ac:dyDescent="0.2">
      <c r="G29" s="15"/>
      <c r="H29" s="15" t="s">
        <v>77</v>
      </c>
      <c r="I29" s="50">
        <f>SUM(I32:I1007)</f>
        <v>0</v>
      </c>
    </row>
    <row r="30" spans="2:11" ht="15.75" customHeight="1" x14ac:dyDescent="0.2">
      <c r="G30" s="10"/>
      <c r="H30" s="10"/>
      <c r="I30" s="11"/>
    </row>
    <row r="31" spans="2:11" ht="15.75" customHeight="1" x14ac:dyDescent="0.2">
      <c r="B31" s="52" t="s">
        <v>31</v>
      </c>
      <c r="C31" s="52" t="s">
        <v>32</v>
      </c>
      <c r="D31" s="52" t="s">
        <v>52</v>
      </c>
      <c r="E31" s="85" t="s">
        <v>53</v>
      </c>
      <c r="F31" s="85"/>
      <c r="G31" s="85"/>
      <c r="H31" s="85"/>
      <c r="I31" s="52" t="s">
        <v>54</v>
      </c>
    </row>
    <row r="32" spans="2:11" ht="12.75" x14ac:dyDescent="0.2">
      <c r="B32" s="44"/>
      <c r="C32" s="54"/>
      <c r="D32" s="41"/>
      <c r="E32" s="41"/>
      <c r="F32" s="86"/>
      <c r="G32" s="86"/>
      <c r="H32" s="86"/>
      <c r="I32" s="43"/>
    </row>
    <row r="33" spans="2:9" ht="15.75" customHeight="1" x14ac:dyDescent="0.2">
      <c r="B33" s="45"/>
      <c r="C33" s="53"/>
      <c r="D33" s="46"/>
      <c r="E33" s="46"/>
      <c r="F33" s="84"/>
      <c r="G33" s="84"/>
      <c r="H33" s="84"/>
      <c r="I33" s="47"/>
    </row>
    <row r="34" spans="2:9" ht="15.75" customHeight="1" x14ac:dyDescent="0.2">
      <c r="B34" s="44"/>
      <c r="C34" s="54"/>
      <c r="D34" s="41"/>
      <c r="E34" s="41"/>
      <c r="F34" s="83"/>
      <c r="G34" s="83"/>
      <c r="H34" s="83"/>
      <c r="I34" s="43"/>
    </row>
    <row r="35" spans="2:9" ht="15.75" customHeight="1" x14ac:dyDescent="0.2">
      <c r="B35" s="45"/>
      <c r="C35" s="53"/>
      <c r="D35" s="46"/>
      <c r="E35" s="46"/>
      <c r="F35" s="84"/>
      <c r="G35" s="84"/>
      <c r="H35" s="84"/>
      <c r="I35" s="47"/>
    </row>
    <row r="36" spans="2:9" ht="15.75" customHeight="1" x14ac:dyDescent="0.2">
      <c r="B36" s="44"/>
      <c r="C36" s="54"/>
      <c r="D36" s="41"/>
      <c r="E36" s="41"/>
      <c r="F36" s="83"/>
      <c r="G36" s="83"/>
      <c r="H36" s="83"/>
      <c r="I36" s="43"/>
    </row>
    <row r="37" spans="2:9" ht="15.75" customHeight="1" x14ac:dyDescent="0.2">
      <c r="B37" s="45"/>
      <c r="C37" s="53"/>
      <c r="D37" s="46"/>
      <c r="E37" s="46"/>
      <c r="F37" s="84"/>
      <c r="G37" s="84"/>
      <c r="H37" s="84"/>
      <c r="I37" s="47"/>
    </row>
    <row r="38" spans="2:9" ht="15.75" customHeight="1" x14ac:dyDescent="0.2">
      <c r="B38" s="44"/>
      <c r="C38" s="54"/>
      <c r="D38" s="41"/>
      <c r="E38" s="41"/>
      <c r="F38" s="83"/>
      <c r="G38" s="83"/>
      <c r="H38" s="83"/>
      <c r="I38" s="43"/>
    </row>
    <row r="39" spans="2:9" ht="15.75" customHeight="1" x14ac:dyDescent="0.2">
      <c r="B39" s="45"/>
      <c r="C39" s="53"/>
      <c r="D39" s="46"/>
      <c r="E39" s="46"/>
      <c r="F39" s="84"/>
      <c r="G39" s="84"/>
      <c r="H39" s="84"/>
      <c r="I39" s="47"/>
    </row>
    <row r="40" spans="2:9" ht="15.75" customHeight="1" x14ac:dyDescent="0.2">
      <c r="B40" s="44"/>
      <c r="C40" s="54"/>
      <c r="D40" s="41"/>
      <c r="E40" s="41"/>
      <c r="F40" s="83"/>
      <c r="G40" s="83"/>
      <c r="H40" s="83"/>
      <c r="I40" s="43"/>
    </row>
    <row r="41" spans="2:9" ht="15.75" customHeight="1" x14ac:dyDescent="0.2">
      <c r="B41" s="45"/>
      <c r="C41" s="53"/>
      <c r="D41" s="46"/>
      <c r="E41" s="46"/>
      <c r="F41" s="84"/>
      <c r="G41" s="84"/>
      <c r="H41" s="84"/>
      <c r="I41" s="47"/>
    </row>
    <row r="42" spans="2:9" ht="15.75" customHeight="1" x14ac:dyDescent="0.2">
      <c r="B42" s="44"/>
      <c r="C42" s="54"/>
      <c r="D42" s="41"/>
      <c r="E42" s="41"/>
      <c r="F42" s="83"/>
      <c r="G42" s="83"/>
      <c r="H42" s="83"/>
      <c r="I42" s="43"/>
    </row>
    <row r="43" spans="2:9" ht="15.75" customHeight="1" x14ac:dyDescent="0.2">
      <c r="B43" s="45"/>
      <c r="C43" s="53"/>
      <c r="D43" s="46"/>
      <c r="E43" s="46"/>
      <c r="F43" s="84"/>
      <c r="G43" s="84"/>
      <c r="H43" s="84"/>
      <c r="I43" s="47"/>
    </row>
    <row r="44" spans="2:9" ht="15.75" customHeight="1" x14ac:dyDescent="0.2">
      <c r="B44" s="44"/>
      <c r="C44" s="54"/>
      <c r="D44" s="41"/>
      <c r="E44" s="41"/>
      <c r="F44" s="83"/>
      <c r="G44" s="83"/>
      <c r="H44" s="83"/>
      <c r="I44" s="43"/>
    </row>
    <row r="45" spans="2:9" ht="15.75" customHeight="1" x14ac:dyDescent="0.2">
      <c r="B45" s="45"/>
      <c r="C45" s="53"/>
      <c r="D45" s="46"/>
      <c r="E45" s="46"/>
      <c r="F45" s="84"/>
      <c r="G45" s="84"/>
      <c r="H45" s="84"/>
      <c r="I45" s="47"/>
    </row>
    <row r="46" spans="2:9" ht="15.75" customHeight="1" x14ac:dyDescent="0.2">
      <c r="B46" s="44"/>
      <c r="C46" s="54"/>
      <c r="D46" s="41"/>
      <c r="E46" s="41"/>
      <c r="F46" s="83"/>
      <c r="G46" s="83"/>
      <c r="H46" s="83"/>
      <c r="I46" s="43"/>
    </row>
    <row r="47" spans="2:9" ht="15.75" customHeight="1" x14ac:dyDescent="0.2">
      <c r="B47" s="45"/>
      <c r="C47" s="53"/>
      <c r="D47" s="46"/>
      <c r="E47" s="46"/>
      <c r="F47" s="53"/>
      <c r="G47" s="53"/>
      <c r="H47" s="53"/>
      <c r="I47" s="47"/>
    </row>
    <row r="48" spans="2:9" ht="15.75" customHeight="1" x14ac:dyDescent="0.2">
      <c r="B48" s="44"/>
      <c r="C48" s="54"/>
      <c r="D48" s="41"/>
      <c r="E48" s="41"/>
      <c r="F48" s="54"/>
      <c r="G48" s="54"/>
      <c r="H48" s="54"/>
      <c r="I48" s="43"/>
    </row>
    <row r="49" spans="1:18" ht="15.75" customHeight="1" x14ac:dyDescent="0.2">
      <c r="B49" s="45"/>
      <c r="C49" s="53"/>
      <c r="D49" s="46"/>
      <c r="E49" s="46"/>
      <c r="F49" s="53"/>
      <c r="G49" s="53"/>
      <c r="H49" s="53"/>
      <c r="I49" s="47"/>
    </row>
    <row r="50" spans="1:18" ht="15.75" customHeight="1" x14ac:dyDescent="0.2">
      <c r="B50" s="44"/>
      <c r="C50" s="54"/>
      <c r="D50" s="41"/>
      <c r="E50" s="41"/>
      <c r="F50" s="54"/>
      <c r="G50" s="54"/>
      <c r="H50" s="54"/>
      <c r="I50" s="43"/>
    </row>
    <row r="51" spans="1:18" ht="15.75" customHeight="1" x14ac:dyDescent="0.2">
      <c r="B51" s="45"/>
      <c r="C51" s="53"/>
      <c r="D51" s="46"/>
      <c r="E51" s="46"/>
      <c r="F51" s="53"/>
      <c r="G51" s="53"/>
      <c r="H51" s="53"/>
      <c r="I51" s="47"/>
    </row>
    <row r="52" spans="1:18" ht="15.75" customHeight="1" x14ac:dyDescent="0.2">
      <c r="B52" s="44"/>
      <c r="C52" s="54"/>
      <c r="D52" s="41"/>
      <c r="E52" s="41"/>
      <c r="F52" s="54"/>
      <c r="G52" s="54"/>
      <c r="H52" s="54"/>
      <c r="I52" s="43"/>
    </row>
    <row r="53" spans="1:18" s="7" customFormat="1" ht="15.75" customHeight="1" x14ac:dyDescent="0.2">
      <c r="A53" s="3"/>
      <c r="B53" s="45"/>
      <c r="C53" s="53"/>
      <c r="D53" s="46"/>
      <c r="E53" s="46"/>
      <c r="F53" s="53"/>
      <c r="G53" s="53"/>
      <c r="H53" s="53"/>
      <c r="I53" s="47"/>
      <c r="J53" s="3"/>
      <c r="K53" s="1"/>
      <c r="L53" s="3"/>
      <c r="M53" s="3"/>
      <c r="N53" s="3"/>
      <c r="O53" s="3"/>
      <c r="P53" s="3"/>
      <c r="Q53" s="3"/>
      <c r="R53" s="3"/>
    </row>
    <row r="54" spans="1:18" s="7" customFormat="1" ht="15.75" customHeight="1" x14ac:dyDescent="0.2">
      <c r="A54" s="3"/>
      <c r="B54" s="44"/>
      <c r="C54" s="54"/>
      <c r="D54" s="41"/>
      <c r="E54" s="41"/>
      <c r="F54" s="54"/>
      <c r="G54" s="54"/>
      <c r="H54" s="54"/>
      <c r="I54" s="43"/>
      <c r="J54" s="3"/>
      <c r="K54" s="1"/>
      <c r="L54" s="3"/>
      <c r="M54" s="3"/>
      <c r="N54" s="3"/>
      <c r="O54" s="3"/>
      <c r="P54" s="3"/>
      <c r="Q54" s="3"/>
      <c r="R54" s="3"/>
    </row>
    <row r="55" spans="1:18" s="7" customFormat="1" ht="15.75" customHeight="1" x14ac:dyDescent="0.2">
      <c r="A55" s="3"/>
      <c r="B55" s="45"/>
      <c r="C55" s="53"/>
      <c r="D55" s="46"/>
      <c r="E55" s="46"/>
      <c r="F55" s="53"/>
      <c r="G55" s="53"/>
      <c r="H55" s="53"/>
      <c r="I55" s="47"/>
      <c r="J55" s="3"/>
      <c r="K55" s="1"/>
      <c r="L55" s="3"/>
      <c r="M55" s="3"/>
      <c r="N55" s="3"/>
      <c r="O55" s="3"/>
      <c r="P55" s="3"/>
      <c r="Q55" s="3"/>
      <c r="R55" s="3"/>
    </row>
    <row r="56" spans="1:18" s="7" customFormat="1" ht="15.75" customHeight="1" x14ac:dyDescent="0.2">
      <c r="A56" s="3"/>
      <c r="B56" s="44"/>
      <c r="C56" s="54"/>
      <c r="D56" s="41"/>
      <c r="E56" s="41"/>
      <c r="F56" s="54"/>
      <c r="G56" s="54"/>
      <c r="H56" s="54"/>
      <c r="I56" s="43"/>
      <c r="J56" s="3"/>
      <c r="K56" s="1"/>
      <c r="L56" s="3"/>
      <c r="M56" s="3"/>
      <c r="N56" s="3"/>
      <c r="O56" s="3"/>
      <c r="P56" s="3"/>
      <c r="Q56" s="3"/>
      <c r="R56" s="3"/>
    </row>
    <row r="57" spans="1:18" s="7" customFormat="1" ht="15.75" customHeight="1" x14ac:dyDescent="0.2">
      <c r="A57" s="3"/>
      <c r="B57" s="45"/>
      <c r="C57" s="53"/>
      <c r="D57" s="46"/>
      <c r="E57" s="46"/>
      <c r="F57" s="53"/>
      <c r="G57" s="53"/>
      <c r="H57" s="53"/>
      <c r="I57" s="47"/>
      <c r="J57" s="3"/>
      <c r="K57" s="1"/>
      <c r="L57" s="3"/>
      <c r="M57" s="3"/>
      <c r="N57" s="3"/>
      <c r="O57" s="3"/>
      <c r="P57" s="3"/>
      <c r="Q57" s="3"/>
      <c r="R57" s="3"/>
    </row>
    <row r="58" spans="1:18" s="7" customFormat="1" ht="15.75" customHeight="1" x14ac:dyDescent="0.2">
      <c r="A58" s="3"/>
      <c r="B58" s="44"/>
      <c r="C58" s="54"/>
      <c r="D58" s="41"/>
      <c r="E58" s="41"/>
      <c r="F58" s="54"/>
      <c r="G58" s="54"/>
      <c r="H58" s="54"/>
      <c r="I58" s="43"/>
      <c r="J58" s="3"/>
      <c r="K58" s="1"/>
      <c r="L58" s="3"/>
      <c r="M58" s="3"/>
      <c r="N58" s="3"/>
      <c r="O58" s="3"/>
      <c r="P58" s="3"/>
      <c r="Q58" s="3"/>
      <c r="R58" s="3"/>
    </row>
    <row r="59" spans="1:18" s="7" customFormat="1" ht="15.75" customHeight="1" x14ac:dyDescent="0.2">
      <c r="A59" s="3"/>
      <c r="B59" s="45"/>
      <c r="C59" s="53"/>
      <c r="D59" s="46"/>
      <c r="E59" s="46"/>
      <c r="F59" s="53"/>
      <c r="G59" s="53"/>
      <c r="H59" s="53"/>
      <c r="I59" s="47"/>
      <c r="J59" s="3"/>
      <c r="K59" s="1"/>
      <c r="L59" s="3"/>
      <c r="M59" s="3"/>
      <c r="N59" s="3"/>
      <c r="O59" s="3"/>
      <c r="P59" s="3"/>
      <c r="Q59" s="3"/>
      <c r="R59" s="3"/>
    </row>
    <row r="60" spans="1:18" s="7" customFormat="1" ht="15.75" customHeight="1" x14ac:dyDescent="0.2">
      <c r="A60" s="3"/>
      <c r="B60" s="44"/>
      <c r="C60" s="54"/>
      <c r="D60" s="41"/>
      <c r="E60" s="41"/>
      <c r="F60" s="54"/>
      <c r="G60" s="54"/>
      <c r="H60" s="54"/>
      <c r="I60" s="43"/>
      <c r="J60" s="3"/>
      <c r="K60" s="1"/>
      <c r="L60" s="3"/>
      <c r="M60" s="3"/>
      <c r="N60" s="3"/>
      <c r="O60" s="3"/>
      <c r="P60" s="3"/>
      <c r="Q60" s="3"/>
      <c r="R60" s="3"/>
    </row>
    <row r="61" spans="1:18" s="7" customFormat="1" ht="15.75" customHeight="1" x14ac:dyDescent="0.2">
      <c r="A61" s="3"/>
      <c r="B61" s="45"/>
      <c r="C61" s="53"/>
      <c r="D61" s="46"/>
      <c r="E61" s="46"/>
      <c r="F61" s="53"/>
      <c r="G61" s="53"/>
      <c r="H61" s="53"/>
      <c r="I61" s="47"/>
      <c r="J61" s="3"/>
      <c r="K61" s="1"/>
      <c r="L61" s="3"/>
      <c r="M61" s="3"/>
      <c r="N61" s="3"/>
      <c r="O61" s="3"/>
      <c r="P61" s="3"/>
      <c r="Q61" s="3"/>
      <c r="R61" s="3"/>
    </row>
    <row r="62" spans="1:18" s="7" customFormat="1" ht="15.75" customHeight="1" x14ac:dyDescent="0.2">
      <c r="A62" s="3"/>
      <c r="B62" s="44"/>
      <c r="C62" s="54"/>
      <c r="D62" s="41"/>
      <c r="E62" s="41"/>
      <c r="F62" s="54"/>
      <c r="G62" s="54"/>
      <c r="H62" s="54"/>
      <c r="I62" s="43"/>
      <c r="J62" s="3"/>
      <c r="K62" s="1"/>
      <c r="L62" s="3"/>
      <c r="M62" s="3"/>
      <c r="N62" s="3"/>
      <c r="O62" s="3"/>
      <c r="P62" s="3"/>
      <c r="Q62" s="3"/>
      <c r="R62" s="3"/>
    </row>
    <row r="63" spans="1:18" s="7" customFormat="1" ht="15.75" customHeight="1" x14ac:dyDescent="0.2">
      <c r="A63" s="3"/>
      <c r="B63" s="45"/>
      <c r="C63" s="53"/>
      <c r="D63" s="46"/>
      <c r="E63" s="46"/>
      <c r="F63" s="53"/>
      <c r="G63" s="53"/>
      <c r="H63" s="53"/>
      <c r="I63" s="47"/>
      <c r="J63" s="3"/>
      <c r="K63" s="1"/>
      <c r="L63" s="3"/>
      <c r="M63" s="3"/>
      <c r="N63" s="3"/>
      <c r="O63" s="3"/>
      <c r="P63" s="3"/>
      <c r="Q63" s="3"/>
      <c r="R63" s="3"/>
    </row>
    <row r="64" spans="1:18" s="7" customFormat="1" ht="15.75" customHeight="1" x14ac:dyDescent="0.2">
      <c r="A64" s="3"/>
      <c r="B64" s="44"/>
      <c r="C64" s="54"/>
      <c r="D64" s="41"/>
      <c r="E64" s="41"/>
      <c r="F64" s="54"/>
      <c r="G64" s="54"/>
      <c r="H64" s="54"/>
      <c r="I64" s="43"/>
      <c r="J64" s="3"/>
      <c r="K64" s="1"/>
      <c r="L64" s="3"/>
      <c r="M64" s="3"/>
      <c r="N64" s="3"/>
      <c r="O64" s="3"/>
      <c r="P64" s="3"/>
      <c r="Q64" s="3"/>
      <c r="R64" s="3"/>
    </row>
    <row r="65" spans="1:18" s="7" customFormat="1" ht="15.75" customHeight="1" x14ac:dyDescent="0.2">
      <c r="A65" s="3"/>
      <c r="B65" s="45"/>
      <c r="C65" s="53"/>
      <c r="D65" s="46"/>
      <c r="E65" s="46"/>
      <c r="F65" s="53"/>
      <c r="G65" s="53"/>
      <c r="H65" s="53"/>
      <c r="I65" s="47"/>
      <c r="J65" s="3"/>
      <c r="K65" s="1"/>
      <c r="L65" s="3"/>
      <c r="M65" s="3"/>
      <c r="N65" s="3"/>
      <c r="O65" s="3"/>
      <c r="P65" s="3"/>
      <c r="Q65" s="3"/>
      <c r="R65" s="3"/>
    </row>
    <row r="66" spans="1:18" s="7" customFormat="1" ht="15.75" customHeight="1" x14ac:dyDescent="0.2">
      <c r="A66" s="3"/>
      <c r="B66" s="44"/>
      <c r="C66" s="54"/>
      <c r="D66" s="41"/>
      <c r="E66" s="41"/>
      <c r="F66" s="54"/>
      <c r="G66" s="54"/>
      <c r="H66" s="54"/>
      <c r="I66" s="43"/>
      <c r="J66" s="3"/>
      <c r="K66" s="1"/>
      <c r="L66" s="3"/>
      <c r="M66" s="3"/>
      <c r="N66" s="3"/>
      <c r="O66" s="3"/>
      <c r="P66" s="3"/>
      <c r="Q66" s="3"/>
      <c r="R66" s="3"/>
    </row>
    <row r="67" spans="1:18" s="7" customFormat="1" ht="15.75" customHeight="1" x14ac:dyDescent="0.2">
      <c r="A67" s="3"/>
      <c r="B67" s="45"/>
      <c r="C67" s="53"/>
      <c r="D67" s="46"/>
      <c r="E67" s="46"/>
      <c r="F67" s="53"/>
      <c r="G67" s="53"/>
      <c r="H67" s="53"/>
      <c r="I67" s="47"/>
      <c r="J67" s="3"/>
      <c r="K67" s="1"/>
      <c r="L67" s="3"/>
      <c r="M67" s="3"/>
      <c r="N67" s="3"/>
      <c r="O67" s="3"/>
      <c r="P67" s="3"/>
      <c r="Q67" s="3"/>
      <c r="R67" s="3"/>
    </row>
    <row r="68" spans="1:18" s="7" customFormat="1" ht="15.75" customHeight="1" x14ac:dyDescent="0.2">
      <c r="A68" s="3"/>
      <c r="B68" s="44"/>
      <c r="C68" s="54"/>
      <c r="D68" s="41"/>
      <c r="E68" s="41"/>
      <c r="F68" s="54"/>
      <c r="G68" s="54"/>
      <c r="H68" s="54"/>
      <c r="I68" s="43"/>
      <c r="J68" s="3"/>
      <c r="K68" s="1"/>
      <c r="L68" s="3"/>
      <c r="M68" s="3"/>
      <c r="N68" s="3"/>
      <c r="O68" s="3"/>
      <c r="P68" s="3"/>
      <c r="Q68" s="3"/>
      <c r="R68" s="3"/>
    </row>
    <row r="69" spans="1:18" s="7" customFormat="1" ht="15.75" customHeight="1" x14ac:dyDescent="0.2">
      <c r="A69" s="3"/>
      <c r="B69" s="45"/>
      <c r="C69" s="53"/>
      <c r="D69" s="46"/>
      <c r="E69" s="46"/>
      <c r="F69" s="53"/>
      <c r="G69" s="53"/>
      <c r="H69" s="53"/>
      <c r="I69" s="47"/>
      <c r="J69" s="3"/>
      <c r="K69" s="1"/>
      <c r="L69" s="3"/>
      <c r="M69" s="3"/>
      <c r="N69" s="3"/>
      <c r="O69" s="3"/>
      <c r="P69" s="3"/>
      <c r="Q69" s="3"/>
      <c r="R69" s="3"/>
    </row>
    <row r="70" spans="1:18" s="7" customFormat="1" ht="15.75" customHeight="1" x14ac:dyDescent="0.2">
      <c r="A70" s="3"/>
      <c r="B70" s="44"/>
      <c r="C70" s="54"/>
      <c r="D70" s="41"/>
      <c r="E70" s="41"/>
      <c r="F70" s="54"/>
      <c r="G70" s="54"/>
      <c r="H70" s="54"/>
      <c r="I70" s="43"/>
      <c r="J70" s="3"/>
      <c r="K70" s="1"/>
      <c r="L70" s="3"/>
      <c r="M70" s="3"/>
      <c r="N70" s="3"/>
      <c r="O70" s="3"/>
      <c r="P70" s="3"/>
      <c r="Q70" s="3"/>
      <c r="R70" s="3"/>
    </row>
    <row r="71" spans="1:18" s="7" customFormat="1" ht="15.75" customHeight="1" x14ac:dyDescent="0.2">
      <c r="A71" s="3"/>
      <c r="B71" s="45"/>
      <c r="C71" s="53"/>
      <c r="D71" s="46"/>
      <c r="E71" s="46"/>
      <c r="F71" s="53"/>
      <c r="G71" s="53"/>
      <c r="H71" s="53"/>
      <c r="I71" s="47"/>
      <c r="J71" s="3"/>
      <c r="K71" s="1"/>
      <c r="L71" s="3"/>
      <c r="M71" s="3"/>
      <c r="N71" s="3"/>
      <c r="O71" s="3"/>
      <c r="P71" s="3"/>
      <c r="Q71" s="3"/>
      <c r="R71" s="3"/>
    </row>
    <row r="72" spans="1:18" s="7" customFormat="1" ht="15.75" customHeight="1" x14ac:dyDescent="0.2">
      <c r="A72" s="3"/>
      <c r="B72" s="44"/>
      <c r="C72" s="54"/>
      <c r="D72" s="41"/>
      <c r="E72" s="41"/>
      <c r="F72" s="54"/>
      <c r="G72" s="54"/>
      <c r="H72" s="54"/>
      <c r="I72" s="43"/>
      <c r="J72" s="3"/>
      <c r="K72" s="1"/>
      <c r="L72" s="3"/>
      <c r="M72" s="3"/>
      <c r="N72" s="3"/>
      <c r="O72" s="3"/>
      <c r="P72" s="3"/>
      <c r="Q72" s="3"/>
      <c r="R72" s="3"/>
    </row>
    <row r="73" spans="1:18" s="7" customFormat="1" ht="15.75" customHeight="1" x14ac:dyDescent="0.2">
      <c r="A73" s="3"/>
      <c r="B73" s="45"/>
      <c r="C73" s="53"/>
      <c r="D73" s="46"/>
      <c r="E73" s="46"/>
      <c r="F73" s="53"/>
      <c r="G73" s="53"/>
      <c r="H73" s="53"/>
      <c r="I73" s="47"/>
      <c r="J73" s="3"/>
      <c r="K73" s="1"/>
      <c r="L73" s="3"/>
      <c r="M73" s="3"/>
      <c r="N73" s="3"/>
      <c r="O73" s="3"/>
      <c r="P73" s="3"/>
      <c r="Q73" s="3"/>
      <c r="R73" s="3"/>
    </row>
    <row r="74" spans="1:18" s="7" customFormat="1" ht="15.75" customHeight="1" x14ac:dyDescent="0.2">
      <c r="A74" s="3"/>
      <c r="B74" s="44"/>
      <c r="C74" s="54"/>
      <c r="D74" s="41"/>
      <c r="E74" s="41"/>
      <c r="F74" s="54"/>
      <c r="G74" s="54"/>
      <c r="H74" s="54"/>
      <c r="I74" s="43"/>
      <c r="J74" s="3"/>
      <c r="K74" s="1"/>
      <c r="L74" s="3"/>
      <c r="M74" s="3"/>
      <c r="N74" s="3"/>
      <c r="O74" s="3"/>
      <c r="P74" s="3"/>
      <c r="Q74" s="3"/>
      <c r="R74" s="3"/>
    </row>
    <row r="75" spans="1:18" s="7" customFormat="1" ht="15.75" customHeight="1" x14ac:dyDescent="0.2">
      <c r="A75" s="3"/>
      <c r="B75" s="45"/>
      <c r="C75" s="53"/>
      <c r="D75" s="46"/>
      <c r="E75" s="46"/>
      <c r="F75" s="53"/>
      <c r="G75" s="53"/>
      <c r="H75" s="53"/>
      <c r="I75" s="47"/>
      <c r="J75" s="3"/>
      <c r="K75" s="1"/>
      <c r="L75" s="3"/>
      <c r="M75" s="3"/>
      <c r="N75" s="3"/>
      <c r="O75" s="3"/>
      <c r="P75" s="3"/>
      <c r="Q75" s="3"/>
      <c r="R75" s="3"/>
    </row>
    <row r="76" spans="1:18" s="7" customFormat="1" ht="15.75" customHeight="1" x14ac:dyDescent="0.2">
      <c r="A76" s="3"/>
      <c r="B76" s="44"/>
      <c r="C76" s="54"/>
      <c r="D76" s="41"/>
      <c r="E76" s="41"/>
      <c r="F76" s="54"/>
      <c r="G76" s="54"/>
      <c r="H76" s="54"/>
      <c r="I76" s="43"/>
      <c r="J76" s="3"/>
      <c r="K76" s="1"/>
      <c r="L76" s="3"/>
      <c r="M76" s="3"/>
      <c r="N76" s="3"/>
      <c r="O76" s="3"/>
      <c r="P76" s="3"/>
      <c r="Q76" s="3"/>
      <c r="R76" s="3"/>
    </row>
    <row r="77" spans="1:18" s="7" customFormat="1" ht="15.75" customHeight="1" x14ac:dyDescent="0.2">
      <c r="A77" s="3"/>
      <c r="B77" s="45"/>
      <c r="C77" s="53"/>
      <c r="D77" s="46"/>
      <c r="E77" s="46"/>
      <c r="F77" s="53"/>
      <c r="G77" s="53"/>
      <c r="H77" s="53"/>
      <c r="I77" s="47"/>
      <c r="J77" s="3"/>
      <c r="K77" s="1"/>
      <c r="L77" s="3"/>
      <c r="M77" s="3"/>
      <c r="N77" s="3"/>
      <c r="O77" s="3"/>
      <c r="P77" s="3"/>
      <c r="Q77" s="3"/>
      <c r="R77" s="3"/>
    </row>
    <row r="78" spans="1:18" s="7" customFormat="1" ht="15.75" customHeight="1" x14ac:dyDescent="0.2">
      <c r="A78" s="3"/>
      <c r="B78" s="44"/>
      <c r="C78" s="54"/>
      <c r="D78" s="41"/>
      <c r="E78" s="41"/>
      <c r="F78" s="54"/>
      <c r="G78" s="54"/>
      <c r="H78" s="54"/>
      <c r="I78" s="43"/>
      <c r="J78" s="3"/>
      <c r="K78" s="1"/>
      <c r="L78" s="3"/>
      <c r="M78" s="3"/>
      <c r="N78" s="3"/>
      <c r="O78" s="3"/>
      <c r="P78" s="3"/>
      <c r="Q78" s="3"/>
      <c r="R78" s="3"/>
    </row>
    <row r="79" spans="1:18" s="7" customFormat="1" ht="15.75" customHeight="1" x14ac:dyDescent="0.2">
      <c r="A79" s="3"/>
      <c r="B79" s="45"/>
      <c r="C79" s="53"/>
      <c r="D79" s="46"/>
      <c r="E79" s="46"/>
      <c r="F79" s="53"/>
      <c r="G79" s="53"/>
      <c r="H79" s="53"/>
      <c r="I79" s="47"/>
      <c r="J79" s="3"/>
      <c r="K79" s="1"/>
      <c r="L79" s="3"/>
      <c r="M79" s="3"/>
      <c r="N79" s="3"/>
      <c r="O79" s="3"/>
      <c r="P79" s="3"/>
      <c r="Q79" s="3"/>
      <c r="R79" s="3"/>
    </row>
    <row r="80" spans="1:18" s="7" customFormat="1" ht="15.75" customHeight="1" x14ac:dyDescent="0.2">
      <c r="A80" s="3"/>
      <c r="B80" s="44"/>
      <c r="C80" s="54"/>
      <c r="D80" s="41"/>
      <c r="E80" s="41"/>
      <c r="F80" s="54"/>
      <c r="G80" s="54"/>
      <c r="H80" s="54"/>
      <c r="I80" s="43"/>
      <c r="J80" s="3"/>
      <c r="K80" s="1"/>
      <c r="L80" s="3"/>
      <c r="M80" s="3"/>
      <c r="N80" s="3"/>
      <c r="O80" s="3"/>
      <c r="P80" s="3"/>
      <c r="Q80" s="3"/>
      <c r="R80" s="3"/>
    </row>
    <row r="81" spans="1:18" s="7" customFormat="1" ht="15.75" customHeight="1" x14ac:dyDescent="0.2">
      <c r="A81" s="3"/>
      <c r="B81" s="45"/>
      <c r="C81" s="53"/>
      <c r="D81" s="46"/>
      <c r="E81" s="46"/>
      <c r="F81" s="53"/>
      <c r="G81" s="53"/>
      <c r="H81" s="53"/>
      <c r="I81" s="47"/>
      <c r="J81" s="3"/>
      <c r="K81" s="1"/>
      <c r="L81" s="3"/>
      <c r="M81" s="3"/>
      <c r="N81" s="3"/>
      <c r="O81" s="3"/>
      <c r="P81" s="3"/>
      <c r="Q81" s="3"/>
      <c r="R81" s="3"/>
    </row>
    <row r="82" spans="1:18" s="7" customFormat="1" ht="15.75" customHeight="1" x14ac:dyDescent="0.2">
      <c r="A82" s="3"/>
      <c r="B82" s="44"/>
      <c r="C82" s="54"/>
      <c r="D82" s="41"/>
      <c r="E82" s="41"/>
      <c r="F82" s="54"/>
      <c r="G82" s="54"/>
      <c r="H82" s="54"/>
      <c r="I82" s="43"/>
      <c r="J82" s="3"/>
      <c r="K82" s="1"/>
      <c r="L82" s="3"/>
      <c r="M82" s="3"/>
      <c r="N82" s="3"/>
      <c r="O82" s="3"/>
      <c r="P82" s="3"/>
      <c r="Q82" s="3"/>
      <c r="R82" s="3"/>
    </row>
    <row r="83" spans="1:18" s="7" customFormat="1" ht="15.75" customHeight="1" x14ac:dyDescent="0.2">
      <c r="A83" s="3"/>
      <c r="B83" s="45"/>
      <c r="C83" s="53"/>
      <c r="D83" s="46"/>
      <c r="E83" s="46"/>
      <c r="F83" s="53"/>
      <c r="G83" s="53"/>
      <c r="H83" s="53"/>
      <c r="I83" s="47"/>
      <c r="J83" s="3"/>
      <c r="K83" s="1"/>
      <c r="L83" s="3"/>
      <c r="M83" s="3"/>
      <c r="N83" s="3"/>
      <c r="O83" s="3"/>
      <c r="P83" s="3"/>
      <c r="Q83" s="3"/>
      <c r="R83" s="3"/>
    </row>
    <row r="84" spans="1:18" s="7" customFormat="1" ht="15.75" customHeight="1" x14ac:dyDescent="0.2">
      <c r="A84" s="3"/>
      <c r="B84" s="44"/>
      <c r="C84" s="54"/>
      <c r="D84" s="41"/>
      <c r="E84" s="41"/>
      <c r="F84" s="54"/>
      <c r="G84" s="54"/>
      <c r="H84" s="54"/>
      <c r="I84" s="43"/>
      <c r="J84" s="3"/>
      <c r="K84" s="1"/>
      <c r="L84" s="3"/>
      <c r="M84" s="3"/>
      <c r="N84" s="3"/>
      <c r="O84" s="3"/>
      <c r="P84" s="3"/>
      <c r="Q84" s="3"/>
      <c r="R84" s="3"/>
    </row>
    <row r="85" spans="1:18" s="7" customFormat="1" ht="15.75" customHeight="1" x14ac:dyDescent="0.2">
      <c r="A85" s="3"/>
      <c r="B85" s="45"/>
      <c r="C85" s="53"/>
      <c r="D85" s="46"/>
      <c r="E85" s="46"/>
      <c r="F85" s="53"/>
      <c r="G85" s="53"/>
      <c r="H85" s="53"/>
      <c r="I85" s="47"/>
      <c r="J85" s="3"/>
      <c r="K85" s="1"/>
      <c r="L85" s="3"/>
      <c r="M85" s="3"/>
      <c r="N85" s="3"/>
      <c r="O85" s="3"/>
      <c r="P85" s="3"/>
      <c r="Q85" s="3"/>
      <c r="R85" s="3"/>
    </row>
    <row r="86" spans="1:18" s="7" customFormat="1" ht="15.75" customHeight="1" x14ac:dyDescent="0.2">
      <c r="A86" s="3"/>
      <c r="B86" s="44"/>
      <c r="C86" s="54"/>
      <c r="D86" s="41"/>
      <c r="E86" s="41"/>
      <c r="F86" s="54"/>
      <c r="G86" s="54"/>
      <c r="H86" s="54"/>
      <c r="I86" s="43"/>
      <c r="J86" s="3"/>
      <c r="K86" s="1"/>
      <c r="L86" s="3"/>
      <c r="M86" s="3"/>
      <c r="N86" s="3"/>
      <c r="O86" s="3"/>
      <c r="P86" s="3"/>
      <c r="Q86" s="3"/>
      <c r="R86" s="3"/>
    </row>
    <row r="87" spans="1:18" s="7" customFormat="1" ht="15.75" customHeight="1" x14ac:dyDescent="0.2">
      <c r="A87" s="3"/>
      <c r="B87" s="45"/>
      <c r="C87" s="53"/>
      <c r="D87" s="46"/>
      <c r="E87" s="46"/>
      <c r="F87" s="53"/>
      <c r="G87" s="53"/>
      <c r="H87" s="53"/>
      <c r="I87" s="47"/>
      <c r="J87" s="3"/>
      <c r="K87" s="1"/>
      <c r="L87" s="3"/>
      <c r="M87" s="3"/>
      <c r="N87" s="3"/>
      <c r="O87" s="3"/>
      <c r="P87" s="3"/>
      <c r="Q87" s="3"/>
      <c r="R87" s="3"/>
    </row>
    <row r="88" spans="1:18" s="7" customFormat="1" ht="15.75" customHeight="1" x14ac:dyDescent="0.2">
      <c r="A88" s="3"/>
      <c r="B88" s="44"/>
      <c r="C88" s="54"/>
      <c r="D88" s="41"/>
      <c r="E88" s="41"/>
      <c r="F88" s="54"/>
      <c r="G88" s="54"/>
      <c r="H88" s="54"/>
      <c r="I88" s="43"/>
      <c r="J88" s="3"/>
      <c r="K88" s="1"/>
      <c r="L88" s="3"/>
      <c r="M88" s="3"/>
      <c r="N88" s="3"/>
      <c r="O88" s="3"/>
      <c r="P88" s="3"/>
      <c r="Q88" s="3"/>
      <c r="R88" s="3"/>
    </row>
    <row r="89" spans="1:18" s="7" customFormat="1" ht="15.75" customHeight="1" x14ac:dyDescent="0.2">
      <c r="A89" s="3"/>
      <c r="B89" s="45"/>
      <c r="C89" s="53"/>
      <c r="D89" s="46"/>
      <c r="E89" s="46"/>
      <c r="F89" s="53"/>
      <c r="G89" s="53"/>
      <c r="H89" s="53"/>
      <c r="I89" s="47"/>
      <c r="J89" s="3"/>
      <c r="K89" s="1"/>
      <c r="L89" s="3"/>
      <c r="M89" s="3"/>
      <c r="N89" s="3"/>
      <c r="O89" s="3"/>
      <c r="P89" s="3"/>
      <c r="Q89" s="3"/>
      <c r="R89" s="3"/>
    </row>
    <row r="90" spans="1:18" s="7" customFormat="1" ht="15.75" customHeight="1" x14ac:dyDescent="0.2">
      <c r="A90" s="3"/>
      <c r="B90" s="44"/>
      <c r="C90" s="54"/>
      <c r="D90" s="41"/>
      <c r="E90" s="41"/>
      <c r="F90" s="54"/>
      <c r="G90" s="54"/>
      <c r="H90" s="54"/>
      <c r="I90" s="43"/>
      <c r="J90" s="3"/>
      <c r="K90" s="1"/>
      <c r="L90" s="3"/>
      <c r="M90" s="3"/>
      <c r="N90" s="3"/>
      <c r="O90" s="3"/>
      <c r="P90" s="3"/>
      <c r="Q90" s="3"/>
      <c r="R90" s="3"/>
    </row>
    <row r="91" spans="1:18" s="7" customFormat="1" ht="15.75" customHeight="1" x14ac:dyDescent="0.2">
      <c r="A91" s="3"/>
      <c r="B91" s="45"/>
      <c r="C91" s="53"/>
      <c r="D91" s="46"/>
      <c r="E91" s="46"/>
      <c r="F91" s="53"/>
      <c r="G91" s="53"/>
      <c r="H91" s="53"/>
      <c r="I91" s="47"/>
      <c r="J91" s="3"/>
      <c r="K91" s="1"/>
      <c r="L91" s="3"/>
      <c r="M91" s="3"/>
      <c r="N91" s="3"/>
      <c r="O91" s="3"/>
      <c r="P91" s="3"/>
      <c r="Q91" s="3"/>
      <c r="R91" s="3"/>
    </row>
    <row r="92" spans="1:18" s="7" customFormat="1" ht="15.75" customHeight="1" x14ac:dyDescent="0.2">
      <c r="A92" s="3"/>
      <c r="B92" s="44"/>
      <c r="C92" s="54"/>
      <c r="D92" s="41"/>
      <c r="E92" s="41"/>
      <c r="F92" s="54"/>
      <c r="G92" s="54"/>
      <c r="H92" s="54"/>
      <c r="I92" s="43"/>
      <c r="J92" s="3"/>
      <c r="K92" s="1"/>
      <c r="L92" s="3"/>
      <c r="M92" s="3"/>
      <c r="N92" s="3"/>
      <c r="O92" s="3"/>
      <c r="P92" s="3"/>
      <c r="Q92" s="3"/>
      <c r="R92" s="3"/>
    </row>
    <row r="93" spans="1:18" s="7" customFormat="1" ht="15.75" customHeight="1" x14ac:dyDescent="0.2">
      <c r="A93" s="3"/>
      <c r="B93" s="45"/>
      <c r="C93" s="53"/>
      <c r="D93" s="46"/>
      <c r="E93" s="46"/>
      <c r="F93" s="53"/>
      <c r="G93" s="53"/>
      <c r="H93" s="53"/>
      <c r="I93" s="47"/>
      <c r="J93" s="3"/>
      <c r="K93" s="1"/>
      <c r="L93" s="3"/>
      <c r="M93" s="3"/>
      <c r="N93" s="3"/>
      <c r="O93" s="3"/>
      <c r="P93" s="3"/>
      <c r="Q93" s="3"/>
      <c r="R93" s="3"/>
    </row>
    <row r="94" spans="1:18" s="7" customFormat="1" ht="15.75" customHeight="1" x14ac:dyDescent="0.2">
      <c r="A94" s="3"/>
      <c r="B94" s="44"/>
      <c r="C94" s="54"/>
      <c r="D94" s="41"/>
      <c r="E94" s="41"/>
      <c r="F94" s="54"/>
      <c r="G94" s="54"/>
      <c r="H94" s="54"/>
      <c r="I94" s="43"/>
      <c r="J94" s="3"/>
      <c r="K94" s="1"/>
      <c r="L94" s="3"/>
      <c r="M94" s="3"/>
      <c r="N94" s="3"/>
      <c r="O94" s="3"/>
      <c r="P94" s="3"/>
      <c r="Q94" s="3"/>
      <c r="R94" s="3"/>
    </row>
    <row r="95" spans="1:18" s="7" customFormat="1" ht="15.75" customHeight="1" x14ac:dyDescent="0.2">
      <c r="A95" s="3"/>
      <c r="B95" s="45"/>
      <c r="C95" s="53"/>
      <c r="D95" s="46"/>
      <c r="E95" s="46"/>
      <c r="F95" s="53"/>
      <c r="G95" s="53"/>
      <c r="H95" s="53"/>
      <c r="I95" s="47"/>
      <c r="J95" s="3"/>
      <c r="K95" s="1"/>
      <c r="L95" s="3"/>
      <c r="M95" s="3"/>
      <c r="N95" s="3"/>
      <c r="O95" s="3"/>
      <c r="P95" s="3"/>
      <c r="Q95" s="3"/>
      <c r="R95" s="3"/>
    </row>
    <row r="96" spans="1:18" s="7" customFormat="1" ht="15.75" customHeight="1" x14ac:dyDescent="0.2">
      <c r="A96" s="3"/>
      <c r="B96" s="44"/>
      <c r="C96" s="54"/>
      <c r="D96" s="41"/>
      <c r="E96" s="41"/>
      <c r="F96" s="54"/>
      <c r="G96" s="54"/>
      <c r="H96" s="54"/>
      <c r="I96" s="43"/>
      <c r="J96" s="3"/>
      <c r="K96" s="1"/>
      <c r="L96" s="3"/>
      <c r="M96" s="3"/>
      <c r="N96" s="3"/>
      <c r="O96" s="3"/>
      <c r="P96" s="3"/>
      <c r="Q96" s="3"/>
      <c r="R96" s="3"/>
    </row>
    <row r="97" spans="1:18" s="7" customFormat="1" ht="15.75" customHeight="1" x14ac:dyDescent="0.2">
      <c r="A97" s="3"/>
      <c r="B97" s="45"/>
      <c r="C97" s="53"/>
      <c r="D97" s="46"/>
      <c r="E97" s="46"/>
      <c r="F97" s="53"/>
      <c r="G97" s="53"/>
      <c r="H97" s="53"/>
      <c r="I97" s="47"/>
      <c r="J97" s="3"/>
      <c r="K97" s="1"/>
      <c r="L97" s="3"/>
      <c r="M97" s="3"/>
      <c r="N97" s="3"/>
      <c r="O97" s="3"/>
      <c r="P97" s="3"/>
      <c r="Q97" s="3"/>
      <c r="R97" s="3"/>
    </row>
    <row r="98" spans="1:18" s="7" customFormat="1" ht="15.75" customHeight="1" x14ac:dyDescent="0.2">
      <c r="A98" s="3"/>
      <c r="B98" s="44"/>
      <c r="C98" s="54"/>
      <c r="D98" s="41"/>
      <c r="E98" s="41"/>
      <c r="F98" s="54"/>
      <c r="G98" s="54"/>
      <c r="H98" s="54"/>
      <c r="I98" s="43"/>
      <c r="J98" s="3"/>
      <c r="K98" s="1"/>
      <c r="L98" s="3"/>
      <c r="M98" s="3"/>
      <c r="N98" s="3"/>
      <c r="O98" s="3"/>
      <c r="P98" s="3"/>
      <c r="Q98" s="3"/>
      <c r="R98" s="3"/>
    </row>
    <row r="99" spans="1:18" s="7" customFormat="1" ht="15.75" customHeight="1" x14ac:dyDescent="0.2">
      <c r="A99" s="3"/>
      <c r="B99" s="45"/>
      <c r="C99" s="53"/>
      <c r="D99" s="46"/>
      <c r="E99" s="46"/>
      <c r="F99" s="53"/>
      <c r="G99" s="53"/>
      <c r="H99" s="53"/>
      <c r="I99" s="47"/>
      <c r="J99" s="3"/>
      <c r="K99" s="1"/>
      <c r="L99" s="3"/>
      <c r="M99" s="3"/>
      <c r="N99" s="3"/>
      <c r="O99" s="3"/>
      <c r="P99" s="3"/>
      <c r="Q99" s="3"/>
      <c r="R99" s="3"/>
    </row>
    <row r="100" spans="1:18" s="7" customFormat="1" ht="15.75" customHeight="1" x14ac:dyDescent="0.2">
      <c r="A100" s="3"/>
      <c r="B100" s="44"/>
      <c r="C100" s="54"/>
      <c r="D100" s="41"/>
      <c r="E100" s="41"/>
      <c r="F100" s="54"/>
      <c r="G100" s="54"/>
      <c r="H100" s="54"/>
      <c r="I100" s="43"/>
      <c r="J100" s="3"/>
      <c r="K100" s="1"/>
      <c r="L100" s="3"/>
      <c r="M100" s="3"/>
      <c r="N100" s="3"/>
      <c r="O100" s="3"/>
      <c r="P100" s="3"/>
      <c r="Q100" s="3"/>
      <c r="R100" s="3"/>
    </row>
    <row r="101" spans="1:18" s="7" customFormat="1" ht="15.75" customHeight="1" x14ac:dyDescent="0.2">
      <c r="A101" s="3"/>
      <c r="B101" s="45"/>
      <c r="C101" s="53"/>
      <c r="D101" s="46"/>
      <c r="E101" s="46"/>
      <c r="F101" s="53"/>
      <c r="G101" s="53"/>
      <c r="H101" s="53"/>
      <c r="I101" s="47"/>
      <c r="J101" s="3"/>
      <c r="K101" s="1"/>
      <c r="L101" s="3"/>
      <c r="M101" s="3"/>
      <c r="N101" s="3"/>
      <c r="O101" s="3"/>
      <c r="P101" s="3"/>
      <c r="Q101" s="3"/>
      <c r="R101" s="3"/>
    </row>
    <row r="102" spans="1:18" s="7" customFormat="1" ht="15.75" customHeight="1" x14ac:dyDescent="0.2">
      <c r="A102" s="3"/>
      <c r="B102" s="44"/>
      <c r="C102" s="54"/>
      <c r="D102" s="41"/>
      <c r="E102" s="41"/>
      <c r="F102" s="54"/>
      <c r="G102" s="54"/>
      <c r="H102" s="54"/>
      <c r="I102" s="43"/>
      <c r="J102" s="3"/>
      <c r="K102" s="1"/>
      <c r="L102" s="3"/>
      <c r="M102" s="3"/>
      <c r="N102" s="3"/>
      <c r="O102" s="3"/>
      <c r="P102" s="3"/>
      <c r="Q102" s="3"/>
      <c r="R102" s="3"/>
    </row>
    <row r="103" spans="1:18" s="7" customFormat="1" ht="15.75" customHeight="1" x14ac:dyDescent="0.2">
      <c r="A103" s="3"/>
      <c r="B103" s="45"/>
      <c r="C103" s="53"/>
      <c r="D103" s="46"/>
      <c r="E103" s="46"/>
      <c r="F103" s="53"/>
      <c r="G103" s="53"/>
      <c r="H103" s="53"/>
      <c r="I103" s="47"/>
      <c r="J103" s="3"/>
      <c r="K103" s="1"/>
      <c r="L103" s="3"/>
      <c r="M103" s="3"/>
      <c r="N103" s="3"/>
      <c r="O103" s="3"/>
      <c r="P103" s="3"/>
      <c r="Q103" s="3"/>
      <c r="R103" s="3"/>
    </row>
    <row r="104" spans="1:18" s="7" customFormat="1" ht="15.75" customHeight="1" x14ac:dyDescent="0.2">
      <c r="A104" s="3"/>
      <c r="B104" s="44"/>
      <c r="C104" s="54"/>
      <c r="D104" s="41"/>
      <c r="E104" s="41"/>
      <c r="F104" s="54"/>
      <c r="G104" s="54"/>
      <c r="H104" s="54"/>
      <c r="I104" s="43"/>
      <c r="J104" s="3"/>
      <c r="K104" s="1"/>
      <c r="L104" s="3"/>
      <c r="M104" s="3"/>
      <c r="N104" s="3"/>
      <c r="O104" s="3"/>
      <c r="P104" s="3"/>
      <c r="Q104" s="3"/>
      <c r="R104" s="3"/>
    </row>
    <row r="105" spans="1:18" s="7" customFormat="1" ht="15.75" customHeight="1" x14ac:dyDescent="0.2">
      <c r="A105" s="3"/>
      <c r="B105" s="45"/>
      <c r="C105" s="53"/>
      <c r="D105" s="46"/>
      <c r="E105" s="46"/>
      <c r="F105" s="53"/>
      <c r="G105" s="53"/>
      <c r="H105" s="53"/>
      <c r="I105" s="47"/>
      <c r="J105" s="3"/>
      <c r="K105" s="1"/>
      <c r="L105" s="3"/>
      <c r="M105" s="3"/>
      <c r="N105" s="3"/>
      <c r="O105" s="3"/>
      <c r="P105" s="3"/>
      <c r="Q105" s="3"/>
      <c r="R105" s="3"/>
    </row>
    <row r="106" spans="1:18" s="7" customFormat="1" ht="15.75" customHeight="1" x14ac:dyDescent="0.2">
      <c r="A106" s="3"/>
      <c r="B106" s="44"/>
      <c r="C106" s="54"/>
      <c r="D106" s="41"/>
      <c r="E106" s="41"/>
      <c r="F106" s="54"/>
      <c r="G106" s="54"/>
      <c r="H106" s="54"/>
      <c r="I106" s="43"/>
      <c r="J106" s="3"/>
      <c r="K106" s="1"/>
      <c r="L106" s="3"/>
      <c r="M106" s="3"/>
      <c r="N106" s="3"/>
      <c r="O106" s="3"/>
      <c r="P106" s="3"/>
      <c r="Q106" s="3"/>
      <c r="R106" s="3"/>
    </row>
    <row r="107" spans="1:18" s="7" customFormat="1" ht="15.75" customHeight="1" x14ac:dyDescent="0.2">
      <c r="A107" s="3"/>
      <c r="B107" s="45"/>
      <c r="C107" s="53"/>
      <c r="D107" s="46"/>
      <c r="E107" s="46"/>
      <c r="F107" s="53"/>
      <c r="G107" s="53"/>
      <c r="H107" s="53"/>
      <c r="I107" s="47"/>
      <c r="J107" s="3"/>
      <c r="K107" s="1"/>
      <c r="L107" s="3"/>
      <c r="M107" s="3"/>
      <c r="N107" s="3"/>
      <c r="O107" s="3"/>
      <c r="P107" s="3"/>
      <c r="Q107" s="3"/>
      <c r="R107" s="3"/>
    </row>
    <row r="108" spans="1:18" s="7" customFormat="1" ht="15.75" customHeight="1" x14ac:dyDescent="0.2">
      <c r="A108" s="3"/>
      <c r="B108" s="44"/>
      <c r="C108" s="54"/>
      <c r="D108" s="41"/>
      <c r="E108" s="41"/>
      <c r="F108" s="54"/>
      <c r="G108" s="54"/>
      <c r="H108" s="54"/>
      <c r="I108" s="43"/>
      <c r="J108" s="3"/>
      <c r="K108" s="1"/>
      <c r="L108" s="3"/>
      <c r="M108" s="3"/>
      <c r="N108" s="3"/>
      <c r="O108" s="3"/>
      <c r="P108" s="3"/>
      <c r="Q108" s="3"/>
      <c r="R108" s="3"/>
    </row>
    <row r="109" spans="1:18" s="7" customFormat="1" ht="15.75" customHeight="1" x14ac:dyDescent="0.2">
      <c r="A109" s="3"/>
      <c r="B109" s="45"/>
      <c r="C109" s="53"/>
      <c r="D109" s="46"/>
      <c r="E109" s="46"/>
      <c r="F109" s="53"/>
      <c r="G109" s="53"/>
      <c r="H109" s="53"/>
      <c r="I109" s="47"/>
      <c r="J109" s="3"/>
      <c r="K109" s="1"/>
      <c r="L109" s="3"/>
      <c r="M109" s="3"/>
      <c r="N109" s="3"/>
      <c r="O109" s="3"/>
      <c r="P109" s="3"/>
      <c r="Q109" s="3"/>
      <c r="R109" s="3"/>
    </row>
    <row r="110" spans="1:18" s="7" customFormat="1" ht="15.75" customHeight="1" x14ac:dyDescent="0.2">
      <c r="A110" s="3"/>
      <c r="B110" s="44"/>
      <c r="C110" s="54"/>
      <c r="D110" s="41"/>
      <c r="E110" s="41"/>
      <c r="F110" s="54"/>
      <c r="G110" s="54"/>
      <c r="H110" s="54"/>
      <c r="I110" s="43"/>
      <c r="J110" s="3"/>
      <c r="K110" s="1"/>
      <c r="L110" s="3"/>
      <c r="M110" s="3"/>
      <c r="N110" s="3"/>
      <c r="O110" s="3"/>
      <c r="P110" s="3"/>
      <c r="Q110" s="3"/>
      <c r="R110" s="3"/>
    </row>
    <row r="111" spans="1:18" s="7" customFormat="1" ht="15.75" customHeight="1" x14ac:dyDescent="0.2">
      <c r="A111" s="3"/>
      <c r="B111" s="45"/>
      <c r="C111" s="53"/>
      <c r="D111" s="46"/>
      <c r="E111" s="46"/>
      <c r="F111" s="53"/>
      <c r="G111" s="53"/>
      <c r="H111" s="53"/>
      <c r="I111" s="47"/>
      <c r="J111" s="3"/>
      <c r="K111" s="1"/>
      <c r="L111" s="3"/>
      <c r="M111" s="3"/>
      <c r="N111" s="3"/>
      <c r="O111" s="3"/>
      <c r="P111" s="3"/>
      <c r="Q111" s="3"/>
      <c r="R111" s="3"/>
    </row>
    <row r="112" spans="1:18" s="7" customFormat="1" ht="15.75" customHeight="1" x14ac:dyDescent="0.2">
      <c r="A112" s="3"/>
      <c r="B112" s="44"/>
      <c r="C112" s="54"/>
      <c r="D112" s="41"/>
      <c r="E112" s="41"/>
      <c r="F112" s="54"/>
      <c r="G112" s="54"/>
      <c r="H112" s="54"/>
      <c r="I112" s="43"/>
      <c r="J112" s="3"/>
      <c r="K112" s="1"/>
      <c r="L112" s="3"/>
      <c r="M112" s="3"/>
      <c r="N112" s="3"/>
      <c r="O112" s="3"/>
      <c r="P112" s="3"/>
      <c r="Q112" s="3"/>
      <c r="R112" s="3"/>
    </row>
    <row r="113" spans="1:18" s="7" customFormat="1" ht="15.75" customHeight="1" x14ac:dyDescent="0.2">
      <c r="A113" s="3"/>
      <c r="B113" s="45"/>
      <c r="C113" s="53"/>
      <c r="D113" s="46"/>
      <c r="E113" s="46"/>
      <c r="F113" s="53"/>
      <c r="G113" s="53"/>
      <c r="H113" s="53"/>
      <c r="I113" s="47"/>
      <c r="J113" s="3"/>
      <c r="K113" s="1"/>
      <c r="L113" s="3"/>
      <c r="M113" s="3"/>
      <c r="N113" s="3"/>
      <c r="O113" s="3"/>
      <c r="P113" s="3"/>
      <c r="Q113" s="3"/>
      <c r="R113" s="3"/>
    </row>
    <row r="114" spans="1:18" s="7" customFormat="1" ht="15.75" customHeight="1" x14ac:dyDescent="0.2">
      <c r="A114" s="3"/>
      <c r="B114" s="44"/>
      <c r="C114" s="54"/>
      <c r="D114" s="41"/>
      <c r="E114" s="41"/>
      <c r="F114" s="54"/>
      <c r="G114" s="54"/>
      <c r="H114" s="54"/>
      <c r="I114" s="43"/>
      <c r="J114" s="3"/>
      <c r="K114" s="1"/>
      <c r="L114" s="3"/>
      <c r="M114" s="3"/>
      <c r="N114" s="3"/>
      <c r="O114" s="3"/>
      <c r="P114" s="3"/>
      <c r="Q114" s="3"/>
      <c r="R114" s="3"/>
    </row>
    <row r="115" spans="1:18" s="7" customFormat="1" ht="15.75" customHeight="1" x14ac:dyDescent="0.2">
      <c r="A115" s="3"/>
      <c r="B115" s="45"/>
      <c r="C115" s="53"/>
      <c r="D115" s="46"/>
      <c r="E115" s="46"/>
      <c r="F115" s="53"/>
      <c r="G115" s="53"/>
      <c r="H115" s="53"/>
      <c r="I115" s="47"/>
      <c r="J115" s="3"/>
      <c r="K115" s="1"/>
      <c r="L115" s="3"/>
      <c r="M115" s="3"/>
      <c r="N115" s="3"/>
      <c r="O115" s="3"/>
      <c r="P115" s="3"/>
      <c r="Q115" s="3"/>
      <c r="R115" s="3"/>
    </row>
    <row r="116" spans="1:18" s="7" customFormat="1" ht="15.75" customHeight="1" x14ac:dyDescent="0.2">
      <c r="A116" s="3"/>
      <c r="B116" s="44"/>
      <c r="C116" s="54"/>
      <c r="D116" s="41"/>
      <c r="E116" s="41"/>
      <c r="F116" s="54"/>
      <c r="G116" s="54"/>
      <c r="H116" s="54"/>
      <c r="I116" s="43"/>
      <c r="J116" s="3"/>
      <c r="K116" s="1"/>
      <c r="L116" s="3"/>
      <c r="M116" s="3"/>
      <c r="N116" s="3"/>
      <c r="O116" s="3"/>
      <c r="P116" s="3"/>
      <c r="Q116" s="3"/>
      <c r="R116" s="3"/>
    </row>
    <row r="117" spans="1:18" s="7" customFormat="1" ht="15.75" customHeight="1" x14ac:dyDescent="0.2">
      <c r="A117" s="3"/>
      <c r="B117" s="45"/>
      <c r="C117" s="53"/>
      <c r="D117" s="46"/>
      <c r="E117" s="46"/>
      <c r="F117" s="53"/>
      <c r="G117" s="53"/>
      <c r="H117" s="53"/>
      <c r="I117" s="47"/>
      <c r="J117" s="3"/>
      <c r="K117" s="1"/>
      <c r="L117" s="3"/>
      <c r="M117" s="3"/>
      <c r="N117" s="3"/>
      <c r="O117" s="3"/>
      <c r="P117" s="3"/>
      <c r="Q117" s="3"/>
      <c r="R117" s="3"/>
    </row>
    <row r="118" spans="1:18" s="7" customFormat="1" ht="15.75" customHeight="1" x14ac:dyDescent="0.2">
      <c r="A118" s="3"/>
      <c r="B118" s="44"/>
      <c r="C118" s="54"/>
      <c r="D118" s="41"/>
      <c r="E118" s="41"/>
      <c r="F118" s="54"/>
      <c r="G118" s="54"/>
      <c r="H118" s="54"/>
      <c r="I118" s="43"/>
      <c r="J118" s="3"/>
      <c r="K118" s="1"/>
      <c r="L118" s="3"/>
      <c r="M118" s="3"/>
      <c r="N118" s="3"/>
      <c r="O118" s="3"/>
      <c r="P118" s="3"/>
      <c r="Q118" s="3"/>
      <c r="R118" s="3"/>
    </row>
    <row r="119" spans="1:18" s="7" customFormat="1" ht="15.75" customHeight="1" x14ac:dyDescent="0.2">
      <c r="A119" s="3"/>
      <c r="B119" s="45"/>
      <c r="C119" s="53"/>
      <c r="D119" s="46"/>
      <c r="E119" s="46"/>
      <c r="F119" s="53"/>
      <c r="G119" s="53"/>
      <c r="H119" s="53"/>
      <c r="I119" s="47"/>
      <c r="J119" s="3"/>
      <c r="K119" s="1"/>
      <c r="L119" s="3"/>
      <c r="M119" s="3"/>
      <c r="N119" s="3"/>
      <c r="O119" s="3"/>
      <c r="P119" s="3"/>
      <c r="Q119" s="3"/>
      <c r="R119" s="3"/>
    </row>
    <row r="120" spans="1:18" s="7" customFormat="1" ht="15.75" customHeight="1" x14ac:dyDescent="0.2">
      <c r="A120" s="3"/>
      <c r="B120" s="44"/>
      <c r="C120" s="54"/>
      <c r="D120" s="41"/>
      <c r="E120" s="41"/>
      <c r="F120" s="54"/>
      <c r="G120" s="54"/>
      <c r="H120" s="54"/>
      <c r="I120" s="43"/>
      <c r="J120" s="3"/>
      <c r="K120" s="1"/>
      <c r="L120" s="3"/>
      <c r="M120" s="3"/>
      <c r="N120" s="3"/>
      <c r="O120" s="3"/>
      <c r="P120" s="3"/>
      <c r="Q120" s="3"/>
      <c r="R120" s="3"/>
    </row>
    <row r="121" spans="1:18" s="7" customFormat="1" ht="15.75" customHeight="1" x14ac:dyDescent="0.2">
      <c r="A121" s="3"/>
      <c r="B121" s="45"/>
      <c r="C121" s="53"/>
      <c r="D121" s="46"/>
      <c r="E121" s="46"/>
      <c r="F121" s="53"/>
      <c r="G121" s="53"/>
      <c r="H121" s="53"/>
      <c r="I121" s="47"/>
      <c r="J121" s="3"/>
      <c r="K121" s="1"/>
      <c r="L121" s="3"/>
      <c r="M121" s="3"/>
      <c r="N121" s="3"/>
      <c r="O121" s="3"/>
      <c r="P121" s="3"/>
      <c r="Q121" s="3"/>
      <c r="R121" s="3"/>
    </row>
    <row r="122" spans="1:18" s="7" customFormat="1" ht="15.75" customHeight="1" x14ac:dyDescent="0.2">
      <c r="A122" s="3"/>
      <c r="B122" s="44"/>
      <c r="C122" s="54"/>
      <c r="D122" s="41"/>
      <c r="E122" s="41"/>
      <c r="F122" s="54"/>
      <c r="G122" s="54"/>
      <c r="H122" s="54"/>
      <c r="I122" s="43"/>
      <c r="J122" s="3"/>
      <c r="K122" s="1"/>
      <c r="L122" s="3"/>
      <c r="M122" s="3"/>
      <c r="N122" s="3"/>
      <c r="O122" s="3"/>
      <c r="P122" s="3"/>
      <c r="Q122" s="3"/>
      <c r="R122" s="3"/>
    </row>
    <row r="123" spans="1:18" s="7" customFormat="1" ht="15.75" customHeight="1" x14ac:dyDescent="0.2">
      <c r="A123" s="3"/>
      <c r="B123" s="45"/>
      <c r="C123" s="53"/>
      <c r="D123" s="46"/>
      <c r="E123" s="46"/>
      <c r="F123" s="53"/>
      <c r="G123" s="53"/>
      <c r="H123" s="53"/>
      <c r="I123" s="47"/>
      <c r="J123" s="3"/>
      <c r="K123" s="1"/>
      <c r="L123" s="3"/>
      <c r="M123" s="3"/>
      <c r="N123" s="3"/>
      <c r="O123" s="3"/>
      <c r="P123" s="3"/>
      <c r="Q123" s="3"/>
      <c r="R123" s="3"/>
    </row>
    <row r="124" spans="1:18" s="7" customFormat="1" ht="15.75" customHeight="1" x14ac:dyDescent="0.2">
      <c r="A124" s="3"/>
      <c r="B124" s="44"/>
      <c r="C124" s="54"/>
      <c r="D124" s="41"/>
      <c r="E124" s="41"/>
      <c r="F124" s="54"/>
      <c r="G124" s="54"/>
      <c r="H124" s="54"/>
      <c r="I124" s="43"/>
      <c r="J124" s="3"/>
      <c r="K124" s="1"/>
      <c r="L124" s="3"/>
      <c r="M124" s="3"/>
      <c r="N124" s="3"/>
      <c r="O124" s="3"/>
      <c r="P124" s="3"/>
      <c r="Q124" s="3"/>
      <c r="R124" s="3"/>
    </row>
    <row r="125" spans="1:18" s="7" customFormat="1" ht="15.75" customHeight="1" x14ac:dyDescent="0.2">
      <c r="A125" s="3"/>
      <c r="B125" s="45"/>
      <c r="C125" s="53"/>
      <c r="D125" s="46"/>
      <c r="E125" s="46"/>
      <c r="F125" s="53"/>
      <c r="G125" s="53"/>
      <c r="H125" s="53"/>
      <c r="I125" s="47"/>
      <c r="J125" s="3"/>
      <c r="K125" s="1"/>
      <c r="L125" s="3"/>
      <c r="M125" s="3"/>
      <c r="N125" s="3"/>
      <c r="O125" s="3"/>
      <c r="P125" s="3"/>
      <c r="Q125" s="3"/>
      <c r="R125" s="3"/>
    </row>
    <row r="126" spans="1:18" s="7" customFormat="1" ht="15.75" customHeight="1" x14ac:dyDescent="0.2">
      <c r="A126" s="3"/>
      <c r="B126" s="44"/>
      <c r="C126" s="54"/>
      <c r="D126" s="41"/>
      <c r="E126" s="41"/>
      <c r="F126" s="54"/>
      <c r="G126" s="54"/>
      <c r="H126" s="54"/>
      <c r="I126" s="43"/>
      <c r="J126" s="3"/>
      <c r="K126" s="1"/>
      <c r="L126" s="3"/>
      <c r="M126" s="3"/>
      <c r="N126" s="3"/>
      <c r="O126" s="3"/>
      <c r="P126" s="3"/>
      <c r="Q126" s="3"/>
      <c r="R126" s="3"/>
    </row>
    <row r="127" spans="1:18" s="7" customFormat="1" ht="15.75" customHeight="1" x14ac:dyDescent="0.2">
      <c r="A127" s="3"/>
      <c r="B127" s="45"/>
      <c r="C127" s="53"/>
      <c r="D127" s="46"/>
      <c r="E127" s="46"/>
      <c r="F127" s="53"/>
      <c r="G127" s="53"/>
      <c r="H127" s="53"/>
      <c r="I127" s="47"/>
      <c r="J127" s="3"/>
      <c r="K127" s="1"/>
      <c r="L127" s="3"/>
      <c r="M127" s="3"/>
      <c r="N127" s="3"/>
      <c r="O127" s="3"/>
      <c r="P127" s="3"/>
      <c r="Q127" s="3"/>
      <c r="R127" s="3"/>
    </row>
    <row r="128" spans="1:18" s="7" customFormat="1" ht="15.75" customHeight="1" x14ac:dyDescent="0.2">
      <c r="A128" s="3"/>
      <c r="B128" s="44"/>
      <c r="C128" s="54"/>
      <c r="D128" s="41"/>
      <c r="E128" s="41"/>
      <c r="F128" s="54"/>
      <c r="G128" s="54"/>
      <c r="H128" s="54"/>
      <c r="I128" s="43"/>
      <c r="J128" s="3"/>
      <c r="K128" s="1"/>
      <c r="L128" s="3"/>
      <c r="M128" s="3"/>
      <c r="N128" s="3"/>
      <c r="O128" s="3"/>
      <c r="P128" s="3"/>
      <c r="Q128" s="3"/>
      <c r="R128" s="3"/>
    </row>
    <row r="129" spans="1:18" s="7" customFormat="1" ht="15.75" customHeight="1" x14ac:dyDescent="0.2">
      <c r="A129" s="3"/>
      <c r="B129" s="45"/>
      <c r="C129" s="53"/>
      <c r="D129" s="46"/>
      <c r="E129" s="46"/>
      <c r="F129" s="53"/>
      <c r="G129" s="53"/>
      <c r="H129" s="53"/>
      <c r="I129" s="47"/>
      <c r="J129" s="3"/>
      <c r="K129" s="1"/>
      <c r="L129" s="3"/>
      <c r="M129" s="3"/>
      <c r="N129" s="3"/>
      <c r="O129" s="3"/>
      <c r="P129" s="3"/>
      <c r="Q129" s="3"/>
      <c r="R129" s="3"/>
    </row>
    <row r="130" spans="1:18" s="7" customFormat="1" ht="15.75" customHeight="1" x14ac:dyDescent="0.2">
      <c r="A130" s="3"/>
      <c r="B130" s="44"/>
      <c r="C130" s="54"/>
      <c r="D130" s="41"/>
      <c r="E130" s="41"/>
      <c r="F130" s="54"/>
      <c r="G130" s="54"/>
      <c r="H130" s="54"/>
      <c r="I130" s="43"/>
      <c r="J130" s="3"/>
      <c r="K130" s="1"/>
      <c r="L130" s="3"/>
      <c r="M130" s="3"/>
      <c r="N130" s="3"/>
      <c r="O130" s="3"/>
      <c r="P130" s="3"/>
      <c r="Q130" s="3"/>
      <c r="R130" s="3"/>
    </row>
    <row r="131" spans="1:18" s="7" customFormat="1" ht="15.75" customHeight="1" x14ac:dyDescent="0.2">
      <c r="A131" s="3"/>
      <c r="B131" s="45"/>
      <c r="C131" s="53"/>
      <c r="D131" s="46"/>
      <c r="E131" s="46"/>
      <c r="F131" s="53"/>
      <c r="G131" s="53"/>
      <c r="H131" s="53"/>
      <c r="I131" s="47"/>
      <c r="J131" s="3"/>
      <c r="K131" s="1"/>
      <c r="L131" s="3"/>
      <c r="M131" s="3"/>
      <c r="N131" s="3"/>
      <c r="O131" s="3"/>
      <c r="P131" s="3"/>
      <c r="Q131" s="3"/>
      <c r="R131" s="3"/>
    </row>
    <row r="132" spans="1:18" s="7" customFormat="1" ht="15.75" customHeight="1" x14ac:dyDescent="0.2">
      <c r="A132" s="3"/>
      <c r="B132" s="44"/>
      <c r="C132" s="54"/>
      <c r="D132" s="41"/>
      <c r="E132" s="41"/>
      <c r="F132" s="54"/>
      <c r="G132" s="54"/>
      <c r="H132" s="54"/>
      <c r="I132" s="43"/>
      <c r="J132" s="3"/>
      <c r="K132" s="1"/>
      <c r="L132" s="3"/>
      <c r="M132" s="3"/>
      <c r="N132" s="3"/>
      <c r="O132" s="3"/>
      <c r="P132" s="3"/>
      <c r="Q132" s="3"/>
      <c r="R132" s="3"/>
    </row>
    <row r="133" spans="1:18" s="7" customFormat="1" ht="15.75" customHeight="1" x14ac:dyDescent="0.2">
      <c r="A133" s="3"/>
      <c r="B133" s="45"/>
      <c r="C133" s="53"/>
      <c r="D133" s="46"/>
      <c r="E133" s="46"/>
      <c r="F133" s="53"/>
      <c r="G133" s="53"/>
      <c r="H133" s="53"/>
      <c r="I133" s="47"/>
      <c r="J133" s="3"/>
      <c r="K133" s="1"/>
      <c r="L133" s="3"/>
      <c r="M133" s="3"/>
      <c r="N133" s="3"/>
      <c r="O133" s="3"/>
      <c r="P133" s="3"/>
      <c r="Q133" s="3"/>
      <c r="R133" s="3"/>
    </row>
    <row r="134" spans="1:18" s="7" customFormat="1" ht="15.75" customHeight="1" x14ac:dyDescent="0.2">
      <c r="A134" s="3"/>
      <c r="B134" s="44"/>
      <c r="C134" s="54"/>
      <c r="D134" s="41"/>
      <c r="E134" s="41"/>
      <c r="F134" s="54"/>
      <c r="G134" s="54"/>
      <c r="H134" s="54"/>
      <c r="I134" s="43"/>
      <c r="J134" s="3"/>
      <c r="K134" s="1"/>
      <c r="L134" s="3"/>
      <c r="M134" s="3"/>
      <c r="N134" s="3"/>
      <c r="O134" s="3"/>
      <c r="P134" s="3"/>
      <c r="Q134" s="3"/>
      <c r="R134" s="3"/>
    </row>
    <row r="135" spans="1:18" s="7" customFormat="1" ht="15.75" customHeight="1" x14ac:dyDescent="0.2">
      <c r="A135" s="3"/>
      <c r="B135" s="45"/>
      <c r="C135" s="53"/>
      <c r="D135" s="46"/>
      <c r="E135" s="46"/>
      <c r="F135" s="53"/>
      <c r="G135" s="53"/>
      <c r="H135" s="53"/>
      <c r="I135" s="47"/>
      <c r="J135" s="3"/>
      <c r="K135" s="1"/>
      <c r="L135" s="3"/>
      <c r="M135" s="3"/>
      <c r="N135" s="3"/>
      <c r="O135" s="3"/>
      <c r="P135" s="3"/>
      <c r="Q135" s="3"/>
      <c r="R135" s="3"/>
    </row>
    <row r="136" spans="1:18" s="7" customFormat="1" ht="15.75" customHeight="1" x14ac:dyDescent="0.2">
      <c r="A136" s="3"/>
      <c r="B136" s="44"/>
      <c r="C136" s="54"/>
      <c r="D136" s="41"/>
      <c r="E136" s="41"/>
      <c r="F136" s="54"/>
      <c r="G136" s="54"/>
      <c r="H136" s="54"/>
      <c r="I136" s="43"/>
      <c r="J136" s="3"/>
      <c r="K136" s="1"/>
      <c r="L136" s="3"/>
      <c r="M136" s="3"/>
      <c r="N136" s="3"/>
      <c r="O136" s="3"/>
      <c r="P136" s="3"/>
      <c r="Q136" s="3"/>
      <c r="R136" s="3"/>
    </row>
    <row r="137" spans="1:18" s="7" customFormat="1" ht="15.75" customHeight="1" x14ac:dyDescent="0.2">
      <c r="A137" s="3"/>
      <c r="B137" s="45"/>
      <c r="C137" s="53"/>
      <c r="D137" s="46"/>
      <c r="E137" s="46"/>
      <c r="F137" s="53"/>
      <c r="G137" s="53"/>
      <c r="H137" s="53"/>
      <c r="I137" s="47"/>
      <c r="J137" s="3"/>
      <c r="K137" s="1"/>
      <c r="L137" s="3"/>
      <c r="M137" s="3"/>
      <c r="N137" s="3"/>
      <c r="O137" s="3"/>
      <c r="P137" s="3"/>
      <c r="Q137" s="3"/>
      <c r="R137" s="3"/>
    </row>
    <row r="138" spans="1:18" s="7" customFormat="1" ht="15.75" customHeight="1" x14ac:dyDescent="0.2">
      <c r="A138" s="3"/>
      <c r="B138" s="44"/>
      <c r="C138" s="54"/>
      <c r="D138" s="41"/>
      <c r="E138" s="41"/>
      <c r="F138" s="54"/>
      <c r="G138" s="54"/>
      <c r="H138" s="54"/>
      <c r="I138" s="43"/>
      <c r="J138" s="3"/>
      <c r="K138" s="1"/>
      <c r="L138" s="3"/>
      <c r="M138" s="3"/>
      <c r="N138" s="3"/>
      <c r="O138" s="3"/>
      <c r="P138" s="3"/>
      <c r="Q138" s="3"/>
      <c r="R138" s="3"/>
    </row>
    <row r="139" spans="1:18" s="7" customFormat="1" ht="15.75" customHeight="1" x14ac:dyDescent="0.2">
      <c r="A139" s="3"/>
      <c r="B139" s="45"/>
      <c r="C139" s="53"/>
      <c r="D139" s="46"/>
      <c r="E139" s="46"/>
      <c r="F139" s="53"/>
      <c r="G139" s="53"/>
      <c r="H139" s="53"/>
      <c r="I139" s="47"/>
      <c r="J139" s="3"/>
      <c r="K139" s="1"/>
      <c r="L139" s="3"/>
      <c r="M139" s="3"/>
      <c r="N139" s="3"/>
      <c r="O139" s="3"/>
      <c r="P139" s="3"/>
      <c r="Q139" s="3"/>
      <c r="R139" s="3"/>
    </row>
    <row r="140" spans="1:18" s="7" customFormat="1" ht="15.75" customHeight="1" x14ac:dyDescent="0.2">
      <c r="A140" s="3"/>
      <c r="B140" s="44"/>
      <c r="C140" s="54"/>
      <c r="D140" s="41"/>
      <c r="E140" s="41"/>
      <c r="F140" s="54"/>
      <c r="G140" s="54"/>
      <c r="H140" s="54"/>
      <c r="I140" s="43"/>
      <c r="J140" s="3"/>
      <c r="K140" s="1"/>
      <c r="L140" s="3"/>
      <c r="M140" s="3"/>
      <c r="N140" s="3"/>
      <c r="O140" s="3"/>
      <c r="P140" s="3"/>
      <c r="Q140" s="3"/>
      <c r="R140" s="3"/>
    </row>
    <row r="141" spans="1:18" s="7" customFormat="1" ht="15.75" customHeight="1" x14ac:dyDescent="0.2">
      <c r="A141" s="3"/>
      <c r="B141" s="45"/>
      <c r="C141" s="53"/>
      <c r="D141" s="46"/>
      <c r="E141" s="46"/>
      <c r="F141" s="53"/>
      <c r="G141" s="53"/>
      <c r="H141" s="53"/>
      <c r="I141" s="47"/>
      <c r="J141" s="3"/>
      <c r="K141" s="1"/>
      <c r="L141" s="3"/>
      <c r="M141" s="3"/>
      <c r="N141" s="3"/>
      <c r="O141" s="3"/>
      <c r="P141" s="3"/>
      <c r="Q141" s="3"/>
      <c r="R141" s="3"/>
    </row>
    <row r="142" spans="1:18" s="7" customFormat="1" ht="15.75" customHeight="1" x14ac:dyDescent="0.2">
      <c r="A142" s="3"/>
      <c r="B142" s="44"/>
      <c r="C142" s="54"/>
      <c r="D142" s="41"/>
      <c r="E142" s="41"/>
      <c r="F142" s="54"/>
      <c r="G142" s="54"/>
      <c r="H142" s="54"/>
      <c r="I142" s="43"/>
      <c r="J142" s="3"/>
      <c r="K142" s="1"/>
      <c r="L142" s="3"/>
      <c r="M142" s="3"/>
      <c r="N142" s="3"/>
      <c r="O142" s="3"/>
      <c r="P142" s="3"/>
      <c r="Q142" s="3"/>
      <c r="R142" s="3"/>
    </row>
    <row r="143" spans="1:18" s="7" customFormat="1" ht="15.75" customHeight="1" x14ac:dyDescent="0.2">
      <c r="A143" s="3"/>
      <c r="B143" s="45"/>
      <c r="C143" s="53"/>
      <c r="D143" s="46"/>
      <c r="E143" s="46"/>
      <c r="F143" s="53"/>
      <c r="G143" s="53"/>
      <c r="H143" s="53"/>
      <c r="I143" s="47"/>
      <c r="J143" s="3"/>
      <c r="K143" s="1"/>
      <c r="L143" s="3"/>
      <c r="M143" s="3"/>
      <c r="N143" s="3"/>
      <c r="O143" s="3"/>
      <c r="P143" s="3"/>
      <c r="Q143" s="3"/>
      <c r="R143" s="3"/>
    </row>
    <row r="144" spans="1:18" s="7" customFormat="1" ht="15.75" customHeight="1" x14ac:dyDescent="0.2">
      <c r="A144" s="3"/>
      <c r="B144" s="44"/>
      <c r="C144" s="54"/>
      <c r="D144" s="41"/>
      <c r="E144" s="41"/>
      <c r="F144" s="54"/>
      <c r="G144" s="54"/>
      <c r="H144" s="54"/>
      <c r="I144" s="43"/>
      <c r="J144" s="3"/>
      <c r="K144" s="1"/>
      <c r="L144" s="3"/>
      <c r="M144" s="3"/>
      <c r="N144" s="3"/>
      <c r="O144" s="3"/>
      <c r="P144" s="3"/>
      <c r="Q144" s="3"/>
      <c r="R144" s="3"/>
    </row>
    <row r="145" spans="1:18" s="7" customFormat="1" ht="15.75" customHeight="1" x14ac:dyDescent="0.2">
      <c r="A145" s="3"/>
      <c r="B145" s="45"/>
      <c r="C145" s="53"/>
      <c r="D145" s="46"/>
      <c r="E145" s="46"/>
      <c r="F145" s="53"/>
      <c r="G145" s="53"/>
      <c r="H145" s="53"/>
      <c r="I145" s="47"/>
      <c r="J145" s="3"/>
      <c r="K145" s="1"/>
      <c r="L145" s="3"/>
      <c r="M145" s="3"/>
      <c r="N145" s="3"/>
      <c r="O145" s="3"/>
      <c r="P145" s="3"/>
      <c r="Q145" s="3"/>
      <c r="R145" s="3"/>
    </row>
    <row r="146" spans="1:18" s="7" customFormat="1" ht="15.75" customHeight="1" x14ac:dyDescent="0.2">
      <c r="A146" s="3"/>
      <c r="B146" s="44"/>
      <c r="C146" s="54"/>
      <c r="D146" s="41"/>
      <c r="E146" s="41"/>
      <c r="F146" s="54"/>
      <c r="G146" s="54"/>
      <c r="H146" s="54"/>
      <c r="I146" s="43"/>
      <c r="J146" s="3"/>
      <c r="K146" s="1"/>
      <c r="L146" s="3"/>
      <c r="M146" s="3"/>
      <c r="N146" s="3"/>
      <c r="O146" s="3"/>
      <c r="P146" s="3"/>
      <c r="Q146" s="3"/>
      <c r="R146" s="3"/>
    </row>
    <row r="147" spans="1:18" s="7" customFormat="1" ht="15.75" customHeight="1" x14ac:dyDescent="0.2">
      <c r="A147" s="3"/>
      <c r="B147" s="45"/>
      <c r="C147" s="53"/>
      <c r="D147" s="46"/>
      <c r="E147" s="46"/>
      <c r="F147" s="53"/>
      <c r="G147" s="53"/>
      <c r="H147" s="53"/>
      <c r="I147" s="47"/>
      <c r="J147" s="3"/>
      <c r="K147" s="1"/>
      <c r="L147" s="3"/>
      <c r="M147" s="3"/>
      <c r="N147" s="3"/>
      <c r="O147" s="3"/>
      <c r="P147" s="3"/>
      <c r="Q147" s="3"/>
      <c r="R147" s="3"/>
    </row>
    <row r="148" spans="1:18" s="7" customFormat="1" ht="15.75" customHeight="1" x14ac:dyDescent="0.2">
      <c r="A148" s="3"/>
      <c r="B148" s="44"/>
      <c r="C148" s="54"/>
      <c r="D148" s="41"/>
      <c r="E148" s="41"/>
      <c r="F148" s="54"/>
      <c r="G148" s="54"/>
      <c r="H148" s="54"/>
      <c r="I148" s="43"/>
      <c r="J148" s="3"/>
      <c r="K148" s="1"/>
      <c r="L148" s="3"/>
      <c r="M148" s="3"/>
      <c r="N148" s="3"/>
      <c r="O148" s="3"/>
      <c r="P148" s="3"/>
      <c r="Q148" s="3"/>
      <c r="R148" s="3"/>
    </row>
    <row r="149" spans="1:18" s="7" customFormat="1" ht="15.75" customHeight="1" x14ac:dyDescent="0.2">
      <c r="A149" s="3"/>
      <c r="B149" s="45"/>
      <c r="C149" s="53"/>
      <c r="D149" s="46"/>
      <c r="E149" s="46"/>
      <c r="F149" s="53"/>
      <c r="G149" s="53"/>
      <c r="H149" s="53"/>
      <c r="I149" s="47"/>
      <c r="J149" s="3"/>
      <c r="K149" s="1"/>
      <c r="L149" s="3"/>
      <c r="M149" s="3"/>
      <c r="N149" s="3"/>
      <c r="O149" s="3"/>
      <c r="P149" s="3"/>
      <c r="Q149" s="3"/>
      <c r="R149" s="3"/>
    </row>
    <row r="150" spans="1:18" s="7" customFormat="1" ht="15.75" customHeight="1" x14ac:dyDescent="0.2">
      <c r="A150" s="3"/>
      <c r="B150" s="44"/>
      <c r="C150" s="54"/>
      <c r="D150" s="41"/>
      <c r="E150" s="41"/>
      <c r="F150" s="54"/>
      <c r="G150" s="54"/>
      <c r="H150" s="54"/>
      <c r="I150" s="43"/>
      <c r="J150" s="3"/>
      <c r="K150" s="1"/>
      <c r="L150" s="3"/>
      <c r="M150" s="3"/>
      <c r="N150" s="3"/>
      <c r="O150" s="3"/>
      <c r="P150" s="3"/>
      <c r="Q150" s="3"/>
      <c r="R150" s="3"/>
    </row>
    <row r="151" spans="1:18" s="7" customFormat="1" ht="15.75" customHeight="1" x14ac:dyDescent="0.2">
      <c r="A151" s="3"/>
      <c r="B151" s="45"/>
      <c r="C151" s="53"/>
      <c r="D151" s="46"/>
      <c r="E151" s="46"/>
      <c r="F151" s="53"/>
      <c r="G151" s="53"/>
      <c r="H151" s="53"/>
      <c r="I151" s="47"/>
      <c r="J151" s="3"/>
      <c r="K151" s="1"/>
      <c r="L151" s="3"/>
      <c r="M151" s="3"/>
      <c r="N151" s="3"/>
      <c r="O151" s="3"/>
      <c r="P151" s="3"/>
      <c r="Q151" s="3"/>
      <c r="R151" s="3"/>
    </row>
    <row r="152" spans="1:18" s="7" customFormat="1" ht="15.75" customHeight="1" x14ac:dyDescent="0.2">
      <c r="A152" s="3"/>
      <c r="B152" s="44"/>
      <c r="C152" s="54"/>
      <c r="D152" s="41"/>
      <c r="E152" s="41"/>
      <c r="F152" s="54"/>
      <c r="G152" s="54"/>
      <c r="H152" s="54"/>
      <c r="I152" s="43"/>
      <c r="J152" s="3"/>
      <c r="K152" s="1"/>
      <c r="L152" s="3"/>
      <c r="M152" s="3"/>
      <c r="N152" s="3"/>
      <c r="O152" s="3"/>
      <c r="P152" s="3"/>
      <c r="Q152" s="3"/>
      <c r="R152" s="3"/>
    </row>
    <row r="153" spans="1:18" s="7" customFormat="1" ht="15.75" customHeight="1" x14ac:dyDescent="0.2">
      <c r="A153" s="3"/>
      <c r="B153" s="45"/>
      <c r="C153" s="53"/>
      <c r="D153" s="46"/>
      <c r="E153" s="46"/>
      <c r="F153" s="53"/>
      <c r="G153" s="53"/>
      <c r="H153" s="53"/>
      <c r="I153" s="47"/>
      <c r="J153" s="3"/>
      <c r="K153" s="1"/>
      <c r="L153" s="3"/>
      <c r="M153" s="3"/>
      <c r="N153" s="3"/>
      <c r="O153" s="3"/>
      <c r="P153" s="3"/>
      <c r="Q153" s="3"/>
      <c r="R153" s="3"/>
    </row>
    <row r="154" spans="1:18" s="7" customFormat="1" ht="15.75" customHeight="1" x14ac:dyDescent="0.2">
      <c r="A154" s="3"/>
      <c r="B154" s="44"/>
      <c r="C154" s="54"/>
      <c r="D154" s="41"/>
      <c r="E154" s="41"/>
      <c r="F154" s="54"/>
      <c r="G154" s="54"/>
      <c r="H154" s="54"/>
      <c r="I154" s="43"/>
      <c r="J154" s="3"/>
      <c r="K154" s="1"/>
      <c r="L154" s="3"/>
      <c r="M154" s="3"/>
      <c r="N154" s="3"/>
      <c r="O154" s="3"/>
      <c r="P154" s="3"/>
      <c r="Q154" s="3"/>
      <c r="R154" s="3"/>
    </row>
    <row r="155" spans="1:18" s="7" customFormat="1" ht="15.75" customHeight="1" x14ac:dyDescent="0.2">
      <c r="A155" s="3"/>
      <c r="B155" s="45"/>
      <c r="C155" s="53"/>
      <c r="D155" s="46"/>
      <c r="E155" s="46"/>
      <c r="F155" s="53"/>
      <c r="G155" s="53"/>
      <c r="H155" s="53"/>
      <c r="I155" s="47"/>
      <c r="J155" s="3"/>
      <c r="K155" s="1"/>
      <c r="L155" s="3"/>
      <c r="M155" s="3"/>
      <c r="N155" s="3"/>
      <c r="O155" s="3"/>
      <c r="P155" s="3"/>
      <c r="Q155" s="3"/>
      <c r="R155" s="3"/>
    </row>
    <row r="156" spans="1:18" s="7" customFormat="1" ht="15.75" customHeight="1" x14ac:dyDescent="0.2">
      <c r="A156" s="3"/>
      <c r="B156" s="44"/>
      <c r="C156" s="54"/>
      <c r="D156" s="41"/>
      <c r="E156" s="41"/>
      <c r="F156" s="54"/>
      <c r="G156" s="54"/>
      <c r="H156" s="54"/>
      <c r="I156" s="43"/>
      <c r="J156" s="3"/>
      <c r="K156" s="1"/>
      <c r="L156" s="3"/>
      <c r="M156" s="3"/>
      <c r="N156" s="3"/>
      <c r="O156" s="3"/>
      <c r="P156" s="3"/>
      <c r="Q156" s="3"/>
      <c r="R156" s="3"/>
    </row>
    <row r="157" spans="1:18" s="7" customFormat="1" ht="15.75" customHeight="1" x14ac:dyDescent="0.2">
      <c r="A157" s="3"/>
      <c r="B157" s="45"/>
      <c r="C157" s="53"/>
      <c r="D157" s="46"/>
      <c r="E157" s="46"/>
      <c r="F157" s="53"/>
      <c r="G157" s="53"/>
      <c r="H157" s="53"/>
      <c r="I157" s="47"/>
      <c r="J157" s="3"/>
      <c r="K157" s="1"/>
      <c r="L157" s="3"/>
      <c r="M157" s="3"/>
      <c r="N157" s="3"/>
      <c r="O157" s="3"/>
      <c r="P157" s="3"/>
      <c r="Q157" s="3"/>
      <c r="R157" s="3"/>
    </row>
    <row r="158" spans="1:18" s="7" customFormat="1" ht="15.75" customHeight="1" x14ac:dyDescent="0.2">
      <c r="A158" s="3"/>
      <c r="B158" s="44"/>
      <c r="C158" s="54"/>
      <c r="D158" s="41"/>
      <c r="E158" s="41"/>
      <c r="F158" s="54"/>
      <c r="G158" s="54"/>
      <c r="H158" s="54"/>
      <c r="I158" s="43"/>
      <c r="J158" s="3"/>
      <c r="K158" s="1"/>
      <c r="L158" s="3"/>
      <c r="M158" s="3"/>
      <c r="N158" s="3"/>
      <c r="O158" s="3"/>
      <c r="P158" s="3"/>
      <c r="Q158" s="3"/>
      <c r="R158" s="3"/>
    </row>
    <row r="159" spans="1:18" s="7" customFormat="1" ht="15.75" customHeight="1" x14ac:dyDescent="0.2">
      <c r="A159" s="3"/>
      <c r="B159" s="45"/>
      <c r="C159" s="53"/>
      <c r="D159" s="46"/>
      <c r="E159" s="46"/>
      <c r="F159" s="53"/>
      <c r="G159" s="53"/>
      <c r="H159" s="53"/>
      <c r="I159" s="47"/>
      <c r="J159" s="3"/>
      <c r="K159" s="1"/>
      <c r="L159" s="3"/>
      <c r="M159" s="3"/>
      <c r="N159" s="3"/>
      <c r="O159" s="3"/>
      <c r="P159" s="3"/>
      <c r="Q159" s="3"/>
      <c r="R159" s="3"/>
    </row>
    <row r="160" spans="1:18" s="7" customFormat="1" ht="15.75" customHeight="1" x14ac:dyDescent="0.2">
      <c r="A160" s="3"/>
      <c r="B160" s="44"/>
      <c r="C160" s="54"/>
      <c r="D160" s="41"/>
      <c r="E160" s="41"/>
      <c r="F160" s="54"/>
      <c r="G160" s="54"/>
      <c r="H160" s="54"/>
      <c r="I160" s="43"/>
      <c r="J160" s="3"/>
      <c r="K160" s="1"/>
      <c r="L160" s="3"/>
      <c r="M160" s="3"/>
      <c r="N160" s="3"/>
      <c r="O160" s="3"/>
      <c r="P160" s="3"/>
      <c r="Q160" s="3"/>
      <c r="R160" s="3"/>
    </row>
    <row r="161" spans="1:18" s="7" customFormat="1" ht="15.75" customHeight="1" x14ac:dyDescent="0.2">
      <c r="A161" s="3"/>
      <c r="B161" s="45"/>
      <c r="C161" s="53"/>
      <c r="D161" s="46"/>
      <c r="E161" s="46"/>
      <c r="F161" s="53"/>
      <c r="G161" s="53"/>
      <c r="H161" s="53"/>
      <c r="I161" s="47"/>
      <c r="J161" s="3"/>
      <c r="K161" s="1"/>
      <c r="L161" s="3"/>
      <c r="M161" s="3"/>
      <c r="N161" s="3"/>
      <c r="O161" s="3"/>
      <c r="P161" s="3"/>
      <c r="Q161" s="3"/>
      <c r="R161" s="3"/>
    </row>
    <row r="162" spans="1:18" s="7" customFormat="1" ht="15.75" customHeight="1" x14ac:dyDescent="0.2">
      <c r="A162" s="3"/>
      <c r="B162" s="44"/>
      <c r="C162" s="54"/>
      <c r="D162" s="41"/>
      <c r="E162" s="41"/>
      <c r="F162" s="54"/>
      <c r="G162" s="54"/>
      <c r="H162" s="54"/>
      <c r="I162" s="43"/>
      <c r="J162" s="3"/>
      <c r="K162" s="1"/>
      <c r="L162" s="3"/>
      <c r="M162" s="3"/>
      <c r="N162" s="3"/>
      <c r="O162" s="3"/>
      <c r="P162" s="3"/>
      <c r="Q162" s="3"/>
      <c r="R162" s="3"/>
    </row>
    <row r="163" spans="1:18" s="7" customFormat="1" ht="15.75" customHeight="1" x14ac:dyDescent="0.2">
      <c r="A163" s="3"/>
      <c r="B163" s="45"/>
      <c r="C163" s="53"/>
      <c r="D163" s="46"/>
      <c r="E163" s="46"/>
      <c r="F163" s="53"/>
      <c r="G163" s="53"/>
      <c r="H163" s="53"/>
      <c r="I163" s="47"/>
      <c r="J163" s="3"/>
      <c r="K163" s="1"/>
      <c r="L163" s="3"/>
      <c r="M163" s="3"/>
      <c r="N163" s="3"/>
      <c r="O163" s="3"/>
      <c r="P163" s="3"/>
      <c r="Q163" s="3"/>
      <c r="R163" s="3"/>
    </row>
    <row r="164" spans="1:18" s="7" customFormat="1" ht="15.75" customHeight="1" x14ac:dyDescent="0.2">
      <c r="A164" s="3"/>
      <c r="B164" s="44"/>
      <c r="C164" s="54"/>
      <c r="D164" s="41"/>
      <c r="E164" s="41"/>
      <c r="F164" s="54"/>
      <c r="G164" s="54"/>
      <c r="H164" s="54"/>
      <c r="I164" s="43"/>
      <c r="J164" s="3"/>
      <c r="K164" s="1"/>
      <c r="L164" s="3"/>
      <c r="M164" s="3"/>
      <c r="N164" s="3"/>
      <c r="O164" s="3"/>
      <c r="P164" s="3"/>
      <c r="Q164" s="3"/>
      <c r="R164" s="3"/>
    </row>
    <row r="165" spans="1:18" s="7" customFormat="1" ht="15.75" customHeight="1" x14ac:dyDescent="0.2">
      <c r="A165" s="3"/>
      <c r="B165" s="45"/>
      <c r="C165" s="53"/>
      <c r="D165" s="46"/>
      <c r="E165" s="46"/>
      <c r="F165" s="53"/>
      <c r="G165" s="53"/>
      <c r="H165" s="53"/>
      <c r="I165" s="47"/>
      <c r="J165" s="3"/>
      <c r="K165" s="1"/>
      <c r="L165" s="3"/>
      <c r="M165" s="3"/>
      <c r="N165" s="3"/>
      <c r="O165" s="3"/>
      <c r="P165" s="3"/>
      <c r="Q165" s="3"/>
      <c r="R165" s="3"/>
    </row>
    <row r="166" spans="1:18" s="7" customFormat="1" ht="15.75" customHeight="1" x14ac:dyDescent="0.2">
      <c r="A166" s="3"/>
      <c r="B166" s="44"/>
      <c r="C166" s="54"/>
      <c r="D166" s="41"/>
      <c r="E166" s="41"/>
      <c r="F166" s="54"/>
      <c r="G166" s="54"/>
      <c r="H166" s="54"/>
      <c r="I166" s="43"/>
      <c r="J166" s="3"/>
      <c r="K166" s="1"/>
      <c r="L166" s="3"/>
      <c r="M166" s="3"/>
      <c r="N166" s="3"/>
      <c r="O166" s="3"/>
      <c r="P166" s="3"/>
      <c r="Q166" s="3"/>
      <c r="R166" s="3"/>
    </row>
    <row r="167" spans="1:18" s="7" customFormat="1" ht="15.75" customHeight="1" x14ac:dyDescent="0.2">
      <c r="A167" s="3"/>
      <c r="B167" s="45"/>
      <c r="C167" s="53"/>
      <c r="D167" s="46"/>
      <c r="E167" s="46"/>
      <c r="F167" s="53"/>
      <c r="G167" s="53"/>
      <c r="H167" s="53"/>
      <c r="I167" s="47"/>
      <c r="J167" s="3"/>
      <c r="K167" s="1"/>
      <c r="L167" s="3"/>
      <c r="M167" s="3"/>
      <c r="N167" s="3"/>
      <c r="O167" s="3"/>
      <c r="P167" s="3"/>
      <c r="Q167" s="3"/>
      <c r="R167" s="3"/>
    </row>
    <row r="168" spans="1:18" s="7" customFormat="1" ht="15.75" customHeight="1" x14ac:dyDescent="0.2">
      <c r="A168" s="3"/>
      <c r="B168" s="44"/>
      <c r="C168" s="54"/>
      <c r="D168" s="41"/>
      <c r="E168" s="41"/>
      <c r="F168" s="54"/>
      <c r="G168" s="54"/>
      <c r="H168" s="54"/>
      <c r="I168" s="43"/>
      <c r="J168" s="3"/>
      <c r="K168" s="1"/>
      <c r="L168" s="3"/>
      <c r="M168" s="3"/>
      <c r="N168" s="3"/>
      <c r="O168" s="3"/>
      <c r="P168" s="3"/>
      <c r="Q168" s="3"/>
      <c r="R168" s="3"/>
    </row>
    <row r="169" spans="1:18" s="7" customFormat="1" ht="15.75" customHeight="1" x14ac:dyDescent="0.2">
      <c r="A169" s="3"/>
      <c r="B169" s="45"/>
      <c r="C169" s="53"/>
      <c r="D169" s="46"/>
      <c r="E169" s="46"/>
      <c r="F169" s="53"/>
      <c r="G169" s="53"/>
      <c r="H169" s="53"/>
      <c r="I169" s="47"/>
      <c r="J169" s="3"/>
      <c r="K169" s="1"/>
      <c r="L169" s="3"/>
      <c r="M169" s="3"/>
      <c r="N169" s="3"/>
      <c r="O169" s="3"/>
      <c r="P169" s="3"/>
      <c r="Q169" s="3"/>
      <c r="R169" s="3"/>
    </row>
    <row r="170" spans="1:18" s="7" customFormat="1" ht="15.75" customHeight="1" x14ac:dyDescent="0.2">
      <c r="A170" s="3"/>
      <c r="B170" s="44"/>
      <c r="C170" s="54"/>
      <c r="D170" s="41"/>
      <c r="E170" s="41"/>
      <c r="F170" s="54"/>
      <c r="G170" s="54"/>
      <c r="H170" s="54"/>
      <c r="I170" s="43"/>
      <c r="J170" s="3"/>
      <c r="K170" s="1"/>
      <c r="L170" s="3"/>
      <c r="M170" s="3"/>
      <c r="N170" s="3"/>
      <c r="O170" s="3"/>
      <c r="P170" s="3"/>
      <c r="Q170" s="3"/>
      <c r="R170" s="3"/>
    </row>
    <row r="171" spans="1:18" s="7" customFormat="1" ht="15.75" customHeight="1" x14ac:dyDescent="0.2">
      <c r="A171" s="3"/>
      <c r="B171" s="45"/>
      <c r="C171" s="53"/>
      <c r="D171" s="46"/>
      <c r="E171" s="46"/>
      <c r="F171" s="53"/>
      <c r="G171" s="53"/>
      <c r="H171" s="53"/>
      <c r="I171" s="47"/>
      <c r="J171" s="3"/>
      <c r="K171" s="1"/>
      <c r="L171" s="3"/>
      <c r="M171" s="3"/>
      <c r="N171" s="3"/>
      <c r="O171" s="3"/>
      <c r="P171" s="3"/>
      <c r="Q171" s="3"/>
      <c r="R171" s="3"/>
    </row>
    <row r="172" spans="1:18" s="7" customFormat="1" ht="15.75" customHeight="1" x14ac:dyDescent="0.2">
      <c r="A172" s="3"/>
      <c r="B172" s="44"/>
      <c r="C172" s="54"/>
      <c r="D172" s="41"/>
      <c r="E172" s="41"/>
      <c r="F172" s="54"/>
      <c r="G172" s="54"/>
      <c r="H172" s="54"/>
      <c r="I172" s="43"/>
      <c r="J172" s="3"/>
      <c r="K172" s="1"/>
      <c r="L172" s="3"/>
      <c r="M172" s="3"/>
      <c r="N172" s="3"/>
      <c r="O172" s="3"/>
      <c r="P172" s="3"/>
      <c r="Q172" s="3"/>
      <c r="R172" s="3"/>
    </row>
    <row r="173" spans="1:18" s="7" customFormat="1" ht="15.75" customHeight="1" x14ac:dyDescent="0.2">
      <c r="A173" s="3"/>
      <c r="B173" s="45"/>
      <c r="C173" s="53"/>
      <c r="D173" s="46"/>
      <c r="E173" s="46"/>
      <c r="F173" s="53"/>
      <c r="G173" s="53"/>
      <c r="H173" s="53"/>
      <c r="I173" s="47"/>
      <c r="J173" s="3"/>
      <c r="K173" s="1"/>
      <c r="L173" s="3"/>
      <c r="M173" s="3"/>
      <c r="N173" s="3"/>
      <c r="O173" s="3"/>
      <c r="P173" s="3"/>
      <c r="Q173" s="3"/>
      <c r="R173" s="3"/>
    </row>
    <row r="174" spans="1:18" s="7" customFormat="1" ht="15.75" customHeight="1" x14ac:dyDescent="0.2">
      <c r="A174" s="3"/>
      <c r="B174" s="44"/>
      <c r="C174" s="54"/>
      <c r="D174" s="41"/>
      <c r="E174" s="41"/>
      <c r="F174" s="54"/>
      <c r="G174" s="54"/>
      <c r="H174" s="54"/>
      <c r="I174" s="43"/>
      <c r="J174" s="3"/>
      <c r="K174" s="1"/>
      <c r="L174" s="3"/>
      <c r="M174" s="3"/>
      <c r="N174" s="3"/>
      <c r="O174" s="3"/>
      <c r="P174" s="3"/>
      <c r="Q174" s="3"/>
      <c r="R174" s="3"/>
    </row>
    <row r="175" spans="1:18" s="7" customFormat="1" ht="15.75" customHeight="1" x14ac:dyDescent="0.2">
      <c r="A175" s="3"/>
      <c r="B175" s="45"/>
      <c r="C175" s="53"/>
      <c r="D175" s="46"/>
      <c r="E175" s="46"/>
      <c r="F175" s="53"/>
      <c r="G175" s="53"/>
      <c r="H175" s="53"/>
      <c r="I175" s="47"/>
      <c r="J175" s="3"/>
      <c r="K175" s="1"/>
      <c r="L175" s="3"/>
      <c r="M175" s="3"/>
      <c r="N175" s="3"/>
      <c r="O175" s="3"/>
      <c r="P175" s="3"/>
      <c r="Q175" s="3"/>
      <c r="R175" s="3"/>
    </row>
    <row r="176" spans="1:18" s="7" customFormat="1" ht="15.75" customHeight="1" x14ac:dyDescent="0.2">
      <c r="A176" s="3"/>
      <c r="B176" s="44"/>
      <c r="C176" s="54"/>
      <c r="D176" s="41"/>
      <c r="E176" s="41"/>
      <c r="F176" s="54"/>
      <c r="G176" s="54"/>
      <c r="H176" s="54"/>
      <c r="I176" s="43"/>
      <c r="J176" s="3"/>
      <c r="K176" s="1"/>
      <c r="L176" s="3"/>
      <c r="M176" s="3"/>
      <c r="N176" s="3"/>
      <c r="O176" s="3"/>
      <c r="P176" s="3"/>
      <c r="Q176" s="3"/>
      <c r="R176" s="3"/>
    </row>
    <row r="177" spans="1:18" s="7" customFormat="1" ht="15.75" customHeight="1" x14ac:dyDescent="0.2">
      <c r="A177" s="3"/>
      <c r="B177" s="45"/>
      <c r="C177" s="53"/>
      <c r="D177" s="46"/>
      <c r="E177" s="46"/>
      <c r="F177" s="53"/>
      <c r="G177" s="53"/>
      <c r="H177" s="53"/>
      <c r="I177" s="47"/>
      <c r="J177" s="3"/>
      <c r="K177" s="1"/>
      <c r="L177" s="3"/>
      <c r="M177" s="3"/>
      <c r="N177" s="3"/>
      <c r="O177" s="3"/>
      <c r="P177" s="3"/>
      <c r="Q177" s="3"/>
      <c r="R177" s="3"/>
    </row>
    <row r="178" spans="1:18" s="7" customFormat="1" ht="15.75" customHeight="1" x14ac:dyDescent="0.2">
      <c r="A178" s="3"/>
      <c r="B178" s="44"/>
      <c r="C178" s="54"/>
      <c r="D178" s="41"/>
      <c r="E178" s="41"/>
      <c r="F178" s="54"/>
      <c r="G178" s="54"/>
      <c r="H178" s="54"/>
      <c r="I178" s="43"/>
      <c r="J178" s="3"/>
      <c r="K178" s="1"/>
      <c r="L178" s="3"/>
      <c r="M178" s="3"/>
      <c r="N178" s="3"/>
      <c r="O178" s="3"/>
      <c r="P178" s="3"/>
      <c r="Q178" s="3"/>
      <c r="R178" s="3"/>
    </row>
    <row r="179" spans="1:18" s="7" customFormat="1" ht="15.75" customHeight="1" x14ac:dyDescent="0.2">
      <c r="A179" s="3"/>
      <c r="B179" s="45"/>
      <c r="C179" s="53"/>
      <c r="D179" s="46"/>
      <c r="E179" s="46"/>
      <c r="F179" s="53"/>
      <c r="G179" s="53"/>
      <c r="H179" s="53"/>
      <c r="I179" s="47"/>
      <c r="J179" s="3"/>
      <c r="K179" s="1"/>
      <c r="L179" s="3"/>
      <c r="M179" s="3"/>
      <c r="N179" s="3"/>
      <c r="O179" s="3"/>
      <c r="P179" s="3"/>
      <c r="Q179" s="3"/>
      <c r="R179" s="3"/>
    </row>
    <row r="180" spans="1:18" s="7" customFormat="1" ht="15.75" customHeight="1" x14ac:dyDescent="0.2">
      <c r="A180" s="3"/>
      <c r="B180" s="44"/>
      <c r="C180" s="54"/>
      <c r="D180" s="41"/>
      <c r="E180" s="41"/>
      <c r="F180" s="54"/>
      <c r="G180" s="54"/>
      <c r="H180" s="54"/>
      <c r="I180" s="43"/>
      <c r="J180" s="3"/>
      <c r="K180" s="1"/>
      <c r="L180" s="3"/>
      <c r="M180" s="3"/>
      <c r="N180" s="3"/>
      <c r="O180" s="3"/>
      <c r="P180" s="3"/>
      <c r="Q180" s="3"/>
      <c r="R180" s="3"/>
    </row>
    <row r="181" spans="1:18" s="7" customFormat="1" ht="15.75" customHeight="1" x14ac:dyDescent="0.2">
      <c r="A181" s="3"/>
      <c r="B181" s="45"/>
      <c r="C181" s="53"/>
      <c r="D181" s="46"/>
      <c r="E181" s="46"/>
      <c r="F181" s="53"/>
      <c r="G181" s="53"/>
      <c r="H181" s="53"/>
      <c r="I181" s="47"/>
      <c r="J181" s="3"/>
      <c r="K181" s="1"/>
      <c r="L181" s="3"/>
      <c r="M181" s="3"/>
      <c r="N181" s="3"/>
      <c r="O181" s="3"/>
      <c r="P181" s="3"/>
      <c r="Q181" s="3"/>
      <c r="R181" s="3"/>
    </row>
    <row r="182" spans="1:18" s="7" customFormat="1" ht="15.75" customHeight="1" x14ac:dyDescent="0.2">
      <c r="A182" s="3"/>
      <c r="B182" s="44"/>
      <c r="C182" s="54"/>
      <c r="D182" s="41"/>
      <c r="E182" s="41"/>
      <c r="F182" s="54"/>
      <c r="G182" s="54"/>
      <c r="H182" s="54"/>
      <c r="I182" s="43"/>
      <c r="J182" s="3"/>
      <c r="K182" s="1"/>
      <c r="L182" s="3"/>
      <c r="M182" s="3"/>
      <c r="N182" s="3"/>
      <c r="O182" s="3"/>
      <c r="P182" s="3"/>
      <c r="Q182" s="3"/>
      <c r="R182" s="3"/>
    </row>
    <row r="183" spans="1:18" s="7" customFormat="1" ht="15.75" customHeight="1" x14ac:dyDescent="0.2">
      <c r="A183" s="3"/>
      <c r="B183" s="45"/>
      <c r="C183" s="53"/>
      <c r="D183" s="46"/>
      <c r="E183" s="46"/>
      <c r="F183" s="53"/>
      <c r="G183" s="53"/>
      <c r="H183" s="53"/>
      <c r="I183" s="47"/>
      <c r="J183" s="3"/>
      <c r="K183" s="1"/>
      <c r="L183" s="3"/>
      <c r="M183" s="3"/>
      <c r="N183" s="3"/>
      <c r="O183" s="3"/>
      <c r="P183" s="3"/>
      <c r="Q183" s="3"/>
      <c r="R183" s="3"/>
    </row>
    <row r="184" spans="1:18" s="7" customFormat="1" ht="15.75" customHeight="1" x14ac:dyDescent="0.2">
      <c r="A184" s="3"/>
      <c r="B184" s="44"/>
      <c r="C184" s="54"/>
      <c r="D184" s="41"/>
      <c r="E184" s="41"/>
      <c r="F184" s="54"/>
      <c r="G184" s="54"/>
      <c r="H184" s="54"/>
      <c r="I184" s="43"/>
      <c r="J184" s="3"/>
      <c r="K184" s="1"/>
      <c r="L184" s="3"/>
      <c r="M184" s="3"/>
      <c r="N184" s="3"/>
      <c r="O184" s="3"/>
      <c r="P184" s="3"/>
      <c r="Q184" s="3"/>
      <c r="R184" s="3"/>
    </row>
    <row r="185" spans="1:18" s="7" customFormat="1" ht="15.75" customHeight="1" x14ac:dyDescent="0.2">
      <c r="A185" s="3"/>
      <c r="B185" s="45"/>
      <c r="C185" s="53"/>
      <c r="D185" s="46"/>
      <c r="E185" s="46"/>
      <c r="F185" s="53"/>
      <c r="G185" s="53"/>
      <c r="H185" s="53"/>
      <c r="I185" s="47"/>
      <c r="J185" s="3"/>
      <c r="K185" s="1"/>
      <c r="L185" s="3"/>
      <c r="M185" s="3"/>
      <c r="N185" s="3"/>
      <c r="O185" s="3"/>
      <c r="P185" s="3"/>
      <c r="Q185" s="3"/>
      <c r="R185" s="3"/>
    </row>
    <row r="186" spans="1:18" s="7" customFormat="1" ht="15.75" customHeight="1" x14ac:dyDescent="0.2">
      <c r="A186" s="3"/>
      <c r="B186" s="44"/>
      <c r="C186" s="54"/>
      <c r="D186" s="41"/>
      <c r="E186" s="41"/>
      <c r="F186" s="54"/>
      <c r="G186" s="54"/>
      <c r="H186" s="54"/>
      <c r="I186" s="43"/>
      <c r="J186" s="3"/>
      <c r="K186" s="1"/>
      <c r="L186" s="3"/>
      <c r="M186" s="3"/>
      <c r="N186" s="3"/>
      <c r="O186" s="3"/>
      <c r="P186" s="3"/>
      <c r="Q186" s="3"/>
      <c r="R186" s="3"/>
    </row>
    <row r="187" spans="1:18" s="7" customFormat="1" ht="15.75" customHeight="1" x14ac:dyDescent="0.2">
      <c r="A187" s="3"/>
      <c r="B187" s="45"/>
      <c r="C187" s="53"/>
      <c r="D187" s="46"/>
      <c r="E187" s="46"/>
      <c r="F187" s="53"/>
      <c r="G187" s="53"/>
      <c r="H187" s="53"/>
      <c r="I187" s="47"/>
      <c r="J187" s="3"/>
      <c r="K187" s="1"/>
      <c r="L187" s="3"/>
      <c r="M187" s="3"/>
      <c r="N187" s="3"/>
      <c r="O187" s="3"/>
      <c r="P187" s="3"/>
      <c r="Q187" s="3"/>
      <c r="R187" s="3"/>
    </row>
    <row r="188" spans="1:18" s="7" customFormat="1" ht="15.75" customHeight="1" x14ac:dyDescent="0.2">
      <c r="A188" s="3"/>
      <c r="B188" s="44"/>
      <c r="C188" s="54"/>
      <c r="D188" s="41"/>
      <c r="E188" s="41"/>
      <c r="F188" s="54"/>
      <c r="G188" s="54"/>
      <c r="H188" s="54"/>
      <c r="I188" s="43"/>
      <c r="J188" s="3"/>
      <c r="K188" s="1"/>
      <c r="L188" s="3"/>
      <c r="M188" s="3"/>
      <c r="N188" s="3"/>
      <c r="O188" s="3"/>
      <c r="P188" s="3"/>
      <c r="Q188" s="3"/>
      <c r="R188" s="3"/>
    </row>
    <row r="189" spans="1:18" s="7" customFormat="1" ht="15.75" customHeight="1" x14ac:dyDescent="0.2">
      <c r="A189" s="3"/>
      <c r="B189" s="45"/>
      <c r="C189" s="53"/>
      <c r="D189" s="46"/>
      <c r="E189" s="46"/>
      <c r="F189" s="53"/>
      <c r="G189" s="53"/>
      <c r="H189" s="53"/>
      <c r="I189" s="47"/>
      <c r="J189" s="3"/>
      <c r="K189" s="1"/>
      <c r="L189" s="3"/>
      <c r="M189" s="3"/>
      <c r="N189" s="3"/>
      <c r="O189" s="3"/>
      <c r="P189" s="3"/>
      <c r="Q189" s="3"/>
      <c r="R189" s="3"/>
    </row>
    <row r="190" spans="1:18" s="7" customFormat="1" ht="15.75" customHeight="1" x14ac:dyDescent="0.2">
      <c r="A190" s="3"/>
      <c r="B190" s="44"/>
      <c r="C190" s="54"/>
      <c r="D190" s="41"/>
      <c r="E190" s="41"/>
      <c r="F190" s="54"/>
      <c r="G190" s="54"/>
      <c r="H190" s="54"/>
      <c r="I190" s="43"/>
      <c r="J190" s="3"/>
      <c r="K190" s="1"/>
      <c r="L190" s="3"/>
      <c r="M190" s="3"/>
      <c r="N190" s="3"/>
      <c r="O190" s="3"/>
      <c r="P190" s="3"/>
      <c r="Q190" s="3"/>
      <c r="R190" s="3"/>
    </row>
    <row r="191" spans="1:18" s="7" customFormat="1" ht="15.75" customHeight="1" x14ac:dyDescent="0.2">
      <c r="A191" s="3"/>
      <c r="B191" s="45"/>
      <c r="C191" s="53"/>
      <c r="D191" s="46"/>
      <c r="E191" s="46"/>
      <c r="F191" s="53"/>
      <c r="G191" s="53"/>
      <c r="H191" s="53"/>
      <c r="I191" s="47"/>
      <c r="J191" s="3"/>
      <c r="K191" s="1"/>
      <c r="L191" s="3"/>
      <c r="M191" s="3"/>
      <c r="N191" s="3"/>
      <c r="O191" s="3"/>
      <c r="P191" s="3"/>
      <c r="Q191" s="3"/>
      <c r="R191" s="3"/>
    </row>
    <row r="192" spans="1:18" s="7" customFormat="1" ht="15.75" customHeight="1" x14ac:dyDescent="0.2">
      <c r="A192" s="3"/>
      <c r="B192" s="44"/>
      <c r="C192" s="54"/>
      <c r="D192" s="41"/>
      <c r="E192" s="41"/>
      <c r="F192" s="54"/>
      <c r="G192" s="54"/>
      <c r="H192" s="54"/>
      <c r="I192" s="43"/>
      <c r="J192" s="3"/>
      <c r="K192" s="1"/>
      <c r="L192" s="3"/>
      <c r="M192" s="3"/>
      <c r="N192" s="3"/>
      <c r="O192" s="3"/>
      <c r="P192" s="3"/>
      <c r="Q192" s="3"/>
      <c r="R192" s="3"/>
    </row>
    <row r="193" spans="1:18" s="7" customFormat="1" ht="15.75" customHeight="1" x14ac:dyDescent="0.2">
      <c r="A193" s="3"/>
      <c r="B193" s="45"/>
      <c r="C193" s="53"/>
      <c r="D193" s="46"/>
      <c r="E193" s="46"/>
      <c r="F193" s="53"/>
      <c r="G193" s="53"/>
      <c r="H193" s="53"/>
      <c r="I193" s="47"/>
      <c r="J193" s="3"/>
      <c r="K193" s="1"/>
      <c r="L193" s="3"/>
      <c r="M193" s="3"/>
      <c r="N193" s="3"/>
      <c r="O193" s="3"/>
      <c r="P193" s="3"/>
      <c r="Q193" s="3"/>
      <c r="R193" s="3"/>
    </row>
    <row r="194" spans="1:18" s="7" customFormat="1" ht="15.75" customHeight="1" x14ac:dyDescent="0.2">
      <c r="A194" s="3"/>
      <c r="B194" s="44"/>
      <c r="C194" s="54"/>
      <c r="D194" s="41"/>
      <c r="E194" s="41"/>
      <c r="F194" s="54"/>
      <c r="G194" s="54"/>
      <c r="H194" s="54"/>
      <c r="I194" s="43"/>
      <c r="J194" s="3"/>
      <c r="K194" s="1"/>
      <c r="L194" s="3"/>
      <c r="M194" s="3"/>
      <c r="N194" s="3"/>
      <c r="O194" s="3"/>
      <c r="P194" s="3"/>
      <c r="Q194" s="3"/>
      <c r="R194" s="3"/>
    </row>
    <row r="195" spans="1:18" s="7" customFormat="1" ht="15.75" customHeight="1" x14ac:dyDescent="0.2">
      <c r="A195" s="3"/>
      <c r="B195" s="45"/>
      <c r="C195" s="53"/>
      <c r="D195" s="46"/>
      <c r="E195" s="46"/>
      <c r="F195" s="53"/>
      <c r="G195" s="53"/>
      <c r="H195" s="53"/>
      <c r="I195" s="47"/>
      <c r="J195" s="3"/>
      <c r="K195" s="1"/>
      <c r="L195" s="3"/>
      <c r="M195" s="3"/>
      <c r="N195" s="3"/>
      <c r="O195" s="3"/>
      <c r="P195" s="3"/>
      <c r="Q195" s="3"/>
      <c r="R195" s="3"/>
    </row>
    <row r="196" spans="1:18" s="7" customFormat="1" ht="15.75" customHeight="1" x14ac:dyDescent="0.2">
      <c r="A196" s="3"/>
      <c r="B196" s="44"/>
      <c r="C196" s="54"/>
      <c r="D196" s="41"/>
      <c r="E196" s="41"/>
      <c r="F196" s="54"/>
      <c r="G196" s="54"/>
      <c r="H196" s="54"/>
      <c r="I196" s="43"/>
      <c r="J196" s="3"/>
      <c r="K196" s="1"/>
      <c r="L196" s="3"/>
      <c r="M196" s="3"/>
      <c r="N196" s="3"/>
      <c r="O196" s="3"/>
      <c r="P196" s="3"/>
      <c r="Q196" s="3"/>
      <c r="R196" s="3"/>
    </row>
    <row r="197" spans="1:18" s="7" customFormat="1" ht="15.75" customHeight="1" x14ac:dyDescent="0.2">
      <c r="A197" s="3"/>
      <c r="B197" s="45"/>
      <c r="C197" s="53"/>
      <c r="D197" s="46"/>
      <c r="E197" s="46"/>
      <c r="F197" s="53"/>
      <c r="G197" s="53"/>
      <c r="H197" s="53"/>
      <c r="I197" s="47"/>
      <c r="J197" s="3"/>
      <c r="K197" s="1"/>
      <c r="L197" s="3"/>
      <c r="M197" s="3"/>
      <c r="N197" s="3"/>
      <c r="O197" s="3"/>
      <c r="P197" s="3"/>
      <c r="Q197" s="3"/>
      <c r="R197" s="3"/>
    </row>
    <row r="198" spans="1:18" s="7" customFormat="1" ht="15.75" customHeight="1" x14ac:dyDescent="0.2">
      <c r="A198" s="3"/>
      <c r="B198" s="44"/>
      <c r="C198" s="54"/>
      <c r="D198" s="41"/>
      <c r="E198" s="41"/>
      <c r="F198" s="54"/>
      <c r="G198" s="54"/>
      <c r="H198" s="54"/>
      <c r="I198" s="43"/>
      <c r="J198" s="3"/>
      <c r="K198" s="1"/>
      <c r="L198" s="3"/>
      <c r="M198" s="3"/>
      <c r="N198" s="3"/>
      <c r="O198" s="3"/>
      <c r="P198" s="3"/>
      <c r="Q198" s="3"/>
      <c r="R198" s="3"/>
    </row>
    <row r="199" spans="1:18" s="7" customFormat="1" ht="15.75" customHeight="1" x14ac:dyDescent="0.2">
      <c r="A199" s="3"/>
      <c r="B199" s="45"/>
      <c r="C199" s="53"/>
      <c r="D199" s="46"/>
      <c r="E199" s="46"/>
      <c r="F199" s="53"/>
      <c r="G199" s="53"/>
      <c r="H199" s="53"/>
      <c r="I199" s="47"/>
      <c r="J199" s="3"/>
      <c r="K199" s="1"/>
      <c r="L199" s="3"/>
      <c r="M199" s="3"/>
      <c r="N199" s="3"/>
      <c r="O199" s="3"/>
      <c r="P199" s="3"/>
      <c r="Q199" s="3"/>
      <c r="R199" s="3"/>
    </row>
    <row r="200" spans="1:18" s="7" customFormat="1" ht="15.75" customHeight="1" x14ac:dyDescent="0.2">
      <c r="A200" s="3"/>
      <c r="B200" s="44"/>
      <c r="C200" s="54"/>
      <c r="D200" s="41"/>
      <c r="E200" s="41"/>
      <c r="F200" s="54"/>
      <c r="G200" s="54"/>
      <c r="H200" s="54"/>
      <c r="I200" s="43"/>
      <c r="J200" s="3"/>
      <c r="K200" s="1"/>
      <c r="L200" s="3"/>
      <c r="M200" s="3"/>
      <c r="N200" s="3"/>
      <c r="O200" s="3"/>
      <c r="P200" s="3"/>
      <c r="Q200" s="3"/>
      <c r="R200" s="3"/>
    </row>
    <row r="201" spans="1:18" s="7" customFormat="1" ht="15.75" customHeight="1" x14ac:dyDescent="0.2">
      <c r="A201" s="3"/>
      <c r="B201" s="45"/>
      <c r="C201" s="53"/>
      <c r="D201" s="46"/>
      <c r="E201" s="46"/>
      <c r="F201" s="53"/>
      <c r="G201" s="53"/>
      <c r="H201" s="53"/>
      <c r="I201" s="47"/>
      <c r="J201" s="3"/>
      <c r="K201" s="1"/>
      <c r="L201" s="3"/>
      <c r="M201" s="3"/>
      <c r="N201" s="3"/>
      <c r="O201" s="3"/>
      <c r="P201" s="3"/>
      <c r="Q201" s="3"/>
      <c r="R201" s="3"/>
    </row>
    <row r="202" spans="1:18" s="7" customFormat="1" ht="15.75" customHeight="1" x14ac:dyDescent="0.2">
      <c r="A202" s="3"/>
      <c r="B202" s="44"/>
      <c r="C202" s="54"/>
      <c r="D202" s="41"/>
      <c r="E202" s="41"/>
      <c r="F202" s="54"/>
      <c r="G202" s="54"/>
      <c r="H202" s="54"/>
      <c r="I202" s="43"/>
      <c r="J202" s="3"/>
      <c r="K202" s="1"/>
      <c r="L202" s="3"/>
      <c r="M202" s="3"/>
      <c r="N202" s="3"/>
      <c r="O202" s="3"/>
      <c r="P202" s="3"/>
      <c r="Q202" s="3"/>
      <c r="R202" s="3"/>
    </row>
    <row r="203" spans="1:18" s="7" customFormat="1" ht="15.75" customHeight="1" x14ac:dyDescent="0.2">
      <c r="A203" s="3"/>
      <c r="B203" s="45"/>
      <c r="C203" s="53"/>
      <c r="D203" s="46"/>
      <c r="E203" s="46"/>
      <c r="F203" s="53"/>
      <c r="G203" s="53"/>
      <c r="H203" s="53"/>
      <c r="I203" s="47"/>
      <c r="J203" s="3"/>
      <c r="K203" s="1"/>
      <c r="L203" s="3"/>
      <c r="M203" s="3"/>
      <c r="N203" s="3"/>
      <c r="O203" s="3"/>
      <c r="P203" s="3"/>
      <c r="Q203" s="3"/>
      <c r="R203" s="3"/>
    </row>
    <row r="204" spans="1:18" s="7" customFormat="1" ht="15.75" customHeight="1" x14ac:dyDescent="0.2">
      <c r="A204" s="3"/>
      <c r="B204" s="44"/>
      <c r="C204" s="54"/>
      <c r="D204" s="41"/>
      <c r="E204" s="41"/>
      <c r="F204" s="54"/>
      <c r="G204" s="54"/>
      <c r="H204" s="54"/>
      <c r="I204" s="43"/>
      <c r="J204" s="3"/>
      <c r="K204" s="1"/>
      <c r="L204" s="3"/>
      <c r="M204" s="3"/>
      <c r="N204" s="3"/>
      <c r="O204" s="3"/>
      <c r="P204" s="3"/>
      <c r="Q204" s="3"/>
      <c r="R204" s="3"/>
    </row>
    <row r="205" spans="1:18" s="7" customFormat="1" ht="15.75" customHeight="1" x14ac:dyDescent="0.2">
      <c r="A205" s="3"/>
      <c r="B205" s="45"/>
      <c r="C205" s="53"/>
      <c r="D205" s="46"/>
      <c r="E205" s="46"/>
      <c r="F205" s="53"/>
      <c r="G205" s="53"/>
      <c r="H205" s="53"/>
      <c r="I205" s="47"/>
      <c r="J205" s="3"/>
      <c r="K205" s="1"/>
      <c r="L205" s="3"/>
      <c r="M205" s="3"/>
      <c r="N205" s="3"/>
      <c r="O205" s="3"/>
      <c r="P205" s="3"/>
      <c r="Q205" s="3"/>
      <c r="R205" s="3"/>
    </row>
    <row r="206" spans="1:18" s="7" customFormat="1" ht="15.75" customHeight="1" x14ac:dyDescent="0.2">
      <c r="A206" s="3"/>
      <c r="B206" s="44"/>
      <c r="C206" s="54"/>
      <c r="D206" s="41"/>
      <c r="E206" s="41"/>
      <c r="F206" s="54"/>
      <c r="G206" s="54"/>
      <c r="H206" s="54"/>
      <c r="I206" s="43"/>
      <c r="J206" s="3"/>
      <c r="K206" s="1"/>
      <c r="L206" s="3"/>
      <c r="M206" s="3"/>
      <c r="N206" s="3"/>
      <c r="O206" s="3"/>
      <c r="P206" s="3"/>
      <c r="Q206" s="3"/>
      <c r="R206" s="3"/>
    </row>
    <row r="207" spans="1:18" s="7" customFormat="1" ht="15.75" customHeight="1" x14ac:dyDescent="0.2">
      <c r="A207" s="3"/>
      <c r="B207" s="45"/>
      <c r="C207" s="53"/>
      <c r="D207" s="46"/>
      <c r="E207" s="46"/>
      <c r="F207" s="53"/>
      <c r="G207" s="53"/>
      <c r="H207" s="53"/>
      <c r="I207" s="47"/>
      <c r="J207" s="3"/>
      <c r="K207" s="1"/>
      <c r="L207" s="3"/>
      <c r="M207" s="3"/>
      <c r="N207" s="3"/>
      <c r="O207" s="3"/>
      <c r="P207" s="3"/>
      <c r="Q207" s="3"/>
      <c r="R207" s="3"/>
    </row>
    <row r="208" spans="1:18" s="7" customFormat="1" ht="15.75" customHeight="1" x14ac:dyDescent="0.2">
      <c r="A208" s="3"/>
      <c r="B208" s="44"/>
      <c r="C208" s="54"/>
      <c r="D208" s="41"/>
      <c r="E208" s="41"/>
      <c r="F208" s="54"/>
      <c r="G208" s="54"/>
      <c r="H208" s="54"/>
      <c r="I208" s="43"/>
      <c r="J208" s="3"/>
      <c r="K208" s="1"/>
      <c r="L208" s="3"/>
      <c r="M208" s="3"/>
      <c r="N208" s="3"/>
      <c r="O208" s="3"/>
      <c r="P208" s="3"/>
      <c r="Q208" s="3"/>
      <c r="R208" s="3"/>
    </row>
    <row r="209" spans="1:18" s="7" customFormat="1" ht="15.75" customHeight="1" x14ac:dyDescent="0.2">
      <c r="A209" s="3"/>
      <c r="B209" s="45"/>
      <c r="C209" s="53"/>
      <c r="D209" s="46"/>
      <c r="E209" s="46"/>
      <c r="F209" s="53"/>
      <c r="G209" s="53"/>
      <c r="H209" s="53"/>
      <c r="I209" s="47"/>
      <c r="J209" s="3"/>
      <c r="K209" s="1"/>
      <c r="L209" s="3"/>
      <c r="M209" s="3"/>
      <c r="N209" s="3"/>
      <c r="O209" s="3"/>
      <c r="P209" s="3"/>
      <c r="Q209" s="3"/>
      <c r="R209" s="3"/>
    </row>
    <row r="210" spans="1:18" s="7" customFormat="1" ht="15.75" customHeight="1" x14ac:dyDescent="0.2">
      <c r="A210" s="3"/>
      <c r="B210" s="44"/>
      <c r="C210" s="54"/>
      <c r="D210" s="41"/>
      <c r="E210" s="41"/>
      <c r="F210" s="54"/>
      <c r="G210" s="54"/>
      <c r="H210" s="54"/>
      <c r="I210" s="43"/>
      <c r="J210" s="3"/>
      <c r="K210" s="1"/>
      <c r="L210" s="3"/>
      <c r="M210" s="3"/>
      <c r="N210" s="3"/>
      <c r="O210" s="3"/>
      <c r="P210" s="3"/>
      <c r="Q210" s="3"/>
      <c r="R210" s="3"/>
    </row>
    <row r="211" spans="1:18" s="7" customFormat="1" ht="15.75" customHeight="1" x14ac:dyDescent="0.2">
      <c r="A211" s="3"/>
      <c r="B211" s="45"/>
      <c r="C211" s="53"/>
      <c r="D211" s="46"/>
      <c r="E211" s="46"/>
      <c r="F211" s="53"/>
      <c r="G211" s="53"/>
      <c r="H211" s="53"/>
      <c r="I211" s="47"/>
      <c r="J211" s="3"/>
      <c r="K211" s="1"/>
      <c r="L211" s="3"/>
      <c r="M211" s="3"/>
      <c r="N211" s="3"/>
      <c r="O211" s="3"/>
      <c r="P211" s="3"/>
      <c r="Q211" s="3"/>
      <c r="R211" s="3"/>
    </row>
    <row r="212" spans="1:18" s="7" customFormat="1" ht="15.75" customHeight="1" x14ac:dyDescent="0.2">
      <c r="A212" s="3"/>
      <c r="B212" s="44"/>
      <c r="C212" s="54"/>
      <c r="D212" s="41"/>
      <c r="E212" s="41"/>
      <c r="F212" s="54"/>
      <c r="G212" s="54"/>
      <c r="H212" s="54"/>
      <c r="I212" s="43"/>
      <c r="J212" s="3"/>
      <c r="K212" s="1"/>
      <c r="L212" s="3"/>
      <c r="M212" s="3"/>
      <c r="N212" s="3"/>
      <c r="O212" s="3"/>
      <c r="P212" s="3"/>
      <c r="Q212" s="3"/>
      <c r="R212" s="3"/>
    </row>
    <row r="213" spans="1:18" s="7" customFormat="1" ht="15.75" customHeight="1" x14ac:dyDescent="0.2">
      <c r="A213" s="3"/>
      <c r="B213" s="45"/>
      <c r="C213" s="53"/>
      <c r="D213" s="46"/>
      <c r="E213" s="46"/>
      <c r="F213" s="53"/>
      <c r="G213" s="53"/>
      <c r="H213" s="53"/>
      <c r="I213" s="47"/>
      <c r="J213" s="3"/>
      <c r="K213" s="1"/>
      <c r="L213" s="3"/>
      <c r="M213" s="3"/>
      <c r="N213" s="3"/>
      <c r="O213" s="3"/>
      <c r="P213" s="3"/>
      <c r="Q213" s="3"/>
      <c r="R213" s="3"/>
    </row>
    <row r="214" spans="1:18" s="7" customFormat="1" ht="15.75" customHeight="1" x14ac:dyDescent="0.2">
      <c r="A214" s="3"/>
      <c r="B214" s="44"/>
      <c r="C214" s="54"/>
      <c r="D214" s="41"/>
      <c r="E214" s="41"/>
      <c r="F214" s="54"/>
      <c r="G214" s="54"/>
      <c r="H214" s="54"/>
      <c r="I214" s="43"/>
      <c r="J214" s="3"/>
      <c r="K214" s="1"/>
      <c r="L214" s="3"/>
      <c r="M214" s="3"/>
      <c r="N214" s="3"/>
      <c r="O214" s="3"/>
      <c r="P214" s="3"/>
      <c r="Q214" s="3"/>
      <c r="R214" s="3"/>
    </row>
    <row r="215" spans="1:18" s="7" customFormat="1" ht="15.75" customHeight="1" x14ac:dyDescent="0.2">
      <c r="A215" s="3"/>
      <c r="B215" s="45"/>
      <c r="C215" s="53"/>
      <c r="D215" s="46"/>
      <c r="E215" s="46"/>
      <c r="F215" s="53"/>
      <c r="G215" s="53"/>
      <c r="H215" s="53"/>
      <c r="I215" s="47"/>
      <c r="J215" s="3"/>
      <c r="K215" s="1"/>
      <c r="L215" s="3"/>
      <c r="M215" s="3"/>
      <c r="N215" s="3"/>
      <c r="O215" s="3"/>
      <c r="P215" s="3"/>
      <c r="Q215" s="3"/>
      <c r="R215" s="3"/>
    </row>
    <row r="216" spans="1:18" s="7" customFormat="1" ht="15.75" customHeight="1" x14ac:dyDescent="0.2">
      <c r="A216" s="3"/>
      <c r="B216" s="44"/>
      <c r="C216" s="54"/>
      <c r="D216" s="41"/>
      <c r="E216" s="41"/>
      <c r="F216" s="54"/>
      <c r="G216" s="54"/>
      <c r="H216" s="54"/>
      <c r="I216" s="43"/>
      <c r="J216" s="3"/>
      <c r="K216" s="1"/>
      <c r="L216" s="3"/>
      <c r="M216" s="3"/>
      <c r="N216" s="3"/>
      <c r="O216" s="3"/>
      <c r="P216" s="3"/>
      <c r="Q216" s="3"/>
      <c r="R216" s="3"/>
    </row>
    <row r="217" spans="1:18" s="7" customFormat="1" ht="15.75" customHeight="1" x14ac:dyDescent="0.2">
      <c r="A217" s="3"/>
      <c r="B217" s="45"/>
      <c r="C217" s="53"/>
      <c r="D217" s="46"/>
      <c r="E217" s="46"/>
      <c r="F217" s="53"/>
      <c r="G217" s="53"/>
      <c r="H217" s="53"/>
      <c r="I217" s="47"/>
      <c r="J217" s="3"/>
      <c r="K217" s="1"/>
      <c r="L217" s="3"/>
      <c r="M217" s="3"/>
      <c r="N217" s="3"/>
      <c r="O217" s="3"/>
      <c r="P217" s="3"/>
      <c r="Q217" s="3"/>
      <c r="R217" s="3"/>
    </row>
    <row r="218" spans="1:18" s="7" customFormat="1" ht="15.75" customHeight="1" x14ac:dyDescent="0.2">
      <c r="A218" s="3"/>
      <c r="B218" s="44"/>
      <c r="C218" s="54"/>
      <c r="D218" s="41"/>
      <c r="E218" s="41"/>
      <c r="F218" s="54"/>
      <c r="G218" s="54"/>
      <c r="H218" s="54"/>
      <c r="I218" s="43"/>
      <c r="J218" s="3"/>
      <c r="K218" s="1"/>
      <c r="L218" s="3"/>
      <c r="M218" s="3"/>
      <c r="N218" s="3"/>
      <c r="O218" s="3"/>
      <c r="P218" s="3"/>
      <c r="Q218" s="3"/>
      <c r="R218" s="3"/>
    </row>
    <row r="219" spans="1:18" s="7" customFormat="1" ht="15.75" customHeight="1" x14ac:dyDescent="0.2">
      <c r="A219" s="3"/>
      <c r="B219" s="45"/>
      <c r="C219" s="53"/>
      <c r="D219" s="46"/>
      <c r="E219" s="46"/>
      <c r="F219" s="53"/>
      <c r="G219" s="53"/>
      <c r="H219" s="53"/>
      <c r="I219" s="47"/>
      <c r="J219" s="3"/>
      <c r="K219" s="1"/>
      <c r="L219" s="3"/>
      <c r="M219" s="3"/>
      <c r="N219" s="3"/>
      <c r="O219" s="3"/>
      <c r="P219" s="3"/>
      <c r="Q219" s="3"/>
      <c r="R219" s="3"/>
    </row>
    <row r="220" spans="1:18" s="7" customFormat="1" ht="15.75" customHeight="1" x14ac:dyDescent="0.2">
      <c r="A220" s="3"/>
      <c r="B220" s="44"/>
      <c r="C220" s="54"/>
      <c r="D220" s="41"/>
      <c r="E220" s="41"/>
      <c r="F220" s="54"/>
      <c r="G220" s="54"/>
      <c r="H220" s="54"/>
      <c r="I220" s="43"/>
      <c r="J220" s="3"/>
      <c r="K220" s="1"/>
      <c r="L220" s="3"/>
      <c r="M220" s="3"/>
      <c r="N220" s="3"/>
      <c r="O220" s="3"/>
      <c r="P220" s="3"/>
      <c r="Q220" s="3"/>
      <c r="R220" s="3"/>
    </row>
    <row r="221" spans="1:18" s="7" customFormat="1" ht="15.75" customHeight="1" x14ac:dyDescent="0.2">
      <c r="A221" s="3"/>
      <c r="B221" s="45"/>
      <c r="C221" s="53"/>
      <c r="D221" s="46"/>
      <c r="E221" s="46"/>
      <c r="F221" s="53"/>
      <c r="G221" s="53"/>
      <c r="H221" s="53"/>
      <c r="I221" s="47"/>
      <c r="J221" s="3"/>
      <c r="K221" s="1"/>
      <c r="L221" s="3"/>
      <c r="M221" s="3"/>
      <c r="N221" s="3"/>
      <c r="O221" s="3"/>
      <c r="P221" s="3"/>
      <c r="Q221" s="3"/>
      <c r="R221" s="3"/>
    </row>
    <row r="222" spans="1:18" s="7" customFormat="1" ht="15.75" customHeight="1" x14ac:dyDescent="0.2">
      <c r="A222" s="3"/>
      <c r="B222" s="44"/>
      <c r="C222" s="54"/>
      <c r="D222" s="41"/>
      <c r="E222" s="41"/>
      <c r="F222" s="54"/>
      <c r="G222" s="54"/>
      <c r="H222" s="54"/>
      <c r="I222" s="43"/>
      <c r="J222" s="3"/>
      <c r="K222" s="1"/>
      <c r="L222" s="3"/>
      <c r="M222" s="3"/>
      <c r="N222" s="3"/>
      <c r="O222" s="3"/>
      <c r="P222" s="3"/>
      <c r="Q222" s="3"/>
      <c r="R222" s="3"/>
    </row>
    <row r="223" spans="1:18" s="7" customFormat="1" ht="15.75" customHeight="1" x14ac:dyDescent="0.2">
      <c r="A223" s="3"/>
      <c r="B223" s="45"/>
      <c r="C223" s="53"/>
      <c r="D223" s="46"/>
      <c r="E223" s="46"/>
      <c r="F223" s="53"/>
      <c r="G223" s="53"/>
      <c r="H223" s="53"/>
      <c r="I223" s="47"/>
      <c r="J223" s="3"/>
      <c r="K223" s="1"/>
      <c r="L223" s="3"/>
      <c r="M223" s="3"/>
      <c r="N223" s="3"/>
      <c r="O223" s="3"/>
      <c r="P223" s="3"/>
      <c r="Q223" s="3"/>
      <c r="R223" s="3"/>
    </row>
    <row r="224" spans="1:18" s="7" customFormat="1" ht="15.75" customHeight="1" x14ac:dyDescent="0.2">
      <c r="A224" s="3"/>
      <c r="B224" s="44"/>
      <c r="C224" s="54"/>
      <c r="D224" s="41"/>
      <c r="E224" s="41"/>
      <c r="F224" s="54"/>
      <c r="G224" s="54"/>
      <c r="H224" s="54"/>
      <c r="I224" s="43"/>
      <c r="J224" s="3"/>
      <c r="K224" s="1"/>
      <c r="L224" s="3"/>
      <c r="M224" s="3"/>
      <c r="N224" s="3"/>
      <c r="O224" s="3"/>
      <c r="P224" s="3"/>
      <c r="Q224" s="3"/>
      <c r="R224" s="3"/>
    </row>
    <row r="225" spans="1:18" s="7" customFormat="1" ht="15.75" customHeight="1" x14ac:dyDescent="0.2">
      <c r="A225" s="3"/>
      <c r="B225" s="45"/>
      <c r="C225" s="53"/>
      <c r="D225" s="46"/>
      <c r="E225" s="46"/>
      <c r="F225" s="53"/>
      <c r="G225" s="53"/>
      <c r="H225" s="53"/>
      <c r="I225" s="47"/>
      <c r="J225" s="3"/>
      <c r="K225" s="1"/>
      <c r="L225" s="3"/>
      <c r="M225" s="3"/>
      <c r="N225" s="3"/>
      <c r="O225" s="3"/>
      <c r="P225" s="3"/>
      <c r="Q225" s="3"/>
      <c r="R225" s="3"/>
    </row>
    <row r="226" spans="1:18" s="7" customFormat="1" ht="15.75" customHeight="1" x14ac:dyDescent="0.2">
      <c r="A226" s="3"/>
      <c r="B226" s="44"/>
      <c r="C226" s="54"/>
      <c r="D226" s="41"/>
      <c r="E226" s="41"/>
      <c r="F226" s="54"/>
      <c r="G226" s="54"/>
      <c r="H226" s="54"/>
      <c r="I226" s="43"/>
      <c r="J226" s="3"/>
      <c r="K226" s="1"/>
      <c r="L226" s="3"/>
      <c r="M226" s="3"/>
      <c r="N226" s="3"/>
      <c r="O226" s="3"/>
      <c r="P226" s="3"/>
      <c r="Q226" s="3"/>
      <c r="R226" s="3"/>
    </row>
    <row r="227" spans="1:18" s="7" customFormat="1" ht="15.75" customHeight="1" x14ac:dyDescent="0.2">
      <c r="A227" s="3"/>
      <c r="B227" s="45"/>
      <c r="C227" s="53"/>
      <c r="D227" s="46"/>
      <c r="E227" s="46"/>
      <c r="F227" s="53"/>
      <c r="G227" s="53"/>
      <c r="H227" s="53"/>
      <c r="I227" s="47"/>
      <c r="J227" s="3"/>
      <c r="K227" s="1"/>
      <c r="L227" s="3"/>
      <c r="M227" s="3"/>
      <c r="N227" s="3"/>
      <c r="O227" s="3"/>
      <c r="P227" s="3"/>
      <c r="Q227" s="3"/>
      <c r="R227" s="3"/>
    </row>
    <row r="228" spans="1:18" s="7" customFormat="1" ht="15.75" customHeight="1" x14ac:dyDescent="0.2">
      <c r="A228" s="3"/>
      <c r="B228" s="44"/>
      <c r="C228" s="54"/>
      <c r="D228" s="41"/>
      <c r="E228" s="41"/>
      <c r="F228" s="54"/>
      <c r="G228" s="54"/>
      <c r="H228" s="54"/>
      <c r="I228" s="43"/>
      <c r="J228" s="3"/>
      <c r="K228" s="1"/>
      <c r="L228" s="3"/>
      <c r="M228" s="3"/>
      <c r="N228" s="3"/>
      <c r="O228" s="3"/>
      <c r="P228" s="3"/>
      <c r="Q228" s="3"/>
      <c r="R228" s="3"/>
    </row>
    <row r="229" spans="1:18" s="7" customFormat="1" ht="15.75" customHeight="1" x14ac:dyDescent="0.2">
      <c r="A229" s="3"/>
      <c r="B229" s="45"/>
      <c r="C229" s="53"/>
      <c r="D229" s="46"/>
      <c r="E229" s="46"/>
      <c r="F229" s="53"/>
      <c r="G229" s="53"/>
      <c r="H229" s="53"/>
      <c r="I229" s="47"/>
      <c r="J229" s="3"/>
      <c r="K229" s="1"/>
      <c r="L229" s="3"/>
      <c r="M229" s="3"/>
      <c r="N229" s="3"/>
      <c r="O229" s="3"/>
      <c r="P229" s="3"/>
      <c r="Q229" s="3"/>
      <c r="R229" s="3"/>
    </row>
    <row r="230" spans="1:18" s="7" customFormat="1" ht="15.75" customHeight="1" x14ac:dyDescent="0.2">
      <c r="A230" s="3"/>
      <c r="B230" s="44"/>
      <c r="C230" s="54"/>
      <c r="D230" s="41"/>
      <c r="E230" s="41"/>
      <c r="F230" s="54"/>
      <c r="G230" s="54"/>
      <c r="H230" s="54"/>
      <c r="I230" s="43"/>
      <c r="J230" s="3"/>
      <c r="K230" s="1"/>
      <c r="L230" s="3"/>
      <c r="M230" s="3"/>
      <c r="N230" s="3"/>
      <c r="O230" s="3"/>
      <c r="P230" s="3"/>
      <c r="Q230" s="3"/>
      <c r="R230" s="3"/>
    </row>
    <row r="231" spans="1:18" s="7" customFormat="1" ht="15.75" customHeight="1" x14ac:dyDescent="0.2">
      <c r="A231" s="3"/>
      <c r="B231" s="45"/>
      <c r="C231" s="53"/>
      <c r="D231" s="46"/>
      <c r="E231" s="46"/>
      <c r="F231" s="53"/>
      <c r="G231" s="53"/>
      <c r="H231" s="53"/>
      <c r="I231" s="47"/>
      <c r="J231" s="3"/>
      <c r="K231" s="1"/>
      <c r="L231" s="3"/>
      <c r="M231" s="3"/>
      <c r="N231" s="3"/>
      <c r="O231" s="3"/>
      <c r="P231" s="3"/>
      <c r="Q231" s="3"/>
      <c r="R231" s="3"/>
    </row>
    <row r="232" spans="1:18" s="7" customFormat="1" ht="15.75" customHeight="1" x14ac:dyDescent="0.2">
      <c r="A232" s="3"/>
      <c r="B232" s="44"/>
      <c r="C232" s="54"/>
      <c r="D232" s="41"/>
      <c r="E232" s="41"/>
      <c r="F232" s="54"/>
      <c r="G232" s="54"/>
      <c r="H232" s="54"/>
      <c r="I232" s="43"/>
      <c r="J232" s="3"/>
      <c r="K232" s="1"/>
      <c r="L232" s="3"/>
      <c r="M232" s="3"/>
      <c r="N232" s="3"/>
      <c r="O232" s="3"/>
      <c r="P232" s="3"/>
      <c r="Q232" s="3"/>
      <c r="R232" s="3"/>
    </row>
    <row r="233" spans="1:18" s="7" customFormat="1" ht="15.75" customHeight="1" x14ac:dyDescent="0.2">
      <c r="A233" s="3"/>
      <c r="B233" s="45"/>
      <c r="C233" s="53"/>
      <c r="D233" s="46"/>
      <c r="E233" s="46"/>
      <c r="F233" s="53"/>
      <c r="G233" s="53"/>
      <c r="H233" s="53"/>
      <c r="I233" s="47"/>
      <c r="J233" s="3"/>
      <c r="K233" s="1"/>
      <c r="L233" s="3"/>
      <c r="M233" s="3"/>
      <c r="N233" s="3"/>
      <c r="O233" s="3"/>
      <c r="P233" s="3"/>
      <c r="Q233" s="3"/>
      <c r="R233" s="3"/>
    </row>
    <row r="234" spans="1:18" s="7" customFormat="1" ht="15.75" customHeight="1" x14ac:dyDescent="0.2">
      <c r="A234" s="3"/>
      <c r="B234" s="44"/>
      <c r="C234" s="54"/>
      <c r="D234" s="41"/>
      <c r="E234" s="41"/>
      <c r="F234" s="54"/>
      <c r="G234" s="54"/>
      <c r="H234" s="54"/>
      <c r="I234" s="43"/>
      <c r="J234" s="3"/>
      <c r="K234" s="1"/>
      <c r="L234" s="3"/>
      <c r="M234" s="3"/>
      <c r="N234" s="3"/>
      <c r="O234" s="3"/>
      <c r="P234" s="3"/>
      <c r="Q234" s="3"/>
      <c r="R234" s="3"/>
    </row>
    <row r="235" spans="1:18" s="7" customFormat="1" ht="15.75" customHeight="1" x14ac:dyDescent="0.2">
      <c r="A235" s="3"/>
      <c r="B235" s="45"/>
      <c r="C235" s="53"/>
      <c r="D235" s="46"/>
      <c r="E235" s="46"/>
      <c r="F235" s="53"/>
      <c r="G235" s="53"/>
      <c r="H235" s="53"/>
      <c r="I235" s="47"/>
      <c r="J235" s="3"/>
      <c r="K235" s="1"/>
      <c r="L235" s="3"/>
      <c r="M235" s="3"/>
      <c r="N235" s="3"/>
      <c r="O235" s="3"/>
      <c r="P235" s="3"/>
      <c r="Q235" s="3"/>
      <c r="R235" s="3"/>
    </row>
    <row r="236" spans="1:18" s="7" customFormat="1" ht="15.75" customHeight="1" x14ac:dyDescent="0.2">
      <c r="A236" s="3"/>
      <c r="B236" s="44"/>
      <c r="C236" s="54"/>
      <c r="D236" s="41"/>
      <c r="E236" s="41"/>
      <c r="F236" s="54"/>
      <c r="G236" s="54"/>
      <c r="H236" s="54"/>
      <c r="I236" s="43"/>
      <c r="J236" s="3"/>
      <c r="K236" s="1"/>
      <c r="L236" s="3"/>
      <c r="M236" s="3"/>
      <c r="N236" s="3"/>
      <c r="O236" s="3"/>
      <c r="P236" s="3"/>
      <c r="Q236" s="3"/>
      <c r="R236" s="3"/>
    </row>
    <row r="237" spans="1:18" s="7" customFormat="1" ht="15.75" customHeight="1" x14ac:dyDescent="0.2">
      <c r="A237" s="3"/>
      <c r="B237" s="45"/>
      <c r="C237" s="53"/>
      <c r="D237" s="46"/>
      <c r="E237" s="46"/>
      <c r="F237" s="53"/>
      <c r="G237" s="53"/>
      <c r="H237" s="53"/>
      <c r="I237" s="47"/>
      <c r="J237" s="3"/>
      <c r="K237" s="1"/>
      <c r="L237" s="3"/>
      <c r="M237" s="3"/>
      <c r="N237" s="3"/>
      <c r="O237" s="3"/>
      <c r="P237" s="3"/>
      <c r="Q237" s="3"/>
      <c r="R237" s="3"/>
    </row>
    <row r="238" spans="1:18" s="7" customFormat="1" ht="15.75" customHeight="1" x14ac:dyDescent="0.2">
      <c r="A238" s="3"/>
      <c r="B238" s="44"/>
      <c r="C238" s="54"/>
      <c r="D238" s="41"/>
      <c r="E238" s="41"/>
      <c r="F238" s="54"/>
      <c r="G238" s="54"/>
      <c r="H238" s="54"/>
      <c r="I238" s="43"/>
      <c r="J238" s="3"/>
      <c r="K238" s="1"/>
      <c r="L238" s="3"/>
      <c r="M238" s="3"/>
      <c r="N238" s="3"/>
      <c r="O238" s="3"/>
      <c r="P238" s="3"/>
      <c r="Q238" s="3"/>
      <c r="R238" s="3"/>
    </row>
    <row r="239" spans="1:18" s="7" customFormat="1" ht="15.75" customHeight="1" x14ac:dyDescent="0.2">
      <c r="A239" s="3"/>
      <c r="B239" s="45"/>
      <c r="C239" s="53"/>
      <c r="D239" s="46"/>
      <c r="E239" s="46"/>
      <c r="F239" s="53"/>
      <c r="G239" s="53"/>
      <c r="H239" s="53"/>
      <c r="I239" s="47"/>
      <c r="J239" s="3"/>
      <c r="K239" s="1"/>
      <c r="L239" s="3"/>
      <c r="M239" s="3"/>
      <c r="N239" s="3"/>
      <c r="O239" s="3"/>
      <c r="P239" s="3"/>
      <c r="Q239" s="3"/>
      <c r="R239" s="3"/>
    </row>
    <row r="240" spans="1:18" s="7" customFormat="1" ht="15.75" customHeight="1" x14ac:dyDescent="0.2">
      <c r="A240" s="3"/>
      <c r="B240" s="44"/>
      <c r="C240" s="54"/>
      <c r="D240" s="41"/>
      <c r="E240" s="41"/>
      <c r="F240" s="54"/>
      <c r="G240" s="54"/>
      <c r="H240" s="54"/>
      <c r="I240" s="43"/>
      <c r="J240" s="3"/>
      <c r="K240" s="1"/>
      <c r="L240" s="3"/>
      <c r="M240" s="3"/>
      <c r="N240" s="3"/>
      <c r="O240" s="3"/>
      <c r="P240" s="3"/>
      <c r="Q240" s="3"/>
      <c r="R240" s="3"/>
    </row>
    <row r="241" spans="1:18" s="7" customFormat="1" ht="15.75" customHeight="1" x14ac:dyDescent="0.2">
      <c r="A241" s="3"/>
      <c r="B241" s="45"/>
      <c r="C241" s="53"/>
      <c r="D241" s="46"/>
      <c r="E241" s="46"/>
      <c r="F241" s="53"/>
      <c r="G241" s="53"/>
      <c r="H241" s="53"/>
      <c r="I241" s="47"/>
      <c r="J241" s="3"/>
      <c r="K241" s="1"/>
      <c r="L241" s="3"/>
      <c r="M241" s="3"/>
      <c r="N241" s="3"/>
      <c r="O241" s="3"/>
      <c r="P241" s="3"/>
      <c r="Q241" s="3"/>
      <c r="R241" s="3"/>
    </row>
    <row r="242" spans="1:18" s="7" customFormat="1" ht="15.75" customHeight="1" x14ac:dyDescent="0.2">
      <c r="A242" s="3"/>
      <c r="B242" s="44"/>
      <c r="C242" s="54"/>
      <c r="D242" s="41"/>
      <c r="E242" s="41"/>
      <c r="F242" s="54"/>
      <c r="G242" s="54"/>
      <c r="H242" s="54"/>
      <c r="I242" s="43"/>
      <c r="J242" s="3"/>
      <c r="K242" s="1"/>
      <c r="L242" s="3"/>
      <c r="M242" s="3"/>
      <c r="N242" s="3"/>
      <c r="O242" s="3"/>
      <c r="P242" s="3"/>
      <c r="Q242" s="3"/>
      <c r="R242" s="3"/>
    </row>
    <row r="243" spans="1:18" s="7" customFormat="1" ht="15.75" customHeight="1" x14ac:dyDescent="0.2">
      <c r="A243" s="3"/>
      <c r="B243" s="45"/>
      <c r="C243" s="53"/>
      <c r="D243" s="46"/>
      <c r="E243" s="46"/>
      <c r="F243" s="53"/>
      <c r="G243" s="53"/>
      <c r="H243" s="53"/>
      <c r="I243" s="47"/>
      <c r="J243" s="3"/>
      <c r="K243" s="1"/>
      <c r="L243" s="3"/>
      <c r="M243" s="3"/>
      <c r="N243" s="3"/>
      <c r="O243" s="3"/>
      <c r="P243" s="3"/>
      <c r="Q243" s="3"/>
      <c r="R243" s="3"/>
    </row>
    <row r="244" spans="1:18" s="7" customFormat="1" ht="15.75" customHeight="1" x14ac:dyDescent="0.2">
      <c r="A244" s="3"/>
      <c r="B244" s="44"/>
      <c r="C244" s="54"/>
      <c r="D244" s="41"/>
      <c r="E244" s="41"/>
      <c r="F244" s="54"/>
      <c r="G244" s="54"/>
      <c r="H244" s="54"/>
      <c r="I244" s="43"/>
      <c r="J244" s="3"/>
      <c r="K244" s="1"/>
      <c r="L244" s="3"/>
      <c r="M244" s="3"/>
      <c r="N244" s="3"/>
      <c r="O244" s="3"/>
      <c r="P244" s="3"/>
      <c r="Q244" s="3"/>
      <c r="R244" s="3"/>
    </row>
    <row r="245" spans="1:18" s="7" customFormat="1" ht="15.75" customHeight="1" x14ac:dyDescent="0.2">
      <c r="A245" s="3"/>
      <c r="B245" s="45"/>
      <c r="C245" s="53"/>
      <c r="D245" s="46"/>
      <c r="E245" s="46"/>
      <c r="F245" s="53"/>
      <c r="G245" s="53"/>
      <c r="H245" s="53"/>
      <c r="I245" s="47"/>
      <c r="J245" s="3"/>
      <c r="K245" s="1"/>
      <c r="L245" s="3"/>
      <c r="M245" s="3"/>
      <c r="N245" s="3"/>
      <c r="O245" s="3"/>
      <c r="P245" s="3"/>
      <c r="Q245" s="3"/>
      <c r="R245" s="3"/>
    </row>
    <row r="246" spans="1:18" s="7" customFormat="1" ht="15.75" customHeight="1" x14ac:dyDescent="0.2">
      <c r="A246" s="3"/>
      <c r="B246" s="44"/>
      <c r="C246" s="54"/>
      <c r="D246" s="41"/>
      <c r="E246" s="41"/>
      <c r="F246" s="54"/>
      <c r="G246" s="54"/>
      <c r="H246" s="54"/>
      <c r="I246" s="43"/>
      <c r="J246" s="3"/>
      <c r="K246" s="1"/>
      <c r="L246" s="3"/>
      <c r="M246" s="3"/>
      <c r="N246" s="3"/>
      <c r="O246" s="3"/>
      <c r="P246" s="3"/>
      <c r="Q246" s="3"/>
      <c r="R246" s="3"/>
    </row>
    <row r="247" spans="1:18" s="7" customFormat="1" ht="15.75" customHeight="1" x14ac:dyDescent="0.2">
      <c r="A247" s="3"/>
      <c r="B247" s="45"/>
      <c r="C247" s="53"/>
      <c r="D247" s="46"/>
      <c r="E247" s="46"/>
      <c r="F247" s="53"/>
      <c r="G247" s="53"/>
      <c r="H247" s="53"/>
      <c r="I247" s="47"/>
      <c r="J247" s="3"/>
      <c r="K247" s="1"/>
      <c r="L247" s="3"/>
      <c r="M247" s="3"/>
      <c r="N247" s="3"/>
      <c r="O247" s="3"/>
      <c r="P247" s="3"/>
      <c r="Q247" s="3"/>
      <c r="R247" s="3"/>
    </row>
    <row r="248" spans="1:18" s="7" customFormat="1" ht="15.75" customHeight="1" x14ac:dyDescent="0.2">
      <c r="A248" s="3"/>
      <c r="B248" s="44"/>
      <c r="C248" s="54"/>
      <c r="D248" s="41"/>
      <c r="E248" s="41"/>
      <c r="F248" s="54"/>
      <c r="G248" s="54"/>
      <c r="H248" s="54"/>
      <c r="I248" s="43"/>
      <c r="J248" s="3"/>
      <c r="K248" s="1"/>
      <c r="L248" s="3"/>
      <c r="M248" s="3"/>
      <c r="N248" s="3"/>
      <c r="O248" s="3"/>
      <c r="P248" s="3"/>
      <c r="Q248" s="3"/>
      <c r="R248" s="3"/>
    </row>
    <row r="249" spans="1:18" s="7" customFormat="1" ht="15.75" customHeight="1" x14ac:dyDescent="0.2">
      <c r="A249" s="3"/>
      <c r="B249" s="45"/>
      <c r="C249" s="53"/>
      <c r="D249" s="46"/>
      <c r="E249" s="46"/>
      <c r="F249" s="53"/>
      <c r="G249" s="53"/>
      <c r="H249" s="53"/>
      <c r="I249" s="47"/>
      <c r="J249" s="3"/>
      <c r="K249" s="1"/>
      <c r="L249" s="3"/>
      <c r="M249" s="3"/>
      <c r="N249" s="3"/>
      <c r="O249" s="3"/>
      <c r="P249" s="3"/>
      <c r="Q249" s="3"/>
      <c r="R249" s="3"/>
    </row>
    <row r="250" spans="1:18" s="7" customFormat="1" ht="15.75" customHeight="1" x14ac:dyDescent="0.2">
      <c r="A250" s="3"/>
      <c r="B250" s="44"/>
      <c r="C250" s="54"/>
      <c r="D250" s="41"/>
      <c r="E250" s="41"/>
      <c r="F250" s="54"/>
      <c r="G250" s="54"/>
      <c r="H250" s="54"/>
      <c r="I250" s="43"/>
      <c r="J250" s="3"/>
      <c r="K250" s="1"/>
      <c r="L250" s="3"/>
      <c r="M250" s="3"/>
      <c r="N250" s="3"/>
      <c r="O250" s="3"/>
      <c r="P250" s="3"/>
      <c r="Q250" s="3"/>
      <c r="R250" s="3"/>
    </row>
    <row r="251" spans="1:18" s="7" customFormat="1" ht="15.75" customHeight="1" x14ac:dyDescent="0.2">
      <c r="A251" s="3"/>
      <c r="B251" s="45"/>
      <c r="C251" s="53"/>
      <c r="D251" s="46"/>
      <c r="E251" s="46"/>
      <c r="F251" s="53"/>
      <c r="G251" s="53"/>
      <c r="H251" s="53"/>
      <c r="I251" s="47"/>
      <c r="J251" s="3"/>
      <c r="K251" s="1"/>
      <c r="L251" s="3"/>
      <c r="M251" s="3"/>
      <c r="N251" s="3"/>
      <c r="O251" s="3"/>
      <c r="P251" s="3"/>
      <c r="Q251" s="3"/>
      <c r="R251" s="3"/>
    </row>
    <row r="252" spans="1:18" s="7" customFormat="1" ht="15.75" customHeight="1" x14ac:dyDescent="0.2">
      <c r="A252" s="3"/>
      <c r="B252" s="44"/>
      <c r="C252" s="54"/>
      <c r="D252" s="41"/>
      <c r="E252" s="41"/>
      <c r="F252" s="54"/>
      <c r="G252" s="54"/>
      <c r="H252" s="54"/>
      <c r="I252" s="43"/>
      <c r="J252" s="3"/>
      <c r="K252" s="1"/>
      <c r="L252" s="3"/>
      <c r="M252" s="3"/>
      <c r="N252" s="3"/>
      <c r="O252" s="3"/>
      <c r="P252" s="3"/>
      <c r="Q252" s="3"/>
      <c r="R252" s="3"/>
    </row>
    <row r="253" spans="1:18" s="7" customFormat="1" ht="15.75" customHeight="1" x14ac:dyDescent="0.2">
      <c r="A253" s="3"/>
      <c r="B253" s="45"/>
      <c r="C253" s="53"/>
      <c r="D253" s="46"/>
      <c r="E253" s="46"/>
      <c r="F253" s="53"/>
      <c r="G253" s="53"/>
      <c r="H253" s="53"/>
      <c r="I253" s="47"/>
      <c r="J253" s="3"/>
      <c r="K253" s="1"/>
      <c r="L253" s="3"/>
      <c r="M253" s="3"/>
      <c r="N253" s="3"/>
      <c r="O253" s="3"/>
      <c r="P253" s="3"/>
      <c r="Q253" s="3"/>
      <c r="R253" s="3"/>
    </row>
    <row r="254" spans="1:18" s="7" customFormat="1" ht="15.75" customHeight="1" x14ac:dyDescent="0.2">
      <c r="A254" s="3"/>
      <c r="B254" s="44"/>
      <c r="C254" s="54"/>
      <c r="D254" s="41"/>
      <c r="E254" s="41"/>
      <c r="F254" s="54"/>
      <c r="G254" s="54"/>
      <c r="H254" s="54"/>
      <c r="I254" s="43"/>
      <c r="J254" s="3"/>
      <c r="K254" s="1"/>
      <c r="L254" s="3"/>
      <c r="M254" s="3"/>
      <c r="N254" s="3"/>
      <c r="O254" s="3"/>
      <c r="P254" s="3"/>
      <c r="Q254" s="3"/>
      <c r="R254" s="3"/>
    </row>
    <row r="255" spans="1:18" s="7" customFormat="1" ht="15.75" customHeight="1" x14ac:dyDescent="0.2">
      <c r="A255" s="3"/>
      <c r="B255" s="45"/>
      <c r="C255" s="53"/>
      <c r="D255" s="46"/>
      <c r="E255" s="46"/>
      <c r="F255" s="53"/>
      <c r="G255" s="53"/>
      <c r="H255" s="53"/>
      <c r="I255" s="47"/>
      <c r="J255" s="3"/>
      <c r="K255" s="1"/>
      <c r="L255" s="3"/>
      <c r="M255" s="3"/>
      <c r="N255" s="3"/>
      <c r="O255" s="3"/>
      <c r="P255" s="3"/>
      <c r="Q255" s="3"/>
      <c r="R255" s="3"/>
    </row>
    <row r="256" spans="1:18" s="7" customFormat="1" ht="15.75" customHeight="1" x14ac:dyDescent="0.2">
      <c r="A256" s="3"/>
      <c r="B256" s="44"/>
      <c r="C256" s="54"/>
      <c r="D256" s="41"/>
      <c r="E256" s="41"/>
      <c r="F256" s="54"/>
      <c r="G256" s="54"/>
      <c r="H256" s="54"/>
      <c r="I256" s="43"/>
      <c r="J256" s="3"/>
      <c r="K256" s="1"/>
      <c r="L256" s="3"/>
      <c r="M256" s="3"/>
      <c r="N256" s="3"/>
      <c r="O256" s="3"/>
      <c r="P256" s="3"/>
      <c r="Q256" s="3"/>
      <c r="R256" s="3"/>
    </row>
    <row r="257" spans="1:18" s="7" customFormat="1" ht="15.75" customHeight="1" x14ac:dyDescent="0.2">
      <c r="A257" s="3"/>
      <c r="B257" s="45"/>
      <c r="C257" s="53"/>
      <c r="D257" s="46"/>
      <c r="E257" s="46"/>
      <c r="F257" s="53"/>
      <c r="G257" s="53"/>
      <c r="H257" s="53"/>
      <c r="I257" s="47"/>
      <c r="J257" s="3"/>
      <c r="K257" s="1"/>
      <c r="L257" s="3"/>
      <c r="M257" s="3"/>
      <c r="N257" s="3"/>
      <c r="O257" s="3"/>
      <c r="P257" s="3"/>
      <c r="Q257" s="3"/>
      <c r="R257" s="3"/>
    </row>
    <row r="258" spans="1:18" s="7" customFormat="1" ht="15.75" customHeight="1" x14ac:dyDescent="0.2">
      <c r="A258" s="3"/>
      <c r="B258" s="44"/>
      <c r="C258" s="54"/>
      <c r="D258" s="41"/>
      <c r="E258" s="41"/>
      <c r="F258" s="54"/>
      <c r="G258" s="54"/>
      <c r="H258" s="54"/>
      <c r="I258" s="43"/>
      <c r="J258" s="3"/>
      <c r="K258" s="1"/>
      <c r="L258" s="3"/>
      <c r="M258" s="3"/>
      <c r="N258" s="3"/>
      <c r="O258" s="3"/>
      <c r="P258" s="3"/>
      <c r="Q258" s="3"/>
      <c r="R258" s="3"/>
    </row>
    <row r="259" spans="1:18" s="7" customFormat="1" ht="15.75" customHeight="1" x14ac:dyDescent="0.2">
      <c r="A259" s="3"/>
      <c r="B259" s="45"/>
      <c r="C259" s="53"/>
      <c r="D259" s="46"/>
      <c r="E259" s="46"/>
      <c r="F259" s="53"/>
      <c r="G259" s="53"/>
      <c r="H259" s="53"/>
      <c r="I259" s="47"/>
      <c r="J259" s="3"/>
      <c r="K259" s="1"/>
      <c r="L259" s="3"/>
      <c r="M259" s="3"/>
      <c r="N259" s="3"/>
      <c r="O259" s="3"/>
      <c r="P259" s="3"/>
      <c r="Q259" s="3"/>
      <c r="R259" s="3"/>
    </row>
    <row r="260" spans="1:18" s="7" customFormat="1" ht="15.75" customHeight="1" x14ac:dyDescent="0.2">
      <c r="A260" s="3"/>
      <c r="B260" s="44"/>
      <c r="C260" s="54"/>
      <c r="D260" s="41"/>
      <c r="E260" s="41"/>
      <c r="F260" s="54"/>
      <c r="G260" s="54"/>
      <c r="H260" s="54"/>
      <c r="I260" s="43"/>
      <c r="J260" s="3"/>
      <c r="K260" s="1"/>
      <c r="L260" s="3"/>
      <c r="M260" s="3"/>
      <c r="N260" s="3"/>
      <c r="O260" s="3"/>
      <c r="P260" s="3"/>
      <c r="Q260" s="3"/>
      <c r="R260" s="3"/>
    </row>
    <row r="261" spans="1:18" s="7" customFormat="1" ht="15.75" customHeight="1" x14ac:dyDescent="0.2">
      <c r="A261" s="3"/>
      <c r="B261" s="45"/>
      <c r="C261" s="53"/>
      <c r="D261" s="46"/>
      <c r="E261" s="46"/>
      <c r="F261" s="53"/>
      <c r="G261" s="53"/>
      <c r="H261" s="53"/>
      <c r="I261" s="47"/>
      <c r="J261" s="3"/>
      <c r="K261" s="1"/>
      <c r="L261" s="3"/>
      <c r="M261" s="3"/>
      <c r="N261" s="3"/>
      <c r="O261" s="3"/>
      <c r="P261" s="3"/>
      <c r="Q261" s="3"/>
      <c r="R261" s="3"/>
    </row>
    <row r="262" spans="1:18" s="7" customFormat="1" ht="15.75" customHeight="1" x14ac:dyDescent="0.2">
      <c r="A262" s="3"/>
      <c r="B262" s="44"/>
      <c r="C262" s="54"/>
      <c r="D262" s="41"/>
      <c r="E262" s="41"/>
      <c r="F262" s="54"/>
      <c r="G262" s="54"/>
      <c r="H262" s="54"/>
      <c r="I262" s="43"/>
      <c r="J262" s="3"/>
      <c r="K262" s="1"/>
      <c r="L262" s="3"/>
      <c r="M262" s="3"/>
      <c r="N262" s="3"/>
      <c r="O262" s="3"/>
      <c r="P262" s="3"/>
      <c r="Q262" s="3"/>
      <c r="R262" s="3"/>
    </row>
    <row r="263" spans="1:18" s="7" customFormat="1" ht="15.75" customHeight="1" x14ac:dyDescent="0.2">
      <c r="A263" s="3"/>
      <c r="B263" s="45"/>
      <c r="C263" s="53"/>
      <c r="D263" s="46"/>
      <c r="E263" s="46"/>
      <c r="F263" s="53"/>
      <c r="G263" s="53"/>
      <c r="H263" s="53"/>
      <c r="I263" s="47"/>
      <c r="J263" s="3"/>
      <c r="K263" s="1"/>
      <c r="L263" s="3"/>
      <c r="M263" s="3"/>
      <c r="N263" s="3"/>
      <c r="O263" s="3"/>
      <c r="P263" s="3"/>
      <c r="Q263" s="3"/>
      <c r="R263" s="3"/>
    </row>
    <row r="264" spans="1:18" s="7" customFormat="1" ht="15.75" customHeight="1" x14ac:dyDescent="0.2">
      <c r="A264" s="3"/>
      <c r="B264" s="44"/>
      <c r="C264" s="54"/>
      <c r="D264" s="41"/>
      <c r="E264" s="41"/>
      <c r="F264" s="54"/>
      <c r="G264" s="54"/>
      <c r="H264" s="54"/>
      <c r="I264" s="43"/>
      <c r="J264" s="3"/>
      <c r="K264" s="1"/>
      <c r="L264" s="3"/>
      <c r="M264" s="3"/>
      <c r="N264" s="3"/>
      <c r="O264" s="3"/>
      <c r="P264" s="3"/>
      <c r="Q264" s="3"/>
      <c r="R264" s="3"/>
    </row>
    <row r="265" spans="1:18" s="7" customFormat="1" ht="15.75" customHeight="1" x14ac:dyDescent="0.2">
      <c r="A265" s="3"/>
      <c r="B265" s="45"/>
      <c r="C265" s="53"/>
      <c r="D265" s="46"/>
      <c r="E265" s="46"/>
      <c r="F265" s="53"/>
      <c r="G265" s="53"/>
      <c r="H265" s="53"/>
      <c r="I265" s="47"/>
      <c r="J265" s="3"/>
      <c r="K265" s="1"/>
      <c r="L265" s="3"/>
      <c r="M265" s="3"/>
      <c r="N265" s="3"/>
      <c r="O265" s="3"/>
      <c r="P265" s="3"/>
      <c r="Q265" s="3"/>
      <c r="R265" s="3"/>
    </row>
    <row r="266" spans="1:18" s="7" customFormat="1" ht="15.75" customHeight="1" x14ac:dyDescent="0.2">
      <c r="A266" s="3"/>
      <c r="B266" s="44"/>
      <c r="C266" s="54"/>
      <c r="D266" s="41"/>
      <c r="E266" s="41"/>
      <c r="F266" s="54"/>
      <c r="G266" s="54"/>
      <c r="H266" s="54"/>
      <c r="I266" s="43"/>
      <c r="J266" s="3"/>
      <c r="K266" s="1"/>
      <c r="L266" s="3"/>
      <c r="M266" s="3"/>
      <c r="N266" s="3"/>
      <c r="O266" s="3"/>
      <c r="P266" s="3"/>
      <c r="Q266" s="3"/>
      <c r="R266" s="3"/>
    </row>
    <row r="267" spans="1:18" s="7" customFormat="1" ht="15.75" customHeight="1" x14ac:dyDescent="0.2">
      <c r="A267" s="3"/>
      <c r="B267" s="45"/>
      <c r="C267" s="53"/>
      <c r="D267" s="46"/>
      <c r="E267" s="46"/>
      <c r="F267" s="53"/>
      <c r="G267" s="53"/>
      <c r="H267" s="53"/>
      <c r="I267" s="47"/>
      <c r="J267" s="3"/>
      <c r="K267" s="1"/>
      <c r="L267" s="3"/>
      <c r="M267" s="3"/>
      <c r="N267" s="3"/>
      <c r="O267" s="3"/>
      <c r="P267" s="3"/>
      <c r="Q267" s="3"/>
      <c r="R267" s="3"/>
    </row>
    <row r="268" spans="1:18" s="7" customFormat="1" ht="15.75" customHeight="1" x14ac:dyDescent="0.2">
      <c r="A268" s="3"/>
      <c r="B268" s="44"/>
      <c r="C268" s="54"/>
      <c r="D268" s="41"/>
      <c r="E268" s="41"/>
      <c r="F268" s="54"/>
      <c r="G268" s="54"/>
      <c r="H268" s="54"/>
      <c r="I268" s="43"/>
      <c r="J268" s="3"/>
      <c r="K268" s="1"/>
      <c r="L268" s="3"/>
      <c r="M268" s="3"/>
      <c r="N268" s="3"/>
      <c r="O268" s="3"/>
      <c r="P268" s="3"/>
      <c r="Q268" s="3"/>
      <c r="R268" s="3"/>
    </row>
    <row r="269" spans="1:18" s="7" customFormat="1" ht="15.75" customHeight="1" x14ac:dyDescent="0.2">
      <c r="A269" s="3"/>
      <c r="B269" s="45"/>
      <c r="C269" s="53"/>
      <c r="D269" s="46"/>
      <c r="E269" s="46"/>
      <c r="F269" s="53"/>
      <c r="G269" s="53"/>
      <c r="H269" s="53"/>
      <c r="I269" s="47"/>
      <c r="J269" s="3"/>
      <c r="K269" s="1"/>
      <c r="L269" s="3"/>
      <c r="M269" s="3"/>
      <c r="N269" s="3"/>
      <c r="O269" s="3"/>
      <c r="P269" s="3"/>
      <c r="Q269" s="3"/>
      <c r="R269" s="3"/>
    </row>
    <row r="270" spans="1:18" s="7" customFormat="1" ht="15.75" customHeight="1" x14ac:dyDescent="0.2">
      <c r="A270" s="3"/>
      <c r="B270" s="44"/>
      <c r="C270" s="54"/>
      <c r="D270" s="41"/>
      <c r="E270" s="41"/>
      <c r="F270" s="54"/>
      <c r="G270" s="54"/>
      <c r="H270" s="54"/>
      <c r="I270" s="43"/>
      <c r="J270" s="3"/>
      <c r="K270" s="1"/>
      <c r="L270" s="3"/>
      <c r="M270" s="3"/>
      <c r="N270" s="3"/>
      <c r="O270" s="3"/>
      <c r="P270" s="3"/>
      <c r="Q270" s="3"/>
      <c r="R270" s="3"/>
    </row>
    <row r="271" spans="1:18" s="7" customFormat="1" ht="15.75" customHeight="1" x14ac:dyDescent="0.2">
      <c r="A271" s="3"/>
      <c r="B271" s="45"/>
      <c r="C271" s="53"/>
      <c r="D271" s="46"/>
      <c r="E271" s="46"/>
      <c r="F271" s="53"/>
      <c r="G271" s="53"/>
      <c r="H271" s="53"/>
      <c r="I271" s="47"/>
      <c r="J271" s="3"/>
      <c r="K271" s="1"/>
      <c r="L271" s="3"/>
      <c r="M271" s="3"/>
      <c r="N271" s="3"/>
      <c r="O271" s="3"/>
      <c r="P271" s="3"/>
      <c r="Q271" s="3"/>
      <c r="R271" s="3"/>
    </row>
    <row r="272" spans="1:18" s="7" customFormat="1" ht="15.75" customHeight="1" x14ac:dyDescent="0.2">
      <c r="A272" s="3"/>
      <c r="B272" s="44"/>
      <c r="C272" s="54"/>
      <c r="D272" s="41"/>
      <c r="E272" s="41"/>
      <c r="F272" s="54"/>
      <c r="G272" s="54"/>
      <c r="H272" s="54"/>
      <c r="I272" s="43"/>
      <c r="J272" s="3"/>
      <c r="K272" s="1"/>
      <c r="L272" s="3"/>
      <c r="M272" s="3"/>
      <c r="N272" s="3"/>
      <c r="O272" s="3"/>
      <c r="P272" s="3"/>
      <c r="Q272" s="3"/>
      <c r="R272" s="3"/>
    </row>
    <row r="273" spans="1:18" s="7" customFormat="1" ht="15.75" customHeight="1" x14ac:dyDescent="0.2">
      <c r="A273" s="3"/>
      <c r="B273" s="45"/>
      <c r="C273" s="53"/>
      <c r="D273" s="46"/>
      <c r="E273" s="46"/>
      <c r="F273" s="53"/>
      <c r="G273" s="53"/>
      <c r="H273" s="53"/>
      <c r="I273" s="47"/>
      <c r="J273" s="3"/>
      <c r="K273" s="1"/>
      <c r="L273" s="3"/>
      <c r="M273" s="3"/>
      <c r="N273" s="3"/>
      <c r="O273" s="3"/>
      <c r="P273" s="3"/>
      <c r="Q273" s="3"/>
      <c r="R273" s="3"/>
    </row>
    <row r="274" spans="1:18" s="7" customFormat="1" ht="15.75" customHeight="1" x14ac:dyDescent="0.2">
      <c r="A274" s="3"/>
      <c r="B274" s="44"/>
      <c r="C274" s="54"/>
      <c r="D274" s="41"/>
      <c r="E274" s="41"/>
      <c r="F274" s="54"/>
      <c r="G274" s="54"/>
      <c r="H274" s="54"/>
      <c r="I274" s="43"/>
      <c r="J274" s="3"/>
      <c r="K274" s="1"/>
      <c r="L274" s="3"/>
      <c r="M274" s="3"/>
      <c r="N274" s="3"/>
      <c r="O274" s="3"/>
      <c r="P274" s="3"/>
      <c r="Q274" s="3"/>
      <c r="R274" s="3"/>
    </row>
    <row r="275" spans="1:18" s="7" customFormat="1" ht="15.75" customHeight="1" x14ac:dyDescent="0.2">
      <c r="A275" s="3"/>
      <c r="B275" s="45"/>
      <c r="C275" s="53"/>
      <c r="D275" s="46"/>
      <c r="E275" s="46"/>
      <c r="F275" s="53"/>
      <c r="G275" s="53"/>
      <c r="H275" s="53"/>
      <c r="I275" s="47"/>
      <c r="J275" s="3"/>
      <c r="K275" s="1"/>
      <c r="L275" s="3"/>
      <c r="M275" s="3"/>
      <c r="N275" s="3"/>
      <c r="O275" s="3"/>
      <c r="P275" s="3"/>
      <c r="Q275" s="3"/>
      <c r="R275" s="3"/>
    </row>
    <row r="276" spans="1:18" s="7" customFormat="1" ht="15.75" customHeight="1" x14ac:dyDescent="0.2">
      <c r="A276" s="3"/>
      <c r="B276" s="44"/>
      <c r="C276" s="54"/>
      <c r="D276" s="41"/>
      <c r="E276" s="41"/>
      <c r="F276" s="54"/>
      <c r="G276" s="54"/>
      <c r="H276" s="54"/>
      <c r="I276" s="43"/>
      <c r="J276" s="3"/>
      <c r="K276" s="1"/>
      <c r="L276" s="3"/>
      <c r="M276" s="3"/>
      <c r="N276" s="3"/>
      <c r="O276" s="3"/>
      <c r="P276" s="3"/>
      <c r="Q276" s="3"/>
      <c r="R276" s="3"/>
    </row>
    <row r="277" spans="1:18" s="7" customFormat="1" ht="15.75" customHeight="1" x14ac:dyDescent="0.2">
      <c r="A277" s="3"/>
      <c r="B277" s="45"/>
      <c r="C277" s="53"/>
      <c r="D277" s="46"/>
      <c r="E277" s="46"/>
      <c r="F277" s="53"/>
      <c r="G277" s="53"/>
      <c r="H277" s="53"/>
      <c r="I277" s="47"/>
      <c r="J277" s="3"/>
      <c r="K277" s="1"/>
      <c r="L277" s="3"/>
      <c r="M277" s="3"/>
      <c r="N277" s="3"/>
      <c r="O277" s="3"/>
      <c r="P277" s="3"/>
      <c r="Q277" s="3"/>
      <c r="R277" s="3"/>
    </row>
    <row r="278" spans="1:18" s="7" customFormat="1" ht="15.75" customHeight="1" x14ac:dyDescent="0.2">
      <c r="A278" s="3"/>
      <c r="B278" s="44"/>
      <c r="C278" s="54"/>
      <c r="D278" s="41"/>
      <c r="E278" s="41"/>
      <c r="F278" s="54"/>
      <c r="G278" s="54"/>
      <c r="H278" s="54"/>
      <c r="I278" s="43"/>
      <c r="J278" s="3"/>
      <c r="K278" s="1"/>
      <c r="L278" s="3"/>
      <c r="M278" s="3"/>
      <c r="N278" s="3"/>
      <c r="O278" s="3"/>
      <c r="P278" s="3"/>
      <c r="Q278" s="3"/>
      <c r="R278" s="3"/>
    </row>
    <row r="279" spans="1:18" s="7" customFormat="1" ht="15.75" customHeight="1" x14ac:dyDescent="0.2">
      <c r="A279" s="3"/>
      <c r="B279" s="45"/>
      <c r="C279" s="53"/>
      <c r="D279" s="46"/>
      <c r="E279" s="46"/>
      <c r="F279" s="53"/>
      <c r="G279" s="53"/>
      <c r="H279" s="53"/>
      <c r="I279" s="47"/>
      <c r="J279" s="3"/>
      <c r="K279" s="1"/>
      <c r="L279" s="3"/>
      <c r="M279" s="3"/>
      <c r="N279" s="3"/>
      <c r="O279" s="3"/>
      <c r="P279" s="3"/>
      <c r="Q279" s="3"/>
      <c r="R279" s="3"/>
    </row>
    <row r="280" spans="1:18" s="7" customFormat="1" ht="15.75" customHeight="1" x14ac:dyDescent="0.2">
      <c r="A280" s="3"/>
      <c r="B280" s="44"/>
      <c r="C280" s="54"/>
      <c r="D280" s="41"/>
      <c r="E280" s="41"/>
      <c r="F280" s="54"/>
      <c r="G280" s="54"/>
      <c r="H280" s="54"/>
      <c r="I280" s="43"/>
      <c r="J280" s="3"/>
      <c r="K280" s="1"/>
      <c r="L280" s="3"/>
      <c r="M280" s="3"/>
      <c r="N280" s="3"/>
      <c r="O280" s="3"/>
      <c r="P280" s="3"/>
      <c r="Q280" s="3"/>
      <c r="R280" s="3"/>
    </row>
    <row r="281" spans="1:18" s="7" customFormat="1" ht="15.75" customHeight="1" x14ac:dyDescent="0.2">
      <c r="A281" s="3"/>
      <c r="B281" s="45"/>
      <c r="C281" s="53"/>
      <c r="D281" s="46"/>
      <c r="E281" s="46"/>
      <c r="F281" s="53"/>
      <c r="G281" s="53"/>
      <c r="H281" s="53"/>
      <c r="I281" s="47"/>
      <c r="J281" s="3"/>
      <c r="K281" s="1"/>
      <c r="L281" s="3"/>
      <c r="M281" s="3"/>
      <c r="N281" s="3"/>
      <c r="O281" s="3"/>
      <c r="P281" s="3"/>
      <c r="Q281" s="3"/>
      <c r="R281" s="3"/>
    </row>
    <row r="282" spans="1:18" s="7" customFormat="1" ht="15.75" customHeight="1" x14ac:dyDescent="0.2">
      <c r="A282" s="3"/>
      <c r="B282" s="44"/>
      <c r="C282" s="54"/>
      <c r="D282" s="41"/>
      <c r="E282" s="41"/>
      <c r="F282" s="54"/>
      <c r="G282" s="54"/>
      <c r="H282" s="54"/>
      <c r="I282" s="43"/>
      <c r="J282" s="3"/>
      <c r="K282" s="1"/>
      <c r="L282" s="3"/>
      <c r="M282" s="3"/>
      <c r="N282" s="3"/>
      <c r="O282" s="3"/>
      <c r="P282" s="3"/>
      <c r="Q282" s="3"/>
      <c r="R282" s="3"/>
    </row>
    <row r="283" spans="1:18" s="7" customFormat="1" ht="15.75" customHeight="1" x14ac:dyDescent="0.2">
      <c r="A283" s="3"/>
      <c r="B283" s="45"/>
      <c r="C283" s="53"/>
      <c r="D283" s="46"/>
      <c r="E283" s="46"/>
      <c r="F283" s="53"/>
      <c r="G283" s="53"/>
      <c r="H283" s="53"/>
      <c r="I283" s="47"/>
      <c r="J283" s="3"/>
      <c r="K283" s="1"/>
      <c r="L283" s="3"/>
      <c r="M283" s="3"/>
      <c r="N283" s="3"/>
      <c r="O283" s="3"/>
      <c r="P283" s="3"/>
      <c r="Q283" s="3"/>
      <c r="R283" s="3"/>
    </row>
    <row r="284" spans="1:18" s="7" customFormat="1" ht="15.75" customHeight="1" x14ac:dyDescent="0.2">
      <c r="A284" s="3"/>
      <c r="B284" s="44"/>
      <c r="C284" s="54"/>
      <c r="D284" s="41"/>
      <c r="E284" s="41"/>
      <c r="F284" s="54"/>
      <c r="G284" s="54"/>
      <c r="H284" s="54"/>
      <c r="I284" s="43"/>
      <c r="J284" s="3"/>
      <c r="K284" s="1"/>
      <c r="L284" s="3"/>
      <c r="M284" s="3"/>
      <c r="N284" s="3"/>
      <c r="O284" s="3"/>
      <c r="P284" s="3"/>
      <c r="Q284" s="3"/>
      <c r="R284" s="3"/>
    </row>
    <row r="285" spans="1:18" s="7" customFormat="1" ht="15.75" customHeight="1" x14ac:dyDescent="0.2">
      <c r="A285" s="3"/>
      <c r="B285" s="45"/>
      <c r="C285" s="53"/>
      <c r="D285" s="46"/>
      <c r="E285" s="46"/>
      <c r="F285" s="53"/>
      <c r="G285" s="53"/>
      <c r="H285" s="53"/>
      <c r="I285" s="47"/>
      <c r="J285" s="3"/>
      <c r="K285" s="1"/>
      <c r="L285" s="3"/>
      <c r="M285" s="3"/>
      <c r="N285" s="3"/>
      <c r="O285" s="3"/>
      <c r="P285" s="3"/>
      <c r="Q285" s="3"/>
      <c r="R285" s="3"/>
    </row>
    <row r="286" spans="1:18" s="7" customFormat="1" ht="15.75" customHeight="1" x14ac:dyDescent="0.2">
      <c r="A286" s="3"/>
      <c r="B286" s="44"/>
      <c r="C286" s="54"/>
      <c r="D286" s="41"/>
      <c r="E286" s="41"/>
      <c r="F286" s="54"/>
      <c r="G286" s="54"/>
      <c r="H286" s="54"/>
      <c r="I286" s="43"/>
      <c r="J286" s="3"/>
      <c r="K286" s="1"/>
      <c r="L286" s="3"/>
      <c r="M286" s="3"/>
      <c r="N286" s="3"/>
      <c r="O286" s="3"/>
      <c r="P286" s="3"/>
      <c r="Q286" s="3"/>
      <c r="R286" s="3"/>
    </row>
    <row r="287" spans="1:18" s="7" customFormat="1" ht="15.75" customHeight="1" x14ac:dyDescent="0.2">
      <c r="A287" s="3"/>
      <c r="B287" s="45"/>
      <c r="C287" s="53"/>
      <c r="D287" s="46"/>
      <c r="E287" s="46"/>
      <c r="F287" s="53"/>
      <c r="G287" s="53"/>
      <c r="H287" s="53"/>
      <c r="I287" s="47"/>
      <c r="J287" s="3"/>
      <c r="K287" s="1"/>
      <c r="L287" s="3"/>
      <c r="M287" s="3"/>
      <c r="N287" s="3"/>
      <c r="O287" s="3"/>
      <c r="P287" s="3"/>
      <c r="Q287" s="3"/>
      <c r="R287" s="3"/>
    </row>
    <row r="288" spans="1:18" s="7" customFormat="1" ht="15.75" customHeight="1" x14ac:dyDescent="0.2">
      <c r="A288" s="3"/>
      <c r="B288" s="44"/>
      <c r="C288" s="54"/>
      <c r="D288" s="41"/>
      <c r="E288" s="41"/>
      <c r="F288" s="54"/>
      <c r="G288" s="54"/>
      <c r="H288" s="54"/>
      <c r="I288" s="43"/>
      <c r="J288" s="3"/>
      <c r="K288" s="1"/>
      <c r="L288" s="3"/>
      <c r="M288" s="3"/>
      <c r="N288" s="3"/>
      <c r="O288" s="3"/>
      <c r="P288" s="3"/>
      <c r="Q288" s="3"/>
      <c r="R288" s="3"/>
    </row>
    <row r="289" spans="1:18" s="7" customFormat="1" ht="15.75" customHeight="1" x14ac:dyDescent="0.2">
      <c r="A289" s="3"/>
      <c r="B289" s="45"/>
      <c r="C289" s="53"/>
      <c r="D289" s="46"/>
      <c r="E289" s="46"/>
      <c r="F289" s="53"/>
      <c r="G289" s="53"/>
      <c r="H289" s="53"/>
      <c r="I289" s="47"/>
      <c r="J289" s="3"/>
      <c r="K289" s="1"/>
      <c r="L289" s="3"/>
      <c r="M289" s="3"/>
      <c r="N289" s="3"/>
      <c r="O289" s="3"/>
      <c r="P289" s="3"/>
      <c r="Q289" s="3"/>
      <c r="R289" s="3"/>
    </row>
    <row r="290" spans="1:18" s="7" customFormat="1" ht="15.75" customHeight="1" x14ac:dyDescent="0.2">
      <c r="A290" s="3"/>
      <c r="B290" s="44"/>
      <c r="C290" s="54"/>
      <c r="D290" s="41"/>
      <c r="E290" s="41"/>
      <c r="F290" s="54"/>
      <c r="G290" s="54"/>
      <c r="H290" s="54"/>
      <c r="I290" s="43"/>
      <c r="J290" s="3"/>
      <c r="K290" s="1"/>
      <c r="L290" s="3"/>
      <c r="M290" s="3"/>
      <c r="N290" s="3"/>
      <c r="O290" s="3"/>
      <c r="P290" s="3"/>
      <c r="Q290" s="3"/>
      <c r="R290" s="3"/>
    </row>
    <row r="291" spans="1:18" s="7" customFormat="1" ht="15.75" customHeight="1" x14ac:dyDescent="0.2">
      <c r="A291" s="3"/>
      <c r="B291" s="45"/>
      <c r="C291" s="53"/>
      <c r="D291" s="46"/>
      <c r="E291" s="46"/>
      <c r="F291" s="53"/>
      <c r="G291" s="53"/>
      <c r="H291" s="53"/>
      <c r="I291" s="47"/>
      <c r="J291" s="3"/>
      <c r="K291" s="1"/>
      <c r="L291" s="3"/>
      <c r="M291" s="3"/>
      <c r="N291" s="3"/>
      <c r="O291" s="3"/>
      <c r="P291" s="3"/>
      <c r="Q291" s="3"/>
      <c r="R291" s="3"/>
    </row>
    <row r="292" spans="1:18" s="7" customFormat="1" ht="15.75" customHeight="1" x14ac:dyDescent="0.2">
      <c r="A292" s="3"/>
      <c r="B292" s="44"/>
      <c r="C292" s="54"/>
      <c r="D292" s="41"/>
      <c r="E292" s="41"/>
      <c r="F292" s="54"/>
      <c r="G292" s="54"/>
      <c r="H292" s="54"/>
      <c r="I292" s="43"/>
      <c r="J292" s="3"/>
      <c r="K292" s="1"/>
      <c r="L292" s="3"/>
      <c r="M292" s="3"/>
      <c r="N292" s="3"/>
      <c r="O292" s="3"/>
      <c r="P292" s="3"/>
      <c r="Q292" s="3"/>
      <c r="R292" s="3"/>
    </row>
    <row r="293" spans="1:18" s="7" customFormat="1" ht="15.75" customHeight="1" x14ac:dyDescent="0.2">
      <c r="A293" s="3"/>
      <c r="B293" s="45"/>
      <c r="C293" s="53"/>
      <c r="D293" s="46"/>
      <c r="E293" s="46"/>
      <c r="F293" s="53"/>
      <c r="G293" s="53"/>
      <c r="H293" s="53"/>
      <c r="I293" s="47"/>
      <c r="J293" s="3"/>
      <c r="K293" s="1"/>
      <c r="L293" s="3"/>
      <c r="M293" s="3"/>
      <c r="N293" s="3"/>
      <c r="O293" s="3"/>
      <c r="P293" s="3"/>
      <c r="Q293" s="3"/>
      <c r="R293" s="3"/>
    </row>
    <row r="294" spans="1:18" s="7" customFormat="1" ht="15.75" customHeight="1" x14ac:dyDescent="0.2">
      <c r="A294" s="3"/>
      <c r="B294" s="44"/>
      <c r="C294" s="54"/>
      <c r="D294" s="41"/>
      <c r="E294" s="41"/>
      <c r="F294" s="54"/>
      <c r="G294" s="54"/>
      <c r="H294" s="54"/>
      <c r="I294" s="43"/>
      <c r="J294" s="3"/>
      <c r="K294" s="1"/>
      <c r="L294" s="3"/>
      <c r="M294" s="3"/>
      <c r="N294" s="3"/>
      <c r="O294" s="3"/>
      <c r="P294" s="3"/>
      <c r="Q294" s="3"/>
      <c r="R294" s="3"/>
    </row>
    <row r="295" spans="1:18" s="7" customFormat="1" ht="15.75" customHeight="1" x14ac:dyDescent="0.2">
      <c r="A295" s="3"/>
      <c r="B295" s="45"/>
      <c r="C295" s="53"/>
      <c r="D295" s="46"/>
      <c r="E295" s="46"/>
      <c r="F295" s="53"/>
      <c r="G295" s="53"/>
      <c r="H295" s="53"/>
      <c r="I295" s="47"/>
      <c r="J295" s="3"/>
      <c r="K295" s="1"/>
      <c r="L295" s="3"/>
      <c r="M295" s="3"/>
      <c r="N295" s="3"/>
      <c r="O295" s="3"/>
      <c r="P295" s="3"/>
      <c r="Q295" s="3"/>
      <c r="R295" s="3"/>
    </row>
    <row r="296" spans="1:18" s="7" customFormat="1" ht="15.75" customHeight="1" x14ac:dyDescent="0.2">
      <c r="A296" s="3"/>
      <c r="B296" s="44"/>
      <c r="C296" s="54"/>
      <c r="D296" s="41"/>
      <c r="E296" s="41"/>
      <c r="F296" s="54"/>
      <c r="G296" s="54"/>
      <c r="H296" s="54"/>
      <c r="I296" s="43"/>
      <c r="J296" s="3"/>
      <c r="K296" s="1"/>
      <c r="L296" s="3"/>
      <c r="M296" s="3"/>
      <c r="N296" s="3"/>
      <c r="O296" s="3"/>
      <c r="P296" s="3"/>
      <c r="Q296" s="3"/>
      <c r="R296" s="3"/>
    </row>
    <row r="297" spans="1:18" s="7" customFormat="1" ht="15.75" customHeight="1" x14ac:dyDescent="0.2">
      <c r="A297" s="3"/>
      <c r="B297" s="45"/>
      <c r="C297" s="53"/>
      <c r="D297" s="46"/>
      <c r="E297" s="46"/>
      <c r="F297" s="53"/>
      <c r="G297" s="53"/>
      <c r="H297" s="53"/>
      <c r="I297" s="47"/>
      <c r="J297" s="3"/>
      <c r="K297" s="1"/>
      <c r="L297" s="3"/>
      <c r="M297" s="3"/>
      <c r="N297" s="3"/>
      <c r="O297" s="3"/>
      <c r="P297" s="3"/>
      <c r="Q297" s="3"/>
      <c r="R297" s="3"/>
    </row>
    <row r="298" spans="1:18" s="7" customFormat="1" ht="15.75" customHeight="1" x14ac:dyDescent="0.2">
      <c r="A298" s="3"/>
      <c r="B298" s="44"/>
      <c r="C298" s="54"/>
      <c r="D298" s="41"/>
      <c r="E298" s="41"/>
      <c r="F298" s="54"/>
      <c r="G298" s="54"/>
      <c r="H298" s="54"/>
      <c r="I298" s="43"/>
      <c r="J298" s="3"/>
      <c r="K298" s="1"/>
      <c r="L298" s="3"/>
      <c r="M298" s="3"/>
      <c r="N298" s="3"/>
      <c r="O298" s="3"/>
      <c r="P298" s="3"/>
      <c r="Q298" s="3"/>
      <c r="R298" s="3"/>
    </row>
    <row r="299" spans="1:18" s="7" customFormat="1" ht="15.75" customHeight="1" x14ac:dyDescent="0.2">
      <c r="A299" s="3"/>
      <c r="B299" s="45"/>
      <c r="C299" s="53"/>
      <c r="D299" s="46"/>
      <c r="E299" s="46"/>
      <c r="F299" s="53"/>
      <c r="G299" s="53"/>
      <c r="H299" s="53"/>
      <c r="I299" s="47"/>
      <c r="J299" s="3"/>
      <c r="K299" s="1"/>
      <c r="L299" s="3"/>
      <c r="M299" s="3"/>
      <c r="N299" s="3"/>
      <c r="O299" s="3"/>
      <c r="P299" s="3"/>
      <c r="Q299" s="3"/>
      <c r="R299" s="3"/>
    </row>
    <row r="300" spans="1:18" s="7" customFormat="1" ht="15.75" customHeight="1" x14ac:dyDescent="0.2">
      <c r="A300" s="3"/>
      <c r="B300" s="44"/>
      <c r="C300" s="54"/>
      <c r="D300" s="41"/>
      <c r="E300" s="41"/>
      <c r="F300" s="54"/>
      <c r="G300" s="54"/>
      <c r="H300" s="54"/>
      <c r="I300" s="43"/>
      <c r="J300" s="3"/>
      <c r="K300" s="1"/>
      <c r="L300" s="3"/>
      <c r="M300" s="3"/>
      <c r="N300" s="3"/>
      <c r="O300" s="3"/>
      <c r="P300" s="3"/>
      <c r="Q300" s="3"/>
      <c r="R300" s="3"/>
    </row>
    <row r="301" spans="1:18" s="7" customFormat="1" ht="15.75" customHeight="1" x14ac:dyDescent="0.2">
      <c r="A301" s="3"/>
      <c r="B301" s="45"/>
      <c r="C301" s="53"/>
      <c r="D301" s="46"/>
      <c r="E301" s="46"/>
      <c r="F301" s="53"/>
      <c r="G301" s="53"/>
      <c r="H301" s="53"/>
      <c r="I301" s="47"/>
      <c r="J301" s="3"/>
      <c r="K301" s="1"/>
      <c r="L301" s="3"/>
      <c r="M301" s="3"/>
      <c r="N301" s="3"/>
      <c r="O301" s="3"/>
      <c r="P301" s="3"/>
      <c r="Q301" s="3"/>
      <c r="R301" s="3"/>
    </row>
    <row r="302" spans="1:18" s="7" customFormat="1" ht="15.75" customHeight="1" x14ac:dyDescent="0.2">
      <c r="A302" s="3"/>
      <c r="B302" s="44"/>
      <c r="C302" s="54"/>
      <c r="D302" s="41"/>
      <c r="E302" s="41"/>
      <c r="F302" s="54"/>
      <c r="G302" s="54"/>
      <c r="H302" s="54"/>
      <c r="I302" s="43"/>
      <c r="J302" s="3"/>
      <c r="K302" s="1"/>
      <c r="L302" s="3"/>
      <c r="M302" s="3"/>
      <c r="N302" s="3"/>
      <c r="O302" s="3"/>
      <c r="P302" s="3"/>
      <c r="Q302" s="3"/>
      <c r="R302" s="3"/>
    </row>
    <row r="303" spans="1:18" s="7" customFormat="1" ht="15.75" customHeight="1" x14ac:dyDescent="0.2">
      <c r="A303" s="3"/>
      <c r="B303" s="45"/>
      <c r="C303" s="53"/>
      <c r="D303" s="46"/>
      <c r="E303" s="46"/>
      <c r="F303" s="53"/>
      <c r="G303" s="53"/>
      <c r="H303" s="53"/>
      <c r="I303" s="47"/>
      <c r="J303" s="3"/>
      <c r="K303" s="1"/>
      <c r="L303" s="3"/>
      <c r="M303" s="3"/>
      <c r="N303" s="3"/>
      <c r="O303" s="3"/>
      <c r="P303" s="3"/>
      <c r="Q303" s="3"/>
      <c r="R303" s="3"/>
    </row>
    <row r="304" spans="1:18" s="7" customFormat="1" ht="15.75" customHeight="1" x14ac:dyDescent="0.2">
      <c r="A304" s="3"/>
      <c r="B304" s="44"/>
      <c r="C304" s="54"/>
      <c r="D304" s="41"/>
      <c r="E304" s="41"/>
      <c r="F304" s="54"/>
      <c r="G304" s="54"/>
      <c r="H304" s="54"/>
      <c r="I304" s="43"/>
      <c r="J304" s="3"/>
      <c r="K304" s="1"/>
      <c r="L304" s="3"/>
      <c r="M304" s="3"/>
      <c r="N304" s="3"/>
      <c r="O304" s="3"/>
      <c r="P304" s="3"/>
      <c r="Q304" s="3"/>
      <c r="R304" s="3"/>
    </row>
    <row r="305" spans="1:18" s="7" customFormat="1" ht="15.75" customHeight="1" x14ac:dyDescent="0.2">
      <c r="A305" s="3"/>
      <c r="B305" s="45"/>
      <c r="C305" s="53"/>
      <c r="D305" s="46"/>
      <c r="E305" s="46"/>
      <c r="F305" s="53"/>
      <c r="G305" s="53"/>
      <c r="H305" s="53"/>
      <c r="I305" s="47"/>
      <c r="J305" s="3"/>
      <c r="K305" s="1"/>
      <c r="L305" s="3"/>
      <c r="M305" s="3"/>
      <c r="N305" s="3"/>
      <c r="O305" s="3"/>
      <c r="P305" s="3"/>
      <c r="Q305" s="3"/>
      <c r="R305" s="3"/>
    </row>
    <row r="306" spans="1:18" s="7" customFormat="1" ht="15.75" customHeight="1" x14ac:dyDescent="0.2">
      <c r="A306" s="3"/>
      <c r="B306" s="44"/>
      <c r="C306" s="54"/>
      <c r="D306" s="41"/>
      <c r="E306" s="41"/>
      <c r="F306" s="54"/>
      <c r="G306" s="54"/>
      <c r="H306" s="54"/>
      <c r="I306" s="43"/>
      <c r="J306" s="3"/>
      <c r="K306" s="1"/>
      <c r="L306" s="3"/>
      <c r="M306" s="3"/>
      <c r="N306" s="3"/>
      <c r="O306" s="3"/>
      <c r="P306" s="3"/>
      <c r="Q306" s="3"/>
      <c r="R306" s="3"/>
    </row>
    <row r="307" spans="1:18" s="7" customFormat="1" ht="15.75" customHeight="1" x14ac:dyDescent="0.2">
      <c r="A307" s="3"/>
      <c r="B307" s="45"/>
      <c r="C307" s="53"/>
      <c r="D307" s="46"/>
      <c r="E307" s="46"/>
      <c r="F307" s="53"/>
      <c r="G307" s="53"/>
      <c r="H307" s="53"/>
      <c r="I307" s="47"/>
      <c r="J307" s="3"/>
      <c r="K307" s="1"/>
      <c r="L307" s="3"/>
      <c r="M307" s="3"/>
      <c r="N307" s="3"/>
      <c r="O307" s="3"/>
      <c r="P307" s="3"/>
      <c r="Q307" s="3"/>
      <c r="R307" s="3"/>
    </row>
    <row r="308" spans="1:18" s="7" customFormat="1" ht="15.75" customHeight="1" x14ac:dyDescent="0.2">
      <c r="A308" s="3"/>
      <c r="B308" s="44"/>
      <c r="C308" s="54"/>
      <c r="D308" s="41"/>
      <c r="E308" s="41"/>
      <c r="F308" s="54"/>
      <c r="G308" s="54"/>
      <c r="H308" s="54"/>
      <c r="I308" s="43"/>
      <c r="J308" s="3"/>
      <c r="K308" s="1"/>
      <c r="L308" s="3"/>
      <c r="M308" s="3"/>
      <c r="N308" s="3"/>
      <c r="O308" s="3"/>
      <c r="P308" s="3"/>
      <c r="Q308" s="3"/>
      <c r="R308" s="3"/>
    </row>
    <row r="309" spans="1:18" s="7" customFormat="1" ht="15.75" customHeight="1" x14ac:dyDescent="0.2">
      <c r="A309" s="3"/>
      <c r="B309" s="45"/>
      <c r="C309" s="53"/>
      <c r="D309" s="46"/>
      <c r="E309" s="46"/>
      <c r="F309" s="53"/>
      <c r="G309" s="53"/>
      <c r="H309" s="53"/>
      <c r="I309" s="47"/>
      <c r="J309" s="3"/>
      <c r="K309" s="1"/>
      <c r="L309" s="3"/>
      <c r="M309" s="3"/>
      <c r="N309" s="3"/>
      <c r="O309" s="3"/>
      <c r="P309" s="3"/>
      <c r="Q309" s="3"/>
      <c r="R309" s="3"/>
    </row>
    <row r="310" spans="1:18" s="7" customFormat="1" ht="15.75" customHeight="1" x14ac:dyDescent="0.2">
      <c r="A310" s="3"/>
      <c r="B310" s="44"/>
      <c r="C310" s="54"/>
      <c r="D310" s="41"/>
      <c r="E310" s="41"/>
      <c r="F310" s="54"/>
      <c r="G310" s="54"/>
      <c r="H310" s="54"/>
      <c r="I310" s="43"/>
      <c r="J310" s="3"/>
      <c r="K310" s="1"/>
      <c r="L310" s="3"/>
      <c r="M310" s="3"/>
      <c r="N310" s="3"/>
      <c r="O310" s="3"/>
      <c r="P310" s="3"/>
      <c r="Q310" s="3"/>
      <c r="R310" s="3"/>
    </row>
    <row r="311" spans="1:18" s="7" customFormat="1" ht="15.75" customHeight="1" x14ac:dyDescent="0.2">
      <c r="A311" s="3"/>
      <c r="B311" s="45"/>
      <c r="C311" s="53"/>
      <c r="D311" s="46"/>
      <c r="E311" s="46"/>
      <c r="F311" s="53"/>
      <c r="G311" s="53"/>
      <c r="H311" s="53"/>
      <c r="I311" s="47"/>
      <c r="J311" s="3"/>
      <c r="K311" s="1"/>
      <c r="L311" s="3"/>
      <c r="M311" s="3"/>
      <c r="N311" s="3"/>
      <c r="O311" s="3"/>
      <c r="P311" s="3"/>
      <c r="Q311" s="3"/>
      <c r="R311" s="3"/>
    </row>
    <row r="312" spans="1:18" s="7" customFormat="1" ht="15.75" customHeight="1" x14ac:dyDescent="0.2">
      <c r="A312" s="3"/>
      <c r="B312" s="44"/>
      <c r="C312" s="54"/>
      <c r="D312" s="41"/>
      <c r="E312" s="41"/>
      <c r="F312" s="54"/>
      <c r="G312" s="54"/>
      <c r="H312" s="54"/>
      <c r="I312" s="43"/>
      <c r="J312" s="3"/>
      <c r="K312" s="1"/>
      <c r="L312" s="3"/>
      <c r="M312" s="3"/>
      <c r="N312" s="3"/>
      <c r="O312" s="3"/>
      <c r="P312" s="3"/>
      <c r="Q312" s="3"/>
      <c r="R312" s="3"/>
    </row>
    <row r="313" spans="1:18" s="7" customFormat="1" ht="15.75" customHeight="1" x14ac:dyDescent="0.2">
      <c r="A313" s="3"/>
      <c r="B313" s="45"/>
      <c r="C313" s="53"/>
      <c r="D313" s="46"/>
      <c r="E313" s="46"/>
      <c r="F313" s="53"/>
      <c r="G313" s="53"/>
      <c r="H313" s="53"/>
      <c r="I313" s="47"/>
      <c r="J313" s="3"/>
      <c r="K313" s="1"/>
      <c r="L313" s="3"/>
      <c r="M313" s="3"/>
      <c r="N313" s="3"/>
      <c r="O313" s="3"/>
      <c r="P313" s="3"/>
      <c r="Q313" s="3"/>
      <c r="R313" s="3"/>
    </row>
    <row r="314" spans="1:18" s="7" customFormat="1" ht="15.75" customHeight="1" x14ac:dyDescent="0.2">
      <c r="A314" s="3"/>
      <c r="B314" s="44"/>
      <c r="C314" s="54"/>
      <c r="D314" s="41"/>
      <c r="E314" s="41"/>
      <c r="F314" s="54"/>
      <c r="G314" s="54"/>
      <c r="H314" s="54"/>
      <c r="I314" s="43"/>
      <c r="J314" s="3"/>
      <c r="K314" s="1"/>
      <c r="L314" s="3"/>
      <c r="M314" s="3"/>
      <c r="N314" s="3"/>
      <c r="O314" s="3"/>
      <c r="P314" s="3"/>
      <c r="Q314" s="3"/>
      <c r="R314" s="3"/>
    </row>
    <row r="315" spans="1:18" s="7" customFormat="1" ht="15.75" customHeight="1" x14ac:dyDescent="0.2">
      <c r="A315" s="3"/>
      <c r="B315" s="45"/>
      <c r="C315" s="53"/>
      <c r="D315" s="46"/>
      <c r="E315" s="46"/>
      <c r="F315" s="53"/>
      <c r="G315" s="53"/>
      <c r="H315" s="53"/>
      <c r="I315" s="47"/>
      <c r="J315" s="3"/>
      <c r="K315" s="1"/>
      <c r="L315" s="3"/>
      <c r="M315" s="3"/>
      <c r="N315" s="3"/>
      <c r="O315" s="3"/>
      <c r="P315" s="3"/>
      <c r="Q315" s="3"/>
      <c r="R315" s="3"/>
    </row>
    <row r="316" spans="1:18" s="7" customFormat="1" ht="15.75" customHeight="1" x14ac:dyDescent="0.2">
      <c r="A316" s="3"/>
      <c r="B316" s="44"/>
      <c r="C316" s="54"/>
      <c r="D316" s="41"/>
      <c r="E316" s="41"/>
      <c r="F316" s="54"/>
      <c r="G316" s="54"/>
      <c r="H316" s="54"/>
      <c r="I316" s="43"/>
      <c r="J316" s="3"/>
      <c r="K316" s="1"/>
      <c r="L316" s="3"/>
      <c r="M316" s="3"/>
      <c r="N316" s="3"/>
      <c r="O316" s="3"/>
      <c r="P316" s="3"/>
      <c r="Q316" s="3"/>
      <c r="R316" s="3"/>
    </row>
    <row r="317" spans="1:18" s="7" customFormat="1" ht="15.75" customHeight="1" x14ac:dyDescent="0.2">
      <c r="A317" s="3"/>
      <c r="B317" s="45"/>
      <c r="C317" s="53"/>
      <c r="D317" s="46"/>
      <c r="E317" s="46"/>
      <c r="F317" s="53"/>
      <c r="G317" s="53"/>
      <c r="H317" s="53"/>
      <c r="I317" s="47"/>
      <c r="J317" s="3"/>
      <c r="K317" s="1"/>
      <c r="L317" s="3"/>
      <c r="M317" s="3"/>
      <c r="N317" s="3"/>
      <c r="O317" s="3"/>
      <c r="P317" s="3"/>
      <c r="Q317" s="3"/>
      <c r="R317" s="3"/>
    </row>
    <row r="318" spans="1:18" s="7" customFormat="1" ht="15.75" customHeight="1" x14ac:dyDescent="0.2">
      <c r="A318" s="3"/>
      <c r="B318" s="44"/>
      <c r="C318" s="54"/>
      <c r="D318" s="41"/>
      <c r="E318" s="41"/>
      <c r="F318" s="54"/>
      <c r="G318" s="54"/>
      <c r="H318" s="54"/>
      <c r="I318" s="43"/>
      <c r="J318" s="3"/>
      <c r="K318" s="1"/>
      <c r="L318" s="3"/>
      <c r="M318" s="3"/>
      <c r="N318" s="3"/>
      <c r="O318" s="3"/>
      <c r="P318" s="3"/>
      <c r="Q318" s="3"/>
      <c r="R318" s="3"/>
    </row>
    <row r="319" spans="1:18" s="7" customFormat="1" ht="15.75" customHeight="1" x14ac:dyDescent="0.2">
      <c r="A319" s="3"/>
      <c r="B319" s="45"/>
      <c r="C319" s="53"/>
      <c r="D319" s="46"/>
      <c r="E319" s="46"/>
      <c r="F319" s="53"/>
      <c r="G319" s="53"/>
      <c r="H319" s="53"/>
      <c r="I319" s="47"/>
      <c r="J319" s="3"/>
      <c r="K319" s="1"/>
      <c r="L319" s="3"/>
      <c r="M319" s="3"/>
      <c r="N319" s="3"/>
      <c r="O319" s="3"/>
      <c r="P319" s="3"/>
      <c r="Q319" s="3"/>
      <c r="R319" s="3"/>
    </row>
    <row r="320" spans="1:18" s="7" customFormat="1" ht="15.75" customHeight="1" x14ac:dyDescent="0.2">
      <c r="A320" s="3"/>
      <c r="B320" s="44"/>
      <c r="C320" s="54"/>
      <c r="D320" s="41"/>
      <c r="E320" s="41"/>
      <c r="F320" s="54"/>
      <c r="G320" s="54"/>
      <c r="H320" s="54"/>
      <c r="I320" s="43"/>
      <c r="J320" s="3"/>
      <c r="K320" s="1"/>
      <c r="L320" s="3"/>
      <c r="M320" s="3"/>
      <c r="N320" s="3"/>
      <c r="O320" s="3"/>
      <c r="P320" s="3"/>
      <c r="Q320" s="3"/>
      <c r="R320" s="3"/>
    </row>
    <row r="321" spans="1:18" s="7" customFormat="1" ht="15.75" customHeight="1" x14ac:dyDescent="0.2">
      <c r="A321" s="3"/>
      <c r="B321" s="45"/>
      <c r="C321" s="53"/>
      <c r="D321" s="46"/>
      <c r="E321" s="46"/>
      <c r="F321" s="53"/>
      <c r="G321" s="53"/>
      <c r="H321" s="53"/>
      <c r="I321" s="47"/>
      <c r="J321" s="3"/>
      <c r="K321" s="1"/>
      <c r="L321" s="3"/>
      <c r="M321" s="3"/>
      <c r="N321" s="3"/>
      <c r="O321" s="3"/>
      <c r="P321" s="3"/>
      <c r="Q321" s="3"/>
      <c r="R321" s="3"/>
    </row>
    <row r="322" spans="1:18" s="7" customFormat="1" ht="15.75" customHeight="1" x14ac:dyDescent="0.2">
      <c r="A322" s="3"/>
      <c r="B322" s="44"/>
      <c r="C322" s="54"/>
      <c r="D322" s="41"/>
      <c r="E322" s="41"/>
      <c r="F322" s="54"/>
      <c r="G322" s="54"/>
      <c r="H322" s="54"/>
      <c r="I322" s="43"/>
      <c r="J322" s="3"/>
      <c r="K322" s="1"/>
      <c r="L322" s="3"/>
      <c r="M322" s="3"/>
      <c r="N322" s="3"/>
      <c r="O322" s="3"/>
      <c r="P322" s="3"/>
      <c r="Q322" s="3"/>
      <c r="R322" s="3"/>
    </row>
    <row r="323" spans="1:18" s="7" customFormat="1" ht="15.75" customHeight="1" x14ac:dyDescent="0.2">
      <c r="A323" s="3"/>
      <c r="B323" s="45"/>
      <c r="C323" s="53"/>
      <c r="D323" s="46"/>
      <c r="E323" s="46"/>
      <c r="F323" s="53"/>
      <c r="G323" s="53"/>
      <c r="H323" s="53"/>
      <c r="I323" s="47"/>
      <c r="J323" s="3"/>
      <c r="K323" s="1"/>
      <c r="L323" s="3"/>
      <c r="M323" s="3"/>
      <c r="N323" s="3"/>
      <c r="O323" s="3"/>
      <c r="P323" s="3"/>
      <c r="Q323" s="3"/>
      <c r="R323" s="3"/>
    </row>
    <row r="324" spans="1:18" s="7" customFormat="1" ht="15.75" customHeight="1" x14ac:dyDescent="0.2">
      <c r="A324" s="3"/>
      <c r="B324" s="44"/>
      <c r="C324" s="54"/>
      <c r="D324" s="41"/>
      <c r="E324" s="41"/>
      <c r="F324" s="54"/>
      <c r="G324" s="54"/>
      <c r="H324" s="54"/>
      <c r="I324" s="43"/>
      <c r="J324" s="3"/>
      <c r="K324" s="1"/>
      <c r="L324" s="3"/>
      <c r="M324" s="3"/>
      <c r="N324" s="3"/>
      <c r="O324" s="3"/>
      <c r="P324" s="3"/>
      <c r="Q324" s="3"/>
      <c r="R324" s="3"/>
    </row>
    <row r="325" spans="1:18" s="7" customFormat="1" ht="15.75" customHeight="1" x14ac:dyDescent="0.2">
      <c r="A325" s="3"/>
      <c r="B325" s="45"/>
      <c r="C325" s="53"/>
      <c r="D325" s="46"/>
      <c r="E325" s="46"/>
      <c r="F325" s="53"/>
      <c r="G325" s="53"/>
      <c r="H325" s="53"/>
      <c r="I325" s="47"/>
      <c r="J325" s="3"/>
      <c r="K325" s="1"/>
      <c r="L325" s="3"/>
      <c r="M325" s="3"/>
      <c r="N325" s="3"/>
      <c r="O325" s="3"/>
      <c r="P325" s="3"/>
      <c r="Q325" s="3"/>
      <c r="R325" s="3"/>
    </row>
    <row r="326" spans="1:18" s="7" customFormat="1" ht="15.75" customHeight="1" x14ac:dyDescent="0.2">
      <c r="A326" s="3"/>
      <c r="B326" s="44"/>
      <c r="C326" s="54"/>
      <c r="D326" s="41"/>
      <c r="E326" s="41"/>
      <c r="F326" s="54"/>
      <c r="G326" s="54"/>
      <c r="H326" s="54"/>
      <c r="I326" s="43"/>
      <c r="J326" s="3"/>
      <c r="K326" s="1"/>
      <c r="L326" s="3"/>
      <c r="M326" s="3"/>
      <c r="N326" s="3"/>
      <c r="O326" s="3"/>
      <c r="P326" s="3"/>
      <c r="Q326" s="3"/>
      <c r="R326" s="3"/>
    </row>
    <row r="327" spans="1:18" s="7" customFormat="1" ht="15.75" customHeight="1" x14ac:dyDescent="0.2">
      <c r="A327" s="3"/>
      <c r="B327" s="45"/>
      <c r="C327" s="53"/>
      <c r="D327" s="46"/>
      <c r="E327" s="46"/>
      <c r="F327" s="53"/>
      <c r="G327" s="53"/>
      <c r="H327" s="53"/>
      <c r="I327" s="47"/>
      <c r="J327" s="3"/>
      <c r="K327" s="1"/>
      <c r="L327" s="3"/>
      <c r="M327" s="3"/>
      <c r="N327" s="3"/>
      <c r="O327" s="3"/>
      <c r="P327" s="3"/>
      <c r="Q327" s="3"/>
      <c r="R327" s="3"/>
    </row>
    <row r="328" spans="1:18" s="7" customFormat="1" ht="15.75" customHeight="1" x14ac:dyDescent="0.2">
      <c r="A328" s="3"/>
      <c r="B328" s="44"/>
      <c r="C328" s="54"/>
      <c r="D328" s="41"/>
      <c r="E328" s="41"/>
      <c r="F328" s="54"/>
      <c r="G328" s="54"/>
      <c r="H328" s="54"/>
      <c r="I328" s="43"/>
      <c r="J328" s="3"/>
      <c r="K328" s="1"/>
      <c r="L328" s="3"/>
      <c r="M328" s="3"/>
      <c r="N328" s="3"/>
      <c r="O328" s="3"/>
      <c r="P328" s="3"/>
      <c r="Q328" s="3"/>
      <c r="R328" s="3"/>
    </row>
    <row r="329" spans="1:18" s="7" customFormat="1" ht="15.75" customHeight="1" x14ac:dyDescent="0.2">
      <c r="A329" s="3"/>
      <c r="B329" s="45"/>
      <c r="C329" s="53"/>
      <c r="D329" s="46"/>
      <c r="E329" s="46"/>
      <c r="F329" s="53"/>
      <c r="G329" s="53"/>
      <c r="H329" s="53"/>
      <c r="I329" s="47"/>
      <c r="J329" s="3"/>
      <c r="K329" s="1"/>
      <c r="L329" s="3"/>
      <c r="M329" s="3"/>
      <c r="N329" s="3"/>
      <c r="O329" s="3"/>
      <c r="P329" s="3"/>
      <c r="Q329" s="3"/>
      <c r="R329" s="3"/>
    </row>
    <row r="330" spans="1:18" s="7" customFormat="1" ht="15.75" customHeight="1" x14ac:dyDescent="0.2">
      <c r="A330" s="3"/>
      <c r="B330" s="44"/>
      <c r="C330" s="54"/>
      <c r="D330" s="41"/>
      <c r="E330" s="41"/>
      <c r="F330" s="54"/>
      <c r="G330" s="54"/>
      <c r="H330" s="54"/>
      <c r="I330" s="43"/>
      <c r="J330" s="3"/>
      <c r="K330" s="1"/>
      <c r="L330" s="3"/>
      <c r="M330" s="3"/>
      <c r="N330" s="3"/>
      <c r="O330" s="3"/>
      <c r="P330" s="3"/>
      <c r="Q330" s="3"/>
      <c r="R330" s="3"/>
    </row>
    <row r="331" spans="1:18" s="7" customFormat="1" ht="15.75" customHeight="1" x14ac:dyDescent="0.2">
      <c r="A331" s="3"/>
      <c r="B331" s="45"/>
      <c r="C331" s="53"/>
      <c r="D331" s="46"/>
      <c r="E331" s="46"/>
      <c r="F331" s="53"/>
      <c r="G331" s="53"/>
      <c r="H331" s="53"/>
      <c r="I331" s="47"/>
      <c r="J331" s="3"/>
      <c r="K331" s="1"/>
      <c r="L331" s="3"/>
      <c r="M331" s="3"/>
      <c r="N331" s="3"/>
      <c r="O331" s="3"/>
      <c r="P331" s="3"/>
      <c r="Q331" s="3"/>
      <c r="R331" s="3"/>
    </row>
    <row r="332" spans="1:18" s="7" customFormat="1" ht="15.75" customHeight="1" x14ac:dyDescent="0.2">
      <c r="A332" s="3"/>
      <c r="B332" s="44"/>
      <c r="C332" s="54"/>
      <c r="D332" s="41"/>
      <c r="E332" s="41"/>
      <c r="F332" s="54"/>
      <c r="G332" s="54"/>
      <c r="H332" s="54"/>
      <c r="I332" s="43"/>
      <c r="J332" s="3"/>
      <c r="K332" s="1"/>
      <c r="L332" s="3"/>
      <c r="M332" s="3"/>
      <c r="N332" s="3"/>
      <c r="O332" s="3"/>
      <c r="P332" s="3"/>
      <c r="Q332" s="3"/>
      <c r="R332" s="3"/>
    </row>
    <row r="333" spans="1:18" s="7" customFormat="1" ht="15.75" customHeight="1" x14ac:dyDescent="0.2">
      <c r="A333" s="3"/>
      <c r="B333" s="45"/>
      <c r="C333" s="53"/>
      <c r="D333" s="46"/>
      <c r="E333" s="46"/>
      <c r="F333" s="53"/>
      <c r="G333" s="53"/>
      <c r="H333" s="53"/>
      <c r="I333" s="47"/>
      <c r="J333" s="3"/>
      <c r="K333" s="1"/>
      <c r="L333" s="3"/>
      <c r="M333" s="3"/>
      <c r="N333" s="3"/>
      <c r="O333" s="3"/>
      <c r="P333" s="3"/>
      <c r="Q333" s="3"/>
      <c r="R333" s="3"/>
    </row>
    <row r="334" spans="1:18" s="7" customFormat="1" ht="15.75" customHeight="1" x14ac:dyDescent="0.2">
      <c r="A334" s="3"/>
      <c r="B334" s="44"/>
      <c r="C334" s="54"/>
      <c r="D334" s="41"/>
      <c r="E334" s="41"/>
      <c r="F334" s="54"/>
      <c r="G334" s="54"/>
      <c r="H334" s="54"/>
      <c r="I334" s="43"/>
      <c r="J334" s="3"/>
      <c r="K334" s="1"/>
      <c r="L334" s="3"/>
      <c r="M334" s="3"/>
      <c r="N334" s="3"/>
      <c r="O334" s="3"/>
      <c r="P334" s="3"/>
      <c r="Q334" s="3"/>
      <c r="R334" s="3"/>
    </row>
    <row r="335" spans="1:18" s="7" customFormat="1" ht="15.75" customHeight="1" x14ac:dyDescent="0.2">
      <c r="A335" s="3"/>
      <c r="B335" s="45"/>
      <c r="C335" s="53"/>
      <c r="D335" s="46"/>
      <c r="E335" s="46"/>
      <c r="F335" s="53"/>
      <c r="G335" s="53"/>
      <c r="H335" s="53"/>
      <c r="I335" s="47"/>
      <c r="J335" s="3"/>
      <c r="K335" s="1"/>
      <c r="L335" s="3"/>
      <c r="M335" s="3"/>
      <c r="N335" s="3"/>
      <c r="O335" s="3"/>
      <c r="P335" s="3"/>
      <c r="Q335" s="3"/>
      <c r="R335" s="3"/>
    </row>
    <row r="336" spans="1:18" s="7" customFormat="1" ht="15.75" customHeight="1" x14ac:dyDescent="0.2">
      <c r="A336" s="3"/>
      <c r="B336" s="44"/>
      <c r="C336" s="54"/>
      <c r="D336" s="41"/>
      <c r="E336" s="41"/>
      <c r="F336" s="54"/>
      <c r="G336" s="54"/>
      <c r="H336" s="54"/>
      <c r="I336" s="43"/>
      <c r="J336" s="3"/>
      <c r="K336" s="1"/>
      <c r="L336" s="3"/>
      <c r="M336" s="3"/>
      <c r="N336" s="3"/>
      <c r="O336" s="3"/>
      <c r="P336" s="3"/>
      <c r="Q336" s="3"/>
      <c r="R336" s="3"/>
    </row>
    <row r="337" spans="1:18" s="7" customFormat="1" ht="15.75" customHeight="1" x14ac:dyDescent="0.2">
      <c r="A337" s="3"/>
      <c r="B337" s="45"/>
      <c r="C337" s="53"/>
      <c r="D337" s="46"/>
      <c r="E337" s="46"/>
      <c r="F337" s="53"/>
      <c r="G337" s="53"/>
      <c r="H337" s="53"/>
      <c r="I337" s="47"/>
      <c r="J337" s="3"/>
      <c r="K337" s="1"/>
      <c r="L337" s="3"/>
      <c r="M337" s="3"/>
      <c r="N337" s="3"/>
      <c r="O337" s="3"/>
      <c r="P337" s="3"/>
      <c r="Q337" s="3"/>
      <c r="R337" s="3"/>
    </row>
    <row r="338" spans="1:18" s="7" customFormat="1" ht="15.75" customHeight="1" x14ac:dyDescent="0.2">
      <c r="A338" s="3"/>
      <c r="B338" s="44"/>
      <c r="C338" s="54"/>
      <c r="D338" s="41"/>
      <c r="E338" s="41"/>
      <c r="F338" s="54"/>
      <c r="G338" s="54"/>
      <c r="H338" s="54"/>
      <c r="I338" s="43"/>
      <c r="J338" s="3"/>
      <c r="K338" s="1"/>
      <c r="L338" s="3"/>
      <c r="M338" s="3"/>
      <c r="N338" s="3"/>
      <c r="O338" s="3"/>
      <c r="P338" s="3"/>
      <c r="Q338" s="3"/>
      <c r="R338" s="3"/>
    </row>
    <row r="339" spans="1:18" s="7" customFormat="1" ht="15.75" customHeight="1" x14ac:dyDescent="0.2">
      <c r="A339" s="3"/>
      <c r="B339" s="45"/>
      <c r="C339" s="53"/>
      <c r="D339" s="46"/>
      <c r="E339" s="46"/>
      <c r="F339" s="53"/>
      <c r="G339" s="53"/>
      <c r="H339" s="53"/>
      <c r="I339" s="47"/>
      <c r="J339" s="3"/>
      <c r="K339" s="1"/>
      <c r="L339" s="3"/>
      <c r="M339" s="3"/>
      <c r="N339" s="3"/>
      <c r="O339" s="3"/>
      <c r="P339" s="3"/>
      <c r="Q339" s="3"/>
      <c r="R339" s="3"/>
    </row>
    <row r="340" spans="1:18" s="7" customFormat="1" ht="15.75" customHeight="1" x14ac:dyDescent="0.2">
      <c r="A340" s="3"/>
      <c r="B340" s="44"/>
      <c r="C340" s="54"/>
      <c r="D340" s="41"/>
      <c r="E340" s="41"/>
      <c r="F340" s="54"/>
      <c r="G340" s="54"/>
      <c r="H340" s="54"/>
      <c r="I340" s="43"/>
      <c r="J340" s="3"/>
      <c r="K340" s="1"/>
      <c r="L340" s="3"/>
      <c r="M340" s="3"/>
      <c r="N340" s="3"/>
      <c r="O340" s="3"/>
      <c r="P340" s="3"/>
      <c r="Q340" s="3"/>
      <c r="R340" s="3"/>
    </row>
    <row r="341" spans="1:18" s="7" customFormat="1" ht="15.75" customHeight="1" x14ac:dyDescent="0.2">
      <c r="A341" s="3"/>
      <c r="B341" s="45"/>
      <c r="C341" s="53"/>
      <c r="D341" s="46"/>
      <c r="E341" s="46"/>
      <c r="F341" s="53"/>
      <c r="G341" s="53"/>
      <c r="H341" s="53"/>
      <c r="I341" s="47"/>
      <c r="J341" s="3"/>
      <c r="K341" s="1"/>
      <c r="L341" s="3"/>
      <c r="M341" s="3"/>
      <c r="N341" s="3"/>
      <c r="O341" s="3"/>
      <c r="P341" s="3"/>
      <c r="Q341" s="3"/>
      <c r="R341" s="3"/>
    </row>
    <row r="342" spans="1:18" s="7" customFormat="1" ht="15.75" customHeight="1" x14ac:dyDescent="0.2">
      <c r="A342" s="3"/>
      <c r="B342" s="44"/>
      <c r="C342" s="54"/>
      <c r="D342" s="41"/>
      <c r="E342" s="41"/>
      <c r="F342" s="54"/>
      <c r="G342" s="54"/>
      <c r="H342" s="54"/>
      <c r="I342" s="43"/>
      <c r="J342" s="3"/>
      <c r="K342" s="1"/>
      <c r="L342" s="3"/>
      <c r="M342" s="3"/>
      <c r="N342" s="3"/>
      <c r="O342" s="3"/>
      <c r="P342" s="3"/>
      <c r="Q342" s="3"/>
      <c r="R342" s="3"/>
    </row>
    <row r="343" spans="1:18" s="7" customFormat="1" ht="15.75" customHeight="1" x14ac:dyDescent="0.2">
      <c r="A343" s="3"/>
      <c r="B343" s="45"/>
      <c r="C343" s="53"/>
      <c r="D343" s="46"/>
      <c r="E343" s="46"/>
      <c r="F343" s="53"/>
      <c r="G343" s="53"/>
      <c r="H343" s="53"/>
      <c r="I343" s="47"/>
      <c r="J343" s="3"/>
      <c r="K343" s="1"/>
      <c r="L343" s="3"/>
      <c r="M343" s="3"/>
      <c r="N343" s="3"/>
      <c r="O343" s="3"/>
      <c r="P343" s="3"/>
      <c r="Q343" s="3"/>
      <c r="R343" s="3"/>
    </row>
    <row r="344" spans="1:18" s="7" customFormat="1" ht="15.75" customHeight="1" x14ac:dyDescent="0.2">
      <c r="A344" s="3"/>
      <c r="B344" s="44"/>
      <c r="C344" s="54"/>
      <c r="D344" s="41"/>
      <c r="E344" s="41"/>
      <c r="F344" s="54"/>
      <c r="G344" s="54"/>
      <c r="H344" s="54"/>
      <c r="I344" s="43"/>
      <c r="J344" s="3"/>
      <c r="K344" s="1"/>
      <c r="L344" s="3"/>
      <c r="M344" s="3"/>
      <c r="N344" s="3"/>
      <c r="O344" s="3"/>
      <c r="P344" s="3"/>
      <c r="Q344" s="3"/>
      <c r="R344" s="3"/>
    </row>
    <row r="345" spans="1:18" s="7" customFormat="1" ht="15.75" customHeight="1" x14ac:dyDescent="0.2">
      <c r="A345" s="3"/>
      <c r="B345" s="45"/>
      <c r="C345" s="53"/>
      <c r="D345" s="46"/>
      <c r="E345" s="46"/>
      <c r="F345" s="53"/>
      <c r="G345" s="53"/>
      <c r="H345" s="53"/>
      <c r="I345" s="47"/>
      <c r="J345" s="3"/>
      <c r="K345" s="1"/>
      <c r="L345" s="3"/>
      <c r="M345" s="3"/>
      <c r="N345" s="3"/>
      <c r="O345" s="3"/>
      <c r="P345" s="3"/>
      <c r="Q345" s="3"/>
      <c r="R345" s="3"/>
    </row>
    <row r="346" spans="1:18" s="7" customFormat="1" ht="15.75" customHeight="1" x14ac:dyDescent="0.2">
      <c r="A346" s="3"/>
      <c r="B346" s="44"/>
      <c r="C346" s="54"/>
      <c r="D346" s="41"/>
      <c r="E346" s="41"/>
      <c r="F346" s="54"/>
      <c r="G346" s="54"/>
      <c r="H346" s="54"/>
      <c r="I346" s="43"/>
      <c r="J346" s="3"/>
      <c r="K346" s="1"/>
      <c r="L346" s="3"/>
      <c r="M346" s="3"/>
      <c r="N346" s="3"/>
      <c r="O346" s="3"/>
      <c r="P346" s="3"/>
      <c r="Q346" s="3"/>
      <c r="R346" s="3"/>
    </row>
    <row r="347" spans="1:18" s="7" customFormat="1" ht="15.75" customHeight="1" x14ac:dyDescent="0.2">
      <c r="A347" s="3"/>
      <c r="B347" s="45"/>
      <c r="C347" s="53"/>
      <c r="D347" s="46"/>
      <c r="E347" s="46"/>
      <c r="F347" s="53"/>
      <c r="G347" s="53"/>
      <c r="H347" s="53"/>
      <c r="I347" s="47"/>
      <c r="J347" s="3"/>
      <c r="K347" s="1"/>
      <c r="L347" s="3"/>
      <c r="M347" s="3"/>
      <c r="N347" s="3"/>
      <c r="O347" s="3"/>
      <c r="P347" s="3"/>
      <c r="Q347" s="3"/>
      <c r="R347" s="3"/>
    </row>
    <row r="348" spans="1:18" s="7" customFormat="1" ht="15.75" customHeight="1" x14ac:dyDescent="0.2">
      <c r="A348" s="3"/>
      <c r="B348" s="44"/>
      <c r="C348" s="54"/>
      <c r="D348" s="41"/>
      <c r="E348" s="41"/>
      <c r="F348" s="54"/>
      <c r="G348" s="54"/>
      <c r="H348" s="54"/>
      <c r="I348" s="43"/>
      <c r="J348" s="3"/>
      <c r="K348" s="1"/>
      <c r="L348" s="3"/>
      <c r="M348" s="3"/>
      <c r="N348" s="3"/>
      <c r="O348" s="3"/>
      <c r="P348" s="3"/>
      <c r="Q348" s="3"/>
      <c r="R348" s="3"/>
    </row>
    <row r="349" spans="1:18" s="7" customFormat="1" ht="15.75" customHeight="1" x14ac:dyDescent="0.2">
      <c r="A349" s="3"/>
      <c r="B349" s="45"/>
      <c r="C349" s="53"/>
      <c r="D349" s="46"/>
      <c r="E349" s="46"/>
      <c r="F349" s="53"/>
      <c r="G349" s="53"/>
      <c r="H349" s="53"/>
      <c r="I349" s="47"/>
      <c r="J349" s="3"/>
      <c r="K349" s="1"/>
      <c r="L349" s="3"/>
      <c r="M349" s="3"/>
      <c r="N349" s="3"/>
      <c r="O349" s="3"/>
      <c r="P349" s="3"/>
      <c r="Q349" s="3"/>
      <c r="R349" s="3"/>
    </row>
    <row r="350" spans="1:18" s="7" customFormat="1" ht="15.75" customHeight="1" x14ac:dyDescent="0.2">
      <c r="A350" s="3"/>
      <c r="B350" s="44"/>
      <c r="C350" s="54"/>
      <c r="D350" s="41"/>
      <c r="E350" s="41"/>
      <c r="F350" s="54"/>
      <c r="G350" s="54"/>
      <c r="H350" s="54"/>
      <c r="I350" s="43"/>
      <c r="J350" s="3"/>
      <c r="K350" s="1"/>
      <c r="L350" s="3"/>
      <c r="M350" s="3"/>
      <c r="N350" s="3"/>
      <c r="O350" s="3"/>
      <c r="P350" s="3"/>
      <c r="Q350" s="3"/>
      <c r="R350" s="3"/>
    </row>
    <row r="351" spans="1:18" s="7" customFormat="1" ht="15.75" customHeight="1" x14ac:dyDescent="0.2">
      <c r="A351" s="3"/>
      <c r="B351" s="45"/>
      <c r="C351" s="53"/>
      <c r="D351" s="46"/>
      <c r="E351" s="46"/>
      <c r="F351" s="53"/>
      <c r="G351" s="53"/>
      <c r="H351" s="53"/>
      <c r="I351" s="47"/>
      <c r="J351" s="3"/>
      <c r="K351" s="1"/>
      <c r="L351" s="3"/>
      <c r="M351" s="3"/>
      <c r="N351" s="3"/>
      <c r="O351" s="3"/>
      <c r="P351" s="3"/>
      <c r="Q351" s="3"/>
      <c r="R351" s="3"/>
    </row>
    <row r="352" spans="1:18" s="7" customFormat="1" ht="15.75" customHeight="1" x14ac:dyDescent="0.2">
      <c r="A352" s="3"/>
      <c r="B352" s="44"/>
      <c r="C352" s="54"/>
      <c r="D352" s="41"/>
      <c r="E352" s="41"/>
      <c r="F352" s="54"/>
      <c r="G352" s="54"/>
      <c r="H352" s="54"/>
      <c r="I352" s="43"/>
      <c r="J352" s="3"/>
      <c r="K352" s="1"/>
      <c r="L352" s="3"/>
      <c r="M352" s="3"/>
      <c r="N352" s="3"/>
      <c r="O352" s="3"/>
      <c r="P352" s="3"/>
      <c r="Q352" s="3"/>
      <c r="R352" s="3"/>
    </row>
    <row r="353" spans="1:18" s="7" customFormat="1" ht="15.75" customHeight="1" x14ac:dyDescent="0.2">
      <c r="A353" s="3"/>
      <c r="B353" s="45"/>
      <c r="C353" s="53"/>
      <c r="D353" s="46"/>
      <c r="E353" s="46"/>
      <c r="F353" s="53"/>
      <c r="G353" s="53"/>
      <c r="H353" s="53"/>
      <c r="I353" s="47"/>
      <c r="J353" s="3"/>
      <c r="K353" s="1"/>
      <c r="L353" s="3"/>
      <c r="M353" s="3"/>
      <c r="N353" s="3"/>
      <c r="O353" s="3"/>
      <c r="P353" s="3"/>
      <c r="Q353" s="3"/>
      <c r="R353" s="3"/>
    </row>
    <row r="354" spans="1:18" s="7" customFormat="1" ht="15.75" customHeight="1" x14ac:dyDescent="0.2">
      <c r="A354" s="3"/>
      <c r="B354" s="44"/>
      <c r="C354" s="54"/>
      <c r="D354" s="41"/>
      <c r="E354" s="41"/>
      <c r="F354" s="54"/>
      <c r="G354" s="54"/>
      <c r="H354" s="54"/>
      <c r="I354" s="43"/>
      <c r="J354" s="3"/>
      <c r="K354" s="1"/>
      <c r="L354" s="3"/>
      <c r="M354" s="3"/>
      <c r="N354" s="3"/>
      <c r="O354" s="3"/>
      <c r="P354" s="3"/>
      <c r="Q354" s="3"/>
      <c r="R354" s="3"/>
    </row>
    <row r="355" spans="1:18" s="7" customFormat="1" ht="15.75" customHeight="1" x14ac:dyDescent="0.2">
      <c r="A355" s="3"/>
      <c r="B355" s="45"/>
      <c r="C355" s="53"/>
      <c r="D355" s="46"/>
      <c r="E355" s="46"/>
      <c r="F355" s="53"/>
      <c r="G355" s="53"/>
      <c r="H355" s="53"/>
      <c r="I355" s="47"/>
      <c r="J355" s="3"/>
      <c r="K355" s="1"/>
      <c r="L355" s="3"/>
      <c r="M355" s="3"/>
      <c r="N355" s="3"/>
      <c r="O355" s="3"/>
      <c r="P355" s="3"/>
      <c r="Q355" s="3"/>
      <c r="R355" s="3"/>
    </row>
    <row r="356" spans="1:18" s="7" customFormat="1" ht="15.75" customHeight="1" x14ac:dyDescent="0.2">
      <c r="A356" s="3"/>
      <c r="B356" s="44"/>
      <c r="C356" s="54"/>
      <c r="D356" s="41"/>
      <c r="E356" s="41"/>
      <c r="F356" s="54"/>
      <c r="G356" s="54"/>
      <c r="H356" s="54"/>
      <c r="I356" s="43"/>
      <c r="J356" s="3"/>
      <c r="K356" s="1"/>
      <c r="L356" s="3"/>
      <c r="M356" s="3"/>
      <c r="N356" s="3"/>
      <c r="O356" s="3"/>
      <c r="P356" s="3"/>
      <c r="Q356" s="3"/>
      <c r="R356" s="3"/>
    </row>
    <row r="357" spans="1:18" s="7" customFormat="1" ht="15.75" customHeight="1" x14ac:dyDescent="0.2">
      <c r="A357" s="3"/>
      <c r="B357" s="45"/>
      <c r="C357" s="53"/>
      <c r="D357" s="46"/>
      <c r="E357" s="46"/>
      <c r="F357" s="53"/>
      <c r="G357" s="53"/>
      <c r="H357" s="53"/>
      <c r="I357" s="47"/>
      <c r="J357" s="3"/>
      <c r="K357" s="1"/>
      <c r="L357" s="3"/>
      <c r="M357" s="3"/>
      <c r="N357" s="3"/>
      <c r="O357" s="3"/>
      <c r="P357" s="3"/>
      <c r="Q357" s="3"/>
      <c r="R357" s="3"/>
    </row>
    <row r="358" spans="1:18" s="7" customFormat="1" ht="15.75" customHeight="1" x14ac:dyDescent="0.2">
      <c r="A358" s="3"/>
      <c r="B358" s="44"/>
      <c r="C358" s="54"/>
      <c r="D358" s="41"/>
      <c r="E358" s="41"/>
      <c r="F358" s="54"/>
      <c r="G358" s="54"/>
      <c r="H358" s="54"/>
      <c r="I358" s="43"/>
      <c r="J358" s="3"/>
      <c r="K358" s="1"/>
      <c r="L358" s="3"/>
      <c r="M358" s="3"/>
      <c r="N358" s="3"/>
      <c r="O358" s="3"/>
      <c r="P358" s="3"/>
      <c r="Q358" s="3"/>
      <c r="R358" s="3"/>
    </row>
    <row r="359" spans="1:18" s="7" customFormat="1" ht="15.75" customHeight="1" x14ac:dyDescent="0.2">
      <c r="A359" s="3"/>
      <c r="B359" s="45"/>
      <c r="C359" s="53"/>
      <c r="D359" s="46"/>
      <c r="E359" s="46"/>
      <c r="F359" s="53"/>
      <c r="G359" s="53"/>
      <c r="H359" s="53"/>
      <c r="I359" s="47"/>
      <c r="J359" s="3"/>
      <c r="K359" s="1"/>
      <c r="L359" s="3"/>
      <c r="M359" s="3"/>
      <c r="N359" s="3"/>
      <c r="O359" s="3"/>
      <c r="P359" s="3"/>
      <c r="Q359" s="3"/>
      <c r="R359" s="3"/>
    </row>
    <row r="360" spans="1:18" s="7" customFormat="1" ht="15.75" customHeight="1" x14ac:dyDescent="0.2">
      <c r="A360" s="3"/>
      <c r="B360" s="44"/>
      <c r="C360" s="54"/>
      <c r="D360" s="41"/>
      <c r="E360" s="41"/>
      <c r="F360" s="54"/>
      <c r="G360" s="54"/>
      <c r="H360" s="54"/>
      <c r="I360" s="43"/>
      <c r="J360" s="3"/>
      <c r="K360" s="1"/>
      <c r="L360" s="3"/>
      <c r="M360" s="3"/>
      <c r="N360" s="3"/>
      <c r="O360" s="3"/>
      <c r="P360" s="3"/>
      <c r="Q360" s="3"/>
      <c r="R360" s="3"/>
    </row>
    <row r="361" spans="1:18" s="7" customFormat="1" ht="15.75" customHeight="1" x14ac:dyDescent="0.2">
      <c r="A361" s="3"/>
      <c r="B361" s="45"/>
      <c r="C361" s="53"/>
      <c r="D361" s="46"/>
      <c r="E361" s="46"/>
      <c r="F361" s="53"/>
      <c r="G361" s="53"/>
      <c r="H361" s="53"/>
      <c r="I361" s="47"/>
      <c r="J361" s="3"/>
      <c r="K361" s="1"/>
      <c r="L361" s="3"/>
      <c r="M361" s="3"/>
      <c r="N361" s="3"/>
      <c r="O361" s="3"/>
      <c r="P361" s="3"/>
      <c r="Q361" s="3"/>
      <c r="R361" s="3"/>
    </row>
    <row r="362" spans="1:18" s="7" customFormat="1" ht="15.75" customHeight="1" x14ac:dyDescent="0.2">
      <c r="A362" s="3"/>
      <c r="B362" s="44"/>
      <c r="C362" s="54"/>
      <c r="D362" s="41"/>
      <c r="E362" s="41"/>
      <c r="F362" s="54"/>
      <c r="G362" s="54"/>
      <c r="H362" s="54"/>
      <c r="I362" s="43"/>
      <c r="J362" s="3"/>
      <c r="K362" s="1"/>
      <c r="L362" s="3"/>
      <c r="M362" s="3"/>
      <c r="N362" s="3"/>
      <c r="O362" s="3"/>
      <c r="P362" s="3"/>
      <c r="Q362" s="3"/>
      <c r="R362" s="3"/>
    </row>
    <row r="363" spans="1:18" s="7" customFormat="1" ht="15.75" customHeight="1" x14ac:dyDescent="0.2">
      <c r="A363" s="3"/>
      <c r="B363" s="45"/>
      <c r="C363" s="53"/>
      <c r="D363" s="46"/>
      <c r="E363" s="46"/>
      <c r="F363" s="53"/>
      <c r="G363" s="53"/>
      <c r="H363" s="53"/>
      <c r="I363" s="47"/>
      <c r="J363" s="3"/>
      <c r="K363" s="1"/>
      <c r="L363" s="3"/>
      <c r="M363" s="3"/>
      <c r="N363" s="3"/>
      <c r="O363" s="3"/>
      <c r="P363" s="3"/>
      <c r="Q363" s="3"/>
      <c r="R363" s="3"/>
    </row>
    <row r="364" spans="1:18" s="7" customFormat="1" ht="15.75" customHeight="1" x14ac:dyDescent="0.2">
      <c r="A364" s="3"/>
      <c r="B364" s="44"/>
      <c r="C364" s="54"/>
      <c r="D364" s="41"/>
      <c r="E364" s="41"/>
      <c r="F364" s="54"/>
      <c r="G364" s="54"/>
      <c r="H364" s="54"/>
      <c r="I364" s="43"/>
      <c r="J364" s="3"/>
      <c r="K364" s="1"/>
      <c r="L364" s="3"/>
      <c r="M364" s="3"/>
      <c r="N364" s="3"/>
      <c r="O364" s="3"/>
      <c r="P364" s="3"/>
      <c r="Q364" s="3"/>
      <c r="R364" s="3"/>
    </row>
    <row r="365" spans="1:18" s="7" customFormat="1" ht="15.75" customHeight="1" x14ac:dyDescent="0.2">
      <c r="A365" s="3"/>
      <c r="B365" s="45"/>
      <c r="C365" s="53"/>
      <c r="D365" s="46"/>
      <c r="E365" s="46"/>
      <c r="F365" s="53"/>
      <c r="G365" s="53"/>
      <c r="H365" s="53"/>
      <c r="I365" s="47"/>
      <c r="J365" s="3"/>
      <c r="K365" s="1"/>
      <c r="L365" s="3"/>
      <c r="M365" s="3"/>
      <c r="N365" s="3"/>
      <c r="O365" s="3"/>
      <c r="P365" s="3"/>
      <c r="Q365" s="3"/>
      <c r="R365" s="3"/>
    </row>
    <row r="366" spans="1:18" s="7" customFormat="1" ht="15.75" customHeight="1" x14ac:dyDescent="0.2">
      <c r="A366" s="3"/>
      <c r="B366" s="44"/>
      <c r="C366" s="54"/>
      <c r="D366" s="41"/>
      <c r="E366" s="41"/>
      <c r="F366" s="54"/>
      <c r="G366" s="54"/>
      <c r="H366" s="54"/>
      <c r="I366" s="43"/>
      <c r="J366" s="3"/>
      <c r="K366" s="1"/>
      <c r="L366" s="3"/>
      <c r="M366" s="3"/>
      <c r="N366" s="3"/>
      <c r="O366" s="3"/>
      <c r="P366" s="3"/>
      <c r="Q366" s="3"/>
      <c r="R366" s="3"/>
    </row>
    <row r="367" spans="1:18" s="7" customFormat="1" ht="15.75" customHeight="1" x14ac:dyDescent="0.2">
      <c r="A367" s="3"/>
      <c r="B367" s="45"/>
      <c r="C367" s="53"/>
      <c r="D367" s="46"/>
      <c r="E367" s="46"/>
      <c r="F367" s="53"/>
      <c r="G367" s="53"/>
      <c r="H367" s="53"/>
      <c r="I367" s="47"/>
      <c r="J367" s="3"/>
      <c r="K367" s="1"/>
      <c r="L367" s="3"/>
      <c r="M367" s="3"/>
      <c r="N367" s="3"/>
      <c r="O367" s="3"/>
      <c r="P367" s="3"/>
      <c r="Q367" s="3"/>
      <c r="R367" s="3"/>
    </row>
    <row r="368" spans="1:18" s="7" customFormat="1" ht="15.75" customHeight="1" x14ac:dyDescent="0.2">
      <c r="A368" s="3"/>
      <c r="B368" s="44"/>
      <c r="C368" s="54"/>
      <c r="D368" s="41"/>
      <c r="E368" s="41"/>
      <c r="F368" s="54"/>
      <c r="G368" s="54"/>
      <c r="H368" s="54"/>
      <c r="I368" s="43"/>
      <c r="J368" s="3"/>
      <c r="K368" s="1"/>
      <c r="L368" s="3"/>
      <c r="M368" s="3"/>
      <c r="N368" s="3"/>
      <c r="O368" s="3"/>
      <c r="P368" s="3"/>
      <c r="Q368" s="3"/>
      <c r="R368" s="3"/>
    </row>
    <row r="369" spans="1:18" s="7" customFormat="1" ht="15.75" customHeight="1" x14ac:dyDescent="0.2">
      <c r="A369" s="3"/>
      <c r="B369" s="45"/>
      <c r="C369" s="53"/>
      <c r="D369" s="46"/>
      <c r="E369" s="46"/>
      <c r="F369" s="53"/>
      <c r="G369" s="53"/>
      <c r="H369" s="53"/>
      <c r="I369" s="47"/>
      <c r="J369" s="3"/>
      <c r="K369" s="1"/>
      <c r="L369" s="3"/>
      <c r="M369" s="3"/>
      <c r="N369" s="3"/>
      <c r="O369" s="3"/>
      <c r="P369" s="3"/>
      <c r="Q369" s="3"/>
      <c r="R369" s="3"/>
    </row>
    <row r="370" spans="1:18" s="7" customFormat="1" ht="15.75" customHeight="1" x14ac:dyDescent="0.2">
      <c r="A370" s="3"/>
      <c r="B370" s="44"/>
      <c r="C370" s="54"/>
      <c r="D370" s="41"/>
      <c r="E370" s="41"/>
      <c r="F370" s="54"/>
      <c r="G370" s="54"/>
      <c r="H370" s="54"/>
      <c r="I370" s="43"/>
      <c r="J370" s="3"/>
      <c r="K370" s="1"/>
      <c r="L370" s="3"/>
      <c r="M370" s="3"/>
      <c r="N370" s="3"/>
      <c r="O370" s="3"/>
      <c r="P370" s="3"/>
      <c r="Q370" s="3"/>
      <c r="R370" s="3"/>
    </row>
    <row r="371" spans="1:18" s="7" customFormat="1" ht="15.75" customHeight="1" x14ac:dyDescent="0.2">
      <c r="A371" s="3"/>
      <c r="B371" s="45"/>
      <c r="C371" s="53"/>
      <c r="D371" s="46"/>
      <c r="E371" s="46"/>
      <c r="F371" s="53"/>
      <c r="G371" s="53"/>
      <c r="H371" s="53"/>
      <c r="I371" s="47"/>
      <c r="J371" s="3"/>
      <c r="K371" s="1"/>
      <c r="L371" s="3"/>
      <c r="M371" s="3"/>
      <c r="N371" s="3"/>
      <c r="O371" s="3"/>
      <c r="P371" s="3"/>
      <c r="Q371" s="3"/>
      <c r="R371" s="3"/>
    </row>
    <row r="372" spans="1:18" s="7" customFormat="1" ht="15.75" customHeight="1" x14ac:dyDescent="0.2">
      <c r="A372" s="3"/>
      <c r="B372" s="44"/>
      <c r="C372" s="54"/>
      <c r="D372" s="41"/>
      <c r="E372" s="41"/>
      <c r="F372" s="54"/>
      <c r="G372" s="54"/>
      <c r="H372" s="54"/>
      <c r="I372" s="43"/>
      <c r="J372" s="3"/>
      <c r="K372" s="1"/>
      <c r="L372" s="3"/>
      <c r="M372" s="3"/>
      <c r="N372" s="3"/>
      <c r="O372" s="3"/>
      <c r="P372" s="3"/>
      <c r="Q372" s="3"/>
      <c r="R372" s="3"/>
    </row>
    <row r="373" spans="1:18" s="7" customFormat="1" ht="15.75" customHeight="1" x14ac:dyDescent="0.2">
      <c r="A373" s="3"/>
      <c r="B373" s="45"/>
      <c r="C373" s="53"/>
      <c r="D373" s="46"/>
      <c r="E373" s="46"/>
      <c r="F373" s="53"/>
      <c r="G373" s="53"/>
      <c r="H373" s="53"/>
      <c r="I373" s="47"/>
      <c r="J373" s="3"/>
      <c r="K373" s="1"/>
      <c r="L373" s="3"/>
      <c r="M373" s="3"/>
      <c r="N373" s="3"/>
      <c r="O373" s="3"/>
      <c r="P373" s="3"/>
      <c r="Q373" s="3"/>
      <c r="R373" s="3"/>
    </row>
    <row r="374" spans="1:18" s="7" customFormat="1" ht="15.75" customHeight="1" x14ac:dyDescent="0.2">
      <c r="A374" s="3"/>
      <c r="B374" s="44"/>
      <c r="C374" s="54"/>
      <c r="D374" s="41"/>
      <c r="E374" s="41"/>
      <c r="F374" s="54"/>
      <c r="G374" s="54"/>
      <c r="H374" s="54"/>
      <c r="I374" s="43"/>
      <c r="J374" s="3"/>
      <c r="K374" s="1"/>
      <c r="L374" s="3"/>
      <c r="M374" s="3"/>
      <c r="N374" s="3"/>
      <c r="O374" s="3"/>
      <c r="P374" s="3"/>
      <c r="Q374" s="3"/>
      <c r="R374" s="3"/>
    </row>
    <row r="375" spans="1:18" s="7" customFormat="1" ht="15.75" customHeight="1" x14ac:dyDescent="0.2">
      <c r="A375" s="3"/>
      <c r="B375" s="45"/>
      <c r="C375" s="53"/>
      <c r="D375" s="46"/>
      <c r="E375" s="46"/>
      <c r="F375" s="53"/>
      <c r="G375" s="53"/>
      <c r="H375" s="53"/>
      <c r="I375" s="47"/>
      <c r="J375" s="3"/>
      <c r="K375" s="1"/>
      <c r="L375" s="3"/>
      <c r="M375" s="3"/>
      <c r="N375" s="3"/>
      <c r="O375" s="3"/>
      <c r="P375" s="3"/>
      <c r="Q375" s="3"/>
      <c r="R375" s="3"/>
    </row>
    <row r="376" spans="1:18" s="7" customFormat="1" ht="15.75" customHeight="1" x14ac:dyDescent="0.2">
      <c r="A376" s="3"/>
      <c r="B376" s="44"/>
      <c r="C376" s="54"/>
      <c r="D376" s="41"/>
      <c r="E376" s="41"/>
      <c r="F376" s="54"/>
      <c r="G376" s="54"/>
      <c r="H376" s="54"/>
      <c r="I376" s="43"/>
      <c r="J376" s="3"/>
      <c r="K376" s="1"/>
      <c r="L376" s="3"/>
      <c r="M376" s="3"/>
      <c r="N376" s="3"/>
      <c r="O376" s="3"/>
      <c r="P376" s="3"/>
      <c r="Q376" s="3"/>
      <c r="R376" s="3"/>
    </row>
    <row r="377" spans="1:18" s="7" customFormat="1" ht="15.75" customHeight="1" x14ac:dyDescent="0.2">
      <c r="A377" s="3"/>
      <c r="B377" s="45"/>
      <c r="C377" s="53"/>
      <c r="D377" s="46"/>
      <c r="E377" s="46"/>
      <c r="F377" s="53"/>
      <c r="G377" s="53"/>
      <c r="H377" s="53"/>
      <c r="I377" s="47"/>
      <c r="J377" s="3"/>
      <c r="K377" s="1"/>
      <c r="L377" s="3"/>
      <c r="M377" s="3"/>
      <c r="N377" s="3"/>
      <c r="O377" s="3"/>
      <c r="P377" s="3"/>
      <c r="Q377" s="3"/>
      <c r="R377" s="3"/>
    </row>
    <row r="378" spans="1:18" s="7" customFormat="1" ht="15.75" customHeight="1" x14ac:dyDescent="0.2">
      <c r="A378" s="3"/>
      <c r="B378" s="44"/>
      <c r="C378" s="54"/>
      <c r="D378" s="41"/>
      <c r="E378" s="41"/>
      <c r="F378" s="54"/>
      <c r="G378" s="54"/>
      <c r="H378" s="54"/>
      <c r="I378" s="43"/>
      <c r="J378" s="3"/>
      <c r="K378" s="1"/>
      <c r="L378" s="3"/>
      <c r="M378" s="3"/>
      <c r="N378" s="3"/>
      <c r="O378" s="3"/>
      <c r="P378" s="3"/>
      <c r="Q378" s="3"/>
      <c r="R378" s="3"/>
    </row>
    <row r="379" spans="1:18" s="7" customFormat="1" ht="15.75" customHeight="1" x14ac:dyDescent="0.2">
      <c r="A379" s="3"/>
      <c r="B379" s="45"/>
      <c r="C379" s="53"/>
      <c r="D379" s="46"/>
      <c r="E379" s="46"/>
      <c r="F379" s="53"/>
      <c r="G379" s="53"/>
      <c r="H379" s="53"/>
      <c r="I379" s="47"/>
      <c r="J379" s="3"/>
      <c r="K379" s="1"/>
      <c r="L379" s="3"/>
      <c r="M379" s="3"/>
      <c r="N379" s="3"/>
      <c r="O379" s="3"/>
      <c r="P379" s="3"/>
      <c r="Q379" s="3"/>
      <c r="R379" s="3"/>
    </row>
    <row r="380" spans="1:18" s="7" customFormat="1" ht="15.75" customHeight="1" x14ac:dyDescent="0.2">
      <c r="A380" s="3"/>
      <c r="B380" s="44"/>
      <c r="C380" s="54"/>
      <c r="D380" s="41"/>
      <c r="E380" s="41"/>
      <c r="F380" s="54"/>
      <c r="G380" s="54"/>
      <c r="H380" s="54"/>
      <c r="I380" s="43"/>
      <c r="J380" s="3"/>
      <c r="K380" s="1"/>
      <c r="L380" s="3"/>
      <c r="M380" s="3"/>
      <c r="N380" s="3"/>
      <c r="O380" s="3"/>
      <c r="P380" s="3"/>
      <c r="Q380" s="3"/>
      <c r="R380" s="3"/>
    </row>
    <row r="381" spans="1:18" s="7" customFormat="1" ht="15.75" customHeight="1" x14ac:dyDescent="0.2">
      <c r="A381" s="3"/>
      <c r="B381" s="45"/>
      <c r="C381" s="53"/>
      <c r="D381" s="46"/>
      <c r="E381" s="46"/>
      <c r="F381" s="53"/>
      <c r="G381" s="53"/>
      <c r="H381" s="53"/>
      <c r="I381" s="47"/>
      <c r="J381" s="3"/>
      <c r="K381" s="1"/>
      <c r="L381" s="3"/>
      <c r="M381" s="3"/>
      <c r="N381" s="3"/>
      <c r="O381" s="3"/>
      <c r="P381" s="3"/>
      <c r="Q381" s="3"/>
      <c r="R381" s="3"/>
    </row>
    <row r="382" spans="1:18" s="7" customFormat="1" ht="15.75" customHeight="1" x14ac:dyDescent="0.2">
      <c r="A382" s="3"/>
      <c r="B382" s="44"/>
      <c r="C382" s="54"/>
      <c r="D382" s="41"/>
      <c r="E382" s="41"/>
      <c r="F382" s="54"/>
      <c r="G382" s="54"/>
      <c r="H382" s="54"/>
      <c r="I382" s="43"/>
      <c r="J382" s="3"/>
      <c r="K382" s="1"/>
      <c r="L382" s="3"/>
      <c r="M382" s="3"/>
      <c r="N382" s="3"/>
      <c r="O382" s="3"/>
      <c r="P382" s="3"/>
      <c r="Q382" s="3"/>
      <c r="R382" s="3"/>
    </row>
    <row r="383" spans="1:18" s="7" customFormat="1" ht="15.75" customHeight="1" x14ac:dyDescent="0.2">
      <c r="A383" s="3"/>
      <c r="B383" s="45"/>
      <c r="C383" s="53"/>
      <c r="D383" s="46"/>
      <c r="E383" s="46"/>
      <c r="F383" s="53"/>
      <c r="G383" s="53"/>
      <c r="H383" s="53"/>
      <c r="I383" s="47"/>
      <c r="J383" s="3"/>
      <c r="K383" s="1"/>
      <c r="L383" s="3"/>
      <c r="M383" s="3"/>
      <c r="N383" s="3"/>
      <c r="O383" s="3"/>
      <c r="P383" s="3"/>
      <c r="Q383" s="3"/>
      <c r="R383" s="3"/>
    </row>
    <row r="384" spans="1:18" s="7" customFormat="1" ht="15.75" customHeight="1" x14ac:dyDescent="0.2">
      <c r="A384" s="3"/>
      <c r="B384" s="44"/>
      <c r="C384" s="54"/>
      <c r="D384" s="41"/>
      <c r="E384" s="41"/>
      <c r="F384" s="54"/>
      <c r="G384" s="54"/>
      <c r="H384" s="54"/>
      <c r="I384" s="43"/>
      <c r="J384" s="3"/>
      <c r="K384" s="1"/>
      <c r="L384" s="3"/>
      <c r="M384" s="3"/>
      <c r="N384" s="3"/>
      <c r="O384" s="3"/>
      <c r="P384" s="3"/>
      <c r="Q384" s="3"/>
      <c r="R384" s="3"/>
    </row>
    <row r="385" spans="1:18" s="7" customFormat="1" ht="15.75" customHeight="1" x14ac:dyDescent="0.2">
      <c r="A385" s="3"/>
      <c r="B385" s="45"/>
      <c r="C385" s="53"/>
      <c r="D385" s="46"/>
      <c r="E385" s="46"/>
      <c r="F385" s="53"/>
      <c r="G385" s="53"/>
      <c r="H385" s="53"/>
      <c r="I385" s="47"/>
      <c r="J385" s="3"/>
      <c r="K385" s="1"/>
      <c r="L385" s="3"/>
      <c r="M385" s="3"/>
      <c r="N385" s="3"/>
      <c r="O385" s="3"/>
      <c r="P385" s="3"/>
      <c r="Q385" s="3"/>
      <c r="R385" s="3"/>
    </row>
    <row r="386" spans="1:18" s="7" customFormat="1" ht="15.75" customHeight="1" x14ac:dyDescent="0.2">
      <c r="A386" s="3"/>
      <c r="B386" s="44"/>
      <c r="C386" s="54"/>
      <c r="D386" s="41"/>
      <c r="E386" s="41"/>
      <c r="F386" s="54"/>
      <c r="G386" s="54"/>
      <c r="H386" s="54"/>
      <c r="I386" s="43"/>
      <c r="J386" s="3"/>
      <c r="K386" s="1"/>
      <c r="L386" s="3"/>
      <c r="M386" s="3"/>
      <c r="N386" s="3"/>
      <c r="O386" s="3"/>
      <c r="P386" s="3"/>
      <c r="Q386" s="3"/>
      <c r="R386" s="3"/>
    </row>
    <row r="387" spans="1:18" s="7" customFormat="1" ht="15.75" customHeight="1" x14ac:dyDescent="0.2">
      <c r="A387" s="3"/>
      <c r="B387" s="45"/>
      <c r="C387" s="53"/>
      <c r="D387" s="46"/>
      <c r="E387" s="46"/>
      <c r="F387" s="53"/>
      <c r="G387" s="53"/>
      <c r="H387" s="53"/>
      <c r="I387" s="47"/>
      <c r="J387" s="3"/>
      <c r="K387" s="1"/>
      <c r="L387" s="3"/>
      <c r="M387" s="3"/>
      <c r="N387" s="3"/>
      <c r="O387" s="3"/>
      <c r="P387" s="3"/>
      <c r="Q387" s="3"/>
      <c r="R387" s="3"/>
    </row>
    <row r="388" spans="1:18" s="7" customFormat="1" ht="15.75" customHeight="1" x14ac:dyDescent="0.2">
      <c r="A388" s="3"/>
      <c r="B388" s="44"/>
      <c r="C388" s="54"/>
      <c r="D388" s="41"/>
      <c r="E388" s="41"/>
      <c r="F388" s="54"/>
      <c r="G388" s="54"/>
      <c r="H388" s="54"/>
      <c r="I388" s="43"/>
      <c r="J388" s="3"/>
      <c r="K388" s="1"/>
      <c r="L388" s="3"/>
      <c r="M388" s="3"/>
      <c r="N388" s="3"/>
      <c r="O388" s="3"/>
      <c r="P388" s="3"/>
      <c r="Q388" s="3"/>
      <c r="R388" s="3"/>
    </row>
    <row r="389" spans="1:18" s="7" customFormat="1" ht="15.75" customHeight="1" x14ac:dyDescent="0.2">
      <c r="A389" s="3"/>
      <c r="B389" s="45"/>
      <c r="C389" s="53"/>
      <c r="D389" s="46"/>
      <c r="E389" s="46"/>
      <c r="F389" s="53"/>
      <c r="G389" s="53"/>
      <c r="H389" s="53"/>
      <c r="I389" s="47"/>
      <c r="J389" s="3"/>
      <c r="K389" s="1"/>
      <c r="L389" s="3"/>
      <c r="M389" s="3"/>
      <c r="N389" s="3"/>
      <c r="O389" s="3"/>
      <c r="P389" s="3"/>
      <c r="Q389" s="3"/>
      <c r="R389" s="3"/>
    </row>
    <row r="390" spans="1:18" s="7" customFormat="1" ht="15.75" customHeight="1" x14ac:dyDescent="0.2">
      <c r="A390" s="3"/>
      <c r="B390" s="44"/>
      <c r="C390" s="54"/>
      <c r="D390" s="41"/>
      <c r="E390" s="41"/>
      <c r="F390" s="54"/>
      <c r="G390" s="54"/>
      <c r="H390" s="54"/>
      <c r="I390" s="43"/>
      <c r="J390" s="3"/>
      <c r="K390" s="1"/>
      <c r="L390" s="3"/>
      <c r="M390" s="3"/>
      <c r="N390" s="3"/>
      <c r="O390" s="3"/>
      <c r="P390" s="3"/>
      <c r="Q390" s="3"/>
      <c r="R390" s="3"/>
    </row>
    <row r="391" spans="1:18" s="7" customFormat="1" ht="15.75" customHeight="1" x14ac:dyDescent="0.2">
      <c r="A391" s="3"/>
      <c r="B391" s="45"/>
      <c r="C391" s="53"/>
      <c r="D391" s="46"/>
      <c r="E391" s="46"/>
      <c r="F391" s="53"/>
      <c r="G391" s="53"/>
      <c r="H391" s="53"/>
      <c r="I391" s="47"/>
      <c r="J391" s="3"/>
      <c r="K391" s="1"/>
      <c r="L391" s="3"/>
      <c r="M391" s="3"/>
      <c r="N391" s="3"/>
      <c r="O391" s="3"/>
      <c r="P391" s="3"/>
      <c r="Q391" s="3"/>
      <c r="R391" s="3"/>
    </row>
    <row r="392" spans="1:18" s="7" customFormat="1" ht="15.75" customHeight="1" x14ac:dyDescent="0.2">
      <c r="A392" s="3"/>
      <c r="B392" s="44"/>
      <c r="C392" s="54"/>
      <c r="D392" s="41"/>
      <c r="E392" s="41"/>
      <c r="F392" s="54"/>
      <c r="G392" s="54"/>
      <c r="H392" s="54"/>
      <c r="I392" s="43"/>
      <c r="J392" s="3"/>
      <c r="K392" s="1"/>
      <c r="L392" s="3"/>
      <c r="M392" s="3"/>
      <c r="N392" s="3"/>
      <c r="O392" s="3"/>
      <c r="P392" s="3"/>
      <c r="Q392" s="3"/>
      <c r="R392" s="3"/>
    </row>
    <row r="393" spans="1:18" s="7" customFormat="1" ht="15.75" customHeight="1" x14ac:dyDescent="0.2">
      <c r="A393" s="3"/>
      <c r="B393" s="45"/>
      <c r="C393" s="53"/>
      <c r="D393" s="46"/>
      <c r="E393" s="46"/>
      <c r="F393" s="53"/>
      <c r="G393" s="53"/>
      <c r="H393" s="53"/>
      <c r="I393" s="47"/>
      <c r="J393" s="3"/>
      <c r="K393" s="1"/>
      <c r="L393" s="3"/>
      <c r="M393" s="3"/>
      <c r="N393" s="3"/>
      <c r="O393" s="3"/>
      <c r="P393" s="3"/>
      <c r="Q393" s="3"/>
      <c r="R393" s="3"/>
    </row>
    <row r="394" spans="1:18" s="7" customFormat="1" ht="15.75" customHeight="1" x14ac:dyDescent="0.2">
      <c r="A394" s="3"/>
      <c r="B394" s="44"/>
      <c r="C394" s="54"/>
      <c r="D394" s="41"/>
      <c r="E394" s="41"/>
      <c r="F394" s="54"/>
      <c r="G394" s="54"/>
      <c r="H394" s="54"/>
      <c r="I394" s="43"/>
      <c r="J394" s="3"/>
      <c r="K394" s="1"/>
      <c r="L394" s="3"/>
      <c r="M394" s="3"/>
      <c r="N394" s="3"/>
      <c r="O394" s="3"/>
      <c r="P394" s="3"/>
      <c r="Q394" s="3"/>
      <c r="R394" s="3"/>
    </row>
    <row r="395" spans="1:18" s="7" customFormat="1" ht="15.75" customHeight="1" x14ac:dyDescent="0.2">
      <c r="A395" s="3"/>
      <c r="B395" s="45"/>
      <c r="C395" s="53"/>
      <c r="D395" s="46"/>
      <c r="E395" s="46"/>
      <c r="F395" s="53"/>
      <c r="G395" s="53"/>
      <c r="H395" s="53"/>
      <c r="I395" s="47"/>
      <c r="J395" s="3"/>
      <c r="K395" s="1"/>
      <c r="L395" s="3"/>
      <c r="M395" s="3"/>
      <c r="N395" s="3"/>
      <c r="O395" s="3"/>
      <c r="P395" s="3"/>
      <c r="Q395" s="3"/>
      <c r="R395" s="3"/>
    </row>
    <row r="396" spans="1:18" s="7" customFormat="1" ht="15.75" customHeight="1" x14ac:dyDescent="0.2">
      <c r="A396" s="3"/>
      <c r="B396" s="44"/>
      <c r="C396" s="54"/>
      <c r="D396" s="41"/>
      <c r="E396" s="41"/>
      <c r="F396" s="54"/>
      <c r="G396" s="54"/>
      <c r="H396" s="54"/>
      <c r="I396" s="43"/>
      <c r="J396" s="3"/>
      <c r="K396" s="1"/>
      <c r="L396" s="3"/>
      <c r="M396" s="3"/>
      <c r="N396" s="3"/>
      <c r="O396" s="3"/>
      <c r="P396" s="3"/>
      <c r="Q396" s="3"/>
      <c r="R396" s="3"/>
    </row>
    <row r="397" spans="1:18" s="7" customFormat="1" ht="15.75" customHeight="1" x14ac:dyDescent="0.2">
      <c r="A397" s="3"/>
      <c r="B397" s="45"/>
      <c r="C397" s="53"/>
      <c r="D397" s="46"/>
      <c r="E397" s="46"/>
      <c r="F397" s="53"/>
      <c r="G397" s="53"/>
      <c r="H397" s="53"/>
      <c r="I397" s="47"/>
      <c r="J397" s="3"/>
      <c r="K397" s="1"/>
      <c r="L397" s="3"/>
      <c r="M397" s="3"/>
      <c r="N397" s="3"/>
      <c r="O397" s="3"/>
      <c r="P397" s="3"/>
      <c r="Q397" s="3"/>
      <c r="R397" s="3"/>
    </row>
    <row r="398" spans="1:18" s="7" customFormat="1" ht="15.75" customHeight="1" x14ac:dyDescent="0.2">
      <c r="A398" s="3"/>
      <c r="B398" s="44"/>
      <c r="C398" s="54"/>
      <c r="D398" s="41"/>
      <c r="E398" s="41"/>
      <c r="F398" s="54"/>
      <c r="G398" s="54"/>
      <c r="H398" s="54"/>
      <c r="I398" s="43"/>
      <c r="J398" s="3"/>
      <c r="K398" s="1"/>
      <c r="L398" s="3"/>
      <c r="M398" s="3"/>
      <c r="N398" s="3"/>
      <c r="O398" s="3"/>
      <c r="P398" s="3"/>
      <c r="Q398" s="3"/>
      <c r="R398" s="3"/>
    </row>
    <row r="399" spans="1:18" s="7" customFormat="1" ht="15.75" customHeight="1" x14ac:dyDescent="0.2">
      <c r="A399" s="3"/>
      <c r="B399" s="45"/>
      <c r="C399" s="53"/>
      <c r="D399" s="46"/>
      <c r="E399" s="46"/>
      <c r="F399" s="53"/>
      <c r="G399" s="53"/>
      <c r="H399" s="53"/>
      <c r="I399" s="47"/>
      <c r="J399" s="3"/>
      <c r="K399" s="1"/>
      <c r="L399" s="3"/>
      <c r="M399" s="3"/>
      <c r="N399" s="3"/>
      <c r="O399" s="3"/>
      <c r="P399" s="3"/>
      <c r="Q399" s="3"/>
      <c r="R399" s="3"/>
    </row>
    <row r="400" spans="1:18" s="7" customFormat="1" ht="15.75" customHeight="1" x14ac:dyDescent="0.2">
      <c r="A400" s="3"/>
      <c r="B400" s="44"/>
      <c r="C400" s="54"/>
      <c r="D400" s="41"/>
      <c r="E400" s="41"/>
      <c r="F400" s="54"/>
      <c r="G400" s="54"/>
      <c r="H400" s="54"/>
      <c r="I400" s="43"/>
      <c r="J400" s="3"/>
      <c r="K400" s="1"/>
      <c r="L400" s="3"/>
      <c r="M400" s="3"/>
      <c r="N400" s="3"/>
      <c r="O400" s="3"/>
      <c r="P400" s="3"/>
      <c r="Q400" s="3"/>
      <c r="R400" s="3"/>
    </row>
    <row r="401" spans="1:18" s="7" customFormat="1" ht="15.75" customHeight="1" x14ac:dyDescent="0.2">
      <c r="A401" s="3"/>
      <c r="B401" s="45"/>
      <c r="C401" s="53"/>
      <c r="D401" s="46"/>
      <c r="E401" s="46"/>
      <c r="F401" s="53"/>
      <c r="G401" s="53"/>
      <c r="H401" s="53"/>
      <c r="I401" s="47"/>
      <c r="J401" s="3"/>
      <c r="K401" s="1"/>
      <c r="L401" s="3"/>
      <c r="M401" s="3"/>
      <c r="N401" s="3"/>
      <c r="O401" s="3"/>
      <c r="P401" s="3"/>
      <c r="Q401" s="3"/>
      <c r="R401" s="3"/>
    </row>
    <row r="402" spans="1:18" s="7" customFormat="1" ht="15.75" customHeight="1" x14ac:dyDescent="0.2">
      <c r="A402" s="3"/>
      <c r="B402" s="44"/>
      <c r="C402" s="54"/>
      <c r="D402" s="41"/>
      <c r="E402" s="41"/>
      <c r="F402" s="54"/>
      <c r="G402" s="54"/>
      <c r="H402" s="54"/>
      <c r="I402" s="43"/>
      <c r="J402" s="3"/>
      <c r="K402" s="1"/>
      <c r="L402" s="3"/>
      <c r="M402" s="3"/>
      <c r="N402" s="3"/>
      <c r="O402" s="3"/>
      <c r="P402" s="3"/>
      <c r="Q402" s="3"/>
      <c r="R402" s="3"/>
    </row>
    <row r="403" spans="1:18" s="7" customFormat="1" ht="15.75" customHeight="1" x14ac:dyDescent="0.2">
      <c r="A403" s="3"/>
      <c r="B403" s="45"/>
      <c r="C403" s="53"/>
      <c r="D403" s="46"/>
      <c r="E403" s="46"/>
      <c r="F403" s="53"/>
      <c r="G403" s="53"/>
      <c r="H403" s="53"/>
      <c r="I403" s="47"/>
      <c r="J403" s="3"/>
      <c r="K403" s="1"/>
      <c r="L403" s="3"/>
      <c r="M403" s="3"/>
      <c r="N403" s="3"/>
      <c r="O403" s="3"/>
      <c r="P403" s="3"/>
      <c r="Q403" s="3"/>
      <c r="R403" s="3"/>
    </row>
    <row r="404" spans="1:18" s="7" customFormat="1" ht="15.75" customHeight="1" x14ac:dyDescent="0.2">
      <c r="A404" s="3"/>
      <c r="B404" s="44"/>
      <c r="C404" s="54"/>
      <c r="D404" s="41"/>
      <c r="E404" s="41"/>
      <c r="F404" s="54"/>
      <c r="G404" s="54"/>
      <c r="H404" s="54"/>
      <c r="I404" s="43"/>
      <c r="J404" s="3"/>
      <c r="K404" s="1"/>
      <c r="L404" s="3"/>
      <c r="M404" s="3"/>
      <c r="N404" s="3"/>
      <c r="O404" s="3"/>
      <c r="P404" s="3"/>
      <c r="Q404" s="3"/>
      <c r="R404" s="3"/>
    </row>
    <row r="405" spans="1:18" s="7" customFormat="1" ht="15.75" customHeight="1" x14ac:dyDescent="0.2">
      <c r="A405" s="3"/>
      <c r="B405" s="45"/>
      <c r="C405" s="53"/>
      <c r="D405" s="46"/>
      <c r="E405" s="46"/>
      <c r="F405" s="53"/>
      <c r="G405" s="53"/>
      <c r="H405" s="53"/>
      <c r="I405" s="47"/>
      <c r="J405" s="3"/>
      <c r="K405" s="1"/>
      <c r="L405" s="3"/>
      <c r="M405" s="3"/>
      <c r="N405" s="3"/>
      <c r="O405" s="3"/>
      <c r="P405" s="3"/>
      <c r="Q405" s="3"/>
      <c r="R405" s="3"/>
    </row>
    <row r="406" spans="1:18" s="7" customFormat="1" ht="15.75" customHeight="1" x14ac:dyDescent="0.2">
      <c r="A406" s="3"/>
      <c r="B406" s="44"/>
      <c r="C406" s="54"/>
      <c r="D406" s="41"/>
      <c r="E406" s="41"/>
      <c r="F406" s="54"/>
      <c r="G406" s="54"/>
      <c r="H406" s="54"/>
      <c r="I406" s="43"/>
      <c r="J406" s="3"/>
      <c r="K406" s="1"/>
      <c r="L406" s="3"/>
      <c r="M406" s="3"/>
      <c r="N406" s="3"/>
      <c r="O406" s="3"/>
      <c r="P406" s="3"/>
      <c r="Q406" s="3"/>
      <c r="R406" s="3"/>
    </row>
    <row r="407" spans="1:18" s="7" customFormat="1" ht="15.75" customHeight="1" x14ac:dyDescent="0.2">
      <c r="A407" s="3"/>
      <c r="B407" s="45"/>
      <c r="C407" s="53"/>
      <c r="D407" s="46"/>
      <c r="E407" s="46"/>
      <c r="F407" s="53"/>
      <c r="G407" s="53"/>
      <c r="H407" s="53"/>
      <c r="I407" s="47"/>
      <c r="J407" s="3"/>
      <c r="K407" s="1"/>
      <c r="L407" s="3"/>
      <c r="M407" s="3"/>
      <c r="N407" s="3"/>
      <c r="O407" s="3"/>
      <c r="P407" s="3"/>
      <c r="Q407" s="3"/>
      <c r="R407" s="3"/>
    </row>
    <row r="408" spans="1:18" s="7" customFormat="1" ht="15.75" customHeight="1" x14ac:dyDescent="0.2">
      <c r="A408" s="3"/>
      <c r="B408" s="44"/>
      <c r="C408" s="54"/>
      <c r="D408" s="41"/>
      <c r="E408" s="41"/>
      <c r="F408" s="54"/>
      <c r="G408" s="54"/>
      <c r="H408" s="54"/>
      <c r="I408" s="43"/>
      <c r="J408" s="3"/>
      <c r="K408" s="1"/>
      <c r="L408" s="3"/>
      <c r="M408" s="3"/>
      <c r="N408" s="3"/>
      <c r="O408" s="3"/>
      <c r="P408" s="3"/>
      <c r="Q408" s="3"/>
      <c r="R408" s="3"/>
    </row>
    <row r="409" spans="1:18" s="7" customFormat="1" ht="15.75" customHeight="1" x14ac:dyDescent="0.2">
      <c r="A409" s="3"/>
      <c r="B409" s="45"/>
      <c r="C409" s="53"/>
      <c r="D409" s="46"/>
      <c r="E409" s="46"/>
      <c r="F409" s="53"/>
      <c r="G409" s="53"/>
      <c r="H409" s="53"/>
      <c r="I409" s="47"/>
      <c r="J409" s="3"/>
      <c r="K409" s="1"/>
      <c r="L409" s="3"/>
      <c r="M409" s="3"/>
      <c r="N409" s="3"/>
      <c r="O409" s="3"/>
      <c r="P409" s="3"/>
      <c r="Q409" s="3"/>
      <c r="R409" s="3"/>
    </row>
    <row r="410" spans="1:18" s="7" customFormat="1" ht="15.75" customHeight="1" x14ac:dyDescent="0.2">
      <c r="A410" s="3"/>
      <c r="B410" s="44"/>
      <c r="C410" s="54"/>
      <c r="D410" s="41"/>
      <c r="E410" s="41"/>
      <c r="F410" s="54"/>
      <c r="G410" s="54"/>
      <c r="H410" s="54"/>
      <c r="I410" s="43"/>
      <c r="J410" s="3"/>
      <c r="K410" s="1"/>
      <c r="L410" s="3"/>
      <c r="M410" s="3"/>
      <c r="N410" s="3"/>
      <c r="O410" s="3"/>
      <c r="P410" s="3"/>
      <c r="Q410" s="3"/>
      <c r="R410" s="3"/>
    </row>
    <row r="411" spans="1:18" s="7" customFormat="1" ht="15.75" customHeight="1" x14ac:dyDescent="0.2">
      <c r="A411" s="3"/>
      <c r="B411" s="45"/>
      <c r="C411" s="53"/>
      <c r="D411" s="46"/>
      <c r="E411" s="46"/>
      <c r="F411" s="53"/>
      <c r="G411" s="53"/>
      <c r="H411" s="53"/>
      <c r="I411" s="47"/>
      <c r="J411" s="3"/>
      <c r="K411" s="1"/>
      <c r="L411" s="3"/>
      <c r="M411" s="3"/>
      <c r="N411" s="3"/>
      <c r="O411" s="3"/>
      <c r="P411" s="3"/>
      <c r="Q411" s="3"/>
      <c r="R411" s="3"/>
    </row>
    <row r="412" spans="1:18" s="7" customFormat="1" ht="15.75" customHeight="1" x14ac:dyDescent="0.2">
      <c r="A412" s="3"/>
      <c r="B412" s="44"/>
      <c r="C412" s="54"/>
      <c r="D412" s="41"/>
      <c r="E412" s="41"/>
      <c r="F412" s="54"/>
      <c r="G412" s="54"/>
      <c r="H412" s="54"/>
      <c r="I412" s="43"/>
      <c r="J412" s="3"/>
      <c r="K412" s="1"/>
      <c r="L412" s="3"/>
      <c r="M412" s="3"/>
      <c r="N412" s="3"/>
      <c r="O412" s="3"/>
      <c r="P412" s="3"/>
      <c r="Q412" s="3"/>
      <c r="R412" s="3"/>
    </row>
    <row r="413" spans="1:18" s="7" customFormat="1" ht="15.75" customHeight="1" x14ac:dyDescent="0.2">
      <c r="A413" s="3"/>
      <c r="B413" s="45"/>
      <c r="C413" s="53"/>
      <c r="D413" s="46"/>
      <c r="E413" s="46"/>
      <c r="F413" s="53"/>
      <c r="G413" s="53"/>
      <c r="H413" s="53"/>
      <c r="I413" s="47"/>
      <c r="J413" s="3"/>
      <c r="K413" s="1"/>
      <c r="L413" s="3"/>
      <c r="M413" s="3"/>
      <c r="N413" s="3"/>
      <c r="O413" s="3"/>
      <c r="P413" s="3"/>
      <c r="Q413" s="3"/>
      <c r="R413" s="3"/>
    </row>
    <row r="414" spans="1:18" s="7" customFormat="1" ht="15.75" customHeight="1" x14ac:dyDescent="0.2">
      <c r="A414" s="3"/>
      <c r="B414" s="44"/>
      <c r="C414" s="54"/>
      <c r="D414" s="41"/>
      <c r="E414" s="41"/>
      <c r="F414" s="54"/>
      <c r="G414" s="54"/>
      <c r="H414" s="54"/>
      <c r="I414" s="43"/>
      <c r="J414" s="3"/>
      <c r="K414" s="1"/>
      <c r="L414" s="3"/>
      <c r="M414" s="3"/>
      <c r="N414" s="3"/>
      <c r="O414" s="3"/>
      <c r="P414" s="3"/>
      <c r="Q414" s="3"/>
      <c r="R414" s="3"/>
    </row>
    <row r="415" spans="1:18" s="7" customFormat="1" ht="15.75" customHeight="1" x14ac:dyDescent="0.2">
      <c r="A415" s="3"/>
      <c r="B415" s="45"/>
      <c r="C415" s="53"/>
      <c r="D415" s="46"/>
      <c r="E415" s="46"/>
      <c r="F415" s="53"/>
      <c r="G415" s="53"/>
      <c r="H415" s="53"/>
      <c r="I415" s="47"/>
      <c r="J415" s="3"/>
      <c r="K415" s="1"/>
      <c r="L415" s="3"/>
      <c r="M415" s="3"/>
      <c r="N415" s="3"/>
      <c r="O415" s="3"/>
      <c r="P415" s="3"/>
      <c r="Q415" s="3"/>
      <c r="R415" s="3"/>
    </row>
    <row r="416" spans="1:18" s="7" customFormat="1" ht="15.75" customHeight="1" x14ac:dyDescent="0.2">
      <c r="A416" s="3"/>
      <c r="B416" s="44"/>
      <c r="C416" s="54"/>
      <c r="D416" s="41"/>
      <c r="E416" s="41"/>
      <c r="F416" s="54"/>
      <c r="G416" s="54"/>
      <c r="H416" s="54"/>
      <c r="I416" s="43"/>
      <c r="J416" s="3"/>
      <c r="K416" s="1"/>
      <c r="L416" s="3"/>
      <c r="M416" s="3"/>
      <c r="N416" s="3"/>
      <c r="O416" s="3"/>
      <c r="P416" s="3"/>
      <c r="Q416" s="3"/>
      <c r="R416" s="3"/>
    </row>
    <row r="417" spans="1:18" s="7" customFormat="1" ht="15.75" customHeight="1" x14ac:dyDescent="0.2">
      <c r="A417" s="3"/>
      <c r="B417" s="45"/>
      <c r="C417" s="53"/>
      <c r="D417" s="46"/>
      <c r="E417" s="46"/>
      <c r="F417" s="53"/>
      <c r="G417" s="53"/>
      <c r="H417" s="53"/>
      <c r="I417" s="47"/>
      <c r="J417" s="3"/>
      <c r="K417" s="1"/>
      <c r="L417" s="3"/>
      <c r="M417" s="3"/>
      <c r="N417" s="3"/>
      <c r="O417" s="3"/>
      <c r="P417" s="3"/>
      <c r="Q417" s="3"/>
      <c r="R417" s="3"/>
    </row>
    <row r="418" spans="1:18" s="7" customFormat="1" ht="15.75" customHeight="1" x14ac:dyDescent="0.2">
      <c r="A418" s="3"/>
      <c r="B418" s="44"/>
      <c r="C418" s="54"/>
      <c r="D418" s="41"/>
      <c r="E418" s="41"/>
      <c r="F418" s="54"/>
      <c r="G418" s="54"/>
      <c r="H418" s="54"/>
      <c r="I418" s="43"/>
      <c r="J418" s="3"/>
      <c r="K418" s="1"/>
      <c r="L418" s="3"/>
      <c r="M418" s="3"/>
      <c r="N418" s="3"/>
      <c r="O418" s="3"/>
      <c r="P418" s="3"/>
      <c r="Q418" s="3"/>
      <c r="R418" s="3"/>
    </row>
    <row r="419" spans="1:18" s="7" customFormat="1" ht="15.75" customHeight="1" x14ac:dyDescent="0.2">
      <c r="A419" s="3"/>
      <c r="B419" s="45"/>
      <c r="C419" s="53"/>
      <c r="D419" s="46"/>
      <c r="E419" s="46"/>
      <c r="F419" s="53"/>
      <c r="G419" s="53"/>
      <c r="H419" s="53"/>
      <c r="I419" s="47"/>
      <c r="J419" s="3"/>
      <c r="K419" s="1"/>
      <c r="L419" s="3"/>
      <c r="M419" s="3"/>
      <c r="N419" s="3"/>
      <c r="O419" s="3"/>
      <c r="P419" s="3"/>
      <c r="Q419" s="3"/>
      <c r="R419" s="3"/>
    </row>
    <row r="420" spans="1:18" s="7" customFormat="1" ht="15.75" customHeight="1" x14ac:dyDescent="0.2">
      <c r="A420" s="3"/>
      <c r="B420" s="44"/>
      <c r="C420" s="54"/>
      <c r="D420" s="41"/>
      <c r="E420" s="41"/>
      <c r="F420" s="54"/>
      <c r="G420" s="54"/>
      <c r="H420" s="54"/>
      <c r="I420" s="43"/>
      <c r="J420" s="3"/>
      <c r="K420" s="1"/>
      <c r="L420" s="3"/>
      <c r="M420" s="3"/>
      <c r="N420" s="3"/>
      <c r="O420" s="3"/>
      <c r="P420" s="3"/>
      <c r="Q420" s="3"/>
      <c r="R420" s="3"/>
    </row>
    <row r="421" spans="1:18" s="7" customFormat="1" ht="15.75" customHeight="1" x14ac:dyDescent="0.2">
      <c r="A421" s="3"/>
      <c r="B421" s="45"/>
      <c r="C421" s="53"/>
      <c r="D421" s="46"/>
      <c r="E421" s="46"/>
      <c r="F421" s="53"/>
      <c r="G421" s="53"/>
      <c r="H421" s="53"/>
      <c r="I421" s="47"/>
      <c r="J421" s="3"/>
      <c r="K421" s="1"/>
      <c r="L421" s="3"/>
      <c r="M421" s="3"/>
      <c r="N421" s="3"/>
      <c r="O421" s="3"/>
      <c r="P421" s="3"/>
      <c r="Q421" s="3"/>
      <c r="R421" s="3"/>
    </row>
    <row r="422" spans="1:18" s="7" customFormat="1" ht="15.75" customHeight="1" x14ac:dyDescent="0.2">
      <c r="A422" s="3"/>
      <c r="B422" s="44"/>
      <c r="C422" s="54"/>
      <c r="D422" s="41"/>
      <c r="E422" s="41"/>
      <c r="F422" s="54"/>
      <c r="G422" s="54"/>
      <c r="H422" s="54"/>
      <c r="I422" s="43"/>
      <c r="J422" s="3"/>
      <c r="K422" s="1"/>
      <c r="L422" s="3"/>
      <c r="M422" s="3"/>
      <c r="N422" s="3"/>
      <c r="O422" s="3"/>
      <c r="P422" s="3"/>
      <c r="Q422" s="3"/>
      <c r="R422" s="3"/>
    </row>
    <row r="423" spans="1:18" s="7" customFormat="1" ht="15.75" customHeight="1" x14ac:dyDescent="0.2">
      <c r="A423" s="3"/>
      <c r="B423" s="45"/>
      <c r="C423" s="53"/>
      <c r="D423" s="46"/>
      <c r="E423" s="46"/>
      <c r="F423" s="53"/>
      <c r="G423" s="53"/>
      <c r="H423" s="53"/>
      <c r="I423" s="47"/>
      <c r="J423" s="3"/>
      <c r="K423" s="1"/>
      <c r="L423" s="3"/>
      <c r="M423" s="3"/>
      <c r="N423" s="3"/>
      <c r="O423" s="3"/>
      <c r="P423" s="3"/>
      <c r="Q423" s="3"/>
      <c r="R423" s="3"/>
    </row>
    <row r="424" spans="1:18" s="7" customFormat="1" ht="15.75" customHeight="1" x14ac:dyDescent="0.2">
      <c r="A424" s="3"/>
      <c r="B424" s="44"/>
      <c r="C424" s="54"/>
      <c r="D424" s="41"/>
      <c r="E424" s="41"/>
      <c r="F424" s="54"/>
      <c r="G424" s="54"/>
      <c r="H424" s="54"/>
      <c r="I424" s="43"/>
      <c r="J424" s="3"/>
      <c r="K424" s="1"/>
      <c r="L424" s="3"/>
      <c r="M424" s="3"/>
      <c r="N424" s="3"/>
      <c r="O424" s="3"/>
      <c r="P424" s="3"/>
      <c r="Q424" s="3"/>
      <c r="R424" s="3"/>
    </row>
    <row r="425" spans="1:18" s="7" customFormat="1" ht="15.75" customHeight="1" x14ac:dyDescent="0.2">
      <c r="A425" s="3"/>
      <c r="B425" s="45"/>
      <c r="C425" s="53"/>
      <c r="D425" s="46"/>
      <c r="E425" s="46"/>
      <c r="F425" s="53"/>
      <c r="G425" s="53"/>
      <c r="H425" s="53"/>
      <c r="I425" s="47"/>
      <c r="J425" s="3"/>
      <c r="K425" s="1"/>
      <c r="L425" s="3"/>
      <c r="M425" s="3"/>
      <c r="N425" s="3"/>
      <c r="O425" s="3"/>
      <c r="P425" s="3"/>
      <c r="Q425" s="3"/>
      <c r="R425" s="3"/>
    </row>
    <row r="426" spans="1:18" s="7" customFormat="1" ht="15.75" customHeight="1" x14ac:dyDescent="0.2">
      <c r="A426" s="3"/>
      <c r="B426" s="44"/>
      <c r="C426" s="54"/>
      <c r="D426" s="41"/>
      <c r="E426" s="41"/>
      <c r="F426" s="54"/>
      <c r="G426" s="54"/>
      <c r="H426" s="54"/>
      <c r="I426" s="43"/>
      <c r="J426" s="3"/>
      <c r="K426" s="1"/>
      <c r="L426" s="3"/>
      <c r="M426" s="3"/>
      <c r="N426" s="3"/>
      <c r="O426" s="3"/>
      <c r="P426" s="3"/>
      <c r="Q426" s="3"/>
      <c r="R426" s="3"/>
    </row>
    <row r="427" spans="1:18" s="7" customFormat="1" ht="15.75" customHeight="1" x14ac:dyDescent="0.2">
      <c r="A427" s="3"/>
      <c r="B427" s="45"/>
      <c r="C427" s="53"/>
      <c r="D427" s="46"/>
      <c r="E427" s="46"/>
      <c r="F427" s="53"/>
      <c r="G427" s="53"/>
      <c r="H427" s="53"/>
      <c r="I427" s="47"/>
      <c r="J427" s="3"/>
      <c r="K427" s="1"/>
      <c r="L427" s="3"/>
      <c r="M427" s="3"/>
      <c r="N427" s="3"/>
      <c r="O427" s="3"/>
      <c r="P427" s="3"/>
      <c r="Q427" s="3"/>
      <c r="R427" s="3"/>
    </row>
    <row r="428" spans="1:18" s="7" customFormat="1" ht="15.75" customHeight="1" x14ac:dyDescent="0.2">
      <c r="A428" s="3"/>
      <c r="B428" s="44"/>
      <c r="C428" s="54"/>
      <c r="D428" s="41"/>
      <c r="E428" s="41"/>
      <c r="F428" s="54"/>
      <c r="G428" s="54"/>
      <c r="H428" s="54"/>
      <c r="I428" s="43"/>
      <c r="J428" s="3"/>
      <c r="K428" s="1"/>
      <c r="L428" s="3"/>
      <c r="M428" s="3"/>
      <c r="N428" s="3"/>
      <c r="O428" s="3"/>
      <c r="P428" s="3"/>
      <c r="Q428" s="3"/>
      <c r="R428" s="3"/>
    </row>
    <row r="429" spans="1:18" s="7" customFormat="1" ht="15.75" customHeight="1" x14ac:dyDescent="0.2">
      <c r="A429" s="3"/>
      <c r="B429" s="45"/>
      <c r="C429" s="53"/>
      <c r="D429" s="46"/>
      <c r="E429" s="46"/>
      <c r="F429" s="53"/>
      <c r="G429" s="53"/>
      <c r="H429" s="53"/>
      <c r="I429" s="47"/>
      <c r="J429" s="3"/>
      <c r="K429" s="1"/>
      <c r="L429" s="3"/>
      <c r="M429" s="3"/>
      <c r="N429" s="3"/>
      <c r="O429" s="3"/>
      <c r="P429" s="3"/>
      <c r="Q429" s="3"/>
      <c r="R429" s="3"/>
    </row>
    <row r="430" spans="1:18" s="7" customFormat="1" ht="15.75" customHeight="1" x14ac:dyDescent="0.2">
      <c r="A430" s="3"/>
      <c r="B430" s="44"/>
      <c r="C430" s="54"/>
      <c r="D430" s="41"/>
      <c r="E430" s="41"/>
      <c r="F430" s="54"/>
      <c r="G430" s="54"/>
      <c r="H430" s="54"/>
      <c r="I430" s="43"/>
      <c r="J430" s="3"/>
      <c r="K430" s="1"/>
      <c r="L430" s="3"/>
      <c r="M430" s="3"/>
      <c r="N430" s="3"/>
      <c r="O430" s="3"/>
      <c r="P430" s="3"/>
      <c r="Q430" s="3"/>
      <c r="R430" s="3"/>
    </row>
    <row r="431" spans="1:18" s="7" customFormat="1" ht="15.75" customHeight="1" x14ac:dyDescent="0.2">
      <c r="A431" s="3"/>
      <c r="B431" s="45"/>
      <c r="C431" s="53"/>
      <c r="D431" s="46"/>
      <c r="E431" s="46"/>
      <c r="F431" s="53"/>
      <c r="G431" s="53"/>
      <c r="H431" s="53"/>
      <c r="I431" s="47"/>
      <c r="J431" s="3"/>
      <c r="K431" s="1"/>
      <c r="L431" s="3"/>
      <c r="M431" s="3"/>
      <c r="N431" s="3"/>
      <c r="O431" s="3"/>
      <c r="P431" s="3"/>
      <c r="Q431" s="3"/>
      <c r="R431" s="3"/>
    </row>
    <row r="432" spans="1:18" s="7" customFormat="1" ht="15.75" customHeight="1" x14ac:dyDescent="0.2">
      <c r="A432" s="3"/>
      <c r="B432" s="44"/>
      <c r="C432" s="54"/>
      <c r="D432" s="41"/>
      <c r="E432" s="41"/>
      <c r="F432" s="54"/>
      <c r="G432" s="54"/>
      <c r="H432" s="54"/>
      <c r="I432" s="43"/>
      <c r="J432" s="3"/>
      <c r="K432" s="1"/>
      <c r="L432" s="3"/>
      <c r="M432" s="3"/>
      <c r="N432" s="3"/>
      <c r="O432" s="3"/>
      <c r="P432" s="3"/>
      <c r="Q432" s="3"/>
      <c r="R432" s="3"/>
    </row>
    <row r="433" spans="1:18" s="7" customFormat="1" ht="15.75" customHeight="1" x14ac:dyDescent="0.2">
      <c r="A433" s="3"/>
      <c r="B433" s="45"/>
      <c r="C433" s="53"/>
      <c r="D433" s="46"/>
      <c r="E433" s="46"/>
      <c r="F433" s="53"/>
      <c r="G433" s="53"/>
      <c r="H433" s="53"/>
      <c r="I433" s="47"/>
      <c r="J433" s="3"/>
      <c r="K433" s="1"/>
      <c r="L433" s="3"/>
      <c r="M433" s="3"/>
      <c r="N433" s="3"/>
      <c r="O433" s="3"/>
      <c r="P433" s="3"/>
      <c r="Q433" s="3"/>
      <c r="R433" s="3"/>
    </row>
    <row r="434" spans="1:18" s="7" customFormat="1" ht="15.75" customHeight="1" x14ac:dyDescent="0.2">
      <c r="A434" s="3"/>
      <c r="B434" s="44"/>
      <c r="C434" s="54"/>
      <c r="D434" s="41"/>
      <c r="E434" s="41"/>
      <c r="F434" s="54"/>
      <c r="G434" s="54"/>
      <c r="H434" s="54"/>
      <c r="I434" s="43"/>
      <c r="J434" s="3"/>
      <c r="K434" s="1"/>
      <c r="L434" s="3"/>
      <c r="M434" s="3"/>
      <c r="N434" s="3"/>
      <c r="O434" s="3"/>
      <c r="P434" s="3"/>
      <c r="Q434" s="3"/>
      <c r="R434" s="3"/>
    </row>
    <row r="435" spans="1:18" s="7" customFormat="1" ht="15.75" customHeight="1" x14ac:dyDescent="0.2">
      <c r="A435" s="3"/>
      <c r="B435" s="45"/>
      <c r="C435" s="53"/>
      <c r="D435" s="46"/>
      <c r="E435" s="46"/>
      <c r="F435" s="53"/>
      <c r="G435" s="53"/>
      <c r="H435" s="53"/>
      <c r="I435" s="47"/>
      <c r="J435" s="3"/>
      <c r="K435" s="1"/>
      <c r="L435" s="3"/>
      <c r="M435" s="3"/>
      <c r="N435" s="3"/>
      <c r="O435" s="3"/>
      <c r="P435" s="3"/>
      <c r="Q435" s="3"/>
      <c r="R435" s="3"/>
    </row>
    <row r="436" spans="1:18" s="7" customFormat="1" ht="15.75" customHeight="1" x14ac:dyDescent="0.2">
      <c r="A436" s="3"/>
      <c r="B436" s="44"/>
      <c r="C436" s="54"/>
      <c r="D436" s="41"/>
      <c r="E436" s="41"/>
      <c r="F436" s="54"/>
      <c r="G436" s="54"/>
      <c r="H436" s="54"/>
      <c r="I436" s="43"/>
      <c r="J436" s="3"/>
      <c r="K436" s="1"/>
      <c r="L436" s="3"/>
      <c r="M436" s="3"/>
      <c r="N436" s="3"/>
      <c r="O436" s="3"/>
      <c r="P436" s="3"/>
      <c r="Q436" s="3"/>
      <c r="R436" s="3"/>
    </row>
    <row r="437" spans="1:18" s="7" customFormat="1" ht="15.75" customHeight="1" x14ac:dyDescent="0.2">
      <c r="A437" s="3"/>
      <c r="B437" s="45"/>
      <c r="C437" s="53"/>
      <c r="D437" s="46"/>
      <c r="E437" s="46"/>
      <c r="F437" s="53"/>
      <c r="G437" s="53"/>
      <c r="H437" s="53"/>
      <c r="I437" s="47"/>
      <c r="J437" s="3"/>
      <c r="K437" s="1"/>
      <c r="L437" s="3"/>
      <c r="M437" s="3"/>
      <c r="N437" s="3"/>
      <c r="O437" s="3"/>
      <c r="P437" s="3"/>
      <c r="Q437" s="3"/>
      <c r="R437" s="3"/>
    </row>
    <row r="438" spans="1:18" s="7" customFormat="1" ht="15.75" customHeight="1" x14ac:dyDescent="0.2">
      <c r="A438" s="3"/>
      <c r="B438" s="44"/>
      <c r="C438" s="54"/>
      <c r="D438" s="41"/>
      <c r="E438" s="41"/>
      <c r="F438" s="54"/>
      <c r="G438" s="54"/>
      <c r="H438" s="54"/>
      <c r="I438" s="43"/>
      <c r="J438" s="3"/>
      <c r="K438" s="1"/>
      <c r="L438" s="3"/>
      <c r="M438" s="3"/>
      <c r="N438" s="3"/>
      <c r="O438" s="3"/>
      <c r="P438" s="3"/>
      <c r="Q438" s="3"/>
      <c r="R438" s="3"/>
    </row>
    <row r="439" spans="1:18" s="7" customFormat="1" ht="15.75" customHeight="1" x14ac:dyDescent="0.2">
      <c r="A439" s="3"/>
      <c r="B439" s="45"/>
      <c r="C439" s="53"/>
      <c r="D439" s="46"/>
      <c r="E439" s="46"/>
      <c r="F439" s="53"/>
      <c r="G439" s="53"/>
      <c r="H439" s="53"/>
      <c r="I439" s="47"/>
      <c r="J439" s="3"/>
      <c r="K439" s="1"/>
      <c r="L439" s="3"/>
      <c r="M439" s="3"/>
      <c r="N439" s="3"/>
      <c r="O439" s="3"/>
      <c r="P439" s="3"/>
      <c r="Q439" s="3"/>
      <c r="R439" s="3"/>
    </row>
    <row r="440" spans="1:18" s="7" customFormat="1" ht="15.75" customHeight="1" x14ac:dyDescent="0.2">
      <c r="A440" s="3"/>
      <c r="B440" s="44"/>
      <c r="C440" s="54"/>
      <c r="D440" s="41"/>
      <c r="E440" s="41"/>
      <c r="F440" s="54"/>
      <c r="G440" s="54"/>
      <c r="H440" s="54"/>
      <c r="I440" s="43"/>
      <c r="J440" s="3"/>
      <c r="K440" s="1"/>
      <c r="L440" s="3"/>
      <c r="M440" s="3"/>
      <c r="N440" s="3"/>
      <c r="O440" s="3"/>
      <c r="P440" s="3"/>
      <c r="Q440" s="3"/>
      <c r="R440" s="3"/>
    </row>
    <row r="441" spans="1:18" s="7" customFormat="1" ht="15.75" customHeight="1" x14ac:dyDescent="0.2">
      <c r="A441" s="3"/>
      <c r="B441" s="45"/>
      <c r="C441" s="53"/>
      <c r="D441" s="46"/>
      <c r="E441" s="46"/>
      <c r="F441" s="53"/>
      <c r="G441" s="53"/>
      <c r="H441" s="53"/>
      <c r="I441" s="47"/>
      <c r="J441" s="3"/>
      <c r="K441" s="1"/>
      <c r="L441" s="3"/>
      <c r="M441" s="3"/>
      <c r="N441" s="3"/>
      <c r="O441" s="3"/>
      <c r="P441" s="3"/>
      <c r="Q441" s="3"/>
      <c r="R441" s="3"/>
    </row>
    <row r="442" spans="1:18" s="7" customFormat="1" ht="15.75" customHeight="1" x14ac:dyDescent="0.2">
      <c r="A442" s="3"/>
      <c r="B442" s="44"/>
      <c r="C442" s="54"/>
      <c r="D442" s="41"/>
      <c r="E442" s="41"/>
      <c r="F442" s="54"/>
      <c r="G442" s="54"/>
      <c r="H442" s="54"/>
      <c r="I442" s="43"/>
      <c r="J442" s="3"/>
      <c r="K442" s="1"/>
      <c r="L442" s="3"/>
      <c r="M442" s="3"/>
      <c r="N442" s="3"/>
      <c r="O442" s="3"/>
      <c r="P442" s="3"/>
      <c r="Q442" s="3"/>
      <c r="R442" s="3"/>
    </row>
    <row r="443" spans="1:18" s="7" customFormat="1" ht="15.75" customHeight="1" x14ac:dyDescent="0.2">
      <c r="A443" s="3"/>
      <c r="B443" s="45"/>
      <c r="C443" s="53"/>
      <c r="D443" s="46"/>
      <c r="E443" s="46"/>
      <c r="F443" s="53"/>
      <c r="G443" s="53"/>
      <c r="H443" s="53"/>
      <c r="I443" s="47"/>
      <c r="J443" s="3"/>
      <c r="K443" s="1"/>
      <c r="L443" s="3"/>
      <c r="M443" s="3"/>
      <c r="N443" s="3"/>
      <c r="O443" s="3"/>
      <c r="P443" s="3"/>
      <c r="Q443" s="3"/>
      <c r="R443" s="3"/>
    </row>
    <row r="444" spans="1:18" s="7" customFormat="1" ht="15.75" customHeight="1" x14ac:dyDescent="0.2">
      <c r="A444" s="3"/>
      <c r="B444" s="44"/>
      <c r="C444" s="54"/>
      <c r="D444" s="41"/>
      <c r="E444" s="41"/>
      <c r="F444" s="54"/>
      <c r="G444" s="54"/>
      <c r="H444" s="54"/>
      <c r="I444" s="43"/>
      <c r="J444" s="3"/>
      <c r="K444" s="1"/>
      <c r="L444" s="3"/>
      <c r="M444" s="3"/>
      <c r="N444" s="3"/>
      <c r="O444" s="3"/>
      <c r="P444" s="3"/>
      <c r="Q444" s="3"/>
      <c r="R444" s="3"/>
    </row>
    <row r="445" spans="1:18" s="7" customFormat="1" ht="15.75" customHeight="1" x14ac:dyDescent="0.2">
      <c r="A445" s="3"/>
      <c r="B445" s="45"/>
      <c r="C445" s="53"/>
      <c r="D445" s="46"/>
      <c r="E445" s="46"/>
      <c r="F445" s="53"/>
      <c r="G445" s="53"/>
      <c r="H445" s="53"/>
      <c r="I445" s="47"/>
      <c r="J445" s="3"/>
      <c r="K445" s="1"/>
      <c r="L445" s="3"/>
      <c r="M445" s="3"/>
      <c r="N445" s="3"/>
      <c r="O445" s="3"/>
      <c r="P445" s="3"/>
      <c r="Q445" s="3"/>
      <c r="R445" s="3"/>
    </row>
    <row r="446" spans="1:18" s="7" customFormat="1" ht="15.75" customHeight="1" x14ac:dyDescent="0.2">
      <c r="A446" s="3"/>
      <c r="B446" s="44"/>
      <c r="C446" s="54"/>
      <c r="D446" s="41"/>
      <c r="E446" s="41"/>
      <c r="F446" s="54"/>
      <c r="G446" s="54"/>
      <c r="H446" s="54"/>
      <c r="I446" s="43"/>
      <c r="J446" s="3"/>
      <c r="K446" s="1"/>
      <c r="L446" s="3"/>
      <c r="M446" s="3"/>
      <c r="N446" s="3"/>
      <c r="O446" s="3"/>
      <c r="P446" s="3"/>
      <c r="Q446" s="3"/>
      <c r="R446" s="3"/>
    </row>
    <row r="447" spans="1:18" s="7" customFormat="1" ht="15.75" customHeight="1" x14ac:dyDescent="0.2">
      <c r="A447" s="3"/>
      <c r="B447" s="45"/>
      <c r="C447" s="53"/>
      <c r="D447" s="46"/>
      <c r="E447" s="46"/>
      <c r="F447" s="53"/>
      <c r="G447" s="53"/>
      <c r="H447" s="53"/>
      <c r="I447" s="47"/>
      <c r="J447" s="3"/>
      <c r="K447" s="1"/>
      <c r="L447" s="3"/>
      <c r="M447" s="3"/>
      <c r="N447" s="3"/>
      <c r="O447" s="3"/>
      <c r="P447" s="3"/>
      <c r="Q447" s="3"/>
      <c r="R447" s="3"/>
    </row>
    <row r="448" spans="1:18" s="7" customFormat="1" ht="15.75" customHeight="1" x14ac:dyDescent="0.2">
      <c r="A448" s="3"/>
      <c r="B448" s="44"/>
      <c r="C448" s="54"/>
      <c r="D448" s="41"/>
      <c r="E448" s="41"/>
      <c r="F448" s="54"/>
      <c r="G448" s="54"/>
      <c r="H448" s="54"/>
      <c r="I448" s="43"/>
      <c r="J448" s="3"/>
      <c r="K448" s="1"/>
      <c r="L448" s="3"/>
      <c r="M448" s="3"/>
      <c r="N448" s="3"/>
      <c r="O448" s="3"/>
      <c r="P448" s="3"/>
      <c r="Q448" s="3"/>
      <c r="R448" s="3"/>
    </row>
    <row r="449" spans="1:18" s="7" customFormat="1" ht="15.75" customHeight="1" x14ac:dyDescent="0.2">
      <c r="A449" s="3"/>
      <c r="B449" s="45"/>
      <c r="C449" s="53"/>
      <c r="D449" s="46"/>
      <c r="E449" s="46"/>
      <c r="F449" s="53"/>
      <c r="G449" s="53"/>
      <c r="H449" s="53"/>
      <c r="I449" s="47"/>
      <c r="J449" s="3"/>
      <c r="K449" s="1"/>
      <c r="L449" s="3"/>
      <c r="M449" s="3"/>
      <c r="N449" s="3"/>
      <c r="O449" s="3"/>
      <c r="P449" s="3"/>
      <c r="Q449" s="3"/>
      <c r="R449" s="3"/>
    </row>
    <row r="450" spans="1:18" s="7" customFormat="1" ht="15.75" customHeight="1" x14ac:dyDescent="0.2">
      <c r="A450" s="3"/>
      <c r="B450" s="44"/>
      <c r="C450" s="54"/>
      <c r="D450" s="41"/>
      <c r="E450" s="41"/>
      <c r="F450" s="54"/>
      <c r="G450" s="54"/>
      <c r="H450" s="54"/>
      <c r="I450" s="43"/>
      <c r="J450" s="3"/>
      <c r="K450" s="1"/>
      <c r="L450" s="3"/>
      <c r="M450" s="3"/>
      <c r="N450" s="3"/>
      <c r="O450" s="3"/>
      <c r="P450" s="3"/>
      <c r="Q450" s="3"/>
      <c r="R450" s="3"/>
    </row>
    <row r="451" spans="1:18" s="7" customFormat="1" ht="15.75" customHeight="1" x14ac:dyDescent="0.2">
      <c r="A451" s="3"/>
      <c r="B451" s="45"/>
      <c r="C451" s="53"/>
      <c r="D451" s="46"/>
      <c r="E451" s="46"/>
      <c r="F451" s="53"/>
      <c r="G451" s="53"/>
      <c r="H451" s="53"/>
      <c r="I451" s="47"/>
      <c r="J451" s="3"/>
      <c r="K451" s="1"/>
      <c r="L451" s="3"/>
      <c r="M451" s="3"/>
      <c r="N451" s="3"/>
      <c r="O451" s="3"/>
      <c r="P451" s="3"/>
      <c r="Q451" s="3"/>
      <c r="R451" s="3"/>
    </row>
    <row r="452" spans="1:18" s="7" customFormat="1" ht="15.75" customHeight="1" x14ac:dyDescent="0.2">
      <c r="A452" s="3"/>
      <c r="B452" s="44"/>
      <c r="C452" s="54"/>
      <c r="D452" s="41"/>
      <c r="E452" s="41"/>
      <c r="F452" s="54"/>
      <c r="G452" s="54"/>
      <c r="H452" s="54"/>
      <c r="I452" s="43"/>
      <c r="J452" s="3"/>
      <c r="K452" s="1"/>
      <c r="L452" s="3"/>
      <c r="M452" s="3"/>
      <c r="N452" s="3"/>
      <c r="O452" s="3"/>
      <c r="P452" s="3"/>
      <c r="Q452" s="3"/>
      <c r="R452" s="3"/>
    </row>
    <row r="453" spans="1:18" s="7" customFormat="1" ht="15.75" customHeight="1" x14ac:dyDescent="0.2">
      <c r="A453" s="3"/>
      <c r="B453" s="45"/>
      <c r="C453" s="53"/>
      <c r="D453" s="46"/>
      <c r="E453" s="46"/>
      <c r="F453" s="53"/>
      <c r="G453" s="53"/>
      <c r="H453" s="53"/>
      <c r="I453" s="47"/>
      <c r="J453" s="3"/>
      <c r="K453" s="1"/>
      <c r="L453" s="3"/>
      <c r="M453" s="3"/>
      <c r="N453" s="3"/>
      <c r="O453" s="3"/>
      <c r="P453" s="3"/>
      <c r="Q453" s="3"/>
      <c r="R453" s="3"/>
    </row>
    <row r="454" spans="1:18" s="7" customFormat="1" ht="15.75" customHeight="1" x14ac:dyDescent="0.2">
      <c r="A454" s="3"/>
      <c r="B454" s="44"/>
      <c r="C454" s="54"/>
      <c r="D454" s="41"/>
      <c r="E454" s="41"/>
      <c r="F454" s="54"/>
      <c r="G454" s="54"/>
      <c r="H454" s="54"/>
      <c r="I454" s="43"/>
      <c r="J454" s="3"/>
      <c r="K454" s="1"/>
      <c r="L454" s="3"/>
      <c r="M454" s="3"/>
      <c r="N454" s="3"/>
      <c r="O454" s="3"/>
      <c r="P454" s="3"/>
      <c r="Q454" s="3"/>
      <c r="R454" s="3"/>
    </row>
    <row r="455" spans="1:18" s="7" customFormat="1" ht="15.75" customHeight="1" x14ac:dyDescent="0.2">
      <c r="A455" s="3"/>
      <c r="B455" s="45"/>
      <c r="C455" s="53"/>
      <c r="D455" s="46"/>
      <c r="E455" s="46"/>
      <c r="F455" s="53"/>
      <c r="G455" s="53"/>
      <c r="H455" s="53"/>
      <c r="I455" s="47"/>
      <c r="J455" s="3"/>
      <c r="K455" s="1"/>
      <c r="L455" s="3"/>
      <c r="M455" s="3"/>
      <c r="N455" s="3"/>
      <c r="O455" s="3"/>
      <c r="P455" s="3"/>
      <c r="Q455" s="3"/>
      <c r="R455" s="3"/>
    </row>
    <row r="456" spans="1:18" s="7" customFormat="1" ht="15.75" customHeight="1" x14ac:dyDescent="0.2">
      <c r="A456" s="3"/>
      <c r="B456" s="44"/>
      <c r="C456" s="54"/>
      <c r="D456" s="41"/>
      <c r="E456" s="41"/>
      <c r="F456" s="54"/>
      <c r="G456" s="54"/>
      <c r="H456" s="54"/>
      <c r="I456" s="43"/>
      <c r="J456" s="3"/>
      <c r="K456" s="1"/>
      <c r="L456" s="3"/>
      <c r="M456" s="3"/>
      <c r="N456" s="3"/>
      <c r="O456" s="3"/>
      <c r="P456" s="3"/>
      <c r="Q456" s="3"/>
      <c r="R456" s="3"/>
    </row>
    <row r="457" spans="1:18" s="7" customFormat="1" ht="15.75" customHeight="1" x14ac:dyDescent="0.2">
      <c r="A457" s="3"/>
      <c r="B457" s="45"/>
      <c r="C457" s="53"/>
      <c r="D457" s="46"/>
      <c r="E457" s="46"/>
      <c r="F457" s="53"/>
      <c r="G457" s="53"/>
      <c r="H457" s="53"/>
      <c r="I457" s="47"/>
      <c r="J457" s="3"/>
      <c r="K457" s="1"/>
      <c r="L457" s="3"/>
      <c r="M457" s="3"/>
      <c r="N457" s="3"/>
      <c r="O457" s="3"/>
      <c r="P457" s="3"/>
      <c r="Q457" s="3"/>
      <c r="R457" s="3"/>
    </row>
    <row r="458" spans="1:18" s="7" customFormat="1" ht="15.75" customHeight="1" x14ac:dyDescent="0.2">
      <c r="A458" s="3"/>
      <c r="B458" s="44"/>
      <c r="C458" s="54"/>
      <c r="D458" s="41"/>
      <c r="E458" s="41"/>
      <c r="F458" s="54"/>
      <c r="G458" s="54"/>
      <c r="H458" s="54"/>
      <c r="I458" s="43"/>
      <c r="J458" s="3"/>
      <c r="K458" s="1"/>
      <c r="L458" s="3"/>
      <c r="M458" s="3"/>
      <c r="N458" s="3"/>
      <c r="O458" s="3"/>
      <c r="P458" s="3"/>
      <c r="Q458" s="3"/>
      <c r="R458" s="3"/>
    </row>
    <row r="459" spans="1:18" s="7" customFormat="1" ht="15.75" customHeight="1" x14ac:dyDescent="0.2">
      <c r="A459" s="3"/>
      <c r="B459" s="45"/>
      <c r="C459" s="53"/>
      <c r="D459" s="46"/>
      <c r="E459" s="46"/>
      <c r="F459" s="53"/>
      <c r="G459" s="53"/>
      <c r="H459" s="53"/>
      <c r="I459" s="47"/>
      <c r="J459" s="3"/>
      <c r="K459" s="1"/>
      <c r="L459" s="3"/>
      <c r="M459" s="3"/>
      <c r="N459" s="3"/>
      <c r="O459" s="3"/>
      <c r="P459" s="3"/>
      <c r="Q459" s="3"/>
      <c r="R459" s="3"/>
    </row>
    <row r="460" spans="1:18" s="7" customFormat="1" ht="15.75" customHeight="1" x14ac:dyDescent="0.2">
      <c r="A460" s="3"/>
      <c r="B460" s="44"/>
      <c r="C460" s="54"/>
      <c r="D460" s="41"/>
      <c r="E460" s="41"/>
      <c r="F460" s="54"/>
      <c r="G460" s="54"/>
      <c r="H460" s="54"/>
      <c r="I460" s="43"/>
      <c r="J460" s="3"/>
      <c r="K460" s="1"/>
      <c r="L460" s="3"/>
      <c r="M460" s="3"/>
      <c r="N460" s="3"/>
      <c r="O460" s="3"/>
      <c r="P460" s="3"/>
      <c r="Q460" s="3"/>
      <c r="R460" s="3"/>
    </row>
    <row r="461" spans="1:18" s="7" customFormat="1" ht="15.75" customHeight="1" x14ac:dyDescent="0.2">
      <c r="A461" s="3"/>
      <c r="B461" s="45"/>
      <c r="C461" s="53"/>
      <c r="D461" s="46"/>
      <c r="E461" s="46"/>
      <c r="F461" s="53"/>
      <c r="G461" s="53"/>
      <c r="H461" s="53"/>
      <c r="I461" s="47"/>
      <c r="J461" s="3"/>
      <c r="K461" s="1"/>
      <c r="L461" s="3"/>
      <c r="M461" s="3"/>
      <c r="N461" s="3"/>
      <c r="O461" s="3"/>
      <c r="P461" s="3"/>
      <c r="Q461" s="3"/>
      <c r="R461" s="3"/>
    </row>
    <row r="462" spans="1:18" s="7" customFormat="1" ht="15.75" customHeight="1" x14ac:dyDescent="0.2">
      <c r="A462" s="3"/>
      <c r="B462" s="44"/>
      <c r="C462" s="54"/>
      <c r="D462" s="41"/>
      <c r="E462" s="41"/>
      <c r="F462" s="54"/>
      <c r="G462" s="54"/>
      <c r="H462" s="54"/>
      <c r="I462" s="43"/>
      <c r="J462" s="3"/>
      <c r="K462" s="1"/>
      <c r="L462" s="3"/>
      <c r="M462" s="3"/>
      <c r="N462" s="3"/>
      <c r="O462" s="3"/>
      <c r="P462" s="3"/>
      <c r="Q462" s="3"/>
      <c r="R462" s="3"/>
    </row>
    <row r="463" spans="1:18" s="7" customFormat="1" ht="15.75" customHeight="1" x14ac:dyDescent="0.2">
      <c r="A463" s="3"/>
      <c r="B463" s="45"/>
      <c r="C463" s="53"/>
      <c r="D463" s="46"/>
      <c r="E463" s="46"/>
      <c r="F463" s="53"/>
      <c r="G463" s="53"/>
      <c r="H463" s="53"/>
      <c r="I463" s="47"/>
      <c r="J463" s="3"/>
      <c r="K463" s="1"/>
      <c r="L463" s="3"/>
      <c r="M463" s="3"/>
      <c r="N463" s="3"/>
      <c r="O463" s="3"/>
      <c r="P463" s="3"/>
      <c r="Q463" s="3"/>
      <c r="R463" s="3"/>
    </row>
    <row r="464" spans="1:18" s="7" customFormat="1" ht="15.75" customHeight="1" x14ac:dyDescent="0.2">
      <c r="A464" s="3"/>
      <c r="B464" s="44"/>
      <c r="C464" s="54"/>
      <c r="D464" s="41"/>
      <c r="E464" s="41"/>
      <c r="F464" s="54"/>
      <c r="G464" s="54"/>
      <c r="H464" s="54"/>
      <c r="I464" s="43"/>
      <c r="J464" s="3"/>
      <c r="K464" s="1"/>
      <c r="L464" s="3"/>
      <c r="M464" s="3"/>
      <c r="N464" s="3"/>
      <c r="O464" s="3"/>
      <c r="P464" s="3"/>
      <c r="Q464" s="3"/>
      <c r="R464" s="3"/>
    </row>
    <row r="465" spans="1:18" s="7" customFormat="1" ht="15.75" customHeight="1" x14ac:dyDescent="0.2">
      <c r="A465" s="3"/>
      <c r="B465" s="45"/>
      <c r="C465" s="53"/>
      <c r="D465" s="46"/>
      <c r="E465" s="46"/>
      <c r="F465" s="53"/>
      <c r="G465" s="53"/>
      <c r="H465" s="53"/>
      <c r="I465" s="47"/>
      <c r="J465" s="3"/>
      <c r="K465" s="1"/>
      <c r="L465" s="3"/>
      <c r="M465" s="3"/>
      <c r="N465" s="3"/>
      <c r="O465" s="3"/>
      <c r="P465" s="3"/>
      <c r="Q465" s="3"/>
      <c r="R465" s="3"/>
    </row>
    <row r="466" spans="1:18" s="7" customFormat="1" ht="15.75" customHeight="1" x14ac:dyDescent="0.2">
      <c r="A466" s="3"/>
      <c r="B466" s="44"/>
      <c r="C466" s="54"/>
      <c r="D466" s="41"/>
      <c r="E466" s="41"/>
      <c r="F466" s="54"/>
      <c r="G466" s="54"/>
      <c r="H466" s="54"/>
      <c r="I466" s="43"/>
      <c r="J466" s="3"/>
      <c r="K466" s="1"/>
      <c r="L466" s="3"/>
      <c r="M466" s="3"/>
      <c r="N466" s="3"/>
      <c r="O466" s="3"/>
      <c r="P466" s="3"/>
      <c r="Q466" s="3"/>
      <c r="R466" s="3"/>
    </row>
    <row r="467" spans="1:18" s="7" customFormat="1" ht="15.75" customHeight="1" x14ac:dyDescent="0.2">
      <c r="A467" s="3"/>
      <c r="B467" s="45"/>
      <c r="C467" s="53"/>
      <c r="D467" s="46"/>
      <c r="E467" s="46"/>
      <c r="F467" s="53"/>
      <c r="G467" s="53"/>
      <c r="H467" s="53"/>
      <c r="I467" s="47"/>
      <c r="J467" s="3"/>
      <c r="K467" s="1"/>
      <c r="L467" s="3"/>
      <c r="M467" s="3"/>
      <c r="N467" s="3"/>
      <c r="O467" s="3"/>
      <c r="P467" s="3"/>
      <c r="Q467" s="3"/>
      <c r="R467" s="3"/>
    </row>
    <row r="468" spans="1:18" s="7" customFormat="1" ht="15.75" customHeight="1" x14ac:dyDescent="0.2">
      <c r="A468" s="3"/>
      <c r="B468" s="44"/>
      <c r="C468" s="54"/>
      <c r="D468" s="41"/>
      <c r="E468" s="41"/>
      <c r="F468" s="54"/>
      <c r="G468" s="54"/>
      <c r="H468" s="54"/>
      <c r="I468" s="43"/>
      <c r="J468" s="3"/>
      <c r="K468" s="1"/>
      <c r="L468" s="3"/>
      <c r="M468" s="3"/>
      <c r="N468" s="3"/>
      <c r="O468" s="3"/>
      <c r="P468" s="3"/>
      <c r="Q468" s="3"/>
      <c r="R468" s="3"/>
    </row>
    <row r="469" spans="1:18" s="7" customFormat="1" ht="15.75" customHeight="1" x14ac:dyDescent="0.2">
      <c r="A469" s="3"/>
      <c r="B469" s="45"/>
      <c r="C469" s="53"/>
      <c r="D469" s="46"/>
      <c r="E469" s="46"/>
      <c r="F469" s="53"/>
      <c r="G469" s="53"/>
      <c r="H469" s="53"/>
      <c r="I469" s="47"/>
      <c r="J469" s="3"/>
      <c r="K469" s="1"/>
      <c r="L469" s="3"/>
      <c r="M469" s="3"/>
      <c r="N469" s="3"/>
      <c r="O469" s="3"/>
      <c r="P469" s="3"/>
      <c r="Q469" s="3"/>
      <c r="R469" s="3"/>
    </row>
    <row r="470" spans="1:18" s="7" customFormat="1" ht="15.75" customHeight="1" x14ac:dyDescent="0.2">
      <c r="A470" s="3"/>
      <c r="B470" s="44"/>
      <c r="C470" s="54"/>
      <c r="D470" s="41"/>
      <c r="E470" s="41"/>
      <c r="F470" s="54"/>
      <c r="G470" s="54"/>
      <c r="H470" s="54"/>
      <c r="I470" s="43"/>
      <c r="J470" s="3"/>
      <c r="K470" s="1"/>
      <c r="L470" s="3"/>
      <c r="M470" s="3"/>
      <c r="N470" s="3"/>
      <c r="O470" s="3"/>
      <c r="P470" s="3"/>
      <c r="Q470" s="3"/>
      <c r="R470" s="3"/>
    </row>
    <row r="471" spans="1:18" s="7" customFormat="1" ht="15.75" customHeight="1" x14ac:dyDescent="0.2">
      <c r="A471" s="3"/>
      <c r="B471" s="45"/>
      <c r="C471" s="53"/>
      <c r="D471" s="46"/>
      <c r="E471" s="46"/>
      <c r="F471" s="53"/>
      <c r="G471" s="53"/>
      <c r="H471" s="53"/>
      <c r="I471" s="47"/>
      <c r="J471" s="3"/>
      <c r="K471" s="1"/>
      <c r="L471" s="3"/>
      <c r="M471" s="3"/>
      <c r="N471" s="3"/>
      <c r="O471" s="3"/>
      <c r="P471" s="3"/>
      <c r="Q471" s="3"/>
      <c r="R471" s="3"/>
    </row>
    <row r="472" spans="1:18" s="7" customFormat="1" ht="15.75" customHeight="1" x14ac:dyDescent="0.2">
      <c r="A472" s="3"/>
      <c r="B472" s="44"/>
      <c r="C472" s="54"/>
      <c r="D472" s="41"/>
      <c r="E472" s="41"/>
      <c r="F472" s="54"/>
      <c r="G472" s="54"/>
      <c r="H472" s="54"/>
      <c r="I472" s="43"/>
      <c r="J472" s="3"/>
      <c r="K472" s="1"/>
      <c r="L472" s="3"/>
      <c r="M472" s="3"/>
      <c r="N472" s="3"/>
      <c r="O472" s="3"/>
      <c r="P472" s="3"/>
      <c r="Q472" s="3"/>
      <c r="R472" s="3"/>
    </row>
    <row r="473" spans="1:18" s="7" customFormat="1" ht="15.75" customHeight="1" x14ac:dyDescent="0.2">
      <c r="A473" s="3"/>
      <c r="B473" s="45"/>
      <c r="C473" s="53"/>
      <c r="D473" s="46"/>
      <c r="E473" s="46"/>
      <c r="F473" s="53"/>
      <c r="G473" s="53"/>
      <c r="H473" s="53"/>
      <c r="I473" s="47"/>
      <c r="J473" s="3"/>
      <c r="K473" s="1"/>
      <c r="L473" s="3"/>
      <c r="M473" s="3"/>
      <c r="N473" s="3"/>
      <c r="O473" s="3"/>
      <c r="P473" s="3"/>
      <c r="Q473" s="3"/>
      <c r="R473" s="3"/>
    </row>
    <row r="474" spans="1:18" s="7" customFormat="1" ht="15.75" customHeight="1" x14ac:dyDescent="0.2">
      <c r="A474" s="3"/>
      <c r="B474" s="44"/>
      <c r="C474" s="54"/>
      <c r="D474" s="41"/>
      <c r="E474" s="41"/>
      <c r="F474" s="54"/>
      <c r="G474" s="54"/>
      <c r="H474" s="54"/>
      <c r="I474" s="43"/>
      <c r="J474" s="3"/>
      <c r="K474" s="1"/>
      <c r="L474" s="3"/>
      <c r="M474" s="3"/>
      <c r="N474" s="3"/>
      <c r="O474" s="3"/>
      <c r="P474" s="3"/>
      <c r="Q474" s="3"/>
      <c r="R474" s="3"/>
    </row>
    <row r="475" spans="1:18" s="7" customFormat="1" ht="15.75" customHeight="1" x14ac:dyDescent="0.2">
      <c r="A475" s="3"/>
      <c r="B475" s="45"/>
      <c r="C475" s="53"/>
      <c r="D475" s="46"/>
      <c r="E475" s="46"/>
      <c r="F475" s="53"/>
      <c r="G475" s="53"/>
      <c r="H475" s="53"/>
      <c r="I475" s="47"/>
      <c r="J475" s="3"/>
      <c r="K475" s="1"/>
      <c r="L475" s="3"/>
      <c r="M475" s="3"/>
      <c r="N475" s="3"/>
      <c r="O475" s="3"/>
      <c r="P475" s="3"/>
      <c r="Q475" s="3"/>
      <c r="R475" s="3"/>
    </row>
    <row r="476" spans="1:18" s="7" customFormat="1" ht="15.75" customHeight="1" x14ac:dyDescent="0.2">
      <c r="A476" s="3"/>
      <c r="B476" s="44"/>
      <c r="C476" s="54"/>
      <c r="D476" s="41"/>
      <c r="E476" s="41"/>
      <c r="F476" s="54"/>
      <c r="G476" s="54"/>
      <c r="H476" s="54"/>
      <c r="I476" s="43"/>
      <c r="J476" s="3"/>
      <c r="K476" s="1"/>
      <c r="L476" s="3"/>
      <c r="M476" s="3"/>
      <c r="N476" s="3"/>
      <c r="O476" s="3"/>
      <c r="P476" s="3"/>
      <c r="Q476" s="3"/>
      <c r="R476" s="3"/>
    </row>
    <row r="477" spans="1:18" s="7" customFormat="1" ht="15.75" customHeight="1" x14ac:dyDescent="0.2">
      <c r="A477" s="3"/>
      <c r="B477" s="45"/>
      <c r="C477" s="53"/>
      <c r="D477" s="46"/>
      <c r="E477" s="46"/>
      <c r="F477" s="53"/>
      <c r="G477" s="53"/>
      <c r="H477" s="53"/>
      <c r="I477" s="47"/>
      <c r="J477" s="3"/>
      <c r="K477" s="1"/>
      <c r="L477" s="3"/>
      <c r="M477" s="3"/>
      <c r="N477" s="3"/>
      <c r="O477" s="3"/>
      <c r="P477" s="3"/>
      <c r="Q477" s="3"/>
      <c r="R477" s="3"/>
    </row>
    <row r="478" spans="1:18" s="7" customFormat="1" ht="15.75" customHeight="1" x14ac:dyDescent="0.2">
      <c r="A478" s="3"/>
      <c r="B478" s="44"/>
      <c r="C478" s="54"/>
      <c r="D478" s="41"/>
      <c r="E478" s="41"/>
      <c r="F478" s="54"/>
      <c r="G478" s="54"/>
      <c r="H478" s="54"/>
      <c r="I478" s="43"/>
      <c r="J478" s="3"/>
      <c r="K478" s="1"/>
      <c r="L478" s="3"/>
      <c r="M478" s="3"/>
      <c r="N478" s="3"/>
      <c r="O478" s="3"/>
      <c r="P478" s="3"/>
      <c r="Q478" s="3"/>
      <c r="R478" s="3"/>
    </row>
    <row r="479" spans="1:18" s="7" customFormat="1" ht="15.75" customHeight="1" x14ac:dyDescent="0.2">
      <c r="A479" s="3"/>
      <c r="B479" s="45"/>
      <c r="C479" s="53"/>
      <c r="D479" s="46"/>
      <c r="E479" s="46"/>
      <c r="F479" s="53"/>
      <c r="G479" s="53"/>
      <c r="H479" s="53"/>
      <c r="I479" s="47"/>
      <c r="J479" s="3"/>
      <c r="K479" s="1"/>
      <c r="L479" s="3"/>
      <c r="M479" s="3"/>
      <c r="N479" s="3"/>
      <c r="O479" s="3"/>
      <c r="P479" s="3"/>
      <c r="Q479" s="3"/>
      <c r="R479" s="3"/>
    </row>
    <row r="480" spans="1:18" s="7" customFormat="1" ht="15.75" customHeight="1" x14ac:dyDescent="0.2">
      <c r="A480" s="3"/>
      <c r="B480" s="44"/>
      <c r="C480" s="54"/>
      <c r="D480" s="41"/>
      <c r="E480" s="41"/>
      <c r="F480" s="54"/>
      <c r="G480" s="54"/>
      <c r="H480" s="54"/>
      <c r="I480" s="43"/>
      <c r="J480" s="3"/>
      <c r="K480" s="1"/>
      <c r="L480" s="3"/>
      <c r="M480" s="3"/>
      <c r="N480" s="3"/>
      <c r="O480" s="3"/>
      <c r="P480" s="3"/>
      <c r="Q480" s="3"/>
      <c r="R480" s="3"/>
    </row>
    <row r="481" spans="1:18" s="7" customFormat="1" ht="15.75" customHeight="1" x14ac:dyDescent="0.2">
      <c r="A481" s="3"/>
      <c r="B481" s="45"/>
      <c r="C481" s="53"/>
      <c r="D481" s="46"/>
      <c r="E481" s="46"/>
      <c r="F481" s="53"/>
      <c r="G481" s="53"/>
      <c r="H481" s="53"/>
      <c r="I481" s="47"/>
      <c r="J481" s="3"/>
      <c r="K481" s="1"/>
      <c r="L481" s="3"/>
      <c r="M481" s="3"/>
      <c r="N481" s="3"/>
      <c r="O481" s="3"/>
      <c r="P481" s="3"/>
      <c r="Q481" s="3"/>
      <c r="R481" s="3"/>
    </row>
    <row r="482" spans="1:18" s="7" customFormat="1" ht="15.75" customHeight="1" x14ac:dyDescent="0.2">
      <c r="A482" s="3"/>
      <c r="B482" s="44"/>
      <c r="C482" s="54"/>
      <c r="D482" s="41"/>
      <c r="E482" s="41"/>
      <c r="F482" s="54"/>
      <c r="G482" s="54"/>
      <c r="H482" s="54"/>
      <c r="I482" s="43"/>
      <c r="J482" s="3"/>
      <c r="K482" s="1"/>
      <c r="L482" s="3"/>
      <c r="M482" s="3"/>
      <c r="N482" s="3"/>
      <c r="O482" s="3"/>
      <c r="P482" s="3"/>
      <c r="Q482" s="3"/>
      <c r="R482" s="3"/>
    </row>
    <row r="483" spans="1:18" s="7" customFormat="1" ht="15.75" customHeight="1" x14ac:dyDescent="0.2">
      <c r="A483" s="3"/>
      <c r="B483" s="45"/>
      <c r="C483" s="53"/>
      <c r="D483" s="46"/>
      <c r="E483" s="46"/>
      <c r="F483" s="53"/>
      <c r="G483" s="53"/>
      <c r="H483" s="53"/>
      <c r="I483" s="47"/>
      <c r="J483" s="3"/>
      <c r="K483" s="1"/>
      <c r="L483" s="3"/>
      <c r="M483" s="3"/>
      <c r="N483" s="3"/>
      <c r="O483" s="3"/>
      <c r="P483" s="3"/>
      <c r="Q483" s="3"/>
      <c r="R483" s="3"/>
    </row>
    <row r="484" spans="1:18" s="7" customFormat="1" ht="15.75" customHeight="1" x14ac:dyDescent="0.2">
      <c r="A484" s="3"/>
      <c r="B484" s="44"/>
      <c r="C484" s="54"/>
      <c r="D484" s="41"/>
      <c r="E484" s="41"/>
      <c r="F484" s="54"/>
      <c r="G484" s="54"/>
      <c r="H484" s="54"/>
      <c r="I484" s="43"/>
      <c r="J484" s="3"/>
      <c r="K484" s="1"/>
      <c r="L484" s="3"/>
      <c r="M484" s="3"/>
      <c r="N484" s="3"/>
      <c r="O484" s="3"/>
      <c r="P484" s="3"/>
      <c r="Q484" s="3"/>
      <c r="R484" s="3"/>
    </row>
    <row r="485" spans="1:18" s="7" customFormat="1" ht="15.75" customHeight="1" x14ac:dyDescent="0.2">
      <c r="A485" s="3"/>
      <c r="B485" s="45"/>
      <c r="C485" s="53"/>
      <c r="D485" s="46"/>
      <c r="E485" s="46"/>
      <c r="F485" s="53"/>
      <c r="G485" s="53"/>
      <c r="H485" s="53"/>
      <c r="I485" s="47"/>
      <c r="J485" s="3"/>
      <c r="K485" s="1"/>
      <c r="L485" s="3"/>
      <c r="M485" s="3"/>
      <c r="N485" s="3"/>
      <c r="O485" s="3"/>
      <c r="P485" s="3"/>
      <c r="Q485" s="3"/>
      <c r="R485" s="3"/>
    </row>
    <row r="486" spans="1:18" s="7" customFormat="1" ht="15.75" customHeight="1" x14ac:dyDescent="0.2">
      <c r="A486" s="3"/>
      <c r="B486" s="44"/>
      <c r="C486" s="54"/>
      <c r="D486" s="41"/>
      <c r="E486" s="41"/>
      <c r="F486" s="54"/>
      <c r="G486" s="54"/>
      <c r="H486" s="54"/>
      <c r="I486" s="43"/>
      <c r="J486" s="3"/>
      <c r="K486" s="1"/>
      <c r="L486" s="3"/>
      <c r="M486" s="3"/>
      <c r="N486" s="3"/>
      <c r="O486" s="3"/>
      <c r="P486" s="3"/>
      <c r="Q486" s="3"/>
      <c r="R486" s="3"/>
    </row>
    <row r="487" spans="1:18" s="7" customFormat="1" ht="15.75" customHeight="1" x14ac:dyDescent="0.2">
      <c r="A487" s="3"/>
      <c r="B487" s="45"/>
      <c r="C487" s="53"/>
      <c r="D487" s="46"/>
      <c r="E487" s="46"/>
      <c r="F487" s="53"/>
      <c r="G487" s="53"/>
      <c r="H487" s="53"/>
      <c r="I487" s="47"/>
      <c r="J487" s="3"/>
      <c r="K487" s="1"/>
      <c r="L487" s="3"/>
      <c r="M487" s="3"/>
      <c r="N487" s="3"/>
      <c r="O487" s="3"/>
      <c r="P487" s="3"/>
      <c r="Q487" s="3"/>
      <c r="R487" s="3"/>
    </row>
    <row r="488" spans="1:18" s="7" customFormat="1" ht="15.75" customHeight="1" x14ac:dyDescent="0.2">
      <c r="A488" s="3"/>
      <c r="B488" s="44"/>
      <c r="C488" s="54"/>
      <c r="D488" s="41"/>
      <c r="E488" s="41"/>
      <c r="F488" s="54"/>
      <c r="G488" s="54"/>
      <c r="H488" s="54"/>
      <c r="I488" s="43"/>
      <c r="J488" s="3"/>
      <c r="K488" s="1"/>
      <c r="L488" s="3"/>
      <c r="M488" s="3"/>
      <c r="N488" s="3"/>
      <c r="O488" s="3"/>
      <c r="P488" s="3"/>
      <c r="Q488" s="3"/>
      <c r="R488" s="3"/>
    </row>
    <row r="489" spans="1:18" s="7" customFormat="1" ht="15.75" customHeight="1" x14ac:dyDescent="0.2">
      <c r="A489" s="3"/>
      <c r="B489" s="45"/>
      <c r="C489" s="53"/>
      <c r="D489" s="46"/>
      <c r="E489" s="46"/>
      <c r="F489" s="53"/>
      <c r="G489" s="53"/>
      <c r="H489" s="53"/>
      <c r="I489" s="47"/>
      <c r="J489" s="3"/>
      <c r="K489" s="1"/>
      <c r="L489" s="3"/>
      <c r="M489" s="3"/>
      <c r="N489" s="3"/>
      <c r="O489" s="3"/>
      <c r="P489" s="3"/>
      <c r="Q489" s="3"/>
      <c r="R489" s="3"/>
    </row>
    <row r="490" spans="1:18" s="7" customFormat="1" ht="15.75" customHeight="1" x14ac:dyDescent="0.2">
      <c r="A490" s="3"/>
      <c r="B490" s="44"/>
      <c r="C490" s="54"/>
      <c r="D490" s="41"/>
      <c r="E490" s="41"/>
      <c r="F490" s="54"/>
      <c r="G490" s="54"/>
      <c r="H490" s="54"/>
      <c r="I490" s="43"/>
      <c r="J490" s="3"/>
      <c r="K490" s="1"/>
      <c r="L490" s="3"/>
      <c r="M490" s="3"/>
      <c r="N490" s="3"/>
      <c r="O490" s="3"/>
      <c r="P490" s="3"/>
      <c r="Q490" s="3"/>
      <c r="R490" s="3"/>
    </row>
    <row r="491" spans="1:18" s="7" customFormat="1" ht="15.75" customHeight="1" x14ac:dyDescent="0.2">
      <c r="A491" s="3"/>
      <c r="B491" s="45"/>
      <c r="C491" s="53"/>
      <c r="D491" s="46"/>
      <c r="E491" s="46"/>
      <c r="F491" s="53"/>
      <c r="G491" s="53"/>
      <c r="H491" s="53"/>
      <c r="I491" s="47"/>
      <c r="J491" s="3"/>
      <c r="K491" s="1"/>
      <c r="L491" s="3"/>
      <c r="M491" s="3"/>
      <c r="N491" s="3"/>
      <c r="O491" s="3"/>
      <c r="P491" s="3"/>
      <c r="Q491" s="3"/>
      <c r="R491" s="3"/>
    </row>
    <row r="492" spans="1:18" s="7" customFormat="1" ht="15.75" customHeight="1" x14ac:dyDescent="0.2">
      <c r="A492" s="3"/>
      <c r="B492" s="44"/>
      <c r="C492" s="54"/>
      <c r="D492" s="41"/>
      <c r="E492" s="41"/>
      <c r="F492" s="54"/>
      <c r="G492" s="54"/>
      <c r="H492" s="54"/>
      <c r="I492" s="43"/>
      <c r="J492" s="3"/>
      <c r="K492" s="1"/>
      <c r="L492" s="3"/>
      <c r="M492" s="3"/>
      <c r="N492" s="3"/>
      <c r="O492" s="3"/>
      <c r="P492" s="3"/>
      <c r="Q492" s="3"/>
      <c r="R492" s="3"/>
    </row>
    <row r="493" spans="1:18" s="7" customFormat="1" ht="15.75" customHeight="1" x14ac:dyDescent="0.2">
      <c r="A493" s="3"/>
      <c r="B493" s="45"/>
      <c r="C493" s="53"/>
      <c r="D493" s="46"/>
      <c r="E493" s="46"/>
      <c r="F493" s="53"/>
      <c r="G493" s="53"/>
      <c r="H493" s="53"/>
      <c r="I493" s="47"/>
      <c r="J493" s="3"/>
      <c r="K493" s="1"/>
      <c r="L493" s="3"/>
      <c r="M493" s="3"/>
      <c r="N493" s="3"/>
      <c r="O493" s="3"/>
      <c r="P493" s="3"/>
      <c r="Q493" s="3"/>
      <c r="R493" s="3"/>
    </row>
    <row r="494" spans="1:18" s="7" customFormat="1" ht="15.75" customHeight="1" x14ac:dyDescent="0.2">
      <c r="A494" s="3"/>
      <c r="B494" s="44"/>
      <c r="C494" s="54"/>
      <c r="D494" s="41"/>
      <c r="E494" s="41"/>
      <c r="F494" s="54"/>
      <c r="G494" s="54"/>
      <c r="H494" s="54"/>
      <c r="I494" s="43"/>
      <c r="J494" s="3"/>
      <c r="K494" s="1"/>
      <c r="L494" s="3"/>
      <c r="M494" s="3"/>
      <c r="N494" s="3"/>
      <c r="O494" s="3"/>
      <c r="P494" s="3"/>
      <c r="Q494" s="3"/>
      <c r="R494" s="3"/>
    </row>
    <row r="495" spans="1:18" s="7" customFormat="1" ht="15.75" customHeight="1" x14ac:dyDescent="0.2">
      <c r="A495" s="3"/>
      <c r="B495" s="45"/>
      <c r="C495" s="53"/>
      <c r="D495" s="46"/>
      <c r="E495" s="46"/>
      <c r="F495" s="53"/>
      <c r="G495" s="53"/>
      <c r="H495" s="53"/>
      <c r="I495" s="47"/>
      <c r="J495" s="3"/>
      <c r="K495" s="1"/>
      <c r="L495" s="3"/>
      <c r="M495" s="3"/>
      <c r="N495" s="3"/>
      <c r="O495" s="3"/>
      <c r="P495" s="3"/>
      <c r="Q495" s="3"/>
      <c r="R495" s="3"/>
    </row>
    <row r="496" spans="1:18" s="7" customFormat="1" ht="15.75" customHeight="1" x14ac:dyDescent="0.2">
      <c r="A496" s="3"/>
      <c r="B496" s="44"/>
      <c r="C496" s="54"/>
      <c r="D496" s="41"/>
      <c r="E496" s="41"/>
      <c r="F496" s="54"/>
      <c r="G496" s="54"/>
      <c r="H496" s="54"/>
      <c r="I496" s="43"/>
      <c r="J496" s="3"/>
      <c r="K496" s="1"/>
      <c r="L496" s="3"/>
      <c r="M496" s="3"/>
      <c r="N496" s="3"/>
      <c r="O496" s="3"/>
      <c r="P496" s="3"/>
      <c r="Q496" s="3"/>
      <c r="R496" s="3"/>
    </row>
    <row r="497" spans="1:18" s="7" customFormat="1" ht="15.75" customHeight="1" x14ac:dyDescent="0.2">
      <c r="A497" s="3"/>
      <c r="B497" s="45"/>
      <c r="C497" s="53"/>
      <c r="D497" s="46"/>
      <c r="E497" s="46"/>
      <c r="F497" s="53"/>
      <c r="G497" s="53"/>
      <c r="H497" s="53"/>
      <c r="I497" s="47"/>
      <c r="J497" s="3"/>
      <c r="K497" s="1"/>
      <c r="L497" s="3"/>
      <c r="M497" s="3"/>
      <c r="N497" s="3"/>
      <c r="O497" s="3"/>
      <c r="P497" s="3"/>
      <c r="Q497" s="3"/>
      <c r="R497" s="3"/>
    </row>
    <row r="498" spans="1:18" s="7" customFormat="1" ht="15.75" customHeight="1" x14ac:dyDescent="0.2">
      <c r="A498" s="3"/>
      <c r="B498" s="44"/>
      <c r="C498" s="54"/>
      <c r="D498" s="41"/>
      <c r="E498" s="41"/>
      <c r="F498" s="54"/>
      <c r="G498" s="54"/>
      <c r="H498" s="54"/>
      <c r="I498" s="43"/>
      <c r="J498" s="3"/>
      <c r="K498" s="1"/>
      <c r="L498" s="3"/>
      <c r="M498" s="3"/>
      <c r="N498" s="3"/>
      <c r="O498" s="3"/>
      <c r="P498" s="3"/>
      <c r="Q498" s="3"/>
      <c r="R498" s="3"/>
    </row>
    <row r="499" spans="1:18" s="7" customFormat="1" ht="15.75" customHeight="1" x14ac:dyDescent="0.2">
      <c r="A499" s="3"/>
      <c r="B499" s="45"/>
      <c r="C499" s="53"/>
      <c r="D499" s="46"/>
      <c r="E499" s="46"/>
      <c r="F499" s="53"/>
      <c r="G499" s="53"/>
      <c r="H499" s="53"/>
      <c r="I499" s="47"/>
      <c r="J499" s="3"/>
      <c r="K499" s="1"/>
      <c r="L499" s="3"/>
      <c r="M499" s="3"/>
      <c r="N499" s="3"/>
      <c r="O499" s="3"/>
      <c r="P499" s="3"/>
      <c r="Q499" s="3"/>
      <c r="R499" s="3"/>
    </row>
    <row r="500" spans="1:18" s="7" customFormat="1" ht="15.75" customHeight="1" x14ac:dyDescent="0.2">
      <c r="A500" s="3"/>
      <c r="B500" s="44"/>
      <c r="C500" s="54"/>
      <c r="D500" s="41"/>
      <c r="E500" s="41"/>
      <c r="F500" s="54"/>
      <c r="G500" s="54"/>
      <c r="H500" s="54"/>
      <c r="I500" s="43"/>
      <c r="J500" s="3"/>
      <c r="K500" s="1"/>
      <c r="L500" s="3"/>
      <c r="M500" s="3"/>
      <c r="N500" s="3"/>
      <c r="O500" s="3"/>
      <c r="P500" s="3"/>
      <c r="Q500" s="3"/>
      <c r="R500" s="3"/>
    </row>
    <row r="501" spans="1:18" s="7" customFormat="1" ht="15.75" customHeight="1" x14ac:dyDescent="0.2">
      <c r="A501" s="3"/>
      <c r="B501" s="45"/>
      <c r="C501" s="53"/>
      <c r="D501" s="46"/>
      <c r="E501" s="46"/>
      <c r="F501" s="53"/>
      <c r="G501" s="53"/>
      <c r="H501" s="53"/>
      <c r="I501" s="47"/>
      <c r="J501" s="3"/>
      <c r="K501" s="1"/>
      <c r="L501" s="3"/>
      <c r="M501" s="3"/>
      <c r="N501" s="3"/>
      <c r="O501" s="3"/>
      <c r="P501" s="3"/>
      <c r="Q501" s="3"/>
      <c r="R501" s="3"/>
    </row>
    <row r="502" spans="1:18" s="7" customFormat="1" ht="15.75" customHeight="1" x14ac:dyDescent="0.2">
      <c r="A502" s="3"/>
      <c r="B502" s="44"/>
      <c r="C502" s="54"/>
      <c r="D502" s="41"/>
      <c r="E502" s="41"/>
      <c r="F502" s="54"/>
      <c r="G502" s="54"/>
      <c r="H502" s="54"/>
      <c r="I502" s="43"/>
      <c r="J502" s="3"/>
      <c r="K502" s="1"/>
      <c r="L502" s="3"/>
      <c r="M502" s="3"/>
      <c r="N502" s="3"/>
      <c r="O502" s="3"/>
      <c r="P502" s="3"/>
      <c r="Q502" s="3"/>
      <c r="R502" s="3"/>
    </row>
    <row r="503" spans="1:18" s="7" customFormat="1" ht="15.75" customHeight="1" x14ac:dyDescent="0.2">
      <c r="A503" s="3"/>
      <c r="B503" s="45"/>
      <c r="C503" s="53"/>
      <c r="D503" s="46"/>
      <c r="E503" s="46"/>
      <c r="F503" s="53"/>
      <c r="G503" s="53"/>
      <c r="H503" s="53"/>
      <c r="I503" s="47"/>
      <c r="J503" s="3"/>
      <c r="K503" s="1"/>
      <c r="L503" s="3"/>
      <c r="M503" s="3"/>
      <c r="N503" s="3"/>
      <c r="O503" s="3"/>
      <c r="P503" s="3"/>
      <c r="Q503" s="3"/>
      <c r="R503" s="3"/>
    </row>
    <row r="504" spans="1:18" s="7" customFormat="1" ht="15.75" customHeight="1" x14ac:dyDescent="0.2">
      <c r="A504" s="3"/>
      <c r="B504" s="44"/>
      <c r="C504" s="54"/>
      <c r="D504" s="41"/>
      <c r="E504" s="41"/>
      <c r="F504" s="54"/>
      <c r="G504" s="54"/>
      <c r="H504" s="54"/>
      <c r="I504" s="43"/>
      <c r="J504" s="3"/>
      <c r="K504" s="1"/>
      <c r="L504" s="3"/>
      <c r="M504" s="3"/>
      <c r="N504" s="3"/>
      <c r="O504" s="3"/>
      <c r="P504" s="3"/>
      <c r="Q504" s="3"/>
      <c r="R504" s="3"/>
    </row>
    <row r="505" spans="1:18" s="7" customFormat="1" ht="15.75" customHeight="1" x14ac:dyDescent="0.2">
      <c r="A505" s="3"/>
      <c r="B505" s="45"/>
      <c r="C505" s="53"/>
      <c r="D505" s="46"/>
      <c r="E505" s="46"/>
      <c r="F505" s="53"/>
      <c r="G505" s="53"/>
      <c r="H505" s="53"/>
      <c r="I505" s="47"/>
      <c r="J505" s="3"/>
      <c r="K505" s="1"/>
      <c r="L505" s="3"/>
      <c r="M505" s="3"/>
      <c r="N505" s="3"/>
      <c r="O505" s="3"/>
      <c r="P505" s="3"/>
      <c r="Q505" s="3"/>
      <c r="R505" s="3"/>
    </row>
    <row r="506" spans="1:18" s="7" customFormat="1" ht="15.75" customHeight="1" x14ac:dyDescent="0.2">
      <c r="A506" s="3"/>
      <c r="B506" s="44"/>
      <c r="C506" s="54"/>
      <c r="D506" s="41"/>
      <c r="E506" s="41"/>
      <c r="F506" s="54"/>
      <c r="G506" s="54"/>
      <c r="H506" s="54"/>
      <c r="I506" s="43"/>
      <c r="J506" s="3"/>
      <c r="K506" s="1"/>
      <c r="L506" s="3"/>
      <c r="M506" s="3"/>
      <c r="N506" s="3"/>
      <c r="O506" s="3"/>
      <c r="P506" s="3"/>
      <c r="Q506" s="3"/>
      <c r="R506" s="3"/>
    </row>
    <row r="507" spans="1:18" s="7" customFormat="1" ht="15.75" customHeight="1" x14ac:dyDescent="0.2">
      <c r="A507" s="3"/>
      <c r="B507" s="45"/>
      <c r="C507" s="53"/>
      <c r="D507" s="46"/>
      <c r="E507" s="46"/>
      <c r="F507" s="53"/>
      <c r="G507" s="53"/>
      <c r="H507" s="53"/>
      <c r="I507" s="47"/>
      <c r="J507" s="3"/>
      <c r="K507" s="1"/>
      <c r="L507" s="3"/>
      <c r="M507" s="3"/>
      <c r="N507" s="3"/>
      <c r="O507" s="3"/>
      <c r="P507" s="3"/>
      <c r="Q507" s="3"/>
      <c r="R507" s="3"/>
    </row>
    <row r="508" spans="1:18" s="7" customFormat="1" ht="15.75" customHeight="1" x14ac:dyDescent="0.2">
      <c r="A508" s="3"/>
      <c r="B508" s="44"/>
      <c r="C508" s="54"/>
      <c r="D508" s="41"/>
      <c r="E508" s="41"/>
      <c r="F508" s="54"/>
      <c r="G508" s="54"/>
      <c r="H508" s="54"/>
      <c r="I508" s="43"/>
      <c r="J508" s="3"/>
      <c r="K508" s="1"/>
      <c r="L508" s="3"/>
      <c r="M508" s="3"/>
      <c r="N508" s="3"/>
      <c r="O508" s="3"/>
      <c r="P508" s="3"/>
      <c r="Q508" s="3"/>
      <c r="R508" s="3"/>
    </row>
    <row r="509" spans="1:18" s="7" customFormat="1" ht="15.75" customHeight="1" x14ac:dyDescent="0.2">
      <c r="A509" s="3"/>
      <c r="B509" s="45"/>
      <c r="C509" s="53"/>
      <c r="D509" s="46"/>
      <c r="E509" s="46"/>
      <c r="F509" s="53"/>
      <c r="G509" s="53"/>
      <c r="H509" s="53"/>
      <c r="I509" s="47"/>
      <c r="J509" s="3"/>
      <c r="K509" s="1"/>
      <c r="L509" s="3"/>
      <c r="M509" s="3"/>
      <c r="N509" s="3"/>
      <c r="O509" s="3"/>
      <c r="P509" s="3"/>
      <c r="Q509" s="3"/>
      <c r="R509" s="3"/>
    </row>
    <row r="510" spans="1:18" s="7" customFormat="1" ht="15.75" customHeight="1" x14ac:dyDescent="0.2">
      <c r="A510" s="3"/>
      <c r="B510" s="44"/>
      <c r="C510" s="54"/>
      <c r="D510" s="41"/>
      <c r="E510" s="41"/>
      <c r="F510" s="54"/>
      <c r="G510" s="54"/>
      <c r="H510" s="54"/>
      <c r="I510" s="43"/>
      <c r="J510" s="3"/>
      <c r="K510" s="1"/>
      <c r="L510" s="3"/>
      <c r="M510" s="3"/>
      <c r="N510" s="3"/>
      <c r="O510" s="3"/>
      <c r="P510" s="3"/>
      <c r="Q510" s="3"/>
      <c r="R510" s="3"/>
    </row>
    <row r="511" spans="1:18" s="7" customFormat="1" ht="15.75" customHeight="1" x14ac:dyDescent="0.2">
      <c r="A511" s="3"/>
      <c r="B511" s="45"/>
      <c r="C511" s="53"/>
      <c r="D511" s="46"/>
      <c r="E511" s="46"/>
      <c r="F511" s="53"/>
      <c r="G511" s="53"/>
      <c r="H511" s="53"/>
      <c r="I511" s="47"/>
      <c r="J511" s="3"/>
      <c r="K511" s="1"/>
      <c r="L511" s="3"/>
      <c r="M511" s="3"/>
      <c r="N511" s="3"/>
      <c r="O511" s="3"/>
      <c r="P511" s="3"/>
      <c r="Q511" s="3"/>
      <c r="R511" s="3"/>
    </row>
    <row r="512" spans="1:18" s="7" customFormat="1" ht="15.75" customHeight="1" x14ac:dyDescent="0.2">
      <c r="A512" s="3"/>
      <c r="B512" s="44"/>
      <c r="C512" s="54"/>
      <c r="D512" s="41"/>
      <c r="E512" s="41"/>
      <c r="F512" s="54"/>
      <c r="G512" s="54"/>
      <c r="H512" s="54"/>
      <c r="I512" s="43"/>
      <c r="J512" s="3"/>
      <c r="K512" s="1"/>
      <c r="L512" s="3"/>
      <c r="M512" s="3"/>
      <c r="N512" s="3"/>
      <c r="O512" s="3"/>
      <c r="P512" s="3"/>
      <c r="Q512" s="3"/>
      <c r="R512" s="3"/>
    </row>
    <row r="513" spans="1:18" s="7" customFormat="1" ht="15.75" customHeight="1" x14ac:dyDescent="0.2">
      <c r="A513" s="3"/>
      <c r="B513" s="45"/>
      <c r="C513" s="53"/>
      <c r="D513" s="46"/>
      <c r="E513" s="46"/>
      <c r="F513" s="53"/>
      <c r="G513" s="53"/>
      <c r="H513" s="53"/>
      <c r="I513" s="47"/>
      <c r="J513" s="3"/>
      <c r="K513" s="1"/>
      <c r="L513" s="3"/>
      <c r="M513" s="3"/>
      <c r="N513" s="3"/>
      <c r="O513" s="3"/>
      <c r="P513" s="3"/>
      <c r="Q513" s="3"/>
      <c r="R513" s="3"/>
    </row>
    <row r="514" spans="1:18" s="7" customFormat="1" ht="15.75" customHeight="1" x14ac:dyDescent="0.2">
      <c r="A514" s="3"/>
      <c r="B514" s="44"/>
      <c r="C514" s="54"/>
      <c r="D514" s="41"/>
      <c r="E514" s="41"/>
      <c r="F514" s="54"/>
      <c r="G514" s="54"/>
      <c r="H514" s="54"/>
      <c r="I514" s="43"/>
      <c r="J514" s="3"/>
      <c r="K514" s="1"/>
      <c r="L514" s="3"/>
      <c r="M514" s="3"/>
      <c r="N514" s="3"/>
      <c r="O514" s="3"/>
      <c r="P514" s="3"/>
      <c r="Q514" s="3"/>
      <c r="R514" s="3"/>
    </row>
    <row r="515" spans="1:18" s="7" customFormat="1" ht="15.75" customHeight="1" x14ac:dyDescent="0.2">
      <c r="A515" s="3"/>
      <c r="B515" s="45"/>
      <c r="C515" s="53"/>
      <c r="D515" s="46"/>
      <c r="E515" s="46"/>
      <c r="F515" s="53"/>
      <c r="G515" s="53"/>
      <c r="H515" s="53"/>
      <c r="I515" s="47"/>
      <c r="J515" s="3"/>
      <c r="K515" s="1"/>
      <c r="L515" s="3"/>
      <c r="M515" s="3"/>
      <c r="N515" s="3"/>
      <c r="O515" s="3"/>
      <c r="P515" s="3"/>
      <c r="Q515" s="3"/>
      <c r="R515" s="3"/>
    </row>
    <row r="516" spans="1:18" s="7" customFormat="1" ht="15.75" customHeight="1" x14ac:dyDescent="0.2">
      <c r="A516" s="3"/>
      <c r="B516" s="44"/>
      <c r="C516" s="54"/>
      <c r="D516" s="41"/>
      <c r="E516" s="41"/>
      <c r="F516" s="54"/>
      <c r="G516" s="54"/>
      <c r="H516" s="54"/>
      <c r="I516" s="43"/>
      <c r="J516" s="3"/>
      <c r="K516" s="1"/>
      <c r="L516" s="3"/>
      <c r="M516" s="3"/>
      <c r="N516" s="3"/>
      <c r="O516" s="3"/>
      <c r="P516" s="3"/>
      <c r="Q516" s="3"/>
      <c r="R516" s="3"/>
    </row>
    <row r="517" spans="1:18" s="7" customFormat="1" ht="15.75" customHeight="1" x14ac:dyDescent="0.2">
      <c r="A517" s="3"/>
      <c r="B517" s="45"/>
      <c r="C517" s="53"/>
      <c r="D517" s="46"/>
      <c r="E517" s="46"/>
      <c r="F517" s="53"/>
      <c r="G517" s="53"/>
      <c r="H517" s="53"/>
      <c r="I517" s="47"/>
      <c r="J517" s="3"/>
      <c r="K517" s="1"/>
      <c r="L517" s="3"/>
      <c r="M517" s="3"/>
      <c r="N517" s="3"/>
      <c r="O517" s="3"/>
      <c r="P517" s="3"/>
      <c r="Q517" s="3"/>
      <c r="R517" s="3"/>
    </row>
    <row r="518" spans="1:18" s="7" customFormat="1" ht="15.75" customHeight="1" x14ac:dyDescent="0.2">
      <c r="A518" s="3"/>
      <c r="B518" s="44"/>
      <c r="C518" s="54"/>
      <c r="D518" s="41"/>
      <c r="E518" s="41"/>
      <c r="F518" s="54"/>
      <c r="G518" s="54"/>
      <c r="H518" s="54"/>
      <c r="I518" s="43"/>
      <c r="J518" s="3"/>
      <c r="K518" s="1"/>
      <c r="L518" s="3"/>
      <c r="M518" s="3"/>
      <c r="N518" s="3"/>
      <c r="O518" s="3"/>
      <c r="P518" s="3"/>
      <c r="Q518" s="3"/>
      <c r="R518" s="3"/>
    </row>
    <row r="519" spans="1:18" s="7" customFormat="1" ht="15.75" customHeight="1" x14ac:dyDescent="0.2">
      <c r="A519" s="3"/>
      <c r="B519" s="45"/>
      <c r="C519" s="53"/>
      <c r="D519" s="46"/>
      <c r="E519" s="46"/>
      <c r="F519" s="53"/>
      <c r="G519" s="53"/>
      <c r="H519" s="53"/>
      <c r="I519" s="47"/>
      <c r="J519" s="3"/>
      <c r="K519" s="1"/>
      <c r="L519" s="3"/>
      <c r="M519" s="3"/>
      <c r="N519" s="3"/>
      <c r="O519" s="3"/>
      <c r="P519" s="3"/>
      <c r="Q519" s="3"/>
      <c r="R519" s="3"/>
    </row>
    <row r="520" spans="1:18" s="7" customFormat="1" ht="15.75" customHeight="1" x14ac:dyDescent="0.2">
      <c r="A520" s="3"/>
      <c r="B520" s="44"/>
      <c r="C520" s="54"/>
      <c r="D520" s="41"/>
      <c r="E520" s="41"/>
      <c r="F520" s="54"/>
      <c r="G520" s="54"/>
      <c r="H520" s="54"/>
      <c r="I520" s="43"/>
      <c r="J520" s="3"/>
      <c r="K520" s="1"/>
      <c r="L520" s="3"/>
      <c r="M520" s="3"/>
      <c r="N520" s="3"/>
      <c r="O520" s="3"/>
      <c r="P520" s="3"/>
      <c r="Q520" s="3"/>
      <c r="R520" s="3"/>
    </row>
    <row r="521" spans="1:18" s="7" customFormat="1" ht="15.75" customHeight="1" x14ac:dyDescent="0.2">
      <c r="A521" s="3"/>
      <c r="B521" s="45"/>
      <c r="C521" s="53"/>
      <c r="D521" s="46"/>
      <c r="E521" s="46"/>
      <c r="F521" s="53"/>
      <c r="G521" s="53"/>
      <c r="H521" s="53"/>
      <c r="I521" s="47"/>
      <c r="J521" s="3"/>
      <c r="K521" s="1"/>
      <c r="L521" s="3"/>
      <c r="M521" s="3"/>
      <c r="N521" s="3"/>
      <c r="O521" s="3"/>
      <c r="P521" s="3"/>
      <c r="Q521" s="3"/>
      <c r="R521" s="3"/>
    </row>
    <row r="522" spans="1:18" s="7" customFormat="1" ht="15.75" customHeight="1" x14ac:dyDescent="0.2">
      <c r="A522" s="3"/>
      <c r="B522" s="44"/>
      <c r="C522" s="54"/>
      <c r="D522" s="41"/>
      <c r="E522" s="41"/>
      <c r="F522" s="54"/>
      <c r="G522" s="54"/>
      <c r="H522" s="54"/>
      <c r="I522" s="43"/>
      <c r="J522" s="3"/>
      <c r="K522" s="1"/>
      <c r="L522" s="3"/>
      <c r="M522" s="3"/>
      <c r="N522" s="3"/>
      <c r="O522" s="3"/>
      <c r="P522" s="3"/>
      <c r="Q522" s="3"/>
      <c r="R522" s="3"/>
    </row>
    <row r="523" spans="1:18" s="7" customFormat="1" ht="15.75" customHeight="1" x14ac:dyDescent="0.2">
      <c r="A523" s="3"/>
      <c r="B523" s="45"/>
      <c r="C523" s="53"/>
      <c r="D523" s="46"/>
      <c r="E523" s="46"/>
      <c r="F523" s="53"/>
      <c r="G523" s="53"/>
      <c r="H523" s="53"/>
      <c r="I523" s="47"/>
      <c r="J523" s="3"/>
      <c r="K523" s="1"/>
      <c r="L523" s="3"/>
      <c r="M523" s="3"/>
      <c r="N523" s="3"/>
      <c r="O523" s="3"/>
      <c r="P523" s="3"/>
      <c r="Q523" s="3"/>
      <c r="R523" s="3"/>
    </row>
    <row r="524" spans="1:18" s="7" customFormat="1" ht="15.75" customHeight="1" x14ac:dyDescent="0.2">
      <c r="A524" s="3"/>
      <c r="B524" s="44"/>
      <c r="C524" s="54"/>
      <c r="D524" s="41"/>
      <c r="E524" s="41"/>
      <c r="F524" s="54"/>
      <c r="G524" s="54"/>
      <c r="H524" s="54"/>
      <c r="I524" s="43"/>
      <c r="J524" s="3"/>
      <c r="K524" s="1"/>
      <c r="L524" s="3"/>
      <c r="M524" s="3"/>
      <c r="N524" s="3"/>
      <c r="O524" s="3"/>
      <c r="P524" s="3"/>
      <c r="Q524" s="3"/>
      <c r="R524" s="3"/>
    </row>
    <row r="525" spans="1:18" s="7" customFormat="1" ht="15.75" customHeight="1" x14ac:dyDescent="0.2">
      <c r="A525" s="3"/>
      <c r="B525" s="45"/>
      <c r="C525" s="53"/>
      <c r="D525" s="46"/>
      <c r="E525" s="46"/>
      <c r="F525" s="53"/>
      <c r="G525" s="53"/>
      <c r="H525" s="53"/>
      <c r="I525" s="47"/>
      <c r="J525" s="3"/>
      <c r="K525" s="1"/>
      <c r="L525" s="3"/>
      <c r="M525" s="3"/>
      <c r="N525" s="3"/>
      <c r="O525" s="3"/>
      <c r="P525" s="3"/>
      <c r="Q525" s="3"/>
      <c r="R525" s="3"/>
    </row>
    <row r="526" spans="1:18" s="7" customFormat="1" ht="15.75" customHeight="1" x14ac:dyDescent="0.2">
      <c r="A526" s="3"/>
      <c r="B526" s="44"/>
      <c r="C526" s="54"/>
      <c r="D526" s="41"/>
      <c r="E526" s="41"/>
      <c r="F526" s="54"/>
      <c r="G526" s="54"/>
      <c r="H526" s="54"/>
      <c r="I526" s="43"/>
      <c r="J526" s="3"/>
      <c r="K526" s="1"/>
      <c r="L526" s="3"/>
      <c r="M526" s="3"/>
      <c r="N526" s="3"/>
      <c r="O526" s="3"/>
      <c r="P526" s="3"/>
      <c r="Q526" s="3"/>
      <c r="R526" s="3"/>
    </row>
    <row r="527" spans="1:18" s="7" customFormat="1" ht="15.75" customHeight="1" x14ac:dyDescent="0.2">
      <c r="A527" s="3"/>
      <c r="B527" s="45"/>
      <c r="C527" s="53"/>
      <c r="D527" s="46"/>
      <c r="E527" s="46"/>
      <c r="F527" s="53"/>
      <c r="G527" s="53"/>
      <c r="H527" s="53"/>
      <c r="I527" s="47"/>
      <c r="J527" s="3"/>
      <c r="K527" s="1"/>
      <c r="L527" s="3"/>
      <c r="M527" s="3"/>
      <c r="N527" s="3"/>
      <c r="O527" s="3"/>
      <c r="P527" s="3"/>
      <c r="Q527" s="3"/>
      <c r="R527" s="3"/>
    </row>
    <row r="528" spans="1:18" s="7" customFormat="1" ht="15.75" customHeight="1" x14ac:dyDescent="0.2">
      <c r="A528" s="3"/>
      <c r="B528" s="44"/>
      <c r="C528" s="54"/>
      <c r="D528" s="41"/>
      <c r="E528" s="41"/>
      <c r="F528" s="54"/>
      <c r="G528" s="54"/>
      <c r="H528" s="54"/>
      <c r="I528" s="43"/>
      <c r="J528" s="3"/>
      <c r="K528" s="1"/>
      <c r="L528" s="3"/>
      <c r="M528" s="3"/>
      <c r="N528" s="3"/>
      <c r="O528" s="3"/>
      <c r="P528" s="3"/>
      <c r="Q528" s="3"/>
      <c r="R528" s="3"/>
    </row>
    <row r="529" spans="1:18" s="7" customFormat="1" ht="15.75" customHeight="1" x14ac:dyDescent="0.2">
      <c r="A529" s="3"/>
      <c r="B529" s="45"/>
      <c r="C529" s="53"/>
      <c r="D529" s="46"/>
      <c r="E529" s="46"/>
      <c r="F529" s="53"/>
      <c r="G529" s="53"/>
      <c r="H529" s="53"/>
      <c r="I529" s="47"/>
      <c r="J529" s="3"/>
      <c r="K529" s="1"/>
      <c r="L529" s="3"/>
      <c r="M529" s="3"/>
      <c r="N529" s="3"/>
      <c r="O529" s="3"/>
      <c r="P529" s="3"/>
      <c r="Q529" s="3"/>
      <c r="R529" s="3"/>
    </row>
    <row r="530" spans="1:18" s="7" customFormat="1" ht="15.75" customHeight="1" x14ac:dyDescent="0.2">
      <c r="A530" s="3"/>
      <c r="B530" s="44"/>
      <c r="C530" s="54"/>
      <c r="D530" s="41"/>
      <c r="E530" s="41"/>
      <c r="F530" s="54"/>
      <c r="G530" s="54"/>
      <c r="H530" s="54"/>
      <c r="I530" s="43"/>
      <c r="J530" s="3"/>
      <c r="K530" s="1"/>
      <c r="L530" s="3"/>
      <c r="M530" s="3"/>
      <c r="N530" s="3"/>
      <c r="O530" s="3"/>
      <c r="P530" s="3"/>
      <c r="Q530" s="3"/>
      <c r="R530" s="3"/>
    </row>
    <row r="531" spans="1:18" s="7" customFormat="1" ht="15.75" customHeight="1" x14ac:dyDescent="0.2">
      <c r="A531" s="3"/>
      <c r="B531" s="45"/>
      <c r="C531" s="53"/>
      <c r="D531" s="46"/>
      <c r="E531" s="46"/>
      <c r="F531" s="53"/>
      <c r="G531" s="53"/>
      <c r="H531" s="53"/>
      <c r="I531" s="47"/>
      <c r="J531" s="3"/>
      <c r="K531" s="1"/>
      <c r="L531" s="3"/>
      <c r="M531" s="3"/>
      <c r="N531" s="3"/>
      <c r="O531" s="3"/>
      <c r="P531" s="3"/>
      <c r="Q531" s="3"/>
      <c r="R531" s="3"/>
    </row>
    <row r="532" spans="1:18" s="7" customFormat="1" ht="15.75" customHeight="1" x14ac:dyDescent="0.2">
      <c r="A532" s="3"/>
      <c r="B532" s="44"/>
      <c r="C532" s="54"/>
      <c r="D532" s="41"/>
      <c r="E532" s="41"/>
      <c r="F532" s="54"/>
      <c r="G532" s="54"/>
      <c r="H532" s="54"/>
      <c r="I532" s="43"/>
      <c r="J532" s="3"/>
      <c r="K532" s="1"/>
      <c r="L532" s="3"/>
      <c r="M532" s="3"/>
      <c r="N532" s="3"/>
      <c r="O532" s="3"/>
      <c r="P532" s="3"/>
      <c r="Q532" s="3"/>
      <c r="R532" s="3"/>
    </row>
    <row r="533" spans="1:18" s="7" customFormat="1" ht="15.75" customHeight="1" x14ac:dyDescent="0.2">
      <c r="A533" s="3"/>
      <c r="B533" s="45"/>
      <c r="C533" s="53"/>
      <c r="D533" s="46"/>
      <c r="E533" s="46"/>
      <c r="F533" s="53"/>
      <c r="G533" s="53"/>
      <c r="H533" s="53"/>
      <c r="I533" s="47"/>
      <c r="J533" s="3"/>
      <c r="K533" s="1"/>
      <c r="L533" s="3"/>
      <c r="M533" s="3"/>
      <c r="N533" s="3"/>
      <c r="O533" s="3"/>
      <c r="P533" s="3"/>
      <c r="Q533" s="3"/>
      <c r="R533" s="3"/>
    </row>
    <row r="534" spans="1:18" s="7" customFormat="1" ht="15.75" customHeight="1" x14ac:dyDescent="0.2">
      <c r="A534" s="3"/>
      <c r="B534" s="44"/>
      <c r="C534" s="54"/>
      <c r="D534" s="41"/>
      <c r="E534" s="41"/>
      <c r="F534" s="54"/>
      <c r="G534" s="54"/>
      <c r="H534" s="54"/>
      <c r="I534" s="43"/>
      <c r="J534" s="3"/>
      <c r="K534" s="1"/>
      <c r="L534" s="3"/>
      <c r="M534" s="3"/>
      <c r="N534" s="3"/>
      <c r="O534" s="3"/>
      <c r="P534" s="3"/>
      <c r="Q534" s="3"/>
      <c r="R534" s="3"/>
    </row>
    <row r="535" spans="1:18" s="7" customFormat="1" ht="15.75" customHeight="1" x14ac:dyDescent="0.2">
      <c r="A535" s="3"/>
      <c r="B535" s="45"/>
      <c r="C535" s="53"/>
      <c r="D535" s="46"/>
      <c r="E535" s="46"/>
      <c r="F535" s="53"/>
      <c r="G535" s="53"/>
      <c r="H535" s="53"/>
      <c r="I535" s="47"/>
      <c r="J535" s="3"/>
      <c r="K535" s="1"/>
      <c r="L535" s="3"/>
      <c r="M535" s="3"/>
      <c r="N535" s="3"/>
      <c r="O535" s="3"/>
      <c r="P535" s="3"/>
      <c r="Q535" s="3"/>
      <c r="R535" s="3"/>
    </row>
    <row r="536" spans="1:18" s="7" customFormat="1" ht="15.75" customHeight="1" x14ac:dyDescent="0.2">
      <c r="A536" s="3"/>
      <c r="B536" s="44"/>
      <c r="C536" s="54"/>
      <c r="D536" s="41"/>
      <c r="E536" s="41"/>
      <c r="F536" s="54"/>
      <c r="G536" s="54"/>
      <c r="H536" s="54"/>
      <c r="I536" s="43"/>
      <c r="J536" s="3"/>
      <c r="K536" s="1"/>
      <c r="L536" s="3"/>
      <c r="M536" s="3"/>
      <c r="N536" s="3"/>
      <c r="O536" s="3"/>
      <c r="P536" s="3"/>
      <c r="Q536" s="3"/>
      <c r="R536" s="3"/>
    </row>
    <row r="537" spans="1:18" s="7" customFormat="1" ht="15.75" customHeight="1" x14ac:dyDescent="0.2">
      <c r="A537" s="3"/>
      <c r="B537" s="45"/>
      <c r="C537" s="53"/>
      <c r="D537" s="46"/>
      <c r="E537" s="46"/>
      <c r="F537" s="53"/>
      <c r="G537" s="53"/>
      <c r="H537" s="53"/>
      <c r="I537" s="47"/>
      <c r="J537" s="3"/>
      <c r="K537" s="1"/>
      <c r="L537" s="3"/>
      <c r="M537" s="3"/>
      <c r="N537" s="3"/>
      <c r="O537" s="3"/>
      <c r="P537" s="3"/>
      <c r="Q537" s="3"/>
      <c r="R537" s="3"/>
    </row>
    <row r="538" spans="1:18" s="7" customFormat="1" ht="15.75" customHeight="1" x14ac:dyDescent="0.2">
      <c r="A538" s="3"/>
      <c r="B538" s="44"/>
      <c r="C538" s="54"/>
      <c r="D538" s="41"/>
      <c r="E538" s="41"/>
      <c r="F538" s="54"/>
      <c r="G538" s="54"/>
      <c r="H538" s="54"/>
      <c r="I538" s="43"/>
      <c r="J538" s="3"/>
      <c r="K538" s="1"/>
      <c r="L538" s="3"/>
      <c r="M538" s="3"/>
      <c r="N538" s="3"/>
      <c r="O538" s="3"/>
      <c r="P538" s="3"/>
      <c r="Q538" s="3"/>
      <c r="R538" s="3"/>
    </row>
    <row r="539" spans="1:18" s="7" customFormat="1" ht="15.75" customHeight="1" x14ac:dyDescent="0.2">
      <c r="A539" s="3"/>
      <c r="B539" s="45"/>
      <c r="C539" s="53"/>
      <c r="D539" s="46"/>
      <c r="E539" s="46"/>
      <c r="F539" s="53"/>
      <c r="G539" s="53"/>
      <c r="H539" s="53"/>
      <c r="I539" s="47"/>
      <c r="J539" s="3"/>
      <c r="K539" s="1"/>
      <c r="L539" s="3"/>
      <c r="M539" s="3"/>
      <c r="N539" s="3"/>
      <c r="O539" s="3"/>
      <c r="P539" s="3"/>
      <c r="Q539" s="3"/>
      <c r="R539" s="3"/>
    </row>
    <row r="540" spans="1:18" s="7" customFormat="1" ht="15.75" customHeight="1" x14ac:dyDescent="0.2">
      <c r="A540" s="3"/>
      <c r="B540" s="44"/>
      <c r="C540" s="54"/>
      <c r="D540" s="41"/>
      <c r="E540" s="41"/>
      <c r="F540" s="54"/>
      <c r="G540" s="54"/>
      <c r="H540" s="54"/>
      <c r="I540" s="43"/>
      <c r="J540" s="3"/>
      <c r="K540" s="1"/>
      <c r="L540" s="3"/>
      <c r="M540" s="3"/>
      <c r="N540" s="3"/>
      <c r="O540" s="3"/>
      <c r="P540" s="3"/>
      <c r="Q540" s="3"/>
      <c r="R540" s="3"/>
    </row>
    <row r="541" spans="1:18" s="7" customFormat="1" ht="15.75" customHeight="1" x14ac:dyDescent="0.2">
      <c r="A541" s="3"/>
      <c r="B541" s="45"/>
      <c r="C541" s="53"/>
      <c r="D541" s="46"/>
      <c r="E541" s="46"/>
      <c r="F541" s="53"/>
      <c r="G541" s="53"/>
      <c r="H541" s="53"/>
      <c r="I541" s="47"/>
      <c r="J541" s="3"/>
      <c r="K541" s="1"/>
      <c r="L541" s="3"/>
      <c r="M541" s="3"/>
      <c r="N541" s="3"/>
      <c r="O541" s="3"/>
      <c r="P541" s="3"/>
      <c r="Q541" s="3"/>
      <c r="R541" s="3"/>
    </row>
    <row r="542" spans="1:18" s="7" customFormat="1" ht="15.75" customHeight="1" x14ac:dyDescent="0.2">
      <c r="A542" s="3"/>
      <c r="B542" s="44"/>
      <c r="C542" s="54"/>
      <c r="D542" s="41"/>
      <c r="E542" s="41"/>
      <c r="F542" s="54"/>
      <c r="G542" s="54"/>
      <c r="H542" s="54"/>
      <c r="I542" s="43"/>
      <c r="J542" s="3"/>
      <c r="K542" s="1"/>
      <c r="L542" s="3"/>
      <c r="M542" s="3"/>
      <c r="N542" s="3"/>
      <c r="O542" s="3"/>
      <c r="P542" s="3"/>
      <c r="Q542" s="3"/>
      <c r="R542" s="3"/>
    </row>
    <row r="543" spans="1:18" s="7" customFormat="1" ht="15.75" customHeight="1" x14ac:dyDescent="0.2">
      <c r="A543" s="3"/>
      <c r="B543" s="45"/>
      <c r="C543" s="53"/>
      <c r="D543" s="46"/>
      <c r="E543" s="46"/>
      <c r="F543" s="53"/>
      <c r="G543" s="53"/>
      <c r="H543" s="53"/>
      <c r="I543" s="47"/>
      <c r="J543" s="3"/>
      <c r="K543" s="1"/>
      <c r="L543" s="3"/>
      <c r="M543" s="3"/>
      <c r="N543" s="3"/>
      <c r="O543" s="3"/>
      <c r="P543" s="3"/>
      <c r="Q543" s="3"/>
      <c r="R543" s="3"/>
    </row>
    <row r="544" spans="1:18" s="7" customFormat="1" ht="15.75" customHeight="1" x14ac:dyDescent="0.2">
      <c r="A544" s="3"/>
      <c r="B544" s="44"/>
      <c r="C544" s="54"/>
      <c r="D544" s="41"/>
      <c r="E544" s="41"/>
      <c r="F544" s="54"/>
      <c r="G544" s="54"/>
      <c r="H544" s="54"/>
      <c r="I544" s="43"/>
      <c r="J544" s="3"/>
      <c r="K544" s="1"/>
      <c r="L544" s="3"/>
      <c r="M544" s="3"/>
      <c r="N544" s="3"/>
      <c r="O544" s="3"/>
      <c r="P544" s="3"/>
      <c r="Q544" s="3"/>
      <c r="R544" s="3"/>
    </row>
    <row r="545" spans="1:18" s="7" customFormat="1" ht="15.75" customHeight="1" x14ac:dyDescent="0.2">
      <c r="A545" s="3"/>
      <c r="B545" s="45"/>
      <c r="C545" s="53"/>
      <c r="D545" s="46"/>
      <c r="E545" s="46"/>
      <c r="F545" s="53"/>
      <c r="G545" s="53"/>
      <c r="H545" s="53"/>
      <c r="I545" s="47"/>
      <c r="J545" s="3"/>
      <c r="K545" s="1"/>
      <c r="L545" s="3"/>
      <c r="M545" s="3"/>
      <c r="N545" s="3"/>
      <c r="O545" s="3"/>
      <c r="P545" s="3"/>
      <c r="Q545" s="3"/>
      <c r="R545" s="3"/>
    </row>
    <row r="546" spans="1:18" s="7" customFormat="1" ht="15.75" customHeight="1" x14ac:dyDescent="0.2">
      <c r="A546" s="3"/>
      <c r="B546" s="44"/>
      <c r="C546" s="54"/>
      <c r="D546" s="41"/>
      <c r="E546" s="41"/>
      <c r="F546" s="54"/>
      <c r="G546" s="54"/>
      <c r="H546" s="54"/>
      <c r="I546" s="43"/>
      <c r="J546" s="3"/>
      <c r="K546" s="1"/>
      <c r="L546" s="3"/>
      <c r="M546" s="3"/>
      <c r="N546" s="3"/>
      <c r="O546" s="3"/>
      <c r="P546" s="3"/>
      <c r="Q546" s="3"/>
      <c r="R546" s="3"/>
    </row>
    <row r="547" spans="1:18" s="7" customFormat="1" ht="15.75" customHeight="1" x14ac:dyDescent="0.2">
      <c r="A547" s="3"/>
      <c r="B547" s="45"/>
      <c r="C547" s="53"/>
      <c r="D547" s="46"/>
      <c r="E547" s="46"/>
      <c r="F547" s="53"/>
      <c r="G547" s="53"/>
      <c r="H547" s="53"/>
      <c r="I547" s="47"/>
      <c r="J547" s="3"/>
      <c r="K547" s="1"/>
      <c r="L547" s="3"/>
      <c r="M547" s="3"/>
      <c r="N547" s="3"/>
      <c r="O547" s="3"/>
      <c r="P547" s="3"/>
      <c r="Q547" s="3"/>
      <c r="R547" s="3"/>
    </row>
    <row r="548" spans="1:18" s="7" customFormat="1" ht="15.75" customHeight="1" x14ac:dyDescent="0.2">
      <c r="A548" s="3"/>
      <c r="B548" s="44"/>
      <c r="C548" s="54"/>
      <c r="D548" s="41"/>
      <c r="E548" s="41"/>
      <c r="F548" s="54"/>
      <c r="G548" s="54"/>
      <c r="H548" s="54"/>
      <c r="I548" s="43"/>
      <c r="J548" s="3"/>
      <c r="K548" s="1"/>
      <c r="L548" s="3"/>
      <c r="M548" s="3"/>
      <c r="N548" s="3"/>
      <c r="O548" s="3"/>
      <c r="P548" s="3"/>
      <c r="Q548" s="3"/>
      <c r="R548" s="3"/>
    </row>
    <row r="549" spans="1:18" s="7" customFormat="1" ht="15.75" customHeight="1" x14ac:dyDescent="0.2">
      <c r="A549" s="3"/>
      <c r="B549" s="45"/>
      <c r="C549" s="53"/>
      <c r="D549" s="46"/>
      <c r="E549" s="46"/>
      <c r="F549" s="53"/>
      <c r="G549" s="53"/>
      <c r="H549" s="53"/>
      <c r="I549" s="47"/>
      <c r="J549" s="3"/>
      <c r="K549" s="1"/>
      <c r="L549" s="3"/>
      <c r="M549" s="3"/>
      <c r="N549" s="3"/>
      <c r="O549" s="3"/>
      <c r="P549" s="3"/>
      <c r="Q549" s="3"/>
      <c r="R549" s="3"/>
    </row>
    <row r="550" spans="1:18" s="7" customFormat="1" ht="15.75" customHeight="1" x14ac:dyDescent="0.2">
      <c r="A550" s="3"/>
      <c r="B550" s="44"/>
      <c r="C550" s="54"/>
      <c r="D550" s="41"/>
      <c r="E550" s="41"/>
      <c r="F550" s="54"/>
      <c r="G550" s="54"/>
      <c r="H550" s="54"/>
      <c r="I550" s="43"/>
      <c r="J550" s="3"/>
      <c r="K550" s="1"/>
      <c r="L550" s="3"/>
      <c r="M550" s="3"/>
      <c r="N550" s="3"/>
      <c r="O550" s="3"/>
      <c r="P550" s="3"/>
      <c r="Q550" s="3"/>
      <c r="R550" s="3"/>
    </row>
    <row r="551" spans="1:18" s="7" customFormat="1" ht="15.75" customHeight="1" x14ac:dyDescent="0.2">
      <c r="A551" s="3"/>
      <c r="B551" s="45"/>
      <c r="C551" s="53"/>
      <c r="D551" s="46"/>
      <c r="E551" s="46"/>
      <c r="F551" s="53"/>
      <c r="G551" s="53"/>
      <c r="H551" s="53"/>
      <c r="I551" s="47"/>
      <c r="J551" s="3"/>
      <c r="K551" s="1"/>
      <c r="L551" s="3"/>
      <c r="M551" s="3"/>
      <c r="N551" s="3"/>
      <c r="O551" s="3"/>
      <c r="P551" s="3"/>
      <c r="Q551" s="3"/>
      <c r="R551" s="3"/>
    </row>
    <row r="552" spans="1:18" s="7" customFormat="1" ht="15.75" customHeight="1" x14ac:dyDescent="0.2">
      <c r="A552" s="3"/>
      <c r="B552" s="44"/>
      <c r="C552" s="54"/>
      <c r="D552" s="41"/>
      <c r="E552" s="41"/>
      <c r="F552" s="54"/>
      <c r="G552" s="54"/>
      <c r="H552" s="54"/>
      <c r="I552" s="43"/>
      <c r="J552" s="3"/>
      <c r="K552" s="1"/>
      <c r="L552" s="3"/>
      <c r="M552" s="3"/>
      <c r="N552" s="3"/>
      <c r="O552" s="3"/>
      <c r="P552" s="3"/>
      <c r="Q552" s="3"/>
      <c r="R552" s="3"/>
    </row>
    <row r="553" spans="1:18" s="7" customFormat="1" ht="15.75" customHeight="1" x14ac:dyDescent="0.2">
      <c r="A553" s="3"/>
      <c r="B553" s="45"/>
      <c r="C553" s="53"/>
      <c r="D553" s="46"/>
      <c r="E553" s="46"/>
      <c r="F553" s="53"/>
      <c r="G553" s="53"/>
      <c r="H553" s="53"/>
      <c r="I553" s="47"/>
      <c r="J553" s="3"/>
      <c r="K553" s="1"/>
      <c r="L553" s="3"/>
      <c r="M553" s="3"/>
      <c r="N553" s="3"/>
      <c r="O553" s="3"/>
      <c r="P553" s="3"/>
      <c r="Q553" s="3"/>
      <c r="R553" s="3"/>
    </row>
    <row r="554" spans="1:18" s="7" customFormat="1" ht="15.75" customHeight="1" x14ac:dyDescent="0.2">
      <c r="A554" s="3"/>
      <c r="B554" s="44"/>
      <c r="C554" s="54"/>
      <c r="D554" s="41"/>
      <c r="E554" s="41"/>
      <c r="F554" s="54"/>
      <c r="G554" s="54"/>
      <c r="H554" s="54"/>
      <c r="I554" s="43"/>
      <c r="J554" s="3"/>
      <c r="K554" s="1"/>
      <c r="L554" s="3"/>
      <c r="M554" s="3"/>
      <c r="N554" s="3"/>
      <c r="O554" s="3"/>
      <c r="P554" s="3"/>
      <c r="Q554" s="3"/>
      <c r="R554" s="3"/>
    </row>
    <row r="555" spans="1:18" s="7" customFormat="1" ht="15.75" customHeight="1" x14ac:dyDescent="0.2">
      <c r="A555" s="3"/>
      <c r="B555" s="45"/>
      <c r="C555" s="53"/>
      <c r="D555" s="46"/>
      <c r="E555" s="46"/>
      <c r="F555" s="53"/>
      <c r="G555" s="53"/>
      <c r="H555" s="53"/>
      <c r="I555" s="47"/>
      <c r="J555" s="3"/>
      <c r="K555" s="1"/>
      <c r="L555" s="3"/>
      <c r="M555" s="3"/>
      <c r="N555" s="3"/>
      <c r="O555" s="3"/>
      <c r="P555" s="3"/>
      <c r="Q555" s="3"/>
      <c r="R555" s="3"/>
    </row>
    <row r="556" spans="1:18" s="7" customFormat="1" ht="15.75" customHeight="1" x14ac:dyDescent="0.2">
      <c r="A556" s="3"/>
      <c r="B556" s="44"/>
      <c r="C556" s="54"/>
      <c r="D556" s="41"/>
      <c r="E556" s="41"/>
      <c r="F556" s="54"/>
      <c r="G556" s="54"/>
      <c r="H556" s="54"/>
      <c r="I556" s="43"/>
      <c r="J556" s="3"/>
      <c r="K556" s="1"/>
      <c r="L556" s="3"/>
      <c r="M556" s="3"/>
      <c r="N556" s="3"/>
      <c r="O556" s="3"/>
      <c r="P556" s="3"/>
      <c r="Q556" s="3"/>
      <c r="R556" s="3"/>
    </row>
    <row r="557" spans="1:18" s="7" customFormat="1" ht="15.75" customHeight="1" x14ac:dyDescent="0.2">
      <c r="A557" s="3"/>
      <c r="B557" s="45"/>
      <c r="C557" s="53"/>
      <c r="D557" s="46"/>
      <c r="E557" s="46"/>
      <c r="F557" s="53"/>
      <c r="G557" s="53"/>
      <c r="H557" s="53"/>
      <c r="I557" s="47"/>
      <c r="J557" s="3"/>
      <c r="K557" s="1"/>
      <c r="L557" s="3"/>
      <c r="M557" s="3"/>
      <c r="N557" s="3"/>
      <c r="O557" s="3"/>
      <c r="P557" s="3"/>
      <c r="Q557" s="3"/>
      <c r="R557" s="3"/>
    </row>
    <row r="558" spans="1:18" s="7" customFormat="1" ht="15.75" customHeight="1" x14ac:dyDescent="0.2">
      <c r="A558" s="3"/>
      <c r="B558" s="44"/>
      <c r="C558" s="54"/>
      <c r="D558" s="41"/>
      <c r="E558" s="41"/>
      <c r="F558" s="54"/>
      <c r="G558" s="54"/>
      <c r="H558" s="54"/>
      <c r="I558" s="43"/>
      <c r="J558" s="3"/>
      <c r="K558" s="1"/>
      <c r="L558" s="3"/>
      <c r="M558" s="3"/>
      <c r="N558" s="3"/>
      <c r="O558" s="3"/>
      <c r="P558" s="3"/>
      <c r="Q558" s="3"/>
      <c r="R558" s="3"/>
    </row>
    <row r="559" spans="1:18" s="7" customFormat="1" ht="15.75" customHeight="1" x14ac:dyDescent="0.2">
      <c r="A559" s="3"/>
      <c r="B559" s="45"/>
      <c r="C559" s="53"/>
      <c r="D559" s="46"/>
      <c r="E559" s="46"/>
      <c r="F559" s="53"/>
      <c r="G559" s="53"/>
      <c r="H559" s="53"/>
      <c r="I559" s="47"/>
      <c r="J559" s="3"/>
      <c r="K559" s="1"/>
      <c r="L559" s="3"/>
      <c r="M559" s="3"/>
      <c r="N559" s="3"/>
      <c r="O559" s="3"/>
      <c r="P559" s="3"/>
      <c r="Q559" s="3"/>
      <c r="R559" s="3"/>
    </row>
    <row r="560" spans="1:18" s="7" customFormat="1" ht="15.75" customHeight="1" x14ac:dyDescent="0.2">
      <c r="A560" s="3"/>
      <c r="B560" s="44"/>
      <c r="C560" s="54"/>
      <c r="D560" s="41"/>
      <c r="E560" s="41"/>
      <c r="F560" s="54"/>
      <c r="G560" s="54"/>
      <c r="H560" s="54"/>
      <c r="I560" s="43"/>
      <c r="J560" s="3"/>
      <c r="K560" s="1"/>
      <c r="L560" s="3"/>
      <c r="M560" s="3"/>
      <c r="N560" s="3"/>
      <c r="O560" s="3"/>
      <c r="P560" s="3"/>
      <c r="Q560" s="3"/>
      <c r="R560" s="3"/>
    </row>
    <row r="561" spans="1:18" s="7" customFormat="1" ht="15.75" customHeight="1" x14ac:dyDescent="0.2">
      <c r="A561" s="3"/>
      <c r="B561" s="45"/>
      <c r="C561" s="53"/>
      <c r="D561" s="46"/>
      <c r="E561" s="46"/>
      <c r="F561" s="53"/>
      <c r="G561" s="53"/>
      <c r="H561" s="53"/>
      <c r="I561" s="47"/>
      <c r="J561" s="3"/>
      <c r="K561" s="1"/>
      <c r="L561" s="3"/>
      <c r="M561" s="3"/>
      <c r="N561" s="3"/>
      <c r="O561" s="3"/>
      <c r="P561" s="3"/>
      <c r="Q561" s="3"/>
      <c r="R561" s="3"/>
    </row>
    <row r="562" spans="1:18" s="7" customFormat="1" ht="15.75" customHeight="1" x14ac:dyDescent="0.2">
      <c r="A562" s="3"/>
      <c r="B562" s="44"/>
      <c r="C562" s="54"/>
      <c r="D562" s="41"/>
      <c r="E562" s="41"/>
      <c r="F562" s="54"/>
      <c r="G562" s="54"/>
      <c r="H562" s="54"/>
      <c r="I562" s="43"/>
      <c r="J562" s="3"/>
      <c r="K562" s="1"/>
      <c r="L562" s="3"/>
      <c r="M562" s="3"/>
      <c r="N562" s="3"/>
      <c r="O562" s="3"/>
      <c r="P562" s="3"/>
      <c r="Q562" s="3"/>
      <c r="R562" s="3"/>
    </row>
    <row r="563" spans="1:18" s="7" customFormat="1" ht="15.75" customHeight="1" x14ac:dyDescent="0.2">
      <c r="A563" s="3"/>
      <c r="B563" s="45"/>
      <c r="C563" s="53"/>
      <c r="D563" s="46"/>
      <c r="E563" s="46"/>
      <c r="F563" s="53"/>
      <c r="G563" s="53"/>
      <c r="H563" s="53"/>
      <c r="I563" s="47"/>
      <c r="J563" s="3"/>
      <c r="K563" s="1"/>
      <c r="L563" s="3"/>
      <c r="M563" s="3"/>
      <c r="N563" s="3"/>
      <c r="O563" s="3"/>
      <c r="P563" s="3"/>
      <c r="Q563" s="3"/>
      <c r="R563" s="3"/>
    </row>
    <row r="564" spans="1:18" s="7" customFormat="1" ht="15.75" customHeight="1" x14ac:dyDescent="0.2">
      <c r="A564" s="3"/>
      <c r="B564" s="44"/>
      <c r="C564" s="54"/>
      <c r="D564" s="41"/>
      <c r="E564" s="41"/>
      <c r="F564" s="54"/>
      <c r="G564" s="54"/>
      <c r="H564" s="54"/>
      <c r="I564" s="43"/>
      <c r="J564" s="3"/>
      <c r="K564" s="1"/>
      <c r="L564" s="3"/>
      <c r="M564" s="3"/>
      <c r="N564" s="3"/>
      <c r="O564" s="3"/>
      <c r="P564" s="3"/>
      <c r="Q564" s="3"/>
      <c r="R564" s="3"/>
    </row>
    <row r="565" spans="1:18" s="7" customFormat="1" ht="15.75" customHeight="1" x14ac:dyDescent="0.2">
      <c r="A565" s="3"/>
      <c r="B565" s="45"/>
      <c r="C565" s="53"/>
      <c r="D565" s="46"/>
      <c r="E565" s="46"/>
      <c r="F565" s="53"/>
      <c r="G565" s="53"/>
      <c r="H565" s="53"/>
      <c r="I565" s="47"/>
      <c r="J565" s="3"/>
      <c r="K565" s="1"/>
      <c r="L565" s="3"/>
      <c r="M565" s="3"/>
      <c r="N565" s="3"/>
      <c r="O565" s="3"/>
      <c r="P565" s="3"/>
      <c r="Q565" s="3"/>
      <c r="R565" s="3"/>
    </row>
    <row r="566" spans="1:18" s="7" customFormat="1" ht="15.75" customHeight="1" x14ac:dyDescent="0.2">
      <c r="A566" s="3"/>
      <c r="B566" s="44"/>
      <c r="C566" s="54"/>
      <c r="D566" s="41"/>
      <c r="E566" s="41"/>
      <c r="F566" s="54"/>
      <c r="G566" s="54"/>
      <c r="H566" s="54"/>
      <c r="I566" s="43"/>
      <c r="J566" s="3"/>
      <c r="K566" s="1"/>
      <c r="L566" s="3"/>
      <c r="M566" s="3"/>
      <c r="N566" s="3"/>
      <c r="O566" s="3"/>
      <c r="P566" s="3"/>
      <c r="Q566" s="3"/>
      <c r="R566" s="3"/>
    </row>
    <row r="567" spans="1:18" s="7" customFormat="1" ht="15.75" customHeight="1" x14ac:dyDescent="0.2">
      <c r="A567" s="3"/>
      <c r="B567" s="45"/>
      <c r="C567" s="53"/>
      <c r="D567" s="46"/>
      <c r="E567" s="46"/>
      <c r="F567" s="53"/>
      <c r="G567" s="53"/>
      <c r="H567" s="53"/>
      <c r="I567" s="47"/>
      <c r="J567" s="3"/>
      <c r="K567" s="1"/>
      <c r="L567" s="3"/>
      <c r="M567" s="3"/>
      <c r="N567" s="3"/>
      <c r="O567" s="3"/>
      <c r="P567" s="3"/>
      <c r="Q567" s="3"/>
      <c r="R567" s="3"/>
    </row>
    <row r="568" spans="1:18" s="7" customFormat="1" ht="15.75" customHeight="1" x14ac:dyDescent="0.2">
      <c r="A568" s="3"/>
      <c r="B568" s="44"/>
      <c r="C568" s="54"/>
      <c r="D568" s="41"/>
      <c r="E568" s="41"/>
      <c r="F568" s="54"/>
      <c r="G568" s="54"/>
      <c r="H568" s="54"/>
      <c r="I568" s="43"/>
      <c r="J568" s="3"/>
      <c r="K568" s="1"/>
      <c r="L568" s="3"/>
      <c r="M568" s="3"/>
      <c r="N568" s="3"/>
      <c r="O568" s="3"/>
      <c r="P568" s="3"/>
      <c r="Q568" s="3"/>
      <c r="R568" s="3"/>
    </row>
    <row r="569" spans="1:18" s="7" customFormat="1" ht="15.75" customHeight="1" x14ac:dyDescent="0.2">
      <c r="A569" s="3"/>
      <c r="B569" s="45"/>
      <c r="C569" s="53"/>
      <c r="D569" s="46"/>
      <c r="E569" s="46"/>
      <c r="F569" s="53"/>
      <c r="G569" s="53"/>
      <c r="H569" s="53"/>
      <c r="I569" s="47"/>
      <c r="J569" s="3"/>
      <c r="K569" s="1"/>
      <c r="L569" s="3"/>
      <c r="M569" s="3"/>
      <c r="N569" s="3"/>
      <c r="O569" s="3"/>
      <c r="P569" s="3"/>
      <c r="Q569" s="3"/>
      <c r="R569" s="3"/>
    </row>
    <row r="570" spans="1:18" s="7" customFormat="1" ht="15.75" customHeight="1" x14ac:dyDescent="0.2">
      <c r="A570" s="3"/>
      <c r="B570" s="44"/>
      <c r="C570" s="54"/>
      <c r="D570" s="41"/>
      <c r="E570" s="41"/>
      <c r="F570" s="54"/>
      <c r="G570" s="54"/>
      <c r="H570" s="54"/>
      <c r="I570" s="43"/>
      <c r="J570" s="3"/>
      <c r="K570" s="1"/>
      <c r="L570" s="3"/>
      <c r="M570" s="3"/>
      <c r="N570" s="3"/>
      <c r="O570" s="3"/>
      <c r="P570" s="3"/>
      <c r="Q570" s="3"/>
      <c r="R570" s="3"/>
    </row>
    <row r="571" spans="1:18" s="7" customFormat="1" ht="15.75" customHeight="1" x14ac:dyDescent="0.2">
      <c r="A571" s="3"/>
      <c r="B571" s="45"/>
      <c r="C571" s="53"/>
      <c r="D571" s="46"/>
      <c r="E571" s="46"/>
      <c r="F571" s="53"/>
      <c r="G571" s="53"/>
      <c r="H571" s="53"/>
      <c r="I571" s="47"/>
      <c r="J571" s="3"/>
      <c r="K571" s="1"/>
      <c r="L571" s="3"/>
      <c r="M571" s="3"/>
      <c r="N571" s="3"/>
      <c r="O571" s="3"/>
      <c r="P571" s="3"/>
      <c r="Q571" s="3"/>
      <c r="R571" s="3"/>
    </row>
    <row r="572" spans="1:18" s="7" customFormat="1" ht="15.75" customHeight="1" x14ac:dyDescent="0.2">
      <c r="A572" s="3"/>
      <c r="B572" s="44"/>
      <c r="C572" s="54"/>
      <c r="D572" s="41"/>
      <c r="E572" s="41"/>
      <c r="F572" s="54"/>
      <c r="G572" s="54"/>
      <c r="H572" s="54"/>
      <c r="I572" s="43"/>
      <c r="J572" s="3"/>
      <c r="K572" s="1"/>
      <c r="L572" s="3"/>
      <c r="M572" s="3"/>
      <c r="N572" s="3"/>
      <c r="O572" s="3"/>
      <c r="P572" s="3"/>
      <c r="Q572" s="3"/>
      <c r="R572" s="3"/>
    </row>
    <row r="573" spans="1:18" s="7" customFormat="1" ht="15.75" customHeight="1" x14ac:dyDescent="0.2">
      <c r="A573" s="3"/>
      <c r="B573" s="45"/>
      <c r="C573" s="53"/>
      <c r="D573" s="46"/>
      <c r="E573" s="46"/>
      <c r="F573" s="53"/>
      <c r="G573" s="53"/>
      <c r="H573" s="53"/>
      <c r="I573" s="47"/>
      <c r="J573" s="3"/>
      <c r="K573" s="1"/>
      <c r="L573" s="3"/>
      <c r="M573" s="3"/>
      <c r="N573" s="3"/>
      <c r="O573" s="3"/>
      <c r="P573" s="3"/>
      <c r="Q573" s="3"/>
      <c r="R573" s="3"/>
    </row>
    <row r="574" spans="1:18" s="7" customFormat="1" ht="15.75" customHeight="1" x14ac:dyDescent="0.2">
      <c r="A574" s="3"/>
      <c r="B574" s="44"/>
      <c r="C574" s="54"/>
      <c r="D574" s="41"/>
      <c r="E574" s="41"/>
      <c r="F574" s="54"/>
      <c r="G574" s="54"/>
      <c r="H574" s="54"/>
      <c r="I574" s="43"/>
      <c r="J574" s="3"/>
      <c r="K574" s="1"/>
      <c r="L574" s="3"/>
      <c r="M574" s="3"/>
      <c r="N574" s="3"/>
      <c r="O574" s="3"/>
      <c r="P574" s="3"/>
      <c r="Q574" s="3"/>
      <c r="R574" s="3"/>
    </row>
    <row r="575" spans="1:18" s="7" customFormat="1" ht="15.75" customHeight="1" x14ac:dyDescent="0.2">
      <c r="A575" s="3"/>
      <c r="B575" s="45"/>
      <c r="C575" s="53"/>
      <c r="D575" s="46"/>
      <c r="E575" s="46"/>
      <c r="F575" s="53"/>
      <c r="G575" s="53"/>
      <c r="H575" s="53"/>
      <c r="I575" s="47"/>
      <c r="J575" s="3"/>
      <c r="K575" s="1"/>
      <c r="L575" s="3"/>
      <c r="M575" s="3"/>
      <c r="N575" s="3"/>
      <c r="O575" s="3"/>
      <c r="P575" s="3"/>
      <c r="Q575" s="3"/>
      <c r="R575" s="3"/>
    </row>
    <row r="576" spans="1:18" s="7" customFormat="1" ht="15.75" customHeight="1" x14ac:dyDescent="0.2">
      <c r="A576" s="3"/>
      <c r="B576" s="44"/>
      <c r="C576" s="54"/>
      <c r="D576" s="41"/>
      <c r="E576" s="41"/>
      <c r="F576" s="54"/>
      <c r="G576" s="54"/>
      <c r="H576" s="54"/>
      <c r="I576" s="43"/>
      <c r="J576" s="3"/>
      <c r="K576" s="1"/>
      <c r="L576" s="3"/>
      <c r="M576" s="3"/>
      <c r="N576" s="3"/>
      <c r="O576" s="3"/>
      <c r="P576" s="3"/>
      <c r="Q576" s="3"/>
      <c r="R576" s="3"/>
    </row>
    <row r="577" spans="1:18" s="7" customFormat="1" ht="15.75" customHeight="1" x14ac:dyDescent="0.2">
      <c r="A577" s="3"/>
      <c r="B577" s="45"/>
      <c r="C577" s="53"/>
      <c r="D577" s="46"/>
      <c r="E577" s="46"/>
      <c r="F577" s="53"/>
      <c r="G577" s="53"/>
      <c r="H577" s="53"/>
      <c r="I577" s="47"/>
      <c r="J577" s="3"/>
      <c r="K577" s="1"/>
      <c r="L577" s="3"/>
      <c r="M577" s="3"/>
      <c r="N577" s="3"/>
      <c r="O577" s="3"/>
      <c r="P577" s="3"/>
      <c r="Q577" s="3"/>
      <c r="R577" s="3"/>
    </row>
    <row r="578" spans="1:18" s="7" customFormat="1" ht="15.75" customHeight="1" x14ac:dyDescent="0.2">
      <c r="A578" s="3"/>
      <c r="B578" s="44"/>
      <c r="C578" s="54"/>
      <c r="D578" s="41"/>
      <c r="E578" s="41"/>
      <c r="F578" s="54"/>
      <c r="G578" s="54"/>
      <c r="H578" s="54"/>
      <c r="I578" s="43"/>
      <c r="J578" s="3"/>
      <c r="K578" s="1"/>
      <c r="L578" s="3"/>
      <c r="M578" s="3"/>
      <c r="N578" s="3"/>
      <c r="O578" s="3"/>
      <c r="P578" s="3"/>
      <c r="Q578" s="3"/>
      <c r="R578" s="3"/>
    </row>
    <row r="579" spans="1:18" s="7" customFormat="1" ht="15.75" customHeight="1" x14ac:dyDescent="0.2">
      <c r="A579" s="3"/>
      <c r="B579" s="45"/>
      <c r="C579" s="53"/>
      <c r="D579" s="46"/>
      <c r="E579" s="46"/>
      <c r="F579" s="53"/>
      <c r="G579" s="53"/>
      <c r="H579" s="53"/>
      <c r="I579" s="47"/>
      <c r="J579" s="3"/>
      <c r="K579" s="1"/>
      <c r="L579" s="3"/>
      <c r="M579" s="3"/>
      <c r="N579" s="3"/>
      <c r="O579" s="3"/>
      <c r="P579" s="3"/>
      <c r="Q579" s="3"/>
      <c r="R579" s="3"/>
    </row>
    <row r="580" spans="1:18" s="7" customFormat="1" ht="15.75" customHeight="1" x14ac:dyDescent="0.2">
      <c r="A580" s="3"/>
      <c r="B580" s="44"/>
      <c r="C580" s="54"/>
      <c r="D580" s="41"/>
      <c r="E580" s="41"/>
      <c r="F580" s="54"/>
      <c r="G580" s="54"/>
      <c r="H580" s="54"/>
      <c r="I580" s="43"/>
      <c r="J580" s="3"/>
      <c r="K580" s="1"/>
      <c r="L580" s="3"/>
      <c r="M580" s="3"/>
      <c r="N580" s="3"/>
      <c r="O580" s="3"/>
      <c r="P580" s="3"/>
      <c r="Q580" s="3"/>
      <c r="R580" s="3"/>
    </row>
    <row r="581" spans="1:18" s="7" customFormat="1" ht="15.75" customHeight="1" x14ac:dyDescent="0.2">
      <c r="A581" s="3"/>
      <c r="B581" s="45"/>
      <c r="C581" s="53"/>
      <c r="D581" s="46"/>
      <c r="E581" s="46"/>
      <c r="F581" s="53"/>
      <c r="G581" s="53"/>
      <c r="H581" s="53"/>
      <c r="I581" s="47"/>
      <c r="J581" s="3"/>
      <c r="K581" s="1"/>
      <c r="L581" s="3"/>
      <c r="M581" s="3"/>
      <c r="N581" s="3"/>
      <c r="O581" s="3"/>
      <c r="P581" s="3"/>
      <c r="Q581" s="3"/>
      <c r="R581" s="3"/>
    </row>
    <row r="582" spans="1:18" s="7" customFormat="1" ht="15.75" customHeight="1" x14ac:dyDescent="0.2">
      <c r="A582" s="3"/>
      <c r="B582" s="44"/>
      <c r="C582" s="54"/>
      <c r="D582" s="41"/>
      <c r="E582" s="41"/>
      <c r="F582" s="54"/>
      <c r="G582" s="54"/>
      <c r="H582" s="54"/>
      <c r="I582" s="43"/>
      <c r="J582" s="3"/>
      <c r="K582" s="1"/>
      <c r="L582" s="3"/>
      <c r="M582" s="3"/>
      <c r="N582" s="3"/>
      <c r="O582" s="3"/>
      <c r="P582" s="3"/>
      <c r="Q582" s="3"/>
      <c r="R582" s="3"/>
    </row>
    <row r="583" spans="1:18" s="7" customFormat="1" ht="15.75" customHeight="1" x14ac:dyDescent="0.2">
      <c r="A583" s="3"/>
      <c r="B583" s="45"/>
      <c r="C583" s="53"/>
      <c r="D583" s="46"/>
      <c r="E583" s="46"/>
      <c r="F583" s="53"/>
      <c r="G583" s="53"/>
      <c r="H583" s="53"/>
      <c r="I583" s="47"/>
      <c r="J583" s="3"/>
      <c r="K583" s="1"/>
      <c r="L583" s="3"/>
      <c r="M583" s="3"/>
      <c r="N583" s="3"/>
      <c r="O583" s="3"/>
      <c r="P583" s="3"/>
      <c r="Q583" s="3"/>
      <c r="R583" s="3"/>
    </row>
    <row r="584" spans="1:18" s="7" customFormat="1" ht="15.75" customHeight="1" x14ac:dyDescent="0.2">
      <c r="A584" s="3"/>
      <c r="B584" s="44"/>
      <c r="C584" s="54"/>
      <c r="D584" s="41"/>
      <c r="E584" s="41"/>
      <c r="F584" s="54"/>
      <c r="G584" s="54"/>
      <c r="H584" s="54"/>
      <c r="I584" s="43"/>
      <c r="J584" s="3"/>
      <c r="K584" s="1"/>
      <c r="L584" s="3"/>
      <c r="M584" s="3"/>
      <c r="N584" s="3"/>
      <c r="O584" s="3"/>
      <c r="P584" s="3"/>
      <c r="Q584" s="3"/>
      <c r="R584" s="3"/>
    </row>
    <row r="585" spans="1:18" s="7" customFormat="1" ht="15.75" customHeight="1" x14ac:dyDescent="0.2">
      <c r="A585" s="3"/>
      <c r="B585" s="45"/>
      <c r="C585" s="53"/>
      <c r="D585" s="46"/>
      <c r="E585" s="46"/>
      <c r="F585" s="53"/>
      <c r="G585" s="53"/>
      <c r="H585" s="53"/>
      <c r="I585" s="47"/>
      <c r="J585" s="3"/>
      <c r="K585" s="1"/>
      <c r="L585" s="3"/>
      <c r="M585" s="3"/>
      <c r="N585" s="3"/>
      <c r="O585" s="3"/>
      <c r="P585" s="3"/>
      <c r="Q585" s="3"/>
      <c r="R585" s="3"/>
    </row>
    <row r="586" spans="1:18" s="7" customFormat="1" ht="15.75" customHeight="1" x14ac:dyDescent="0.2">
      <c r="A586" s="3"/>
      <c r="B586" s="44"/>
      <c r="C586" s="54"/>
      <c r="D586" s="41"/>
      <c r="E586" s="41"/>
      <c r="F586" s="54"/>
      <c r="G586" s="54"/>
      <c r="H586" s="54"/>
      <c r="I586" s="43"/>
      <c r="J586" s="3"/>
      <c r="K586" s="1"/>
      <c r="L586" s="3"/>
      <c r="M586" s="3"/>
      <c r="N586" s="3"/>
      <c r="O586" s="3"/>
      <c r="P586" s="3"/>
      <c r="Q586" s="3"/>
      <c r="R586" s="3"/>
    </row>
    <row r="587" spans="1:18" s="7" customFormat="1" ht="15.75" customHeight="1" x14ac:dyDescent="0.2">
      <c r="A587" s="3"/>
      <c r="B587" s="45"/>
      <c r="C587" s="53"/>
      <c r="D587" s="46"/>
      <c r="E587" s="46"/>
      <c r="F587" s="53"/>
      <c r="G587" s="53"/>
      <c r="H587" s="53"/>
      <c r="I587" s="47"/>
      <c r="J587" s="3"/>
      <c r="K587" s="1"/>
      <c r="L587" s="3"/>
      <c r="M587" s="3"/>
      <c r="N587" s="3"/>
      <c r="O587" s="3"/>
      <c r="P587" s="3"/>
      <c r="Q587" s="3"/>
      <c r="R587" s="3"/>
    </row>
    <row r="588" spans="1:18" s="7" customFormat="1" ht="15.75" customHeight="1" x14ac:dyDescent="0.2">
      <c r="A588" s="3"/>
      <c r="B588" s="44"/>
      <c r="C588" s="54"/>
      <c r="D588" s="41"/>
      <c r="E588" s="41"/>
      <c r="F588" s="54"/>
      <c r="G588" s="54"/>
      <c r="H588" s="54"/>
      <c r="I588" s="43"/>
      <c r="J588" s="3"/>
      <c r="K588" s="1"/>
      <c r="L588" s="3"/>
      <c r="M588" s="3"/>
      <c r="N588" s="3"/>
      <c r="O588" s="3"/>
      <c r="P588" s="3"/>
      <c r="Q588" s="3"/>
      <c r="R588" s="3"/>
    </row>
    <row r="589" spans="1:18" s="7" customFormat="1" ht="15.75" customHeight="1" x14ac:dyDescent="0.2">
      <c r="A589" s="3"/>
      <c r="B589" s="45"/>
      <c r="C589" s="53"/>
      <c r="D589" s="46"/>
      <c r="E589" s="46"/>
      <c r="F589" s="53"/>
      <c r="G589" s="53"/>
      <c r="H589" s="53"/>
      <c r="I589" s="47"/>
      <c r="J589" s="3"/>
      <c r="K589" s="1"/>
      <c r="L589" s="3"/>
      <c r="M589" s="3"/>
      <c r="N589" s="3"/>
      <c r="O589" s="3"/>
      <c r="P589" s="3"/>
      <c r="Q589" s="3"/>
      <c r="R589" s="3"/>
    </row>
    <row r="590" spans="1:18" s="7" customFormat="1" ht="15.75" customHeight="1" x14ac:dyDescent="0.2">
      <c r="A590" s="3"/>
      <c r="B590" s="44"/>
      <c r="C590" s="54"/>
      <c r="D590" s="41"/>
      <c r="E590" s="41"/>
      <c r="F590" s="54"/>
      <c r="G590" s="54"/>
      <c r="H590" s="54"/>
      <c r="I590" s="43"/>
      <c r="J590" s="3"/>
      <c r="K590" s="1"/>
      <c r="L590" s="3"/>
      <c r="M590" s="3"/>
      <c r="N590" s="3"/>
      <c r="O590" s="3"/>
      <c r="P590" s="3"/>
      <c r="Q590" s="3"/>
      <c r="R590" s="3"/>
    </row>
    <row r="591" spans="1:18" s="7" customFormat="1" ht="15.75" customHeight="1" x14ac:dyDescent="0.2">
      <c r="A591" s="3"/>
      <c r="B591" s="45"/>
      <c r="C591" s="53"/>
      <c r="D591" s="46"/>
      <c r="E591" s="46"/>
      <c r="F591" s="53"/>
      <c r="G591" s="53"/>
      <c r="H591" s="53"/>
      <c r="I591" s="47"/>
      <c r="J591" s="3"/>
      <c r="K591" s="1"/>
      <c r="L591" s="3"/>
      <c r="M591" s="3"/>
      <c r="N591" s="3"/>
      <c r="O591" s="3"/>
      <c r="P591" s="3"/>
      <c r="Q591" s="3"/>
      <c r="R591" s="3"/>
    </row>
    <row r="592" spans="1:18" s="7" customFormat="1" ht="15.75" customHeight="1" x14ac:dyDescent="0.2">
      <c r="A592" s="3"/>
      <c r="B592" s="44"/>
      <c r="C592" s="54"/>
      <c r="D592" s="41"/>
      <c r="E592" s="41"/>
      <c r="F592" s="54"/>
      <c r="G592" s="54"/>
      <c r="H592" s="54"/>
      <c r="I592" s="43"/>
      <c r="J592" s="3"/>
      <c r="K592" s="1"/>
      <c r="L592" s="3"/>
      <c r="M592" s="3"/>
      <c r="N592" s="3"/>
      <c r="O592" s="3"/>
      <c r="P592" s="3"/>
      <c r="Q592" s="3"/>
      <c r="R592" s="3"/>
    </row>
    <row r="593" spans="1:18" s="7" customFormat="1" ht="15.75" customHeight="1" x14ac:dyDescent="0.2">
      <c r="A593" s="3"/>
      <c r="B593" s="45"/>
      <c r="C593" s="53"/>
      <c r="D593" s="46"/>
      <c r="E593" s="46"/>
      <c r="F593" s="53"/>
      <c r="G593" s="53"/>
      <c r="H593" s="53"/>
      <c r="I593" s="47"/>
      <c r="J593" s="3"/>
      <c r="K593" s="1"/>
      <c r="L593" s="3"/>
      <c r="M593" s="3"/>
      <c r="N593" s="3"/>
      <c r="O593" s="3"/>
      <c r="P593" s="3"/>
      <c r="Q593" s="3"/>
      <c r="R593" s="3"/>
    </row>
    <row r="594" spans="1:18" s="7" customFormat="1" ht="15.75" customHeight="1" x14ac:dyDescent="0.2">
      <c r="A594" s="3"/>
      <c r="B594" s="44"/>
      <c r="C594" s="54"/>
      <c r="D594" s="41"/>
      <c r="E594" s="41"/>
      <c r="F594" s="54"/>
      <c r="G594" s="54"/>
      <c r="H594" s="54"/>
      <c r="I594" s="43"/>
      <c r="J594" s="3"/>
      <c r="K594" s="1"/>
      <c r="L594" s="3"/>
      <c r="M594" s="3"/>
      <c r="N594" s="3"/>
      <c r="O594" s="3"/>
      <c r="P594" s="3"/>
      <c r="Q594" s="3"/>
      <c r="R594" s="3"/>
    </row>
    <row r="595" spans="1:18" s="7" customFormat="1" ht="15.75" customHeight="1" x14ac:dyDescent="0.2">
      <c r="A595" s="3"/>
      <c r="B595" s="45"/>
      <c r="C595" s="53"/>
      <c r="D595" s="46"/>
      <c r="E595" s="46"/>
      <c r="F595" s="53"/>
      <c r="G595" s="53"/>
      <c r="H595" s="53"/>
      <c r="I595" s="47"/>
      <c r="J595" s="3"/>
      <c r="K595" s="1"/>
      <c r="L595" s="3"/>
      <c r="M595" s="3"/>
      <c r="N595" s="3"/>
      <c r="O595" s="3"/>
      <c r="P595" s="3"/>
      <c r="Q595" s="3"/>
      <c r="R595" s="3"/>
    </row>
    <row r="596" spans="1:18" s="7" customFormat="1" ht="15.75" customHeight="1" x14ac:dyDescent="0.2">
      <c r="A596" s="3"/>
      <c r="B596" s="44"/>
      <c r="C596" s="54"/>
      <c r="D596" s="41"/>
      <c r="E596" s="41"/>
      <c r="F596" s="54"/>
      <c r="G596" s="54"/>
      <c r="H596" s="54"/>
      <c r="I596" s="43"/>
      <c r="J596" s="3"/>
      <c r="K596" s="1"/>
      <c r="L596" s="3"/>
      <c r="M596" s="3"/>
      <c r="N596" s="3"/>
      <c r="O596" s="3"/>
      <c r="P596" s="3"/>
      <c r="Q596" s="3"/>
      <c r="R596" s="3"/>
    </row>
    <row r="597" spans="1:18" s="7" customFormat="1" ht="15.75" customHeight="1" x14ac:dyDescent="0.2">
      <c r="A597" s="3"/>
      <c r="B597" s="45"/>
      <c r="C597" s="53"/>
      <c r="D597" s="46"/>
      <c r="E597" s="46"/>
      <c r="F597" s="53"/>
      <c r="G597" s="53"/>
      <c r="H597" s="53"/>
      <c r="I597" s="47"/>
      <c r="J597" s="3"/>
      <c r="K597" s="1"/>
      <c r="L597" s="3"/>
      <c r="M597" s="3"/>
      <c r="N597" s="3"/>
      <c r="O597" s="3"/>
      <c r="P597" s="3"/>
      <c r="Q597" s="3"/>
      <c r="R597" s="3"/>
    </row>
    <row r="598" spans="1:18" s="7" customFormat="1" ht="15.75" customHeight="1" x14ac:dyDescent="0.2">
      <c r="A598" s="3"/>
      <c r="B598" s="44"/>
      <c r="C598" s="54"/>
      <c r="D598" s="41"/>
      <c r="E598" s="41"/>
      <c r="F598" s="54"/>
      <c r="G598" s="54"/>
      <c r="H598" s="54"/>
      <c r="I598" s="43"/>
      <c r="J598" s="3"/>
      <c r="K598" s="1"/>
      <c r="L598" s="3"/>
      <c r="M598" s="3"/>
      <c r="N598" s="3"/>
      <c r="O598" s="3"/>
      <c r="P598" s="3"/>
      <c r="Q598" s="3"/>
      <c r="R598" s="3"/>
    </row>
    <row r="599" spans="1:18" s="7" customFormat="1" ht="15.75" customHeight="1" x14ac:dyDescent="0.2">
      <c r="A599" s="3"/>
      <c r="B599" s="45"/>
      <c r="C599" s="53"/>
      <c r="D599" s="46"/>
      <c r="E599" s="46"/>
      <c r="F599" s="53"/>
      <c r="G599" s="53"/>
      <c r="H599" s="53"/>
      <c r="I599" s="47"/>
      <c r="J599" s="3"/>
      <c r="K599" s="1"/>
      <c r="L599" s="3"/>
      <c r="M599" s="3"/>
      <c r="N599" s="3"/>
      <c r="O599" s="3"/>
      <c r="P599" s="3"/>
      <c r="Q599" s="3"/>
      <c r="R599" s="3"/>
    </row>
    <row r="600" spans="1:18" s="7" customFormat="1" ht="15.75" customHeight="1" x14ac:dyDescent="0.2">
      <c r="A600" s="3"/>
      <c r="B600" s="44"/>
      <c r="C600" s="54"/>
      <c r="D600" s="41"/>
      <c r="E600" s="41"/>
      <c r="F600" s="54"/>
      <c r="G600" s="54"/>
      <c r="H600" s="54"/>
      <c r="I600" s="43"/>
      <c r="J600" s="3"/>
      <c r="K600" s="1"/>
      <c r="L600" s="3"/>
      <c r="M600" s="3"/>
      <c r="N600" s="3"/>
      <c r="O600" s="3"/>
      <c r="P600" s="3"/>
      <c r="Q600" s="3"/>
      <c r="R600" s="3"/>
    </row>
    <row r="601" spans="1:18" s="7" customFormat="1" ht="15.75" customHeight="1" x14ac:dyDescent="0.2">
      <c r="A601" s="3"/>
      <c r="B601" s="45"/>
      <c r="C601" s="53"/>
      <c r="D601" s="46"/>
      <c r="E601" s="46"/>
      <c r="F601" s="53"/>
      <c r="G601" s="53"/>
      <c r="H601" s="53"/>
      <c r="I601" s="47"/>
      <c r="J601" s="3"/>
      <c r="K601" s="1"/>
      <c r="L601" s="3"/>
      <c r="M601" s="3"/>
      <c r="N601" s="3"/>
      <c r="O601" s="3"/>
      <c r="P601" s="3"/>
      <c r="Q601" s="3"/>
      <c r="R601" s="3"/>
    </row>
    <row r="602" spans="1:18" s="7" customFormat="1" ht="15.75" customHeight="1" x14ac:dyDescent="0.2">
      <c r="A602" s="3"/>
      <c r="B602" s="44"/>
      <c r="C602" s="54"/>
      <c r="D602" s="41"/>
      <c r="E602" s="41"/>
      <c r="F602" s="54"/>
      <c r="G602" s="54"/>
      <c r="H602" s="54"/>
      <c r="I602" s="43"/>
      <c r="J602" s="3"/>
      <c r="K602" s="1"/>
      <c r="L602" s="3"/>
      <c r="M602" s="3"/>
      <c r="N602" s="3"/>
      <c r="O602" s="3"/>
      <c r="P602" s="3"/>
      <c r="Q602" s="3"/>
      <c r="R602" s="3"/>
    </row>
    <row r="603" spans="1:18" s="7" customFormat="1" ht="15.75" customHeight="1" x14ac:dyDescent="0.2">
      <c r="A603" s="3"/>
      <c r="B603" s="45"/>
      <c r="C603" s="53"/>
      <c r="D603" s="46"/>
      <c r="E603" s="46"/>
      <c r="F603" s="53"/>
      <c r="G603" s="53"/>
      <c r="H603" s="53"/>
      <c r="I603" s="47"/>
      <c r="J603" s="3"/>
      <c r="K603" s="1"/>
      <c r="L603" s="3"/>
      <c r="M603" s="3"/>
      <c r="N603" s="3"/>
      <c r="O603" s="3"/>
      <c r="P603" s="3"/>
      <c r="Q603" s="3"/>
      <c r="R603" s="3"/>
    </row>
    <row r="604" spans="1:18" s="7" customFormat="1" ht="15.75" customHeight="1" x14ac:dyDescent="0.2">
      <c r="A604" s="3"/>
      <c r="B604" s="44"/>
      <c r="C604" s="54"/>
      <c r="D604" s="41"/>
      <c r="E604" s="41"/>
      <c r="F604" s="54"/>
      <c r="G604" s="54"/>
      <c r="H604" s="54"/>
      <c r="I604" s="43"/>
      <c r="J604" s="3"/>
      <c r="K604" s="1"/>
      <c r="L604" s="3"/>
      <c r="M604" s="3"/>
      <c r="N604" s="3"/>
      <c r="O604" s="3"/>
      <c r="P604" s="3"/>
      <c r="Q604" s="3"/>
      <c r="R604" s="3"/>
    </row>
    <row r="605" spans="1:18" s="7" customFormat="1" ht="15.75" customHeight="1" x14ac:dyDescent="0.2">
      <c r="A605" s="3"/>
      <c r="B605" s="45"/>
      <c r="C605" s="53"/>
      <c r="D605" s="46"/>
      <c r="E605" s="46"/>
      <c r="F605" s="53"/>
      <c r="G605" s="53"/>
      <c r="H605" s="53"/>
      <c r="I605" s="47"/>
      <c r="J605" s="3"/>
      <c r="K605" s="1"/>
      <c r="L605" s="3"/>
      <c r="M605" s="3"/>
      <c r="N605" s="3"/>
      <c r="O605" s="3"/>
      <c r="P605" s="3"/>
      <c r="Q605" s="3"/>
      <c r="R605" s="3"/>
    </row>
    <row r="606" spans="1:18" s="7" customFormat="1" ht="15.75" customHeight="1" x14ac:dyDescent="0.2">
      <c r="A606" s="3"/>
      <c r="B606" s="44"/>
      <c r="C606" s="54"/>
      <c r="D606" s="41"/>
      <c r="E606" s="41"/>
      <c r="F606" s="54"/>
      <c r="G606" s="54"/>
      <c r="H606" s="54"/>
      <c r="I606" s="43"/>
      <c r="J606" s="3"/>
      <c r="K606" s="1"/>
      <c r="L606" s="3"/>
      <c r="M606" s="3"/>
      <c r="N606" s="3"/>
      <c r="O606" s="3"/>
      <c r="P606" s="3"/>
      <c r="Q606" s="3"/>
      <c r="R606" s="3"/>
    </row>
    <row r="607" spans="1:18" s="7" customFormat="1" ht="15.75" customHeight="1" x14ac:dyDescent="0.2">
      <c r="A607" s="3"/>
      <c r="B607" s="45"/>
      <c r="C607" s="53"/>
      <c r="D607" s="46"/>
      <c r="E607" s="46"/>
      <c r="F607" s="53"/>
      <c r="G607" s="53"/>
      <c r="H607" s="53"/>
      <c r="I607" s="47"/>
      <c r="J607" s="3"/>
      <c r="K607" s="1"/>
      <c r="L607" s="3"/>
      <c r="M607" s="3"/>
      <c r="N607" s="3"/>
      <c r="O607" s="3"/>
      <c r="P607" s="3"/>
      <c r="Q607" s="3"/>
      <c r="R607" s="3"/>
    </row>
    <row r="608" spans="1:18" s="7" customFormat="1" ht="15.75" customHeight="1" x14ac:dyDescent="0.2">
      <c r="A608" s="3"/>
      <c r="B608" s="44"/>
      <c r="C608" s="54"/>
      <c r="D608" s="41"/>
      <c r="E608" s="41"/>
      <c r="F608" s="54"/>
      <c r="G608" s="54"/>
      <c r="H608" s="54"/>
      <c r="I608" s="43"/>
      <c r="J608" s="3"/>
      <c r="K608" s="1"/>
      <c r="L608" s="3"/>
      <c r="M608" s="3"/>
      <c r="N608" s="3"/>
      <c r="O608" s="3"/>
      <c r="P608" s="3"/>
      <c r="Q608" s="3"/>
      <c r="R608" s="3"/>
    </row>
    <row r="609" spans="1:18" s="7" customFormat="1" ht="15.75" customHeight="1" x14ac:dyDescent="0.2">
      <c r="A609" s="3"/>
      <c r="B609" s="45"/>
      <c r="C609" s="53"/>
      <c r="D609" s="46"/>
      <c r="E609" s="46"/>
      <c r="F609" s="53"/>
      <c r="G609" s="53"/>
      <c r="H609" s="53"/>
      <c r="I609" s="47"/>
      <c r="J609" s="3"/>
      <c r="K609" s="1"/>
      <c r="L609" s="3"/>
      <c r="M609" s="3"/>
      <c r="N609" s="3"/>
      <c r="O609" s="3"/>
      <c r="P609" s="3"/>
      <c r="Q609" s="3"/>
      <c r="R609" s="3"/>
    </row>
    <row r="610" spans="1:18" s="7" customFormat="1" ht="15.75" customHeight="1" x14ac:dyDescent="0.2">
      <c r="A610" s="3"/>
      <c r="B610" s="44"/>
      <c r="C610" s="54"/>
      <c r="D610" s="41"/>
      <c r="E610" s="41"/>
      <c r="F610" s="54"/>
      <c r="G610" s="54"/>
      <c r="H610" s="54"/>
      <c r="I610" s="43"/>
      <c r="J610" s="3"/>
      <c r="K610" s="1"/>
      <c r="L610" s="3"/>
      <c r="M610" s="3"/>
      <c r="N610" s="3"/>
      <c r="O610" s="3"/>
      <c r="P610" s="3"/>
      <c r="Q610" s="3"/>
      <c r="R610" s="3"/>
    </row>
    <row r="611" spans="1:18" s="7" customFormat="1" ht="15.75" customHeight="1" x14ac:dyDescent="0.2">
      <c r="A611" s="3"/>
      <c r="B611" s="45"/>
      <c r="C611" s="53"/>
      <c r="D611" s="46"/>
      <c r="E611" s="46"/>
      <c r="F611" s="53"/>
      <c r="G611" s="53"/>
      <c r="H611" s="53"/>
      <c r="I611" s="47"/>
      <c r="J611" s="3"/>
      <c r="K611" s="1"/>
      <c r="L611" s="3"/>
      <c r="M611" s="3"/>
      <c r="N611" s="3"/>
      <c r="O611" s="3"/>
      <c r="P611" s="3"/>
      <c r="Q611" s="3"/>
      <c r="R611" s="3"/>
    </row>
    <row r="612" spans="1:18" s="7" customFormat="1" ht="15.75" customHeight="1" x14ac:dyDescent="0.2">
      <c r="A612" s="3"/>
      <c r="B612" s="44"/>
      <c r="C612" s="54"/>
      <c r="D612" s="41"/>
      <c r="E612" s="41"/>
      <c r="F612" s="54"/>
      <c r="G612" s="54"/>
      <c r="H612" s="54"/>
      <c r="I612" s="43"/>
      <c r="J612" s="3"/>
      <c r="K612" s="1"/>
      <c r="L612" s="3"/>
      <c r="M612" s="3"/>
      <c r="N612" s="3"/>
      <c r="O612" s="3"/>
      <c r="P612" s="3"/>
      <c r="Q612" s="3"/>
      <c r="R612" s="3"/>
    </row>
    <row r="613" spans="1:18" s="7" customFormat="1" ht="15.75" customHeight="1" x14ac:dyDescent="0.2">
      <c r="A613" s="3"/>
      <c r="B613" s="45"/>
      <c r="C613" s="53"/>
      <c r="D613" s="46"/>
      <c r="E613" s="46"/>
      <c r="F613" s="53"/>
      <c r="G613" s="53"/>
      <c r="H613" s="53"/>
      <c r="I613" s="47"/>
      <c r="J613" s="3"/>
      <c r="K613" s="1"/>
      <c r="L613" s="3"/>
      <c r="M613" s="3"/>
      <c r="N613" s="3"/>
      <c r="O613" s="3"/>
      <c r="P613" s="3"/>
      <c r="Q613" s="3"/>
      <c r="R613" s="3"/>
    </row>
    <row r="614" spans="1:18" s="7" customFormat="1" ht="15.75" customHeight="1" x14ac:dyDescent="0.2">
      <c r="A614" s="3"/>
      <c r="B614" s="44"/>
      <c r="C614" s="54"/>
      <c r="D614" s="41"/>
      <c r="E614" s="41"/>
      <c r="F614" s="54"/>
      <c r="G614" s="54"/>
      <c r="H614" s="54"/>
      <c r="I614" s="43"/>
      <c r="J614" s="3"/>
      <c r="K614" s="1"/>
      <c r="L614" s="3"/>
      <c r="M614" s="3"/>
      <c r="N614" s="3"/>
      <c r="O614" s="3"/>
      <c r="P614" s="3"/>
      <c r="Q614" s="3"/>
      <c r="R614" s="3"/>
    </row>
    <row r="615" spans="1:18" s="7" customFormat="1" ht="15.75" customHeight="1" x14ac:dyDescent="0.2">
      <c r="A615" s="3"/>
      <c r="B615" s="45"/>
      <c r="C615" s="53"/>
      <c r="D615" s="46"/>
      <c r="E615" s="46"/>
      <c r="F615" s="53"/>
      <c r="G615" s="53"/>
      <c r="H615" s="53"/>
      <c r="I615" s="47"/>
      <c r="J615" s="3"/>
      <c r="K615" s="1"/>
      <c r="L615" s="3"/>
      <c r="M615" s="3"/>
      <c r="N615" s="3"/>
      <c r="O615" s="3"/>
      <c r="P615" s="3"/>
      <c r="Q615" s="3"/>
      <c r="R615" s="3"/>
    </row>
    <row r="616" spans="1:18" s="7" customFormat="1" ht="15.75" customHeight="1" x14ac:dyDescent="0.2">
      <c r="A616" s="3"/>
      <c r="B616" s="44"/>
      <c r="C616" s="54"/>
      <c r="D616" s="41"/>
      <c r="E616" s="41"/>
      <c r="F616" s="54"/>
      <c r="G616" s="54"/>
      <c r="H616" s="54"/>
      <c r="I616" s="43"/>
      <c r="J616" s="3"/>
      <c r="K616" s="1"/>
      <c r="L616" s="3"/>
      <c r="M616" s="3"/>
      <c r="N616" s="3"/>
      <c r="O616" s="3"/>
      <c r="P616" s="3"/>
      <c r="Q616" s="3"/>
      <c r="R616" s="3"/>
    </row>
    <row r="617" spans="1:18" s="7" customFormat="1" ht="15.75" customHeight="1" x14ac:dyDescent="0.2">
      <c r="A617" s="3"/>
      <c r="B617" s="45"/>
      <c r="C617" s="53"/>
      <c r="D617" s="46"/>
      <c r="E617" s="46"/>
      <c r="F617" s="53"/>
      <c r="G617" s="53"/>
      <c r="H617" s="53"/>
      <c r="I617" s="47"/>
      <c r="J617" s="3"/>
      <c r="K617" s="1"/>
      <c r="L617" s="3"/>
      <c r="M617" s="3"/>
      <c r="N617" s="3"/>
      <c r="O617" s="3"/>
      <c r="P617" s="3"/>
      <c r="Q617" s="3"/>
      <c r="R617" s="3"/>
    </row>
    <row r="618" spans="1:18" s="7" customFormat="1" ht="15.75" customHeight="1" x14ac:dyDescent="0.2">
      <c r="A618" s="3"/>
      <c r="B618" s="44"/>
      <c r="C618" s="54"/>
      <c r="D618" s="41"/>
      <c r="E618" s="41"/>
      <c r="F618" s="54"/>
      <c r="G618" s="54"/>
      <c r="H618" s="54"/>
      <c r="I618" s="43"/>
      <c r="J618" s="3"/>
      <c r="K618" s="1"/>
      <c r="L618" s="3"/>
      <c r="M618" s="3"/>
      <c r="N618" s="3"/>
      <c r="O618" s="3"/>
      <c r="P618" s="3"/>
      <c r="Q618" s="3"/>
      <c r="R618" s="3"/>
    </row>
    <row r="619" spans="1:18" s="7" customFormat="1" ht="15.75" customHeight="1" x14ac:dyDescent="0.2">
      <c r="A619" s="3"/>
      <c r="B619" s="45"/>
      <c r="C619" s="53"/>
      <c r="D619" s="46"/>
      <c r="E619" s="46"/>
      <c r="F619" s="53"/>
      <c r="G619" s="53"/>
      <c r="H619" s="53"/>
      <c r="I619" s="47"/>
      <c r="J619" s="3"/>
      <c r="K619" s="1"/>
      <c r="L619" s="3"/>
      <c r="M619" s="3"/>
      <c r="N619" s="3"/>
      <c r="O619" s="3"/>
      <c r="P619" s="3"/>
      <c r="Q619" s="3"/>
      <c r="R619" s="3"/>
    </row>
    <row r="620" spans="1:18" s="7" customFormat="1" ht="15.75" customHeight="1" x14ac:dyDescent="0.2">
      <c r="A620" s="3"/>
      <c r="B620" s="44"/>
      <c r="C620" s="54"/>
      <c r="D620" s="41"/>
      <c r="E620" s="41"/>
      <c r="F620" s="54"/>
      <c r="G620" s="54"/>
      <c r="H620" s="54"/>
      <c r="I620" s="43"/>
      <c r="J620" s="3"/>
      <c r="K620" s="1"/>
      <c r="L620" s="3"/>
      <c r="M620" s="3"/>
      <c r="N620" s="3"/>
      <c r="O620" s="3"/>
      <c r="P620" s="3"/>
      <c r="Q620" s="3"/>
      <c r="R620" s="3"/>
    </row>
    <row r="621" spans="1:18" s="7" customFormat="1" ht="15.75" customHeight="1" x14ac:dyDescent="0.2">
      <c r="A621" s="3"/>
      <c r="B621" s="45"/>
      <c r="C621" s="53"/>
      <c r="D621" s="46"/>
      <c r="E621" s="46"/>
      <c r="F621" s="53"/>
      <c r="G621" s="53"/>
      <c r="H621" s="53"/>
      <c r="I621" s="47"/>
      <c r="J621" s="3"/>
      <c r="K621" s="1"/>
      <c r="L621" s="3"/>
      <c r="M621" s="3"/>
      <c r="N621" s="3"/>
      <c r="O621" s="3"/>
      <c r="P621" s="3"/>
      <c r="Q621" s="3"/>
      <c r="R621" s="3"/>
    </row>
    <row r="622" spans="1:18" s="7" customFormat="1" ht="15.75" customHeight="1" x14ac:dyDescent="0.2">
      <c r="A622" s="3"/>
      <c r="B622" s="44"/>
      <c r="C622" s="54"/>
      <c r="D622" s="41"/>
      <c r="E622" s="41"/>
      <c r="F622" s="54"/>
      <c r="G622" s="54"/>
      <c r="H622" s="54"/>
      <c r="I622" s="43"/>
      <c r="J622" s="3"/>
      <c r="K622" s="1"/>
      <c r="L622" s="3"/>
      <c r="M622" s="3"/>
      <c r="N622" s="3"/>
      <c r="O622" s="3"/>
      <c r="P622" s="3"/>
      <c r="Q622" s="3"/>
      <c r="R622" s="3"/>
    </row>
    <row r="623" spans="1:18" s="7" customFormat="1" ht="15.75" customHeight="1" x14ac:dyDescent="0.2">
      <c r="A623" s="3"/>
      <c r="B623" s="45"/>
      <c r="C623" s="53"/>
      <c r="D623" s="46"/>
      <c r="E623" s="46"/>
      <c r="F623" s="53"/>
      <c r="G623" s="53"/>
      <c r="H623" s="53"/>
      <c r="I623" s="47"/>
      <c r="J623" s="3"/>
      <c r="K623" s="1"/>
      <c r="L623" s="3"/>
      <c r="M623" s="3"/>
      <c r="N623" s="3"/>
      <c r="O623" s="3"/>
      <c r="P623" s="3"/>
      <c r="Q623" s="3"/>
      <c r="R623" s="3"/>
    </row>
    <row r="624" spans="1:18" s="7" customFormat="1" ht="15.75" customHeight="1" x14ac:dyDescent="0.2">
      <c r="A624" s="3"/>
      <c r="B624" s="44"/>
      <c r="C624" s="54"/>
      <c r="D624" s="41"/>
      <c r="E624" s="41"/>
      <c r="F624" s="54"/>
      <c r="G624" s="54"/>
      <c r="H624" s="54"/>
      <c r="I624" s="43"/>
      <c r="J624" s="3"/>
      <c r="K624" s="1"/>
      <c r="L624" s="3"/>
      <c r="M624" s="3"/>
      <c r="N624" s="3"/>
      <c r="O624" s="3"/>
      <c r="P624" s="3"/>
      <c r="Q624" s="3"/>
      <c r="R624" s="3"/>
    </row>
    <row r="625" spans="1:18" s="7" customFormat="1" ht="15.75" customHeight="1" x14ac:dyDescent="0.2">
      <c r="A625" s="3"/>
      <c r="B625" s="45"/>
      <c r="C625" s="53"/>
      <c r="D625" s="46"/>
      <c r="E625" s="46"/>
      <c r="F625" s="53"/>
      <c r="G625" s="53"/>
      <c r="H625" s="53"/>
      <c r="I625" s="47"/>
      <c r="J625" s="3"/>
      <c r="K625" s="1"/>
      <c r="L625" s="3"/>
      <c r="M625" s="3"/>
      <c r="N625" s="3"/>
      <c r="O625" s="3"/>
      <c r="P625" s="3"/>
      <c r="Q625" s="3"/>
      <c r="R625" s="3"/>
    </row>
    <row r="626" spans="1:18" s="7" customFormat="1" ht="15.75" customHeight="1" x14ac:dyDescent="0.2">
      <c r="A626" s="3"/>
      <c r="B626" s="44"/>
      <c r="C626" s="54"/>
      <c r="D626" s="41"/>
      <c r="E626" s="41"/>
      <c r="F626" s="54"/>
      <c r="G626" s="54"/>
      <c r="H626" s="54"/>
      <c r="I626" s="43"/>
      <c r="J626" s="3"/>
      <c r="K626" s="1"/>
      <c r="L626" s="3"/>
      <c r="M626" s="3"/>
      <c r="N626" s="3"/>
      <c r="O626" s="3"/>
      <c r="P626" s="3"/>
      <c r="Q626" s="3"/>
      <c r="R626" s="3"/>
    </row>
    <row r="627" spans="1:18" s="7" customFormat="1" ht="15.75" customHeight="1" x14ac:dyDescent="0.2">
      <c r="A627" s="3"/>
      <c r="B627" s="45"/>
      <c r="C627" s="53"/>
      <c r="D627" s="46"/>
      <c r="E627" s="46"/>
      <c r="F627" s="53"/>
      <c r="G627" s="53"/>
      <c r="H627" s="53"/>
      <c r="I627" s="47"/>
      <c r="J627" s="3"/>
      <c r="K627" s="1"/>
      <c r="L627" s="3"/>
      <c r="M627" s="3"/>
      <c r="N627" s="3"/>
      <c r="O627" s="3"/>
      <c r="P627" s="3"/>
      <c r="Q627" s="3"/>
      <c r="R627" s="3"/>
    </row>
    <row r="628" spans="1:18" s="7" customFormat="1" ht="15.75" customHeight="1" x14ac:dyDescent="0.2">
      <c r="A628" s="3"/>
      <c r="B628" s="44"/>
      <c r="C628" s="54"/>
      <c r="D628" s="41"/>
      <c r="E628" s="41"/>
      <c r="F628" s="54"/>
      <c r="G628" s="54"/>
      <c r="H628" s="54"/>
      <c r="I628" s="43"/>
      <c r="J628" s="3"/>
      <c r="K628" s="1"/>
      <c r="L628" s="3"/>
      <c r="M628" s="3"/>
      <c r="N628" s="3"/>
      <c r="O628" s="3"/>
      <c r="P628" s="3"/>
      <c r="Q628" s="3"/>
      <c r="R628" s="3"/>
    </row>
    <row r="629" spans="1:18" s="7" customFormat="1" ht="15.75" customHeight="1" x14ac:dyDescent="0.2">
      <c r="A629" s="3"/>
      <c r="B629" s="45"/>
      <c r="C629" s="53"/>
      <c r="D629" s="46"/>
      <c r="E629" s="46"/>
      <c r="F629" s="53"/>
      <c r="G629" s="53"/>
      <c r="H629" s="53"/>
      <c r="I629" s="47"/>
      <c r="J629" s="3"/>
      <c r="K629" s="1"/>
      <c r="L629" s="3"/>
      <c r="M629" s="3"/>
      <c r="N629" s="3"/>
      <c r="O629" s="3"/>
      <c r="P629" s="3"/>
      <c r="Q629" s="3"/>
      <c r="R629" s="3"/>
    </row>
    <row r="630" spans="1:18" s="7" customFormat="1" ht="15.75" customHeight="1" x14ac:dyDescent="0.2">
      <c r="A630" s="3"/>
      <c r="B630" s="44"/>
      <c r="C630" s="54"/>
      <c r="D630" s="41"/>
      <c r="E630" s="41"/>
      <c r="F630" s="54"/>
      <c r="G630" s="54"/>
      <c r="H630" s="54"/>
      <c r="I630" s="43"/>
      <c r="J630" s="3"/>
      <c r="K630" s="1"/>
      <c r="L630" s="3"/>
      <c r="M630" s="3"/>
      <c r="N630" s="3"/>
      <c r="O630" s="3"/>
      <c r="P630" s="3"/>
      <c r="Q630" s="3"/>
      <c r="R630" s="3"/>
    </row>
    <row r="631" spans="1:18" s="7" customFormat="1" ht="15.75" customHeight="1" x14ac:dyDescent="0.2">
      <c r="A631" s="3"/>
      <c r="B631" s="45"/>
      <c r="C631" s="53"/>
      <c r="D631" s="46"/>
      <c r="E631" s="46"/>
      <c r="F631" s="53"/>
      <c r="G631" s="53"/>
      <c r="H631" s="53"/>
      <c r="I631" s="47"/>
      <c r="J631" s="3"/>
      <c r="K631" s="1"/>
      <c r="L631" s="3"/>
      <c r="M631" s="3"/>
      <c r="N631" s="3"/>
      <c r="O631" s="3"/>
      <c r="P631" s="3"/>
      <c r="Q631" s="3"/>
      <c r="R631" s="3"/>
    </row>
    <row r="632" spans="1:18" s="7" customFormat="1" ht="15.75" customHeight="1" x14ac:dyDescent="0.2">
      <c r="A632" s="3"/>
      <c r="B632" s="44"/>
      <c r="C632" s="54"/>
      <c r="D632" s="41"/>
      <c r="E632" s="41"/>
      <c r="F632" s="54"/>
      <c r="G632" s="54"/>
      <c r="H632" s="54"/>
      <c r="I632" s="43"/>
      <c r="J632" s="3"/>
      <c r="K632" s="1"/>
      <c r="L632" s="3"/>
      <c r="M632" s="3"/>
      <c r="N632" s="3"/>
      <c r="O632" s="3"/>
      <c r="P632" s="3"/>
      <c r="Q632" s="3"/>
      <c r="R632" s="3"/>
    </row>
    <row r="633" spans="1:18" s="7" customFormat="1" ht="15.75" customHeight="1" x14ac:dyDescent="0.2">
      <c r="A633" s="3"/>
      <c r="B633" s="45"/>
      <c r="C633" s="53"/>
      <c r="D633" s="46"/>
      <c r="E633" s="46"/>
      <c r="F633" s="53"/>
      <c r="G633" s="53"/>
      <c r="H633" s="53"/>
      <c r="I633" s="47"/>
      <c r="J633" s="3"/>
      <c r="K633" s="1"/>
      <c r="L633" s="3"/>
      <c r="M633" s="3"/>
      <c r="N633" s="3"/>
      <c r="O633" s="3"/>
      <c r="P633" s="3"/>
      <c r="Q633" s="3"/>
      <c r="R633" s="3"/>
    </row>
    <row r="634" spans="1:18" s="7" customFormat="1" ht="15.75" customHeight="1" x14ac:dyDescent="0.2">
      <c r="A634" s="3"/>
      <c r="B634" s="44"/>
      <c r="C634" s="54"/>
      <c r="D634" s="41"/>
      <c r="E634" s="41"/>
      <c r="F634" s="54"/>
      <c r="G634" s="54"/>
      <c r="H634" s="54"/>
      <c r="I634" s="43"/>
      <c r="J634" s="3"/>
      <c r="K634" s="1"/>
      <c r="L634" s="3"/>
      <c r="M634" s="3"/>
      <c r="N634" s="3"/>
      <c r="O634" s="3"/>
      <c r="P634" s="3"/>
      <c r="Q634" s="3"/>
      <c r="R634" s="3"/>
    </row>
    <row r="635" spans="1:18" s="7" customFormat="1" ht="15.75" customHeight="1" x14ac:dyDescent="0.2">
      <c r="A635" s="3"/>
      <c r="B635" s="45"/>
      <c r="C635" s="53"/>
      <c r="D635" s="46"/>
      <c r="E635" s="46"/>
      <c r="F635" s="53"/>
      <c r="G635" s="53"/>
      <c r="H635" s="53"/>
      <c r="I635" s="47"/>
      <c r="J635" s="3"/>
      <c r="K635" s="1"/>
      <c r="L635" s="3"/>
      <c r="M635" s="3"/>
      <c r="N635" s="3"/>
      <c r="O635" s="3"/>
      <c r="P635" s="3"/>
      <c r="Q635" s="3"/>
      <c r="R635" s="3"/>
    </row>
    <row r="636" spans="1:18" s="7" customFormat="1" ht="15.75" customHeight="1" x14ac:dyDescent="0.2">
      <c r="A636" s="3"/>
      <c r="B636" s="44"/>
      <c r="C636" s="54"/>
      <c r="D636" s="41"/>
      <c r="E636" s="41"/>
      <c r="F636" s="54"/>
      <c r="G636" s="54"/>
      <c r="H636" s="54"/>
      <c r="I636" s="43"/>
      <c r="J636" s="3"/>
      <c r="K636" s="1"/>
      <c r="L636" s="3"/>
      <c r="M636" s="3"/>
      <c r="N636" s="3"/>
      <c r="O636" s="3"/>
      <c r="P636" s="3"/>
      <c r="Q636" s="3"/>
      <c r="R636" s="3"/>
    </row>
    <row r="637" spans="1:18" s="7" customFormat="1" ht="15.75" customHeight="1" x14ac:dyDescent="0.2">
      <c r="A637" s="3"/>
      <c r="B637" s="45"/>
      <c r="C637" s="53"/>
      <c r="D637" s="46"/>
      <c r="E637" s="46"/>
      <c r="F637" s="53"/>
      <c r="G637" s="53"/>
      <c r="H637" s="53"/>
      <c r="I637" s="47"/>
      <c r="J637" s="3"/>
      <c r="K637" s="1"/>
      <c r="L637" s="3"/>
      <c r="M637" s="3"/>
      <c r="N637" s="3"/>
      <c r="O637" s="3"/>
      <c r="P637" s="3"/>
      <c r="Q637" s="3"/>
      <c r="R637" s="3"/>
    </row>
    <row r="638" spans="1:18" s="7" customFormat="1" ht="15.75" customHeight="1" x14ac:dyDescent="0.2">
      <c r="A638" s="3"/>
      <c r="B638" s="44"/>
      <c r="C638" s="54"/>
      <c r="D638" s="41"/>
      <c r="E638" s="41"/>
      <c r="F638" s="54"/>
      <c r="G638" s="54"/>
      <c r="H638" s="54"/>
      <c r="I638" s="43"/>
      <c r="J638" s="3"/>
      <c r="K638" s="1"/>
      <c r="L638" s="3"/>
      <c r="M638" s="3"/>
      <c r="N638" s="3"/>
      <c r="O638" s="3"/>
      <c r="P638" s="3"/>
      <c r="Q638" s="3"/>
      <c r="R638" s="3"/>
    </row>
    <row r="639" spans="1:18" s="7" customFormat="1" ht="15.75" customHeight="1" x14ac:dyDescent="0.2">
      <c r="A639" s="3"/>
      <c r="B639" s="45"/>
      <c r="C639" s="53"/>
      <c r="D639" s="46"/>
      <c r="E639" s="46"/>
      <c r="F639" s="53"/>
      <c r="G639" s="53"/>
      <c r="H639" s="53"/>
      <c r="I639" s="47"/>
      <c r="J639" s="3"/>
      <c r="K639" s="1"/>
      <c r="L639" s="3"/>
      <c r="M639" s="3"/>
      <c r="N639" s="3"/>
      <c r="O639" s="3"/>
      <c r="P639" s="3"/>
      <c r="Q639" s="3"/>
      <c r="R639" s="3"/>
    </row>
    <row r="640" spans="1:18" s="7" customFormat="1" ht="15.75" customHeight="1" x14ac:dyDescent="0.2">
      <c r="A640" s="3"/>
      <c r="B640" s="44"/>
      <c r="C640" s="54"/>
      <c r="D640" s="41"/>
      <c r="E640" s="41"/>
      <c r="F640" s="54"/>
      <c r="G640" s="54"/>
      <c r="H640" s="54"/>
      <c r="I640" s="43"/>
      <c r="J640" s="3"/>
      <c r="K640" s="1"/>
      <c r="L640" s="3"/>
      <c r="M640" s="3"/>
      <c r="N640" s="3"/>
      <c r="O640" s="3"/>
      <c r="P640" s="3"/>
      <c r="Q640" s="3"/>
      <c r="R640" s="3"/>
    </row>
    <row r="641" spans="1:18" s="7" customFormat="1" ht="15.75" customHeight="1" x14ac:dyDescent="0.2">
      <c r="A641" s="3"/>
      <c r="B641" s="45"/>
      <c r="C641" s="53"/>
      <c r="D641" s="46"/>
      <c r="E641" s="46"/>
      <c r="F641" s="53"/>
      <c r="G641" s="53"/>
      <c r="H641" s="53"/>
      <c r="I641" s="47"/>
      <c r="J641" s="3"/>
      <c r="K641" s="1"/>
      <c r="L641" s="3"/>
      <c r="M641" s="3"/>
      <c r="N641" s="3"/>
      <c r="O641" s="3"/>
      <c r="P641" s="3"/>
      <c r="Q641" s="3"/>
      <c r="R641" s="3"/>
    </row>
    <row r="642" spans="1:18" s="7" customFormat="1" ht="15.75" customHeight="1" x14ac:dyDescent="0.2">
      <c r="A642" s="3"/>
      <c r="B642" s="44"/>
      <c r="C642" s="54"/>
      <c r="D642" s="41"/>
      <c r="E642" s="41"/>
      <c r="F642" s="54"/>
      <c r="G642" s="54"/>
      <c r="H642" s="54"/>
      <c r="I642" s="43"/>
      <c r="J642" s="3"/>
      <c r="K642" s="1"/>
      <c r="L642" s="3"/>
      <c r="M642" s="3"/>
      <c r="N642" s="3"/>
      <c r="O642" s="3"/>
      <c r="P642" s="3"/>
      <c r="Q642" s="3"/>
      <c r="R642" s="3"/>
    </row>
    <row r="643" spans="1:18" s="7" customFormat="1" ht="15.75" customHeight="1" x14ac:dyDescent="0.2">
      <c r="A643" s="3"/>
      <c r="B643" s="45"/>
      <c r="C643" s="53"/>
      <c r="D643" s="46"/>
      <c r="E643" s="46"/>
      <c r="F643" s="53"/>
      <c r="G643" s="53"/>
      <c r="H643" s="53"/>
      <c r="I643" s="47"/>
      <c r="J643" s="3"/>
      <c r="K643" s="1"/>
      <c r="L643" s="3"/>
      <c r="M643" s="3"/>
      <c r="N643" s="3"/>
      <c r="O643" s="3"/>
      <c r="P643" s="3"/>
      <c r="Q643" s="3"/>
      <c r="R643" s="3"/>
    </row>
    <row r="644" spans="1:18" s="7" customFormat="1" ht="15.75" customHeight="1" x14ac:dyDescent="0.2">
      <c r="A644" s="3"/>
      <c r="B644" s="44"/>
      <c r="C644" s="54"/>
      <c r="D644" s="41"/>
      <c r="E644" s="41"/>
      <c r="F644" s="54"/>
      <c r="G644" s="54"/>
      <c r="H644" s="54"/>
      <c r="I644" s="43"/>
      <c r="J644" s="3"/>
      <c r="K644" s="1"/>
      <c r="L644" s="3"/>
      <c r="M644" s="3"/>
      <c r="N644" s="3"/>
      <c r="O644" s="3"/>
      <c r="P644" s="3"/>
      <c r="Q644" s="3"/>
      <c r="R644" s="3"/>
    </row>
    <row r="645" spans="1:18" s="7" customFormat="1" ht="15.75" customHeight="1" x14ac:dyDescent="0.2">
      <c r="A645" s="3"/>
      <c r="B645" s="45"/>
      <c r="C645" s="53"/>
      <c r="D645" s="46"/>
      <c r="E645" s="46"/>
      <c r="F645" s="53"/>
      <c r="G645" s="53"/>
      <c r="H645" s="53"/>
      <c r="I645" s="47"/>
      <c r="J645" s="3"/>
      <c r="K645" s="1"/>
      <c r="L645" s="3"/>
      <c r="M645" s="3"/>
      <c r="N645" s="3"/>
      <c r="O645" s="3"/>
      <c r="P645" s="3"/>
      <c r="Q645" s="3"/>
      <c r="R645" s="3"/>
    </row>
    <row r="646" spans="1:18" s="7" customFormat="1" ht="15.75" customHeight="1" x14ac:dyDescent="0.2">
      <c r="A646" s="3"/>
      <c r="B646" s="44"/>
      <c r="C646" s="54"/>
      <c r="D646" s="41"/>
      <c r="E646" s="41"/>
      <c r="F646" s="54"/>
      <c r="G646" s="54"/>
      <c r="H646" s="54"/>
      <c r="I646" s="43"/>
      <c r="J646" s="3"/>
      <c r="K646" s="1"/>
      <c r="L646" s="3"/>
      <c r="M646" s="3"/>
      <c r="N646" s="3"/>
      <c r="O646" s="3"/>
      <c r="P646" s="3"/>
      <c r="Q646" s="3"/>
      <c r="R646" s="3"/>
    </row>
    <row r="647" spans="1:18" s="7" customFormat="1" ht="15.75" customHeight="1" x14ac:dyDescent="0.2">
      <c r="A647" s="3"/>
      <c r="B647" s="45"/>
      <c r="C647" s="53"/>
      <c r="D647" s="46"/>
      <c r="E647" s="46"/>
      <c r="F647" s="53"/>
      <c r="G647" s="53"/>
      <c r="H647" s="53"/>
      <c r="I647" s="47"/>
      <c r="J647" s="3"/>
      <c r="K647" s="1"/>
      <c r="L647" s="3"/>
      <c r="M647" s="3"/>
      <c r="N647" s="3"/>
      <c r="O647" s="3"/>
      <c r="P647" s="3"/>
      <c r="Q647" s="3"/>
      <c r="R647" s="3"/>
    </row>
    <row r="648" spans="1:18" s="7" customFormat="1" ht="15.75" customHeight="1" x14ac:dyDescent="0.2">
      <c r="A648" s="3"/>
      <c r="B648" s="44"/>
      <c r="C648" s="54"/>
      <c r="D648" s="41"/>
      <c r="E648" s="41"/>
      <c r="F648" s="54"/>
      <c r="G648" s="54"/>
      <c r="H648" s="54"/>
      <c r="I648" s="43"/>
      <c r="J648" s="3"/>
      <c r="K648" s="1"/>
      <c r="L648" s="3"/>
      <c r="M648" s="3"/>
      <c r="N648" s="3"/>
      <c r="O648" s="3"/>
      <c r="P648" s="3"/>
      <c r="Q648" s="3"/>
      <c r="R648" s="3"/>
    </row>
    <row r="649" spans="1:18" s="7" customFormat="1" ht="15.75" customHeight="1" x14ac:dyDescent="0.2">
      <c r="A649" s="3"/>
      <c r="B649" s="45"/>
      <c r="C649" s="53"/>
      <c r="D649" s="46"/>
      <c r="E649" s="46"/>
      <c r="F649" s="53"/>
      <c r="G649" s="53"/>
      <c r="H649" s="53"/>
      <c r="I649" s="47"/>
      <c r="J649" s="3"/>
      <c r="K649" s="1"/>
      <c r="L649" s="3"/>
      <c r="M649" s="3"/>
      <c r="N649" s="3"/>
      <c r="O649" s="3"/>
      <c r="P649" s="3"/>
      <c r="Q649" s="3"/>
      <c r="R649" s="3"/>
    </row>
    <row r="650" spans="1:18" s="7" customFormat="1" ht="15.75" customHeight="1" x14ac:dyDescent="0.2">
      <c r="A650" s="3"/>
      <c r="B650" s="44"/>
      <c r="C650" s="54"/>
      <c r="D650" s="41"/>
      <c r="E650" s="41"/>
      <c r="F650" s="54"/>
      <c r="G650" s="54"/>
      <c r="H650" s="54"/>
      <c r="I650" s="43"/>
      <c r="J650" s="3"/>
      <c r="K650" s="1"/>
      <c r="L650" s="3"/>
      <c r="M650" s="3"/>
      <c r="N650" s="3"/>
      <c r="O650" s="3"/>
      <c r="P650" s="3"/>
      <c r="Q650" s="3"/>
      <c r="R650" s="3"/>
    </row>
    <row r="651" spans="1:18" s="7" customFormat="1" ht="15.75" customHeight="1" x14ac:dyDescent="0.2">
      <c r="A651" s="3"/>
      <c r="B651" s="45"/>
      <c r="C651" s="53"/>
      <c r="D651" s="46"/>
      <c r="E651" s="46"/>
      <c r="F651" s="53"/>
      <c r="G651" s="53"/>
      <c r="H651" s="53"/>
      <c r="I651" s="47"/>
      <c r="J651" s="3"/>
      <c r="K651" s="1"/>
      <c r="L651" s="3"/>
      <c r="M651" s="3"/>
      <c r="N651" s="3"/>
      <c r="O651" s="3"/>
      <c r="P651" s="3"/>
      <c r="Q651" s="3"/>
      <c r="R651" s="3"/>
    </row>
    <row r="652" spans="1:18" s="7" customFormat="1" ht="15.75" customHeight="1" x14ac:dyDescent="0.2">
      <c r="A652" s="3"/>
      <c r="B652" s="44"/>
      <c r="C652" s="54"/>
      <c r="D652" s="41"/>
      <c r="E652" s="41"/>
      <c r="F652" s="54"/>
      <c r="G652" s="54"/>
      <c r="H652" s="54"/>
      <c r="I652" s="43"/>
      <c r="J652" s="3"/>
      <c r="K652" s="1"/>
      <c r="L652" s="3"/>
      <c r="M652" s="3"/>
      <c r="N652" s="3"/>
      <c r="O652" s="3"/>
      <c r="P652" s="3"/>
      <c r="Q652" s="3"/>
      <c r="R652" s="3"/>
    </row>
    <row r="653" spans="1:18" s="7" customFormat="1" ht="15.75" customHeight="1" x14ac:dyDescent="0.2">
      <c r="A653" s="3"/>
      <c r="B653" s="45"/>
      <c r="C653" s="53"/>
      <c r="D653" s="46"/>
      <c r="E653" s="46"/>
      <c r="F653" s="53"/>
      <c r="G653" s="53"/>
      <c r="H653" s="53"/>
      <c r="I653" s="47"/>
      <c r="J653" s="3"/>
      <c r="K653" s="1"/>
      <c r="L653" s="3"/>
      <c r="M653" s="3"/>
      <c r="N653" s="3"/>
      <c r="O653" s="3"/>
      <c r="P653" s="3"/>
      <c r="Q653" s="3"/>
      <c r="R653" s="3"/>
    </row>
    <row r="654" spans="1:18" s="7" customFormat="1" ht="15.75" customHeight="1" x14ac:dyDescent="0.2">
      <c r="A654" s="3"/>
      <c r="B654" s="44"/>
      <c r="C654" s="54"/>
      <c r="D654" s="41"/>
      <c r="E654" s="41"/>
      <c r="F654" s="54"/>
      <c r="G654" s="54"/>
      <c r="H654" s="54"/>
      <c r="I654" s="43"/>
      <c r="J654" s="3"/>
      <c r="K654" s="1"/>
      <c r="L654" s="3"/>
      <c r="M654" s="3"/>
      <c r="N654" s="3"/>
      <c r="O654" s="3"/>
      <c r="P654" s="3"/>
      <c r="Q654" s="3"/>
      <c r="R654" s="3"/>
    </row>
    <row r="655" spans="1:18" s="7" customFormat="1" ht="15.75" customHeight="1" x14ac:dyDescent="0.2">
      <c r="A655" s="3"/>
      <c r="B655" s="45"/>
      <c r="C655" s="53"/>
      <c r="D655" s="46"/>
      <c r="E655" s="46"/>
      <c r="F655" s="53"/>
      <c r="G655" s="53"/>
      <c r="H655" s="53"/>
      <c r="I655" s="47"/>
      <c r="J655" s="3"/>
      <c r="K655" s="1"/>
      <c r="L655" s="3"/>
      <c r="M655" s="3"/>
      <c r="N655" s="3"/>
      <c r="O655" s="3"/>
      <c r="P655" s="3"/>
      <c r="Q655" s="3"/>
      <c r="R655" s="3"/>
    </row>
    <row r="656" spans="1:18" s="7" customFormat="1" ht="15.75" customHeight="1" x14ac:dyDescent="0.2">
      <c r="A656" s="3"/>
      <c r="B656" s="44"/>
      <c r="C656" s="54"/>
      <c r="D656" s="41"/>
      <c r="E656" s="41"/>
      <c r="F656" s="54"/>
      <c r="G656" s="54"/>
      <c r="H656" s="54"/>
      <c r="I656" s="43"/>
      <c r="J656" s="3"/>
      <c r="K656" s="1"/>
      <c r="L656" s="3"/>
      <c r="M656" s="3"/>
      <c r="N656" s="3"/>
      <c r="O656" s="3"/>
      <c r="P656" s="3"/>
      <c r="Q656" s="3"/>
      <c r="R656" s="3"/>
    </row>
    <row r="657" spans="1:18" s="7" customFormat="1" ht="15.75" customHeight="1" x14ac:dyDescent="0.2">
      <c r="A657" s="3"/>
      <c r="B657" s="45"/>
      <c r="C657" s="53"/>
      <c r="D657" s="46"/>
      <c r="E657" s="46"/>
      <c r="F657" s="53"/>
      <c r="G657" s="53"/>
      <c r="H657" s="53"/>
      <c r="I657" s="47"/>
      <c r="J657" s="3"/>
      <c r="K657" s="1"/>
      <c r="L657" s="3"/>
      <c r="M657" s="3"/>
      <c r="N657" s="3"/>
      <c r="O657" s="3"/>
      <c r="P657" s="3"/>
      <c r="Q657" s="3"/>
      <c r="R657" s="3"/>
    </row>
    <row r="658" spans="1:18" s="7" customFormat="1" ht="15.75" customHeight="1" x14ac:dyDescent="0.2">
      <c r="A658" s="3"/>
      <c r="B658" s="44"/>
      <c r="C658" s="54"/>
      <c r="D658" s="41"/>
      <c r="E658" s="41"/>
      <c r="F658" s="54"/>
      <c r="G658" s="54"/>
      <c r="H658" s="54"/>
      <c r="I658" s="43"/>
      <c r="J658" s="3"/>
      <c r="K658" s="1"/>
      <c r="L658" s="3"/>
      <c r="M658" s="3"/>
      <c r="N658" s="3"/>
      <c r="O658" s="3"/>
      <c r="P658" s="3"/>
      <c r="Q658" s="3"/>
      <c r="R658" s="3"/>
    </row>
    <row r="659" spans="1:18" s="7" customFormat="1" ht="15.75" customHeight="1" x14ac:dyDescent="0.2">
      <c r="A659" s="3"/>
      <c r="B659" s="45"/>
      <c r="C659" s="53"/>
      <c r="D659" s="46"/>
      <c r="E659" s="46"/>
      <c r="F659" s="53"/>
      <c r="G659" s="53"/>
      <c r="H659" s="53"/>
      <c r="I659" s="47"/>
      <c r="J659" s="3"/>
      <c r="K659" s="1"/>
      <c r="L659" s="3"/>
      <c r="M659" s="3"/>
      <c r="N659" s="3"/>
      <c r="O659" s="3"/>
      <c r="P659" s="3"/>
      <c r="Q659" s="3"/>
      <c r="R659" s="3"/>
    </row>
    <row r="660" spans="1:18" s="7" customFormat="1" ht="15.75" customHeight="1" x14ac:dyDescent="0.2">
      <c r="A660" s="3"/>
      <c r="B660" s="44"/>
      <c r="C660" s="54"/>
      <c r="D660" s="41"/>
      <c r="E660" s="41"/>
      <c r="F660" s="54"/>
      <c r="G660" s="54"/>
      <c r="H660" s="54"/>
      <c r="I660" s="43"/>
      <c r="J660" s="3"/>
      <c r="K660" s="1"/>
      <c r="L660" s="3"/>
      <c r="M660" s="3"/>
      <c r="N660" s="3"/>
      <c r="O660" s="3"/>
      <c r="P660" s="3"/>
      <c r="Q660" s="3"/>
      <c r="R660" s="3"/>
    </row>
    <row r="661" spans="1:18" s="7" customFormat="1" ht="15.75" customHeight="1" x14ac:dyDescent="0.2">
      <c r="A661" s="3"/>
      <c r="B661" s="45"/>
      <c r="C661" s="53"/>
      <c r="D661" s="46"/>
      <c r="E661" s="46"/>
      <c r="F661" s="53"/>
      <c r="G661" s="53"/>
      <c r="H661" s="53"/>
      <c r="I661" s="47"/>
      <c r="J661" s="3"/>
      <c r="K661" s="1"/>
      <c r="L661" s="3"/>
      <c r="M661" s="3"/>
      <c r="N661" s="3"/>
      <c r="O661" s="3"/>
      <c r="P661" s="3"/>
      <c r="Q661" s="3"/>
      <c r="R661" s="3"/>
    </row>
    <row r="662" spans="1:18" s="7" customFormat="1" ht="15.75" customHeight="1" x14ac:dyDescent="0.2">
      <c r="A662" s="3"/>
      <c r="B662" s="44"/>
      <c r="C662" s="54"/>
      <c r="D662" s="41"/>
      <c r="E662" s="41"/>
      <c r="F662" s="54"/>
      <c r="G662" s="54"/>
      <c r="H662" s="54"/>
      <c r="I662" s="43"/>
      <c r="J662" s="3"/>
      <c r="K662" s="1"/>
      <c r="L662" s="3"/>
      <c r="M662" s="3"/>
      <c r="N662" s="3"/>
      <c r="O662" s="3"/>
      <c r="P662" s="3"/>
      <c r="Q662" s="3"/>
      <c r="R662" s="3"/>
    </row>
    <row r="663" spans="1:18" s="7" customFormat="1" ht="15.75" customHeight="1" x14ac:dyDescent="0.2">
      <c r="A663" s="3"/>
      <c r="B663" s="45"/>
      <c r="C663" s="53"/>
      <c r="D663" s="46"/>
      <c r="E663" s="46"/>
      <c r="F663" s="53"/>
      <c r="G663" s="53"/>
      <c r="H663" s="53"/>
      <c r="I663" s="47"/>
      <c r="J663" s="3"/>
      <c r="K663" s="1"/>
      <c r="L663" s="3"/>
      <c r="M663" s="3"/>
      <c r="N663" s="3"/>
      <c r="O663" s="3"/>
      <c r="P663" s="3"/>
      <c r="Q663" s="3"/>
      <c r="R663" s="3"/>
    </row>
    <row r="664" spans="1:18" s="7" customFormat="1" ht="15.75" customHeight="1" x14ac:dyDescent="0.2">
      <c r="A664" s="3"/>
      <c r="B664" s="44"/>
      <c r="C664" s="54"/>
      <c r="D664" s="41"/>
      <c r="E664" s="41"/>
      <c r="F664" s="54"/>
      <c r="G664" s="54"/>
      <c r="H664" s="54"/>
      <c r="I664" s="43"/>
      <c r="J664" s="3"/>
      <c r="K664" s="1"/>
      <c r="L664" s="3"/>
      <c r="M664" s="3"/>
      <c r="N664" s="3"/>
      <c r="O664" s="3"/>
      <c r="P664" s="3"/>
      <c r="Q664" s="3"/>
      <c r="R664" s="3"/>
    </row>
    <row r="665" spans="1:18" s="7" customFormat="1" ht="15.75" customHeight="1" x14ac:dyDescent="0.2">
      <c r="A665" s="3"/>
      <c r="B665" s="45"/>
      <c r="C665" s="53"/>
      <c r="D665" s="46"/>
      <c r="E665" s="46"/>
      <c r="F665" s="53"/>
      <c r="G665" s="53"/>
      <c r="H665" s="53"/>
      <c r="I665" s="47"/>
      <c r="J665" s="3"/>
      <c r="K665" s="1"/>
      <c r="L665" s="3"/>
      <c r="M665" s="3"/>
      <c r="N665" s="3"/>
      <c r="O665" s="3"/>
      <c r="P665" s="3"/>
      <c r="Q665" s="3"/>
      <c r="R665" s="3"/>
    </row>
    <row r="666" spans="1:18" s="7" customFormat="1" ht="15.75" customHeight="1" x14ac:dyDescent="0.2">
      <c r="A666" s="3"/>
      <c r="B666" s="44"/>
      <c r="C666" s="54"/>
      <c r="D666" s="41"/>
      <c r="E666" s="41"/>
      <c r="F666" s="54"/>
      <c r="G666" s="54"/>
      <c r="H666" s="54"/>
      <c r="I666" s="43"/>
      <c r="J666" s="3"/>
      <c r="K666" s="1"/>
      <c r="L666" s="3"/>
      <c r="M666" s="3"/>
      <c r="N666" s="3"/>
      <c r="O666" s="3"/>
      <c r="P666" s="3"/>
      <c r="Q666" s="3"/>
      <c r="R666" s="3"/>
    </row>
    <row r="667" spans="1:18" s="7" customFormat="1" ht="15.75" customHeight="1" x14ac:dyDescent="0.2">
      <c r="A667" s="3"/>
      <c r="B667" s="45"/>
      <c r="C667" s="53"/>
      <c r="D667" s="46"/>
      <c r="E667" s="46"/>
      <c r="F667" s="53"/>
      <c r="G667" s="53"/>
      <c r="H667" s="53"/>
      <c r="I667" s="47"/>
      <c r="J667" s="3"/>
      <c r="K667" s="1"/>
      <c r="L667" s="3"/>
      <c r="M667" s="3"/>
      <c r="N667" s="3"/>
      <c r="O667" s="3"/>
      <c r="P667" s="3"/>
      <c r="Q667" s="3"/>
      <c r="R667" s="3"/>
    </row>
    <row r="668" spans="1:18" s="7" customFormat="1" ht="15.75" customHeight="1" x14ac:dyDescent="0.2">
      <c r="A668" s="3"/>
      <c r="B668" s="44"/>
      <c r="C668" s="54"/>
      <c r="D668" s="41"/>
      <c r="E668" s="41"/>
      <c r="F668" s="54"/>
      <c r="G668" s="54"/>
      <c r="H668" s="54"/>
      <c r="I668" s="43"/>
      <c r="J668" s="3"/>
      <c r="K668" s="1"/>
      <c r="L668" s="3"/>
      <c r="M668" s="3"/>
      <c r="N668" s="3"/>
      <c r="O668" s="3"/>
      <c r="P668" s="3"/>
      <c r="Q668" s="3"/>
      <c r="R668" s="3"/>
    </row>
    <row r="669" spans="1:18" s="7" customFormat="1" ht="15.75" customHeight="1" x14ac:dyDescent="0.2">
      <c r="A669" s="3"/>
      <c r="B669" s="45"/>
      <c r="C669" s="53"/>
      <c r="D669" s="46"/>
      <c r="E669" s="46"/>
      <c r="F669" s="53"/>
      <c r="G669" s="53"/>
      <c r="H669" s="53"/>
      <c r="I669" s="47"/>
      <c r="J669" s="3"/>
      <c r="K669" s="1"/>
      <c r="L669" s="3"/>
      <c r="M669" s="3"/>
      <c r="N669" s="3"/>
      <c r="O669" s="3"/>
      <c r="P669" s="3"/>
      <c r="Q669" s="3"/>
      <c r="R669" s="3"/>
    </row>
    <row r="670" spans="1:18" s="7" customFormat="1" ht="15.75" customHeight="1" x14ac:dyDescent="0.2">
      <c r="A670" s="3"/>
      <c r="B670" s="44"/>
      <c r="C670" s="54"/>
      <c r="D670" s="41"/>
      <c r="E670" s="41"/>
      <c r="F670" s="54"/>
      <c r="G670" s="54"/>
      <c r="H670" s="54"/>
      <c r="I670" s="43"/>
      <c r="J670" s="3"/>
      <c r="K670" s="1"/>
      <c r="L670" s="3"/>
      <c r="M670" s="3"/>
      <c r="N670" s="3"/>
      <c r="O670" s="3"/>
      <c r="P670" s="3"/>
      <c r="Q670" s="3"/>
      <c r="R670" s="3"/>
    </row>
    <row r="671" spans="1:18" s="7" customFormat="1" ht="15.75" customHeight="1" x14ac:dyDescent="0.2">
      <c r="A671" s="3"/>
      <c r="B671" s="45"/>
      <c r="C671" s="53"/>
      <c r="D671" s="46"/>
      <c r="E671" s="46"/>
      <c r="F671" s="53"/>
      <c r="G671" s="53"/>
      <c r="H671" s="53"/>
      <c r="I671" s="47"/>
      <c r="J671" s="3"/>
      <c r="K671" s="1"/>
      <c r="L671" s="3"/>
      <c r="M671" s="3"/>
      <c r="N671" s="3"/>
      <c r="O671" s="3"/>
      <c r="P671" s="3"/>
      <c r="Q671" s="3"/>
      <c r="R671" s="3"/>
    </row>
    <row r="672" spans="1:18" s="7" customFormat="1" ht="15.75" customHeight="1" x14ac:dyDescent="0.2">
      <c r="A672" s="3"/>
      <c r="B672" s="44"/>
      <c r="C672" s="54"/>
      <c r="D672" s="41"/>
      <c r="E672" s="41"/>
      <c r="F672" s="54"/>
      <c r="G672" s="54"/>
      <c r="H672" s="54"/>
      <c r="I672" s="43"/>
      <c r="J672" s="3"/>
      <c r="K672" s="1"/>
      <c r="L672" s="3"/>
      <c r="M672" s="3"/>
      <c r="N672" s="3"/>
      <c r="O672" s="3"/>
      <c r="P672" s="3"/>
      <c r="Q672" s="3"/>
      <c r="R672" s="3"/>
    </row>
    <row r="673" spans="1:18" s="7" customFormat="1" ht="15.75" customHeight="1" x14ac:dyDescent="0.2">
      <c r="A673" s="3"/>
      <c r="B673" s="45"/>
      <c r="C673" s="53"/>
      <c r="D673" s="46"/>
      <c r="E673" s="46"/>
      <c r="F673" s="53"/>
      <c r="G673" s="53"/>
      <c r="H673" s="53"/>
      <c r="I673" s="47"/>
      <c r="J673" s="3"/>
      <c r="K673" s="1"/>
      <c r="L673" s="3"/>
      <c r="M673" s="3"/>
      <c r="N673" s="3"/>
      <c r="O673" s="3"/>
      <c r="P673" s="3"/>
      <c r="Q673" s="3"/>
      <c r="R673" s="3"/>
    </row>
    <row r="674" spans="1:18" s="7" customFormat="1" ht="15.75" customHeight="1" x14ac:dyDescent="0.2">
      <c r="A674" s="3"/>
      <c r="B674" s="44"/>
      <c r="C674" s="54"/>
      <c r="D674" s="41"/>
      <c r="E674" s="41"/>
      <c r="F674" s="54"/>
      <c r="G674" s="54"/>
      <c r="H674" s="54"/>
      <c r="I674" s="43"/>
      <c r="J674" s="3"/>
      <c r="K674" s="1"/>
      <c r="L674" s="3"/>
      <c r="M674" s="3"/>
      <c r="N674" s="3"/>
      <c r="O674" s="3"/>
      <c r="P674" s="3"/>
      <c r="Q674" s="3"/>
      <c r="R674" s="3"/>
    </row>
    <row r="675" spans="1:18" s="7" customFormat="1" ht="15.75" customHeight="1" x14ac:dyDescent="0.2">
      <c r="A675" s="3"/>
      <c r="B675" s="45"/>
      <c r="C675" s="53"/>
      <c r="D675" s="46"/>
      <c r="E675" s="46"/>
      <c r="F675" s="53"/>
      <c r="G675" s="53"/>
      <c r="H675" s="53"/>
      <c r="I675" s="47"/>
      <c r="J675" s="3"/>
      <c r="K675" s="1"/>
      <c r="L675" s="3"/>
      <c r="M675" s="3"/>
      <c r="N675" s="3"/>
      <c r="O675" s="3"/>
      <c r="P675" s="3"/>
      <c r="Q675" s="3"/>
      <c r="R675" s="3"/>
    </row>
    <row r="676" spans="1:18" s="7" customFormat="1" ht="15.75" customHeight="1" x14ac:dyDescent="0.2">
      <c r="A676" s="3"/>
      <c r="B676" s="44"/>
      <c r="C676" s="54"/>
      <c r="D676" s="41"/>
      <c r="E676" s="41"/>
      <c r="F676" s="54"/>
      <c r="G676" s="54"/>
      <c r="H676" s="54"/>
      <c r="I676" s="43"/>
      <c r="J676" s="3"/>
      <c r="K676" s="1"/>
      <c r="L676" s="3"/>
      <c r="M676" s="3"/>
      <c r="N676" s="3"/>
      <c r="O676" s="3"/>
      <c r="P676" s="3"/>
      <c r="Q676" s="3"/>
      <c r="R676" s="3"/>
    </row>
    <row r="677" spans="1:18" s="7" customFormat="1" ht="15.75" customHeight="1" x14ac:dyDescent="0.2">
      <c r="A677" s="3"/>
      <c r="B677" s="45"/>
      <c r="C677" s="53"/>
      <c r="D677" s="46"/>
      <c r="E677" s="46"/>
      <c r="F677" s="53"/>
      <c r="G677" s="53"/>
      <c r="H677" s="53"/>
      <c r="I677" s="47"/>
      <c r="J677" s="3"/>
      <c r="K677" s="1"/>
      <c r="L677" s="3"/>
      <c r="M677" s="3"/>
      <c r="N677" s="3"/>
      <c r="O677" s="3"/>
      <c r="P677" s="3"/>
      <c r="Q677" s="3"/>
      <c r="R677" s="3"/>
    </row>
    <row r="678" spans="1:18" s="7" customFormat="1" ht="15.75" customHeight="1" x14ac:dyDescent="0.2">
      <c r="A678" s="3"/>
      <c r="B678" s="44"/>
      <c r="C678" s="54"/>
      <c r="D678" s="41"/>
      <c r="E678" s="41"/>
      <c r="F678" s="54"/>
      <c r="G678" s="54"/>
      <c r="H678" s="54"/>
      <c r="I678" s="43"/>
      <c r="J678" s="3"/>
      <c r="K678" s="1"/>
      <c r="L678" s="3"/>
      <c r="M678" s="3"/>
      <c r="N678" s="3"/>
      <c r="O678" s="3"/>
      <c r="P678" s="3"/>
      <c r="Q678" s="3"/>
      <c r="R678" s="3"/>
    </row>
    <row r="679" spans="1:18" s="7" customFormat="1" ht="15.75" customHeight="1" x14ac:dyDescent="0.2">
      <c r="A679" s="3"/>
      <c r="B679" s="45"/>
      <c r="C679" s="53"/>
      <c r="D679" s="46"/>
      <c r="E679" s="46"/>
      <c r="F679" s="53"/>
      <c r="G679" s="53"/>
      <c r="H679" s="53"/>
      <c r="I679" s="47"/>
      <c r="J679" s="3"/>
      <c r="K679" s="1"/>
      <c r="L679" s="3"/>
      <c r="M679" s="3"/>
      <c r="N679" s="3"/>
      <c r="O679" s="3"/>
      <c r="P679" s="3"/>
      <c r="Q679" s="3"/>
      <c r="R679" s="3"/>
    </row>
    <row r="680" spans="1:18" s="7" customFormat="1" ht="15.75" customHeight="1" x14ac:dyDescent="0.2">
      <c r="A680" s="3"/>
      <c r="B680" s="44"/>
      <c r="C680" s="54"/>
      <c r="D680" s="41"/>
      <c r="E680" s="41"/>
      <c r="F680" s="54"/>
      <c r="G680" s="54"/>
      <c r="H680" s="54"/>
      <c r="I680" s="43"/>
      <c r="J680" s="3"/>
      <c r="K680" s="1"/>
      <c r="L680" s="3"/>
      <c r="M680" s="3"/>
      <c r="N680" s="3"/>
      <c r="O680" s="3"/>
      <c r="P680" s="3"/>
      <c r="Q680" s="3"/>
      <c r="R680" s="3"/>
    </row>
    <row r="681" spans="1:18" s="7" customFormat="1" ht="15.75" customHeight="1" x14ac:dyDescent="0.2">
      <c r="A681" s="3"/>
      <c r="B681" s="45"/>
      <c r="C681" s="53"/>
      <c r="D681" s="46"/>
      <c r="E681" s="46"/>
      <c r="F681" s="53"/>
      <c r="G681" s="53"/>
      <c r="H681" s="53"/>
      <c r="I681" s="47"/>
      <c r="J681" s="3"/>
      <c r="K681" s="1"/>
      <c r="L681" s="3"/>
      <c r="M681" s="3"/>
      <c r="N681" s="3"/>
      <c r="O681" s="3"/>
      <c r="P681" s="3"/>
      <c r="Q681" s="3"/>
      <c r="R681" s="3"/>
    </row>
    <row r="682" spans="1:18" s="7" customFormat="1" ht="15.75" customHeight="1" x14ac:dyDescent="0.2">
      <c r="A682" s="3"/>
      <c r="B682" s="44"/>
      <c r="C682" s="54"/>
      <c r="D682" s="41"/>
      <c r="E682" s="41"/>
      <c r="F682" s="54"/>
      <c r="G682" s="54"/>
      <c r="H682" s="54"/>
      <c r="I682" s="43"/>
      <c r="J682" s="3"/>
      <c r="K682" s="1"/>
      <c r="L682" s="3"/>
      <c r="M682" s="3"/>
      <c r="N682" s="3"/>
      <c r="O682" s="3"/>
      <c r="P682" s="3"/>
      <c r="Q682" s="3"/>
      <c r="R682" s="3"/>
    </row>
    <row r="683" spans="1:18" s="7" customFormat="1" ht="15.75" customHeight="1" x14ac:dyDescent="0.2">
      <c r="A683" s="3"/>
      <c r="B683" s="45"/>
      <c r="C683" s="53"/>
      <c r="D683" s="46"/>
      <c r="E683" s="46"/>
      <c r="F683" s="53"/>
      <c r="G683" s="53"/>
      <c r="H683" s="53"/>
      <c r="I683" s="47"/>
      <c r="J683" s="3"/>
      <c r="K683" s="1"/>
      <c r="L683" s="3"/>
      <c r="M683" s="3"/>
      <c r="N683" s="3"/>
      <c r="O683" s="3"/>
      <c r="P683" s="3"/>
      <c r="Q683" s="3"/>
      <c r="R683" s="3"/>
    </row>
    <row r="684" spans="1:18" s="7" customFormat="1" ht="15.75" customHeight="1" x14ac:dyDescent="0.2">
      <c r="A684" s="3"/>
      <c r="B684" s="44"/>
      <c r="C684" s="54"/>
      <c r="D684" s="41"/>
      <c r="E684" s="41"/>
      <c r="F684" s="54"/>
      <c r="G684" s="54"/>
      <c r="H684" s="54"/>
      <c r="I684" s="43"/>
      <c r="J684" s="3"/>
      <c r="K684" s="1"/>
      <c r="L684" s="3"/>
      <c r="M684" s="3"/>
      <c r="N684" s="3"/>
      <c r="O684" s="3"/>
      <c r="P684" s="3"/>
      <c r="Q684" s="3"/>
      <c r="R684" s="3"/>
    </row>
    <row r="685" spans="1:18" s="7" customFormat="1" ht="15.75" customHeight="1" x14ac:dyDescent="0.2">
      <c r="A685" s="3"/>
      <c r="B685" s="45"/>
      <c r="C685" s="53"/>
      <c r="D685" s="46"/>
      <c r="E685" s="46"/>
      <c r="F685" s="53"/>
      <c r="G685" s="53"/>
      <c r="H685" s="53"/>
      <c r="I685" s="47"/>
      <c r="J685" s="3"/>
      <c r="K685" s="1"/>
      <c r="L685" s="3"/>
      <c r="M685" s="3"/>
      <c r="N685" s="3"/>
      <c r="O685" s="3"/>
      <c r="P685" s="3"/>
      <c r="Q685" s="3"/>
      <c r="R685" s="3"/>
    </row>
    <row r="686" spans="1:18" s="7" customFormat="1" ht="15.75" customHeight="1" x14ac:dyDescent="0.2">
      <c r="A686" s="3"/>
      <c r="B686" s="44"/>
      <c r="C686" s="54"/>
      <c r="D686" s="41"/>
      <c r="E686" s="41"/>
      <c r="F686" s="54"/>
      <c r="G686" s="54"/>
      <c r="H686" s="54"/>
      <c r="I686" s="43"/>
      <c r="J686" s="3"/>
      <c r="K686" s="1"/>
      <c r="L686" s="3"/>
      <c r="M686" s="3"/>
      <c r="N686" s="3"/>
      <c r="O686" s="3"/>
      <c r="P686" s="3"/>
      <c r="Q686" s="3"/>
      <c r="R686" s="3"/>
    </row>
    <row r="687" spans="1:18" s="7" customFormat="1" ht="15.75" customHeight="1" x14ac:dyDescent="0.2">
      <c r="A687" s="3"/>
      <c r="B687" s="45"/>
      <c r="C687" s="53"/>
      <c r="D687" s="46"/>
      <c r="E687" s="46"/>
      <c r="F687" s="53"/>
      <c r="G687" s="53"/>
      <c r="H687" s="53"/>
      <c r="I687" s="47"/>
      <c r="J687" s="3"/>
      <c r="K687" s="1"/>
      <c r="L687" s="3"/>
      <c r="M687" s="3"/>
      <c r="N687" s="3"/>
      <c r="O687" s="3"/>
      <c r="P687" s="3"/>
      <c r="Q687" s="3"/>
      <c r="R687" s="3"/>
    </row>
    <row r="688" spans="1:18" s="7" customFormat="1" ht="15.75" customHeight="1" x14ac:dyDescent="0.2">
      <c r="A688" s="3"/>
      <c r="B688" s="44"/>
      <c r="C688" s="54"/>
      <c r="D688" s="41"/>
      <c r="E688" s="41"/>
      <c r="F688" s="54"/>
      <c r="G688" s="54"/>
      <c r="H688" s="54"/>
      <c r="I688" s="43"/>
      <c r="J688" s="3"/>
      <c r="K688" s="1"/>
      <c r="L688" s="3"/>
      <c r="M688" s="3"/>
      <c r="N688" s="3"/>
      <c r="O688" s="3"/>
      <c r="P688" s="3"/>
      <c r="Q688" s="3"/>
      <c r="R688" s="3"/>
    </row>
    <row r="689" spans="1:18" s="7" customFormat="1" ht="15.75" customHeight="1" x14ac:dyDescent="0.2">
      <c r="A689" s="3"/>
      <c r="B689" s="45"/>
      <c r="C689" s="53"/>
      <c r="D689" s="46"/>
      <c r="E689" s="46"/>
      <c r="F689" s="53"/>
      <c r="G689" s="53"/>
      <c r="H689" s="53"/>
      <c r="I689" s="47"/>
      <c r="J689" s="3"/>
      <c r="K689" s="1"/>
      <c r="L689" s="3"/>
      <c r="M689" s="3"/>
      <c r="N689" s="3"/>
      <c r="O689" s="3"/>
      <c r="P689" s="3"/>
      <c r="Q689" s="3"/>
      <c r="R689" s="3"/>
    </row>
    <row r="690" spans="1:18" s="7" customFormat="1" ht="15.75" customHeight="1" x14ac:dyDescent="0.2">
      <c r="A690" s="3"/>
      <c r="B690" s="44"/>
      <c r="C690" s="54"/>
      <c r="D690" s="41"/>
      <c r="E690" s="41"/>
      <c r="F690" s="54"/>
      <c r="G690" s="54"/>
      <c r="H690" s="54"/>
      <c r="I690" s="43"/>
      <c r="J690" s="3"/>
      <c r="K690" s="1"/>
      <c r="L690" s="3"/>
      <c r="M690" s="3"/>
      <c r="N690" s="3"/>
      <c r="O690" s="3"/>
      <c r="P690" s="3"/>
      <c r="Q690" s="3"/>
      <c r="R690" s="3"/>
    </row>
    <row r="691" spans="1:18" s="7" customFormat="1" ht="15.75" customHeight="1" x14ac:dyDescent="0.2">
      <c r="A691" s="3"/>
      <c r="B691" s="45"/>
      <c r="C691" s="53"/>
      <c r="D691" s="46"/>
      <c r="E691" s="46"/>
      <c r="F691" s="53"/>
      <c r="G691" s="53"/>
      <c r="H691" s="53"/>
      <c r="I691" s="47"/>
      <c r="J691" s="3"/>
      <c r="K691" s="1"/>
      <c r="L691" s="3"/>
      <c r="M691" s="3"/>
      <c r="N691" s="3"/>
      <c r="O691" s="3"/>
      <c r="P691" s="3"/>
      <c r="Q691" s="3"/>
      <c r="R691" s="3"/>
    </row>
    <row r="692" spans="1:18" s="7" customFormat="1" ht="15.75" customHeight="1" x14ac:dyDescent="0.2">
      <c r="A692" s="3"/>
      <c r="B692" s="44"/>
      <c r="C692" s="54"/>
      <c r="D692" s="41"/>
      <c r="E692" s="41"/>
      <c r="F692" s="54"/>
      <c r="G692" s="54"/>
      <c r="H692" s="54"/>
      <c r="I692" s="43"/>
      <c r="J692" s="3"/>
      <c r="K692" s="1"/>
      <c r="L692" s="3"/>
      <c r="M692" s="3"/>
      <c r="N692" s="3"/>
      <c r="O692" s="3"/>
      <c r="P692" s="3"/>
      <c r="Q692" s="3"/>
      <c r="R692" s="3"/>
    </row>
    <row r="693" spans="1:18" s="7" customFormat="1" ht="15.75" customHeight="1" x14ac:dyDescent="0.2">
      <c r="A693" s="3"/>
      <c r="B693" s="45"/>
      <c r="C693" s="53"/>
      <c r="D693" s="46"/>
      <c r="E693" s="46"/>
      <c r="F693" s="53"/>
      <c r="G693" s="53"/>
      <c r="H693" s="53"/>
      <c r="I693" s="47"/>
      <c r="J693" s="3"/>
      <c r="K693" s="1"/>
      <c r="L693" s="3"/>
      <c r="M693" s="3"/>
      <c r="N693" s="3"/>
      <c r="O693" s="3"/>
      <c r="P693" s="3"/>
      <c r="Q693" s="3"/>
      <c r="R693" s="3"/>
    </row>
    <row r="694" spans="1:18" s="7" customFormat="1" ht="15.75" customHeight="1" x14ac:dyDescent="0.2">
      <c r="A694" s="3"/>
      <c r="B694" s="44"/>
      <c r="C694" s="54"/>
      <c r="D694" s="41"/>
      <c r="E694" s="41"/>
      <c r="F694" s="54"/>
      <c r="G694" s="54"/>
      <c r="H694" s="54"/>
      <c r="I694" s="43"/>
      <c r="J694" s="3"/>
      <c r="K694" s="1"/>
      <c r="L694" s="3"/>
      <c r="M694" s="3"/>
      <c r="N694" s="3"/>
      <c r="O694" s="3"/>
      <c r="P694" s="3"/>
      <c r="Q694" s="3"/>
      <c r="R694" s="3"/>
    </row>
    <row r="695" spans="1:18" s="7" customFormat="1" ht="15.75" customHeight="1" x14ac:dyDescent="0.2">
      <c r="A695" s="3"/>
      <c r="B695" s="45"/>
      <c r="C695" s="53"/>
      <c r="D695" s="46"/>
      <c r="E695" s="46"/>
      <c r="F695" s="53"/>
      <c r="G695" s="53"/>
      <c r="H695" s="53"/>
      <c r="I695" s="47"/>
      <c r="J695" s="3"/>
      <c r="K695" s="1"/>
      <c r="L695" s="3"/>
      <c r="M695" s="3"/>
      <c r="N695" s="3"/>
      <c r="O695" s="3"/>
      <c r="P695" s="3"/>
      <c r="Q695" s="3"/>
      <c r="R695" s="3"/>
    </row>
    <row r="696" spans="1:18" s="7" customFormat="1" ht="15.75" customHeight="1" x14ac:dyDescent="0.2">
      <c r="A696" s="3"/>
      <c r="B696" s="44"/>
      <c r="C696" s="54"/>
      <c r="D696" s="41"/>
      <c r="E696" s="41"/>
      <c r="F696" s="54"/>
      <c r="G696" s="54"/>
      <c r="H696" s="54"/>
      <c r="I696" s="43"/>
      <c r="J696" s="3"/>
      <c r="K696" s="1"/>
      <c r="L696" s="3"/>
      <c r="M696" s="3"/>
      <c r="N696" s="3"/>
      <c r="O696" s="3"/>
      <c r="P696" s="3"/>
      <c r="Q696" s="3"/>
      <c r="R696" s="3"/>
    </row>
    <row r="697" spans="1:18" s="7" customFormat="1" ht="15.75" customHeight="1" x14ac:dyDescent="0.2">
      <c r="A697" s="3"/>
      <c r="B697" s="45"/>
      <c r="C697" s="53"/>
      <c r="D697" s="46"/>
      <c r="E697" s="46"/>
      <c r="F697" s="53"/>
      <c r="G697" s="53"/>
      <c r="H697" s="53"/>
      <c r="I697" s="47"/>
      <c r="J697" s="3"/>
      <c r="K697" s="1"/>
      <c r="L697" s="3"/>
      <c r="M697" s="3"/>
      <c r="N697" s="3"/>
      <c r="O697" s="3"/>
      <c r="P697" s="3"/>
      <c r="Q697" s="3"/>
      <c r="R697" s="3"/>
    </row>
    <row r="698" spans="1:18" s="7" customFormat="1" ht="15.75" customHeight="1" x14ac:dyDescent="0.2">
      <c r="A698" s="3"/>
      <c r="B698" s="44"/>
      <c r="C698" s="54"/>
      <c r="D698" s="41"/>
      <c r="E698" s="41"/>
      <c r="F698" s="54"/>
      <c r="G698" s="54"/>
      <c r="H698" s="54"/>
      <c r="I698" s="43"/>
      <c r="J698" s="3"/>
      <c r="K698" s="1"/>
      <c r="L698" s="3"/>
      <c r="M698" s="3"/>
      <c r="N698" s="3"/>
      <c r="O698" s="3"/>
      <c r="P698" s="3"/>
      <c r="Q698" s="3"/>
      <c r="R698" s="3"/>
    </row>
    <row r="699" spans="1:18" s="7" customFormat="1" ht="15.75" customHeight="1" x14ac:dyDescent="0.2">
      <c r="A699" s="3"/>
      <c r="B699" s="45"/>
      <c r="C699" s="53"/>
      <c r="D699" s="46"/>
      <c r="E699" s="46"/>
      <c r="F699" s="53"/>
      <c r="G699" s="53"/>
      <c r="H699" s="53"/>
      <c r="I699" s="47"/>
      <c r="J699" s="3"/>
      <c r="K699" s="1"/>
      <c r="L699" s="3"/>
      <c r="M699" s="3"/>
      <c r="N699" s="3"/>
      <c r="O699" s="3"/>
      <c r="P699" s="3"/>
      <c r="Q699" s="3"/>
      <c r="R699" s="3"/>
    </row>
    <row r="700" spans="1:18" s="7" customFormat="1" ht="15.75" customHeight="1" x14ac:dyDescent="0.2">
      <c r="A700" s="3"/>
      <c r="B700" s="44"/>
      <c r="C700" s="54"/>
      <c r="D700" s="41"/>
      <c r="E700" s="41"/>
      <c r="F700" s="54"/>
      <c r="G700" s="54"/>
      <c r="H700" s="54"/>
      <c r="I700" s="43"/>
      <c r="J700" s="3"/>
      <c r="K700" s="1"/>
      <c r="L700" s="3"/>
      <c r="M700" s="3"/>
      <c r="N700" s="3"/>
      <c r="O700" s="3"/>
      <c r="P700" s="3"/>
      <c r="Q700" s="3"/>
      <c r="R700" s="3"/>
    </row>
    <row r="701" spans="1:18" s="7" customFormat="1" ht="15.75" customHeight="1" x14ac:dyDescent="0.2">
      <c r="A701" s="3"/>
      <c r="B701" s="45"/>
      <c r="C701" s="53"/>
      <c r="D701" s="46"/>
      <c r="E701" s="46"/>
      <c r="F701" s="53"/>
      <c r="G701" s="53"/>
      <c r="H701" s="53"/>
      <c r="I701" s="47"/>
      <c r="J701" s="3"/>
      <c r="K701" s="1"/>
      <c r="L701" s="3"/>
      <c r="M701" s="3"/>
      <c r="N701" s="3"/>
      <c r="O701" s="3"/>
      <c r="P701" s="3"/>
      <c r="Q701" s="3"/>
      <c r="R701" s="3"/>
    </row>
    <row r="702" spans="1:18" s="7" customFormat="1" ht="15.75" customHeight="1" x14ac:dyDescent="0.2">
      <c r="A702" s="3"/>
      <c r="B702" s="44"/>
      <c r="C702" s="54"/>
      <c r="D702" s="41"/>
      <c r="E702" s="41"/>
      <c r="F702" s="54"/>
      <c r="G702" s="54"/>
      <c r="H702" s="54"/>
      <c r="I702" s="43"/>
      <c r="J702" s="3"/>
      <c r="K702" s="1"/>
      <c r="L702" s="3"/>
      <c r="M702" s="3"/>
      <c r="N702" s="3"/>
      <c r="O702" s="3"/>
      <c r="P702" s="3"/>
      <c r="Q702" s="3"/>
      <c r="R702" s="3"/>
    </row>
    <row r="703" spans="1:18" s="7" customFormat="1" ht="15.75" customHeight="1" x14ac:dyDescent="0.2">
      <c r="A703" s="3"/>
      <c r="B703" s="45"/>
      <c r="C703" s="53"/>
      <c r="D703" s="46"/>
      <c r="E703" s="46"/>
      <c r="F703" s="53"/>
      <c r="G703" s="53"/>
      <c r="H703" s="53"/>
      <c r="I703" s="47"/>
      <c r="J703" s="3"/>
      <c r="K703" s="1"/>
      <c r="L703" s="3"/>
      <c r="M703" s="3"/>
      <c r="N703" s="3"/>
      <c r="O703" s="3"/>
      <c r="P703" s="3"/>
      <c r="Q703" s="3"/>
      <c r="R703" s="3"/>
    </row>
    <row r="704" spans="1:18" s="7" customFormat="1" ht="15.75" customHeight="1" x14ac:dyDescent="0.2">
      <c r="A704" s="3"/>
      <c r="B704" s="44"/>
      <c r="C704" s="54"/>
      <c r="D704" s="41"/>
      <c r="E704" s="41"/>
      <c r="F704" s="54"/>
      <c r="G704" s="54"/>
      <c r="H704" s="54"/>
      <c r="I704" s="43"/>
      <c r="J704" s="3"/>
      <c r="K704" s="1"/>
      <c r="L704" s="3"/>
      <c r="M704" s="3"/>
      <c r="N704" s="3"/>
      <c r="O704" s="3"/>
      <c r="P704" s="3"/>
      <c r="Q704" s="3"/>
      <c r="R704" s="3"/>
    </row>
    <row r="705" spans="1:18" s="7" customFormat="1" ht="15.75" customHeight="1" x14ac:dyDescent="0.2">
      <c r="A705" s="3"/>
      <c r="B705" s="45"/>
      <c r="C705" s="53"/>
      <c r="D705" s="46"/>
      <c r="E705" s="46"/>
      <c r="F705" s="53"/>
      <c r="G705" s="53"/>
      <c r="H705" s="53"/>
      <c r="I705" s="47"/>
      <c r="J705" s="3"/>
      <c r="K705" s="1"/>
      <c r="L705" s="3"/>
      <c r="M705" s="3"/>
      <c r="N705" s="3"/>
      <c r="O705" s="3"/>
      <c r="P705" s="3"/>
      <c r="Q705" s="3"/>
      <c r="R705" s="3"/>
    </row>
    <row r="706" spans="1:18" s="7" customFormat="1" ht="15.75" customHeight="1" x14ac:dyDescent="0.2">
      <c r="A706" s="3"/>
      <c r="B706" s="44"/>
      <c r="C706" s="54"/>
      <c r="D706" s="41"/>
      <c r="E706" s="41"/>
      <c r="F706" s="54"/>
      <c r="G706" s="54"/>
      <c r="H706" s="54"/>
      <c r="I706" s="43"/>
      <c r="J706" s="3"/>
      <c r="K706" s="1"/>
      <c r="L706" s="3"/>
      <c r="M706" s="3"/>
      <c r="N706" s="3"/>
      <c r="O706" s="3"/>
      <c r="P706" s="3"/>
      <c r="Q706" s="3"/>
      <c r="R706" s="3"/>
    </row>
    <row r="707" spans="1:18" s="7" customFormat="1" ht="15.75" customHeight="1" x14ac:dyDescent="0.2">
      <c r="A707" s="3"/>
      <c r="B707" s="45"/>
      <c r="C707" s="53"/>
      <c r="D707" s="46"/>
      <c r="E707" s="46"/>
      <c r="F707" s="53"/>
      <c r="G707" s="53"/>
      <c r="H707" s="53"/>
      <c r="I707" s="47"/>
      <c r="J707" s="3"/>
      <c r="K707" s="1"/>
      <c r="L707" s="3"/>
      <c r="M707" s="3"/>
      <c r="N707" s="3"/>
      <c r="O707" s="3"/>
      <c r="P707" s="3"/>
      <c r="Q707" s="3"/>
      <c r="R707" s="3"/>
    </row>
    <row r="708" spans="1:18" s="7" customFormat="1" ht="15.75" customHeight="1" x14ac:dyDescent="0.2">
      <c r="A708" s="3"/>
      <c r="B708" s="44"/>
      <c r="C708" s="54"/>
      <c r="D708" s="41"/>
      <c r="E708" s="41"/>
      <c r="F708" s="54"/>
      <c r="G708" s="54"/>
      <c r="H708" s="54"/>
      <c r="I708" s="43"/>
      <c r="J708" s="3"/>
      <c r="K708" s="1"/>
      <c r="L708" s="3"/>
      <c r="M708" s="3"/>
      <c r="N708" s="3"/>
      <c r="O708" s="3"/>
      <c r="P708" s="3"/>
      <c r="Q708" s="3"/>
      <c r="R708" s="3"/>
    </row>
    <row r="709" spans="1:18" s="7" customFormat="1" ht="15.75" customHeight="1" x14ac:dyDescent="0.2">
      <c r="A709" s="3"/>
      <c r="B709" s="45"/>
      <c r="C709" s="53"/>
      <c r="D709" s="46"/>
      <c r="E709" s="46"/>
      <c r="F709" s="53"/>
      <c r="G709" s="53"/>
      <c r="H709" s="53"/>
      <c r="I709" s="47"/>
      <c r="J709" s="3"/>
      <c r="K709" s="1"/>
      <c r="L709" s="3"/>
      <c r="M709" s="3"/>
      <c r="N709" s="3"/>
      <c r="O709" s="3"/>
      <c r="P709" s="3"/>
      <c r="Q709" s="3"/>
      <c r="R709" s="3"/>
    </row>
    <row r="710" spans="1:18" s="7" customFormat="1" ht="15.75" customHeight="1" x14ac:dyDescent="0.2">
      <c r="A710" s="3"/>
      <c r="B710" s="44"/>
      <c r="C710" s="54"/>
      <c r="D710" s="41"/>
      <c r="E710" s="41"/>
      <c r="F710" s="54"/>
      <c r="G710" s="54"/>
      <c r="H710" s="54"/>
      <c r="I710" s="43"/>
      <c r="J710" s="3"/>
      <c r="K710" s="1"/>
      <c r="L710" s="3"/>
      <c r="M710" s="3"/>
      <c r="N710" s="3"/>
      <c r="O710" s="3"/>
      <c r="P710" s="3"/>
      <c r="Q710" s="3"/>
      <c r="R710" s="3"/>
    </row>
    <row r="711" spans="1:18" s="7" customFormat="1" ht="15.75" customHeight="1" x14ac:dyDescent="0.2">
      <c r="A711" s="3"/>
      <c r="B711" s="45"/>
      <c r="C711" s="53"/>
      <c r="D711" s="46"/>
      <c r="E711" s="46"/>
      <c r="F711" s="53"/>
      <c r="G711" s="53"/>
      <c r="H711" s="53"/>
      <c r="I711" s="47"/>
      <c r="J711" s="3"/>
      <c r="K711" s="1"/>
      <c r="L711" s="3"/>
      <c r="M711" s="3"/>
      <c r="N711" s="3"/>
      <c r="O711" s="3"/>
      <c r="P711" s="3"/>
      <c r="Q711" s="3"/>
      <c r="R711" s="3"/>
    </row>
    <row r="712" spans="1:18" s="7" customFormat="1" ht="15.75" customHeight="1" x14ac:dyDescent="0.2">
      <c r="A712" s="3"/>
      <c r="B712" s="44"/>
      <c r="C712" s="54"/>
      <c r="D712" s="41"/>
      <c r="E712" s="41"/>
      <c r="F712" s="54"/>
      <c r="G712" s="54"/>
      <c r="H712" s="54"/>
      <c r="I712" s="43"/>
      <c r="J712" s="3"/>
      <c r="K712" s="1"/>
      <c r="L712" s="3"/>
      <c r="M712" s="3"/>
      <c r="N712" s="3"/>
      <c r="O712" s="3"/>
      <c r="P712" s="3"/>
      <c r="Q712" s="3"/>
      <c r="R712" s="3"/>
    </row>
    <row r="713" spans="1:18" s="7" customFormat="1" ht="15.75" customHeight="1" x14ac:dyDescent="0.2">
      <c r="A713" s="3"/>
      <c r="B713" s="45"/>
      <c r="C713" s="53"/>
      <c r="D713" s="46"/>
      <c r="E713" s="46"/>
      <c r="F713" s="53"/>
      <c r="G713" s="53"/>
      <c r="H713" s="53"/>
      <c r="I713" s="47"/>
      <c r="J713" s="3"/>
      <c r="K713" s="1"/>
      <c r="L713" s="3"/>
      <c r="M713" s="3"/>
      <c r="N713" s="3"/>
      <c r="O713" s="3"/>
      <c r="P713" s="3"/>
      <c r="Q713" s="3"/>
      <c r="R713" s="3"/>
    </row>
    <row r="714" spans="1:18" s="7" customFormat="1" ht="15.75" customHeight="1" x14ac:dyDescent="0.2">
      <c r="A714" s="3"/>
      <c r="B714" s="44"/>
      <c r="C714" s="54"/>
      <c r="D714" s="41"/>
      <c r="E714" s="41"/>
      <c r="F714" s="54"/>
      <c r="G714" s="54"/>
      <c r="H714" s="54"/>
      <c r="I714" s="43"/>
      <c r="J714" s="3"/>
      <c r="K714" s="1"/>
      <c r="L714" s="3"/>
      <c r="M714" s="3"/>
      <c r="N714" s="3"/>
      <c r="O714" s="3"/>
      <c r="P714" s="3"/>
      <c r="Q714" s="3"/>
      <c r="R714" s="3"/>
    </row>
    <row r="715" spans="1:18" s="7" customFormat="1" ht="15.75" customHeight="1" x14ac:dyDescent="0.2">
      <c r="A715" s="3"/>
      <c r="B715" s="45"/>
      <c r="C715" s="53"/>
      <c r="D715" s="46"/>
      <c r="E715" s="46"/>
      <c r="F715" s="53"/>
      <c r="G715" s="53"/>
      <c r="H715" s="53"/>
      <c r="I715" s="47"/>
      <c r="J715" s="3"/>
      <c r="K715" s="1"/>
      <c r="L715" s="3"/>
      <c r="M715" s="3"/>
      <c r="N715" s="3"/>
      <c r="O715" s="3"/>
      <c r="P715" s="3"/>
      <c r="Q715" s="3"/>
      <c r="R715" s="3"/>
    </row>
    <row r="716" spans="1:18" s="7" customFormat="1" ht="15.75" customHeight="1" x14ac:dyDescent="0.2">
      <c r="A716" s="3"/>
      <c r="B716" s="44"/>
      <c r="C716" s="54"/>
      <c r="D716" s="41"/>
      <c r="E716" s="41"/>
      <c r="F716" s="54"/>
      <c r="G716" s="54"/>
      <c r="H716" s="54"/>
      <c r="I716" s="43"/>
      <c r="J716" s="3"/>
      <c r="K716" s="1"/>
      <c r="L716" s="3"/>
      <c r="M716" s="3"/>
      <c r="N716" s="3"/>
      <c r="O716" s="3"/>
      <c r="P716" s="3"/>
      <c r="Q716" s="3"/>
      <c r="R716" s="3"/>
    </row>
    <row r="717" spans="1:18" s="7" customFormat="1" ht="15.75" customHeight="1" x14ac:dyDescent="0.2">
      <c r="A717" s="3"/>
      <c r="B717" s="45"/>
      <c r="C717" s="53"/>
      <c r="D717" s="46"/>
      <c r="E717" s="46"/>
      <c r="F717" s="53"/>
      <c r="G717" s="53"/>
      <c r="H717" s="53"/>
      <c r="I717" s="47"/>
      <c r="J717" s="3"/>
      <c r="K717" s="1"/>
      <c r="L717" s="3"/>
      <c r="M717" s="3"/>
      <c r="N717" s="3"/>
      <c r="O717" s="3"/>
      <c r="P717" s="3"/>
      <c r="Q717" s="3"/>
      <c r="R717" s="3"/>
    </row>
    <row r="718" spans="1:18" s="7" customFormat="1" ht="15.75" customHeight="1" x14ac:dyDescent="0.2">
      <c r="A718" s="3"/>
      <c r="B718" s="44"/>
      <c r="C718" s="54"/>
      <c r="D718" s="41"/>
      <c r="E718" s="41"/>
      <c r="F718" s="54"/>
      <c r="G718" s="54"/>
      <c r="H718" s="54"/>
      <c r="I718" s="43"/>
      <c r="J718" s="3"/>
      <c r="K718" s="1"/>
      <c r="L718" s="3"/>
      <c r="M718" s="3"/>
      <c r="N718" s="3"/>
      <c r="O718" s="3"/>
      <c r="P718" s="3"/>
      <c r="Q718" s="3"/>
      <c r="R718" s="3"/>
    </row>
    <row r="719" spans="1:18" s="7" customFormat="1" ht="15.75" customHeight="1" x14ac:dyDescent="0.2">
      <c r="A719" s="3"/>
      <c r="B719" s="45"/>
      <c r="C719" s="53"/>
      <c r="D719" s="46"/>
      <c r="E719" s="46"/>
      <c r="F719" s="53"/>
      <c r="G719" s="53"/>
      <c r="H719" s="53"/>
      <c r="I719" s="47"/>
      <c r="J719" s="3"/>
      <c r="K719" s="1"/>
      <c r="L719" s="3"/>
      <c r="M719" s="3"/>
      <c r="N719" s="3"/>
      <c r="O719" s="3"/>
      <c r="P719" s="3"/>
      <c r="Q719" s="3"/>
      <c r="R719" s="3"/>
    </row>
    <row r="720" spans="1:18" s="7" customFormat="1" ht="15.75" customHeight="1" x14ac:dyDescent="0.2">
      <c r="A720" s="3"/>
      <c r="B720" s="44"/>
      <c r="C720" s="54"/>
      <c r="D720" s="41"/>
      <c r="E720" s="41"/>
      <c r="F720" s="54"/>
      <c r="G720" s="54"/>
      <c r="H720" s="54"/>
      <c r="I720" s="43"/>
      <c r="J720" s="3"/>
      <c r="K720" s="1"/>
      <c r="L720" s="3"/>
      <c r="M720" s="3"/>
      <c r="N720" s="3"/>
      <c r="O720" s="3"/>
      <c r="P720" s="3"/>
      <c r="Q720" s="3"/>
      <c r="R720" s="3"/>
    </row>
    <row r="721" spans="1:18" s="7" customFormat="1" ht="15.75" customHeight="1" x14ac:dyDescent="0.2">
      <c r="A721" s="3"/>
      <c r="B721" s="45"/>
      <c r="C721" s="53"/>
      <c r="D721" s="46"/>
      <c r="E721" s="46"/>
      <c r="F721" s="53"/>
      <c r="G721" s="53"/>
      <c r="H721" s="53"/>
      <c r="I721" s="47"/>
      <c r="J721" s="3"/>
      <c r="K721" s="1"/>
      <c r="L721" s="3"/>
      <c r="M721" s="3"/>
      <c r="N721" s="3"/>
      <c r="O721" s="3"/>
      <c r="P721" s="3"/>
      <c r="Q721" s="3"/>
      <c r="R721" s="3"/>
    </row>
    <row r="722" spans="1:18" s="7" customFormat="1" ht="15.75" customHeight="1" x14ac:dyDescent="0.2">
      <c r="A722" s="3"/>
      <c r="B722" s="44"/>
      <c r="C722" s="54"/>
      <c r="D722" s="41"/>
      <c r="E722" s="41"/>
      <c r="F722" s="54"/>
      <c r="G722" s="54"/>
      <c r="H722" s="54"/>
      <c r="I722" s="43"/>
      <c r="J722" s="3"/>
      <c r="K722" s="1"/>
      <c r="L722" s="3"/>
      <c r="M722" s="3"/>
      <c r="N722" s="3"/>
      <c r="O722" s="3"/>
      <c r="P722" s="3"/>
      <c r="Q722" s="3"/>
      <c r="R722" s="3"/>
    </row>
    <row r="723" spans="1:18" s="7" customFormat="1" ht="15.75" customHeight="1" x14ac:dyDescent="0.2">
      <c r="A723" s="3"/>
      <c r="B723" s="45"/>
      <c r="C723" s="53"/>
      <c r="D723" s="46"/>
      <c r="E723" s="46"/>
      <c r="F723" s="53"/>
      <c r="G723" s="53"/>
      <c r="H723" s="53"/>
      <c r="I723" s="47"/>
      <c r="J723" s="3"/>
      <c r="K723" s="1"/>
      <c r="L723" s="3"/>
      <c r="M723" s="3"/>
      <c r="N723" s="3"/>
      <c r="O723" s="3"/>
      <c r="P723" s="3"/>
      <c r="Q723" s="3"/>
      <c r="R723" s="3"/>
    </row>
    <row r="724" spans="1:18" s="7" customFormat="1" ht="15.75" customHeight="1" x14ac:dyDescent="0.2">
      <c r="A724" s="3"/>
      <c r="B724" s="44"/>
      <c r="C724" s="54"/>
      <c r="D724" s="41"/>
      <c r="E724" s="41"/>
      <c r="F724" s="54"/>
      <c r="G724" s="54"/>
      <c r="H724" s="54"/>
      <c r="I724" s="43"/>
      <c r="J724" s="3"/>
      <c r="K724" s="1"/>
      <c r="L724" s="3"/>
      <c r="M724" s="3"/>
      <c r="N724" s="3"/>
      <c r="O724" s="3"/>
      <c r="P724" s="3"/>
      <c r="Q724" s="3"/>
      <c r="R724" s="3"/>
    </row>
    <row r="725" spans="1:18" s="7" customFormat="1" ht="15.75" customHeight="1" x14ac:dyDescent="0.2">
      <c r="A725" s="3"/>
      <c r="B725" s="45"/>
      <c r="C725" s="53"/>
      <c r="D725" s="46"/>
      <c r="E725" s="46"/>
      <c r="F725" s="53"/>
      <c r="G725" s="53"/>
      <c r="H725" s="53"/>
      <c r="I725" s="47"/>
      <c r="J725" s="3"/>
      <c r="K725" s="1"/>
      <c r="L725" s="3"/>
      <c r="M725" s="3"/>
      <c r="N725" s="3"/>
      <c r="O725" s="3"/>
      <c r="P725" s="3"/>
      <c r="Q725" s="3"/>
      <c r="R725" s="3"/>
    </row>
    <row r="726" spans="1:18" s="7" customFormat="1" ht="15.75" customHeight="1" x14ac:dyDescent="0.2">
      <c r="A726" s="3"/>
      <c r="B726" s="44"/>
      <c r="C726" s="54"/>
      <c r="D726" s="41"/>
      <c r="E726" s="41"/>
      <c r="F726" s="54"/>
      <c r="G726" s="54"/>
      <c r="H726" s="54"/>
      <c r="I726" s="43"/>
      <c r="J726" s="3"/>
      <c r="K726" s="1"/>
      <c r="L726" s="3"/>
      <c r="M726" s="3"/>
      <c r="N726" s="3"/>
      <c r="O726" s="3"/>
      <c r="P726" s="3"/>
      <c r="Q726" s="3"/>
      <c r="R726" s="3"/>
    </row>
    <row r="727" spans="1:18" s="7" customFormat="1" ht="15.75" customHeight="1" x14ac:dyDescent="0.2">
      <c r="A727" s="3"/>
      <c r="B727" s="45"/>
      <c r="C727" s="53"/>
      <c r="D727" s="46"/>
      <c r="E727" s="46"/>
      <c r="F727" s="53"/>
      <c r="G727" s="53"/>
      <c r="H727" s="53"/>
      <c r="I727" s="47"/>
      <c r="J727" s="3"/>
      <c r="K727" s="1"/>
      <c r="L727" s="3"/>
      <c r="M727" s="3"/>
      <c r="N727" s="3"/>
      <c r="O727" s="3"/>
      <c r="P727" s="3"/>
      <c r="Q727" s="3"/>
      <c r="R727" s="3"/>
    </row>
    <row r="728" spans="1:18" s="7" customFormat="1" ht="15.75" customHeight="1" x14ac:dyDescent="0.2">
      <c r="A728" s="3"/>
      <c r="B728" s="44"/>
      <c r="C728" s="54"/>
      <c r="D728" s="41"/>
      <c r="E728" s="41"/>
      <c r="F728" s="54"/>
      <c r="G728" s="54"/>
      <c r="H728" s="54"/>
      <c r="I728" s="43"/>
      <c r="J728" s="3"/>
      <c r="K728" s="1"/>
      <c r="L728" s="3"/>
      <c r="M728" s="3"/>
      <c r="N728" s="3"/>
      <c r="O728" s="3"/>
      <c r="P728" s="3"/>
      <c r="Q728" s="3"/>
      <c r="R728" s="3"/>
    </row>
    <row r="729" spans="1:18" s="7" customFormat="1" ht="15.75" customHeight="1" x14ac:dyDescent="0.2">
      <c r="A729" s="3"/>
      <c r="B729" s="45"/>
      <c r="C729" s="53"/>
      <c r="D729" s="46"/>
      <c r="E729" s="46"/>
      <c r="F729" s="53"/>
      <c r="G729" s="53"/>
      <c r="H729" s="53"/>
      <c r="I729" s="47"/>
      <c r="J729" s="3"/>
      <c r="K729" s="1"/>
      <c r="L729" s="3"/>
      <c r="M729" s="3"/>
      <c r="N729" s="3"/>
      <c r="O729" s="3"/>
      <c r="P729" s="3"/>
      <c r="Q729" s="3"/>
      <c r="R729" s="3"/>
    </row>
    <row r="730" spans="1:18" s="7" customFormat="1" ht="15.75" customHeight="1" x14ac:dyDescent="0.2">
      <c r="A730" s="3"/>
      <c r="B730" s="44"/>
      <c r="C730" s="54"/>
      <c r="D730" s="41"/>
      <c r="E730" s="41"/>
      <c r="F730" s="54"/>
      <c r="G730" s="54"/>
      <c r="H730" s="54"/>
      <c r="I730" s="43"/>
      <c r="J730" s="3"/>
      <c r="K730" s="1"/>
      <c r="L730" s="3"/>
      <c r="M730" s="3"/>
      <c r="N730" s="3"/>
      <c r="O730" s="3"/>
      <c r="P730" s="3"/>
      <c r="Q730" s="3"/>
      <c r="R730" s="3"/>
    </row>
    <row r="731" spans="1:18" s="7" customFormat="1" ht="15.75" customHeight="1" x14ac:dyDescent="0.2">
      <c r="A731" s="3"/>
      <c r="B731" s="45"/>
      <c r="C731" s="53"/>
      <c r="D731" s="46"/>
      <c r="E731" s="46"/>
      <c r="F731" s="53"/>
      <c r="G731" s="53"/>
      <c r="H731" s="53"/>
      <c r="I731" s="47"/>
      <c r="J731" s="3"/>
      <c r="K731" s="1"/>
      <c r="L731" s="3"/>
      <c r="M731" s="3"/>
      <c r="N731" s="3"/>
      <c r="O731" s="3"/>
      <c r="P731" s="3"/>
      <c r="Q731" s="3"/>
      <c r="R731" s="3"/>
    </row>
    <row r="732" spans="1:18" s="7" customFormat="1" ht="15.75" customHeight="1" x14ac:dyDescent="0.2">
      <c r="A732" s="3"/>
      <c r="B732" s="44"/>
      <c r="C732" s="54"/>
      <c r="D732" s="41"/>
      <c r="E732" s="41"/>
      <c r="F732" s="54"/>
      <c r="G732" s="54"/>
      <c r="H732" s="54"/>
      <c r="I732" s="43"/>
      <c r="J732" s="3"/>
      <c r="K732" s="1"/>
      <c r="L732" s="3"/>
      <c r="M732" s="3"/>
      <c r="N732" s="3"/>
      <c r="O732" s="3"/>
      <c r="P732" s="3"/>
      <c r="Q732" s="3"/>
      <c r="R732" s="3"/>
    </row>
    <row r="733" spans="1:18" s="7" customFormat="1" ht="15.75" customHeight="1" x14ac:dyDescent="0.2">
      <c r="A733" s="3"/>
      <c r="B733" s="45"/>
      <c r="C733" s="53"/>
      <c r="D733" s="46"/>
      <c r="E733" s="46"/>
      <c r="F733" s="53"/>
      <c r="G733" s="53"/>
      <c r="H733" s="53"/>
      <c r="I733" s="47"/>
      <c r="J733" s="3"/>
      <c r="K733" s="1"/>
      <c r="L733" s="3"/>
      <c r="M733" s="3"/>
      <c r="N733" s="3"/>
      <c r="O733" s="3"/>
      <c r="P733" s="3"/>
      <c r="Q733" s="3"/>
      <c r="R733" s="3"/>
    </row>
    <row r="734" spans="1:18" s="7" customFormat="1" ht="15.75" customHeight="1" x14ac:dyDescent="0.2">
      <c r="A734" s="3"/>
      <c r="B734" s="44"/>
      <c r="C734" s="54"/>
      <c r="D734" s="41"/>
      <c r="E734" s="41"/>
      <c r="F734" s="54"/>
      <c r="G734" s="54"/>
      <c r="H734" s="54"/>
      <c r="I734" s="43"/>
      <c r="J734" s="3"/>
      <c r="K734" s="1"/>
      <c r="L734" s="3"/>
      <c r="M734" s="3"/>
      <c r="N734" s="3"/>
      <c r="O734" s="3"/>
      <c r="P734" s="3"/>
      <c r="Q734" s="3"/>
      <c r="R734" s="3"/>
    </row>
    <row r="735" spans="1:18" s="7" customFormat="1" ht="15.75" customHeight="1" x14ac:dyDescent="0.2">
      <c r="A735" s="3"/>
      <c r="B735" s="45"/>
      <c r="C735" s="53"/>
      <c r="D735" s="46"/>
      <c r="E735" s="46"/>
      <c r="F735" s="53"/>
      <c r="G735" s="53"/>
      <c r="H735" s="53"/>
      <c r="I735" s="47"/>
      <c r="J735" s="3"/>
      <c r="K735" s="1"/>
      <c r="L735" s="3"/>
      <c r="M735" s="3"/>
      <c r="N735" s="3"/>
      <c r="O735" s="3"/>
      <c r="P735" s="3"/>
      <c r="Q735" s="3"/>
      <c r="R735" s="3"/>
    </row>
    <row r="736" spans="1:18" s="7" customFormat="1" ht="15.75" customHeight="1" x14ac:dyDescent="0.2">
      <c r="A736" s="3"/>
      <c r="B736" s="44"/>
      <c r="C736" s="54"/>
      <c r="D736" s="41"/>
      <c r="E736" s="41"/>
      <c r="F736" s="54"/>
      <c r="G736" s="54"/>
      <c r="H736" s="54"/>
      <c r="I736" s="43"/>
      <c r="J736" s="3"/>
      <c r="K736" s="1"/>
      <c r="L736" s="3"/>
      <c r="M736" s="3"/>
      <c r="N736" s="3"/>
      <c r="O736" s="3"/>
      <c r="P736" s="3"/>
      <c r="Q736" s="3"/>
      <c r="R736" s="3"/>
    </row>
    <row r="737" spans="1:18" s="7" customFormat="1" ht="15.75" customHeight="1" x14ac:dyDescent="0.2">
      <c r="A737" s="3"/>
      <c r="B737" s="45"/>
      <c r="C737" s="53"/>
      <c r="D737" s="46"/>
      <c r="E737" s="46"/>
      <c r="F737" s="53"/>
      <c r="G737" s="53"/>
      <c r="H737" s="53"/>
      <c r="I737" s="47"/>
      <c r="J737" s="3"/>
      <c r="K737" s="1"/>
      <c r="L737" s="3"/>
      <c r="M737" s="3"/>
      <c r="N737" s="3"/>
      <c r="O737" s="3"/>
      <c r="P737" s="3"/>
      <c r="Q737" s="3"/>
      <c r="R737" s="3"/>
    </row>
    <row r="738" spans="1:18" s="7" customFormat="1" ht="15.75" customHeight="1" x14ac:dyDescent="0.2">
      <c r="A738" s="3"/>
      <c r="B738" s="44"/>
      <c r="C738" s="54"/>
      <c r="D738" s="41"/>
      <c r="E738" s="41"/>
      <c r="F738" s="54"/>
      <c r="G738" s="54"/>
      <c r="H738" s="54"/>
      <c r="I738" s="43"/>
      <c r="J738" s="3"/>
      <c r="K738" s="1"/>
      <c r="L738" s="3"/>
      <c r="M738" s="3"/>
      <c r="N738" s="3"/>
      <c r="O738" s="3"/>
      <c r="P738" s="3"/>
      <c r="Q738" s="3"/>
      <c r="R738" s="3"/>
    </row>
    <row r="739" spans="1:18" s="7" customFormat="1" ht="15.75" customHeight="1" x14ac:dyDescent="0.2">
      <c r="A739" s="3"/>
      <c r="B739" s="45"/>
      <c r="C739" s="53"/>
      <c r="D739" s="46"/>
      <c r="E739" s="46"/>
      <c r="F739" s="53"/>
      <c r="G739" s="53"/>
      <c r="H739" s="53"/>
      <c r="I739" s="47"/>
      <c r="J739" s="3"/>
      <c r="K739" s="1"/>
      <c r="L739" s="3"/>
      <c r="M739" s="3"/>
      <c r="N739" s="3"/>
      <c r="O739" s="3"/>
      <c r="P739" s="3"/>
      <c r="Q739" s="3"/>
      <c r="R739" s="3"/>
    </row>
    <row r="740" spans="1:18" s="7" customFormat="1" ht="15.75" customHeight="1" x14ac:dyDescent="0.2">
      <c r="A740" s="3"/>
      <c r="B740" s="44"/>
      <c r="C740" s="54"/>
      <c r="D740" s="41"/>
      <c r="E740" s="41"/>
      <c r="F740" s="54"/>
      <c r="G740" s="54"/>
      <c r="H740" s="54"/>
      <c r="I740" s="43"/>
      <c r="J740" s="3"/>
      <c r="K740" s="1"/>
      <c r="L740" s="3"/>
      <c r="M740" s="3"/>
      <c r="N740" s="3"/>
      <c r="O740" s="3"/>
      <c r="P740" s="3"/>
      <c r="Q740" s="3"/>
      <c r="R740" s="3"/>
    </row>
    <row r="741" spans="1:18" s="7" customFormat="1" ht="15.75" customHeight="1" x14ac:dyDescent="0.2">
      <c r="A741" s="3"/>
      <c r="B741" s="45"/>
      <c r="C741" s="53"/>
      <c r="D741" s="46"/>
      <c r="E741" s="46"/>
      <c r="F741" s="53"/>
      <c r="G741" s="53"/>
      <c r="H741" s="53"/>
      <c r="I741" s="47"/>
      <c r="J741" s="3"/>
      <c r="K741" s="1"/>
      <c r="L741" s="3"/>
      <c r="M741" s="3"/>
      <c r="N741" s="3"/>
      <c r="O741" s="3"/>
      <c r="P741" s="3"/>
      <c r="Q741" s="3"/>
      <c r="R741" s="3"/>
    </row>
    <row r="742" spans="1:18" s="7" customFormat="1" ht="15.75" customHeight="1" x14ac:dyDescent="0.2">
      <c r="A742" s="3"/>
      <c r="B742" s="44"/>
      <c r="C742" s="54"/>
      <c r="D742" s="41"/>
      <c r="E742" s="41"/>
      <c r="F742" s="54"/>
      <c r="G742" s="54"/>
      <c r="H742" s="54"/>
      <c r="I742" s="43"/>
      <c r="J742" s="3"/>
      <c r="K742" s="1"/>
      <c r="L742" s="3"/>
      <c r="M742" s="3"/>
      <c r="N742" s="3"/>
      <c r="O742" s="3"/>
      <c r="P742" s="3"/>
      <c r="Q742" s="3"/>
      <c r="R742" s="3"/>
    </row>
    <row r="743" spans="1:18" s="7" customFormat="1" ht="15.75" customHeight="1" x14ac:dyDescent="0.2">
      <c r="A743" s="3"/>
      <c r="B743" s="45"/>
      <c r="C743" s="53"/>
      <c r="D743" s="46"/>
      <c r="E743" s="46"/>
      <c r="F743" s="53"/>
      <c r="G743" s="53"/>
      <c r="H743" s="53"/>
      <c r="I743" s="47"/>
      <c r="J743" s="3"/>
      <c r="K743" s="1"/>
      <c r="L743" s="3"/>
      <c r="M743" s="3"/>
      <c r="N743" s="3"/>
      <c r="O743" s="3"/>
      <c r="P743" s="3"/>
      <c r="Q743" s="3"/>
      <c r="R743" s="3"/>
    </row>
    <row r="744" spans="1:18" s="7" customFormat="1" ht="15.75" customHeight="1" x14ac:dyDescent="0.2">
      <c r="A744" s="3"/>
      <c r="B744" s="44"/>
      <c r="C744" s="54"/>
      <c r="D744" s="41"/>
      <c r="E744" s="41"/>
      <c r="F744" s="54"/>
      <c r="G744" s="54"/>
      <c r="H744" s="54"/>
      <c r="I744" s="43"/>
      <c r="J744" s="3"/>
      <c r="K744" s="1"/>
      <c r="L744" s="3"/>
      <c r="M744" s="3"/>
      <c r="N744" s="3"/>
      <c r="O744" s="3"/>
      <c r="P744" s="3"/>
      <c r="Q744" s="3"/>
      <c r="R744" s="3"/>
    </row>
    <row r="745" spans="1:18" s="7" customFormat="1" ht="15.75" customHeight="1" x14ac:dyDescent="0.2">
      <c r="A745" s="3"/>
      <c r="B745" s="45"/>
      <c r="C745" s="53"/>
      <c r="D745" s="46"/>
      <c r="E745" s="46"/>
      <c r="F745" s="53"/>
      <c r="G745" s="53"/>
      <c r="H745" s="53"/>
      <c r="I745" s="47"/>
      <c r="J745" s="3"/>
      <c r="K745" s="1"/>
      <c r="L745" s="3"/>
      <c r="M745" s="3"/>
      <c r="N745" s="3"/>
      <c r="O745" s="3"/>
      <c r="P745" s="3"/>
      <c r="Q745" s="3"/>
      <c r="R745" s="3"/>
    </row>
    <row r="746" spans="1:18" s="7" customFormat="1" ht="15.75" customHeight="1" x14ac:dyDescent="0.2">
      <c r="A746" s="3"/>
      <c r="B746" s="44"/>
      <c r="C746" s="54"/>
      <c r="D746" s="41"/>
      <c r="E746" s="41"/>
      <c r="F746" s="54"/>
      <c r="G746" s="54"/>
      <c r="H746" s="54"/>
      <c r="I746" s="43"/>
      <c r="J746" s="3"/>
      <c r="K746" s="1"/>
      <c r="L746" s="3"/>
      <c r="M746" s="3"/>
      <c r="N746" s="3"/>
      <c r="O746" s="3"/>
      <c r="P746" s="3"/>
      <c r="Q746" s="3"/>
      <c r="R746" s="3"/>
    </row>
    <row r="747" spans="1:18" s="7" customFormat="1" ht="15.75" customHeight="1" x14ac:dyDescent="0.2">
      <c r="A747" s="3"/>
      <c r="B747" s="45"/>
      <c r="C747" s="53"/>
      <c r="D747" s="46"/>
      <c r="E747" s="46"/>
      <c r="F747" s="53"/>
      <c r="G747" s="53"/>
      <c r="H747" s="53"/>
      <c r="I747" s="47"/>
      <c r="J747" s="3"/>
      <c r="K747" s="1"/>
      <c r="L747" s="3"/>
      <c r="M747" s="3"/>
      <c r="N747" s="3"/>
      <c r="O747" s="3"/>
      <c r="P747" s="3"/>
      <c r="Q747" s="3"/>
      <c r="R747" s="3"/>
    </row>
    <row r="748" spans="1:18" s="7" customFormat="1" ht="15.75" customHeight="1" x14ac:dyDescent="0.2">
      <c r="A748" s="3"/>
      <c r="B748" s="44"/>
      <c r="C748" s="54"/>
      <c r="D748" s="41"/>
      <c r="E748" s="41"/>
      <c r="F748" s="54"/>
      <c r="G748" s="54"/>
      <c r="H748" s="54"/>
      <c r="I748" s="43"/>
      <c r="J748" s="3"/>
      <c r="K748" s="1"/>
      <c r="L748" s="3"/>
      <c r="M748" s="3"/>
      <c r="N748" s="3"/>
      <c r="O748" s="3"/>
      <c r="P748" s="3"/>
      <c r="Q748" s="3"/>
      <c r="R748" s="3"/>
    </row>
    <row r="749" spans="1:18" s="7" customFormat="1" ht="15.75" customHeight="1" x14ac:dyDescent="0.2">
      <c r="A749" s="3"/>
      <c r="B749" s="45"/>
      <c r="C749" s="53"/>
      <c r="D749" s="46"/>
      <c r="E749" s="46"/>
      <c r="F749" s="53"/>
      <c r="G749" s="53"/>
      <c r="H749" s="53"/>
      <c r="I749" s="47"/>
      <c r="J749" s="3"/>
      <c r="K749" s="1"/>
      <c r="L749" s="3"/>
      <c r="M749" s="3"/>
      <c r="N749" s="3"/>
      <c r="O749" s="3"/>
      <c r="P749" s="3"/>
      <c r="Q749" s="3"/>
      <c r="R749" s="3"/>
    </row>
    <row r="750" spans="1:18" s="7" customFormat="1" ht="15.75" customHeight="1" x14ac:dyDescent="0.2">
      <c r="A750" s="3"/>
      <c r="B750" s="44"/>
      <c r="C750" s="54"/>
      <c r="D750" s="41"/>
      <c r="E750" s="41"/>
      <c r="F750" s="54"/>
      <c r="G750" s="54"/>
      <c r="H750" s="54"/>
      <c r="I750" s="43"/>
      <c r="J750" s="3"/>
      <c r="K750" s="1"/>
      <c r="L750" s="3"/>
      <c r="M750" s="3"/>
      <c r="N750" s="3"/>
      <c r="O750" s="3"/>
      <c r="P750" s="3"/>
      <c r="Q750" s="3"/>
      <c r="R750" s="3"/>
    </row>
    <row r="751" spans="1:18" s="7" customFormat="1" ht="15.75" customHeight="1" x14ac:dyDescent="0.2">
      <c r="A751" s="3"/>
      <c r="B751" s="45"/>
      <c r="C751" s="53"/>
      <c r="D751" s="46"/>
      <c r="E751" s="46"/>
      <c r="F751" s="53"/>
      <c r="G751" s="53"/>
      <c r="H751" s="53"/>
      <c r="I751" s="47"/>
      <c r="J751" s="3"/>
      <c r="K751" s="1"/>
      <c r="L751" s="3"/>
      <c r="M751" s="3"/>
      <c r="N751" s="3"/>
      <c r="O751" s="3"/>
      <c r="P751" s="3"/>
      <c r="Q751" s="3"/>
      <c r="R751" s="3"/>
    </row>
    <row r="752" spans="1:18" s="7" customFormat="1" ht="15.75" customHeight="1" x14ac:dyDescent="0.2">
      <c r="A752" s="3"/>
      <c r="B752" s="44"/>
      <c r="C752" s="54"/>
      <c r="D752" s="41"/>
      <c r="E752" s="41"/>
      <c r="F752" s="54"/>
      <c r="G752" s="54"/>
      <c r="H752" s="54"/>
      <c r="I752" s="43"/>
      <c r="J752" s="3"/>
      <c r="K752" s="1"/>
      <c r="L752" s="3"/>
      <c r="M752" s="3"/>
      <c r="N752" s="3"/>
      <c r="O752" s="3"/>
      <c r="P752" s="3"/>
      <c r="Q752" s="3"/>
      <c r="R752" s="3"/>
    </row>
    <row r="753" spans="1:18" s="7" customFormat="1" ht="15.75" customHeight="1" x14ac:dyDescent="0.2">
      <c r="A753" s="3"/>
      <c r="B753" s="45"/>
      <c r="C753" s="53"/>
      <c r="D753" s="46"/>
      <c r="E753" s="46"/>
      <c r="F753" s="53"/>
      <c r="G753" s="53"/>
      <c r="H753" s="53"/>
      <c r="I753" s="47"/>
      <c r="J753" s="3"/>
      <c r="K753" s="1"/>
      <c r="L753" s="3"/>
      <c r="M753" s="3"/>
      <c r="N753" s="3"/>
      <c r="O753" s="3"/>
      <c r="P753" s="3"/>
      <c r="Q753" s="3"/>
      <c r="R753" s="3"/>
    </row>
    <row r="754" spans="1:18" s="7" customFormat="1" ht="15.75" customHeight="1" x14ac:dyDescent="0.2">
      <c r="A754" s="3"/>
      <c r="B754" s="44"/>
      <c r="C754" s="54"/>
      <c r="D754" s="41"/>
      <c r="E754" s="41"/>
      <c r="F754" s="54"/>
      <c r="G754" s="54"/>
      <c r="H754" s="54"/>
      <c r="I754" s="43"/>
      <c r="J754" s="3"/>
      <c r="K754" s="1"/>
      <c r="L754" s="3"/>
      <c r="M754" s="3"/>
      <c r="N754" s="3"/>
      <c r="O754" s="3"/>
      <c r="P754" s="3"/>
      <c r="Q754" s="3"/>
      <c r="R754" s="3"/>
    </row>
    <row r="755" spans="1:18" s="7" customFormat="1" ht="15.75" customHeight="1" x14ac:dyDescent="0.2">
      <c r="A755" s="3"/>
      <c r="B755" s="45"/>
      <c r="C755" s="53"/>
      <c r="D755" s="46"/>
      <c r="E755" s="46"/>
      <c r="F755" s="53"/>
      <c r="G755" s="53"/>
      <c r="H755" s="53"/>
      <c r="I755" s="47"/>
      <c r="J755" s="3"/>
      <c r="K755" s="1"/>
      <c r="L755" s="3"/>
      <c r="M755" s="3"/>
      <c r="N755" s="3"/>
      <c r="O755" s="3"/>
      <c r="P755" s="3"/>
      <c r="Q755" s="3"/>
      <c r="R755" s="3"/>
    </row>
    <row r="756" spans="1:18" s="7" customFormat="1" ht="15.75" customHeight="1" x14ac:dyDescent="0.2">
      <c r="A756" s="3"/>
      <c r="B756" s="44"/>
      <c r="C756" s="54"/>
      <c r="D756" s="41"/>
      <c r="E756" s="41"/>
      <c r="F756" s="54"/>
      <c r="G756" s="54"/>
      <c r="H756" s="54"/>
      <c r="I756" s="43"/>
      <c r="J756" s="3"/>
      <c r="K756" s="1"/>
      <c r="L756" s="3"/>
      <c r="M756" s="3"/>
      <c r="N756" s="3"/>
      <c r="O756" s="3"/>
      <c r="P756" s="3"/>
      <c r="Q756" s="3"/>
      <c r="R756" s="3"/>
    </row>
    <row r="757" spans="1:18" s="7" customFormat="1" ht="15.75" customHeight="1" x14ac:dyDescent="0.2">
      <c r="A757" s="3"/>
      <c r="B757" s="45"/>
      <c r="C757" s="53"/>
      <c r="D757" s="46"/>
      <c r="E757" s="46"/>
      <c r="F757" s="53"/>
      <c r="G757" s="53"/>
      <c r="H757" s="53"/>
      <c r="I757" s="47"/>
      <c r="J757" s="3"/>
      <c r="K757" s="1"/>
      <c r="L757" s="3"/>
      <c r="M757" s="3"/>
      <c r="N757" s="3"/>
      <c r="O757" s="3"/>
      <c r="P757" s="3"/>
      <c r="Q757" s="3"/>
      <c r="R757" s="3"/>
    </row>
    <row r="758" spans="1:18" s="7" customFormat="1" ht="15.75" customHeight="1" x14ac:dyDescent="0.2">
      <c r="A758" s="3"/>
      <c r="B758" s="44"/>
      <c r="C758" s="54"/>
      <c r="D758" s="41"/>
      <c r="E758" s="41"/>
      <c r="F758" s="54"/>
      <c r="G758" s="54"/>
      <c r="H758" s="54"/>
      <c r="I758" s="43"/>
      <c r="J758" s="3"/>
      <c r="K758" s="1"/>
      <c r="L758" s="3"/>
      <c r="M758" s="3"/>
      <c r="N758" s="3"/>
      <c r="O758" s="3"/>
      <c r="P758" s="3"/>
      <c r="Q758" s="3"/>
      <c r="R758" s="3"/>
    </row>
    <row r="759" spans="1:18" s="7" customFormat="1" ht="15.75" customHeight="1" x14ac:dyDescent="0.2">
      <c r="A759" s="3"/>
      <c r="B759" s="45"/>
      <c r="C759" s="53"/>
      <c r="D759" s="46"/>
      <c r="E759" s="46"/>
      <c r="F759" s="53"/>
      <c r="G759" s="53"/>
      <c r="H759" s="53"/>
      <c r="I759" s="47"/>
      <c r="J759" s="3"/>
      <c r="K759" s="1"/>
      <c r="L759" s="3"/>
      <c r="M759" s="3"/>
      <c r="N759" s="3"/>
      <c r="O759" s="3"/>
      <c r="P759" s="3"/>
      <c r="Q759" s="3"/>
      <c r="R759" s="3"/>
    </row>
    <row r="760" spans="1:18" s="7" customFormat="1" ht="15.75" customHeight="1" x14ac:dyDescent="0.2">
      <c r="A760" s="3"/>
      <c r="B760" s="44"/>
      <c r="C760" s="54"/>
      <c r="D760" s="41"/>
      <c r="E760" s="41"/>
      <c r="F760" s="54"/>
      <c r="G760" s="54"/>
      <c r="H760" s="54"/>
      <c r="I760" s="43"/>
      <c r="J760" s="3"/>
      <c r="K760" s="1"/>
      <c r="L760" s="3"/>
      <c r="M760" s="3"/>
      <c r="N760" s="3"/>
      <c r="O760" s="3"/>
      <c r="P760" s="3"/>
      <c r="Q760" s="3"/>
      <c r="R760" s="3"/>
    </row>
    <row r="761" spans="1:18" s="7" customFormat="1" ht="15.75" customHeight="1" x14ac:dyDescent="0.2">
      <c r="A761" s="3"/>
      <c r="B761" s="45"/>
      <c r="C761" s="53"/>
      <c r="D761" s="46"/>
      <c r="E761" s="46"/>
      <c r="F761" s="53"/>
      <c r="G761" s="53"/>
      <c r="H761" s="53"/>
      <c r="I761" s="47"/>
      <c r="J761" s="3"/>
      <c r="K761" s="1"/>
      <c r="L761" s="3"/>
      <c r="M761" s="3"/>
      <c r="N761" s="3"/>
      <c r="O761" s="3"/>
      <c r="P761" s="3"/>
      <c r="Q761" s="3"/>
      <c r="R761" s="3"/>
    </row>
    <row r="762" spans="1:18" s="7" customFormat="1" ht="15.75" customHeight="1" x14ac:dyDescent="0.2">
      <c r="A762" s="3"/>
      <c r="B762" s="44"/>
      <c r="C762" s="54"/>
      <c r="D762" s="41"/>
      <c r="E762" s="41"/>
      <c r="F762" s="54"/>
      <c r="G762" s="54"/>
      <c r="H762" s="54"/>
      <c r="I762" s="43"/>
      <c r="J762" s="3"/>
      <c r="K762" s="1"/>
      <c r="L762" s="3"/>
      <c r="M762" s="3"/>
      <c r="N762" s="3"/>
      <c r="O762" s="3"/>
      <c r="P762" s="3"/>
      <c r="Q762" s="3"/>
      <c r="R762" s="3"/>
    </row>
    <row r="763" spans="1:18" s="7" customFormat="1" ht="15.75" customHeight="1" x14ac:dyDescent="0.2">
      <c r="A763" s="3"/>
      <c r="B763" s="45"/>
      <c r="C763" s="53"/>
      <c r="D763" s="46"/>
      <c r="E763" s="46"/>
      <c r="F763" s="53"/>
      <c r="G763" s="53"/>
      <c r="H763" s="53"/>
      <c r="I763" s="47"/>
      <c r="J763" s="3"/>
      <c r="K763" s="1"/>
      <c r="L763" s="3"/>
      <c r="M763" s="3"/>
      <c r="N763" s="3"/>
      <c r="O763" s="3"/>
      <c r="P763" s="3"/>
      <c r="Q763" s="3"/>
      <c r="R763" s="3"/>
    </row>
    <row r="764" spans="1:18" s="7" customFormat="1" ht="15.75" customHeight="1" x14ac:dyDescent="0.2">
      <c r="A764" s="3"/>
      <c r="B764" s="44"/>
      <c r="C764" s="54"/>
      <c r="D764" s="41"/>
      <c r="E764" s="41"/>
      <c r="F764" s="54"/>
      <c r="G764" s="54"/>
      <c r="H764" s="54"/>
      <c r="I764" s="43"/>
      <c r="J764" s="3"/>
      <c r="K764" s="1"/>
      <c r="L764" s="3"/>
      <c r="M764" s="3"/>
      <c r="N764" s="3"/>
      <c r="O764" s="3"/>
      <c r="P764" s="3"/>
      <c r="Q764" s="3"/>
      <c r="R764" s="3"/>
    </row>
    <row r="765" spans="1:18" s="7" customFormat="1" ht="15.75" customHeight="1" x14ac:dyDescent="0.2">
      <c r="A765" s="3"/>
      <c r="B765" s="45"/>
      <c r="C765" s="53"/>
      <c r="D765" s="46"/>
      <c r="E765" s="46"/>
      <c r="F765" s="53"/>
      <c r="G765" s="53"/>
      <c r="H765" s="53"/>
      <c r="I765" s="47"/>
      <c r="J765" s="3"/>
      <c r="K765" s="1"/>
      <c r="L765" s="3"/>
      <c r="M765" s="3"/>
      <c r="N765" s="3"/>
      <c r="O765" s="3"/>
      <c r="P765" s="3"/>
      <c r="Q765" s="3"/>
      <c r="R765" s="3"/>
    </row>
    <row r="766" spans="1:18" s="7" customFormat="1" ht="15.75" customHeight="1" x14ac:dyDescent="0.2">
      <c r="A766" s="3"/>
      <c r="B766" s="44"/>
      <c r="C766" s="54"/>
      <c r="D766" s="41"/>
      <c r="E766" s="41"/>
      <c r="F766" s="54"/>
      <c r="G766" s="54"/>
      <c r="H766" s="54"/>
      <c r="I766" s="43"/>
      <c r="J766" s="3"/>
      <c r="K766" s="1"/>
      <c r="L766" s="3"/>
      <c r="M766" s="3"/>
      <c r="N766" s="3"/>
      <c r="O766" s="3"/>
      <c r="P766" s="3"/>
      <c r="Q766" s="3"/>
      <c r="R766" s="3"/>
    </row>
    <row r="767" spans="1:18" s="7" customFormat="1" ht="15.75" customHeight="1" x14ac:dyDescent="0.2">
      <c r="A767" s="3"/>
      <c r="B767" s="45"/>
      <c r="C767" s="53"/>
      <c r="D767" s="46"/>
      <c r="E767" s="46"/>
      <c r="F767" s="53"/>
      <c r="G767" s="53"/>
      <c r="H767" s="53"/>
      <c r="I767" s="47"/>
      <c r="J767" s="3"/>
      <c r="K767" s="1"/>
      <c r="L767" s="3"/>
      <c r="M767" s="3"/>
      <c r="N767" s="3"/>
      <c r="O767" s="3"/>
      <c r="P767" s="3"/>
      <c r="Q767" s="3"/>
      <c r="R767" s="3"/>
    </row>
    <row r="768" spans="1:18" s="7" customFormat="1" ht="15.75" customHeight="1" x14ac:dyDescent="0.2">
      <c r="A768" s="3"/>
      <c r="B768" s="44"/>
      <c r="C768" s="54"/>
      <c r="D768" s="41"/>
      <c r="E768" s="41"/>
      <c r="F768" s="54"/>
      <c r="G768" s="54"/>
      <c r="H768" s="54"/>
      <c r="I768" s="43"/>
      <c r="J768" s="3"/>
      <c r="K768" s="1"/>
      <c r="L768" s="3"/>
      <c r="M768" s="3"/>
      <c r="N768" s="3"/>
      <c r="O768" s="3"/>
      <c r="P768" s="3"/>
      <c r="Q768" s="3"/>
      <c r="R768" s="3"/>
    </row>
    <row r="769" spans="1:18" s="7" customFormat="1" ht="15.75" customHeight="1" x14ac:dyDescent="0.2">
      <c r="A769" s="3"/>
      <c r="B769" s="45"/>
      <c r="C769" s="53"/>
      <c r="D769" s="46"/>
      <c r="E769" s="46"/>
      <c r="F769" s="53"/>
      <c r="G769" s="53"/>
      <c r="H769" s="53"/>
      <c r="I769" s="47"/>
      <c r="J769" s="3"/>
      <c r="K769" s="1"/>
      <c r="L769" s="3"/>
      <c r="M769" s="3"/>
      <c r="N769" s="3"/>
      <c r="O769" s="3"/>
      <c r="P769" s="3"/>
      <c r="Q769" s="3"/>
      <c r="R769" s="3"/>
    </row>
    <row r="770" spans="1:18" s="7" customFormat="1" ht="15.75" customHeight="1" x14ac:dyDescent="0.2">
      <c r="A770" s="3"/>
      <c r="B770" s="44"/>
      <c r="C770" s="54"/>
      <c r="D770" s="41"/>
      <c r="E770" s="41"/>
      <c r="F770" s="54"/>
      <c r="G770" s="54"/>
      <c r="H770" s="54"/>
      <c r="I770" s="43"/>
      <c r="J770" s="3"/>
      <c r="K770" s="1"/>
      <c r="L770" s="3"/>
      <c r="M770" s="3"/>
      <c r="N770" s="3"/>
      <c r="O770" s="3"/>
      <c r="P770" s="3"/>
      <c r="Q770" s="3"/>
      <c r="R770" s="3"/>
    </row>
    <row r="771" spans="1:18" s="7" customFormat="1" ht="15.75" customHeight="1" x14ac:dyDescent="0.2">
      <c r="A771" s="3"/>
      <c r="B771" s="45"/>
      <c r="C771" s="53"/>
      <c r="D771" s="46"/>
      <c r="E771" s="46"/>
      <c r="F771" s="53"/>
      <c r="G771" s="53"/>
      <c r="H771" s="53"/>
      <c r="I771" s="47"/>
      <c r="J771" s="3"/>
      <c r="K771" s="1"/>
      <c r="L771" s="3"/>
      <c r="M771" s="3"/>
      <c r="N771" s="3"/>
      <c r="O771" s="3"/>
      <c r="P771" s="3"/>
      <c r="Q771" s="3"/>
      <c r="R771" s="3"/>
    </row>
    <row r="772" spans="1:18" s="7" customFormat="1" ht="15.75" customHeight="1" x14ac:dyDescent="0.2">
      <c r="A772" s="3"/>
      <c r="B772" s="44"/>
      <c r="C772" s="54"/>
      <c r="D772" s="41"/>
      <c r="E772" s="41"/>
      <c r="F772" s="54"/>
      <c r="G772" s="54"/>
      <c r="H772" s="54"/>
      <c r="I772" s="43"/>
      <c r="J772" s="3"/>
      <c r="K772" s="1"/>
      <c r="L772" s="3"/>
      <c r="M772" s="3"/>
      <c r="N772" s="3"/>
      <c r="O772" s="3"/>
      <c r="P772" s="3"/>
      <c r="Q772" s="3"/>
      <c r="R772" s="3"/>
    </row>
    <row r="773" spans="1:18" s="7" customFormat="1" ht="15.75" customHeight="1" x14ac:dyDescent="0.2">
      <c r="A773" s="3"/>
      <c r="B773" s="45"/>
      <c r="C773" s="53"/>
      <c r="D773" s="46"/>
      <c r="E773" s="46"/>
      <c r="F773" s="53"/>
      <c r="G773" s="53"/>
      <c r="H773" s="53"/>
      <c r="I773" s="47"/>
      <c r="J773" s="3"/>
      <c r="K773" s="1"/>
      <c r="L773" s="3"/>
      <c r="M773" s="3"/>
      <c r="N773" s="3"/>
      <c r="O773" s="3"/>
      <c r="P773" s="3"/>
      <c r="Q773" s="3"/>
      <c r="R773" s="3"/>
    </row>
    <row r="774" spans="1:18" s="7" customFormat="1" ht="15.75" customHeight="1" x14ac:dyDescent="0.2">
      <c r="A774" s="3"/>
      <c r="B774" s="44"/>
      <c r="C774" s="54"/>
      <c r="D774" s="41"/>
      <c r="E774" s="41"/>
      <c r="F774" s="54"/>
      <c r="G774" s="54"/>
      <c r="H774" s="54"/>
      <c r="I774" s="43"/>
      <c r="J774" s="3"/>
      <c r="K774" s="1"/>
      <c r="L774" s="3"/>
      <c r="M774" s="3"/>
      <c r="N774" s="3"/>
      <c r="O774" s="3"/>
      <c r="P774" s="3"/>
      <c r="Q774" s="3"/>
      <c r="R774" s="3"/>
    </row>
    <row r="775" spans="1:18" s="7" customFormat="1" ht="15.75" customHeight="1" x14ac:dyDescent="0.2">
      <c r="A775" s="3"/>
      <c r="B775" s="45"/>
      <c r="C775" s="53"/>
      <c r="D775" s="46"/>
      <c r="E775" s="46"/>
      <c r="F775" s="53"/>
      <c r="G775" s="53"/>
      <c r="H775" s="53"/>
      <c r="I775" s="47"/>
      <c r="J775" s="3"/>
      <c r="K775" s="1"/>
      <c r="L775" s="3"/>
      <c r="M775" s="3"/>
      <c r="N775" s="3"/>
      <c r="O775" s="3"/>
      <c r="P775" s="3"/>
      <c r="Q775" s="3"/>
      <c r="R775" s="3"/>
    </row>
    <row r="776" spans="1:18" s="7" customFormat="1" ht="15.75" customHeight="1" x14ac:dyDescent="0.2">
      <c r="A776" s="3"/>
      <c r="B776" s="44"/>
      <c r="C776" s="54"/>
      <c r="D776" s="41"/>
      <c r="E776" s="41"/>
      <c r="F776" s="54"/>
      <c r="G776" s="54"/>
      <c r="H776" s="54"/>
      <c r="I776" s="43"/>
      <c r="J776" s="3"/>
      <c r="K776" s="1"/>
      <c r="L776" s="3"/>
      <c r="M776" s="3"/>
      <c r="N776" s="3"/>
      <c r="O776" s="3"/>
      <c r="P776" s="3"/>
      <c r="Q776" s="3"/>
      <c r="R776" s="3"/>
    </row>
    <row r="777" spans="1:18" s="7" customFormat="1" ht="15.75" customHeight="1" x14ac:dyDescent="0.2">
      <c r="A777" s="3"/>
      <c r="B777" s="45"/>
      <c r="C777" s="53"/>
      <c r="D777" s="46"/>
      <c r="E777" s="46"/>
      <c r="F777" s="53"/>
      <c r="G777" s="53"/>
      <c r="H777" s="53"/>
      <c r="I777" s="47"/>
      <c r="J777" s="3"/>
      <c r="K777" s="1"/>
      <c r="L777" s="3"/>
      <c r="M777" s="3"/>
      <c r="N777" s="3"/>
      <c r="O777" s="3"/>
      <c r="P777" s="3"/>
      <c r="Q777" s="3"/>
      <c r="R777" s="3"/>
    </row>
    <row r="778" spans="1:18" s="7" customFormat="1" ht="15.75" customHeight="1" x14ac:dyDescent="0.2">
      <c r="A778" s="3"/>
      <c r="B778" s="44"/>
      <c r="C778" s="54"/>
      <c r="D778" s="41"/>
      <c r="E778" s="41"/>
      <c r="F778" s="54"/>
      <c r="G778" s="54"/>
      <c r="H778" s="54"/>
      <c r="I778" s="43"/>
      <c r="J778" s="3"/>
      <c r="K778" s="1"/>
      <c r="L778" s="3"/>
      <c r="M778" s="3"/>
      <c r="N778" s="3"/>
      <c r="O778" s="3"/>
      <c r="P778" s="3"/>
      <c r="Q778" s="3"/>
      <c r="R778" s="3"/>
    </row>
    <row r="779" spans="1:18" s="7" customFormat="1" ht="15.75" customHeight="1" x14ac:dyDescent="0.2">
      <c r="A779" s="3"/>
      <c r="B779" s="45"/>
      <c r="C779" s="53"/>
      <c r="D779" s="46"/>
      <c r="E779" s="46"/>
      <c r="F779" s="53"/>
      <c r="G779" s="53"/>
      <c r="H779" s="53"/>
      <c r="I779" s="47"/>
      <c r="J779" s="3"/>
      <c r="K779" s="1"/>
      <c r="L779" s="3"/>
      <c r="M779" s="3"/>
      <c r="N779" s="3"/>
      <c r="O779" s="3"/>
      <c r="P779" s="3"/>
      <c r="Q779" s="3"/>
      <c r="R779" s="3"/>
    </row>
    <row r="780" spans="1:18" s="7" customFormat="1" ht="15.75" customHeight="1" x14ac:dyDescent="0.2">
      <c r="A780" s="3"/>
      <c r="B780" s="44"/>
      <c r="C780" s="54"/>
      <c r="D780" s="41"/>
      <c r="E780" s="41"/>
      <c r="F780" s="54"/>
      <c r="G780" s="54"/>
      <c r="H780" s="54"/>
      <c r="I780" s="43"/>
      <c r="J780" s="3"/>
      <c r="K780" s="1"/>
      <c r="L780" s="3"/>
      <c r="M780" s="3"/>
      <c r="N780" s="3"/>
      <c r="O780" s="3"/>
      <c r="P780" s="3"/>
      <c r="Q780" s="3"/>
      <c r="R780" s="3"/>
    </row>
    <row r="781" spans="1:18" s="7" customFormat="1" ht="15.75" customHeight="1" x14ac:dyDescent="0.2">
      <c r="A781" s="3"/>
      <c r="B781" s="45"/>
      <c r="C781" s="53"/>
      <c r="D781" s="46"/>
      <c r="E781" s="46"/>
      <c r="F781" s="53"/>
      <c r="G781" s="53"/>
      <c r="H781" s="53"/>
      <c r="I781" s="47"/>
      <c r="J781" s="3"/>
      <c r="K781" s="1"/>
      <c r="L781" s="3"/>
      <c r="M781" s="3"/>
      <c r="N781" s="3"/>
      <c r="O781" s="3"/>
      <c r="P781" s="3"/>
      <c r="Q781" s="3"/>
      <c r="R781" s="3"/>
    </row>
    <row r="782" spans="1:18" s="7" customFormat="1" ht="15.75" customHeight="1" x14ac:dyDescent="0.2">
      <c r="A782" s="3"/>
      <c r="B782" s="44"/>
      <c r="C782" s="54"/>
      <c r="D782" s="41"/>
      <c r="E782" s="41"/>
      <c r="F782" s="54"/>
      <c r="G782" s="54"/>
      <c r="H782" s="54"/>
      <c r="I782" s="43"/>
      <c r="J782" s="3"/>
      <c r="K782" s="1"/>
      <c r="L782" s="3"/>
      <c r="M782" s="3"/>
      <c r="N782" s="3"/>
      <c r="O782" s="3"/>
      <c r="P782" s="3"/>
      <c r="Q782" s="3"/>
      <c r="R782" s="3"/>
    </row>
    <row r="783" spans="1:18" s="7" customFormat="1" ht="15.75" customHeight="1" x14ac:dyDescent="0.2">
      <c r="A783" s="3"/>
      <c r="B783" s="45"/>
      <c r="C783" s="53"/>
      <c r="D783" s="46"/>
      <c r="E783" s="46"/>
      <c r="F783" s="53"/>
      <c r="G783" s="53"/>
      <c r="H783" s="53"/>
      <c r="I783" s="47"/>
      <c r="J783" s="3"/>
      <c r="K783" s="1"/>
      <c r="L783" s="3"/>
      <c r="M783" s="3"/>
      <c r="N783" s="3"/>
      <c r="O783" s="3"/>
      <c r="P783" s="3"/>
      <c r="Q783" s="3"/>
      <c r="R783" s="3"/>
    </row>
    <row r="784" spans="1:18" s="7" customFormat="1" ht="15.75" customHeight="1" x14ac:dyDescent="0.2">
      <c r="A784" s="3"/>
      <c r="B784" s="44"/>
      <c r="C784" s="54"/>
      <c r="D784" s="41"/>
      <c r="E784" s="41"/>
      <c r="F784" s="54"/>
      <c r="G784" s="54"/>
      <c r="H784" s="54"/>
      <c r="I784" s="43"/>
      <c r="J784" s="3"/>
      <c r="K784" s="1"/>
      <c r="L784" s="3"/>
      <c r="M784" s="3"/>
      <c r="N784" s="3"/>
      <c r="O784" s="3"/>
      <c r="P784" s="3"/>
      <c r="Q784" s="3"/>
      <c r="R784" s="3"/>
    </row>
    <row r="785" spans="1:18" s="7" customFormat="1" ht="15.75" customHeight="1" x14ac:dyDescent="0.2">
      <c r="A785" s="3"/>
      <c r="B785" s="45"/>
      <c r="C785" s="53"/>
      <c r="D785" s="46"/>
      <c r="E785" s="46"/>
      <c r="F785" s="53"/>
      <c r="G785" s="53"/>
      <c r="H785" s="53"/>
      <c r="I785" s="47"/>
      <c r="J785" s="3"/>
      <c r="K785" s="1"/>
      <c r="L785" s="3"/>
      <c r="M785" s="3"/>
      <c r="N785" s="3"/>
      <c r="O785" s="3"/>
      <c r="P785" s="3"/>
      <c r="Q785" s="3"/>
      <c r="R785" s="3"/>
    </row>
    <row r="786" spans="1:18" s="7" customFormat="1" ht="15.75" customHeight="1" x14ac:dyDescent="0.2">
      <c r="A786" s="3"/>
      <c r="B786" s="44"/>
      <c r="C786" s="54"/>
      <c r="D786" s="41"/>
      <c r="E786" s="41"/>
      <c r="F786" s="54"/>
      <c r="G786" s="54"/>
      <c r="H786" s="54"/>
      <c r="I786" s="43"/>
      <c r="J786" s="3"/>
      <c r="K786" s="1"/>
      <c r="L786" s="3"/>
      <c r="M786" s="3"/>
      <c r="N786" s="3"/>
      <c r="O786" s="3"/>
      <c r="P786" s="3"/>
      <c r="Q786" s="3"/>
      <c r="R786" s="3"/>
    </row>
    <row r="787" spans="1:18" s="7" customFormat="1" ht="15.75" customHeight="1" x14ac:dyDescent="0.2">
      <c r="A787" s="3"/>
      <c r="B787" s="45"/>
      <c r="C787" s="53"/>
      <c r="D787" s="46"/>
      <c r="E787" s="46"/>
      <c r="F787" s="53"/>
      <c r="G787" s="53"/>
      <c r="H787" s="53"/>
      <c r="I787" s="47"/>
      <c r="J787" s="3"/>
      <c r="K787" s="1"/>
      <c r="L787" s="3"/>
      <c r="M787" s="3"/>
      <c r="N787" s="3"/>
      <c r="O787" s="3"/>
      <c r="P787" s="3"/>
      <c r="Q787" s="3"/>
      <c r="R787" s="3"/>
    </row>
    <row r="788" spans="1:18" s="7" customFormat="1" ht="15.75" customHeight="1" x14ac:dyDescent="0.2">
      <c r="A788" s="3"/>
      <c r="B788" s="44"/>
      <c r="C788" s="54"/>
      <c r="D788" s="41"/>
      <c r="E788" s="41"/>
      <c r="F788" s="54"/>
      <c r="G788" s="54"/>
      <c r="H788" s="54"/>
      <c r="I788" s="43"/>
      <c r="J788" s="3"/>
      <c r="K788" s="1"/>
      <c r="L788" s="3"/>
      <c r="M788" s="3"/>
      <c r="N788" s="3"/>
      <c r="O788" s="3"/>
      <c r="P788" s="3"/>
      <c r="Q788" s="3"/>
      <c r="R788" s="3"/>
    </row>
    <row r="789" spans="1:18" s="7" customFormat="1" ht="15.75" customHeight="1" x14ac:dyDescent="0.2">
      <c r="A789" s="3"/>
      <c r="B789" s="45"/>
      <c r="C789" s="53"/>
      <c r="D789" s="46"/>
      <c r="E789" s="46"/>
      <c r="F789" s="53"/>
      <c r="G789" s="53"/>
      <c r="H789" s="53"/>
      <c r="I789" s="47"/>
      <c r="J789" s="3"/>
      <c r="K789" s="1"/>
      <c r="L789" s="3"/>
      <c r="M789" s="3"/>
      <c r="N789" s="3"/>
      <c r="O789" s="3"/>
      <c r="P789" s="3"/>
      <c r="Q789" s="3"/>
      <c r="R789" s="3"/>
    </row>
    <row r="790" spans="1:18" s="7" customFormat="1" ht="15.75" customHeight="1" x14ac:dyDescent="0.2">
      <c r="A790" s="3"/>
      <c r="B790" s="44"/>
      <c r="C790" s="54"/>
      <c r="D790" s="41"/>
      <c r="E790" s="41"/>
      <c r="F790" s="54"/>
      <c r="G790" s="54"/>
      <c r="H790" s="54"/>
      <c r="I790" s="43"/>
      <c r="J790" s="3"/>
      <c r="K790" s="1"/>
      <c r="L790" s="3"/>
      <c r="M790" s="3"/>
      <c r="N790" s="3"/>
      <c r="O790" s="3"/>
      <c r="P790" s="3"/>
      <c r="Q790" s="3"/>
      <c r="R790" s="3"/>
    </row>
    <row r="791" spans="1:18" s="7" customFormat="1" ht="15.75" customHeight="1" x14ac:dyDescent="0.2">
      <c r="A791" s="3"/>
      <c r="B791" s="45"/>
      <c r="C791" s="53"/>
      <c r="D791" s="46"/>
      <c r="E791" s="46"/>
      <c r="F791" s="53"/>
      <c r="G791" s="53"/>
      <c r="H791" s="53"/>
      <c r="I791" s="47"/>
      <c r="J791" s="3"/>
      <c r="K791" s="1"/>
      <c r="L791" s="3"/>
      <c r="M791" s="3"/>
      <c r="N791" s="3"/>
      <c r="O791" s="3"/>
      <c r="P791" s="3"/>
      <c r="Q791" s="3"/>
      <c r="R791" s="3"/>
    </row>
    <row r="792" spans="1:18" s="7" customFormat="1" ht="15.75" customHeight="1" x14ac:dyDescent="0.2">
      <c r="A792" s="3"/>
      <c r="B792" s="44"/>
      <c r="C792" s="54"/>
      <c r="D792" s="41"/>
      <c r="E792" s="41"/>
      <c r="F792" s="54"/>
      <c r="G792" s="54"/>
      <c r="H792" s="54"/>
      <c r="I792" s="43"/>
      <c r="J792" s="3"/>
      <c r="K792" s="1"/>
      <c r="L792" s="3"/>
      <c r="M792" s="3"/>
      <c r="N792" s="3"/>
      <c r="O792" s="3"/>
      <c r="P792" s="3"/>
      <c r="Q792" s="3"/>
      <c r="R792" s="3"/>
    </row>
    <row r="793" spans="1:18" s="7" customFormat="1" ht="15.75" customHeight="1" x14ac:dyDescent="0.2">
      <c r="A793" s="3"/>
      <c r="B793" s="45"/>
      <c r="C793" s="53"/>
      <c r="D793" s="46"/>
      <c r="E793" s="46"/>
      <c r="F793" s="53"/>
      <c r="G793" s="53"/>
      <c r="H793" s="53"/>
      <c r="I793" s="47"/>
      <c r="J793" s="3"/>
      <c r="K793" s="1"/>
      <c r="L793" s="3"/>
      <c r="M793" s="3"/>
      <c r="N793" s="3"/>
      <c r="O793" s="3"/>
      <c r="P793" s="3"/>
      <c r="Q793" s="3"/>
      <c r="R793" s="3"/>
    </row>
    <row r="794" spans="1:18" s="7" customFormat="1" ht="15.75" customHeight="1" x14ac:dyDescent="0.2">
      <c r="A794" s="3"/>
      <c r="B794" s="44"/>
      <c r="C794" s="54"/>
      <c r="D794" s="41"/>
      <c r="E794" s="41"/>
      <c r="F794" s="54"/>
      <c r="G794" s="54"/>
      <c r="H794" s="54"/>
      <c r="I794" s="43"/>
      <c r="J794" s="3"/>
      <c r="K794" s="1"/>
      <c r="L794" s="3"/>
      <c r="M794" s="3"/>
      <c r="N794" s="3"/>
      <c r="O794" s="3"/>
      <c r="P794" s="3"/>
      <c r="Q794" s="3"/>
      <c r="R794" s="3"/>
    </row>
    <row r="795" spans="1:18" s="7" customFormat="1" ht="15.75" customHeight="1" x14ac:dyDescent="0.2">
      <c r="A795" s="3"/>
      <c r="B795" s="45"/>
      <c r="C795" s="53"/>
      <c r="D795" s="46"/>
      <c r="E795" s="46"/>
      <c r="F795" s="53"/>
      <c r="G795" s="53"/>
      <c r="H795" s="53"/>
      <c r="I795" s="47"/>
      <c r="J795" s="3"/>
      <c r="K795" s="1"/>
      <c r="L795" s="3"/>
      <c r="M795" s="3"/>
      <c r="N795" s="3"/>
      <c r="O795" s="3"/>
      <c r="P795" s="3"/>
      <c r="Q795" s="3"/>
      <c r="R795" s="3"/>
    </row>
    <row r="796" spans="1:18" s="7" customFormat="1" ht="15.75" customHeight="1" x14ac:dyDescent="0.2">
      <c r="A796" s="3"/>
      <c r="B796" s="44"/>
      <c r="C796" s="54"/>
      <c r="D796" s="41"/>
      <c r="E796" s="41"/>
      <c r="F796" s="54"/>
      <c r="G796" s="54"/>
      <c r="H796" s="54"/>
      <c r="I796" s="43"/>
      <c r="J796" s="3"/>
      <c r="K796" s="1"/>
      <c r="L796" s="3"/>
      <c r="M796" s="3"/>
      <c r="N796" s="3"/>
      <c r="O796" s="3"/>
      <c r="P796" s="3"/>
      <c r="Q796" s="3"/>
      <c r="R796" s="3"/>
    </row>
    <row r="797" spans="1:18" s="7" customFormat="1" ht="15.75" customHeight="1" x14ac:dyDescent="0.2">
      <c r="A797" s="3"/>
      <c r="B797" s="45"/>
      <c r="C797" s="53"/>
      <c r="D797" s="46"/>
      <c r="E797" s="46"/>
      <c r="F797" s="53"/>
      <c r="G797" s="53"/>
      <c r="H797" s="53"/>
      <c r="I797" s="47"/>
      <c r="J797" s="3"/>
      <c r="K797" s="1"/>
      <c r="L797" s="3"/>
      <c r="M797" s="3"/>
      <c r="N797" s="3"/>
      <c r="O797" s="3"/>
      <c r="P797" s="3"/>
      <c r="Q797" s="3"/>
      <c r="R797" s="3"/>
    </row>
    <row r="798" spans="1:18" s="7" customFormat="1" ht="15.75" customHeight="1" x14ac:dyDescent="0.2">
      <c r="A798" s="3"/>
      <c r="B798" s="44"/>
      <c r="C798" s="54"/>
      <c r="D798" s="41"/>
      <c r="E798" s="41"/>
      <c r="F798" s="54"/>
      <c r="G798" s="54"/>
      <c r="H798" s="54"/>
      <c r="I798" s="43"/>
      <c r="J798" s="3"/>
      <c r="K798" s="1"/>
      <c r="L798" s="3"/>
      <c r="M798" s="3"/>
      <c r="N798" s="3"/>
      <c r="O798" s="3"/>
      <c r="P798" s="3"/>
      <c r="Q798" s="3"/>
      <c r="R798" s="3"/>
    </row>
    <row r="799" spans="1:18" s="7" customFormat="1" ht="15.75" customHeight="1" x14ac:dyDescent="0.2">
      <c r="A799" s="3"/>
      <c r="B799" s="45"/>
      <c r="C799" s="53"/>
      <c r="D799" s="46"/>
      <c r="E799" s="46"/>
      <c r="F799" s="53"/>
      <c r="G799" s="53"/>
      <c r="H799" s="53"/>
      <c r="I799" s="47"/>
      <c r="J799" s="3"/>
      <c r="K799" s="1"/>
      <c r="L799" s="3"/>
      <c r="M799" s="3"/>
      <c r="N799" s="3"/>
      <c r="O799" s="3"/>
      <c r="P799" s="3"/>
      <c r="Q799" s="3"/>
      <c r="R799" s="3"/>
    </row>
    <row r="800" spans="1:18" s="7" customFormat="1" ht="15.75" customHeight="1" x14ac:dyDescent="0.2">
      <c r="A800" s="3"/>
      <c r="B800" s="44"/>
      <c r="C800" s="54"/>
      <c r="D800" s="41"/>
      <c r="E800" s="41"/>
      <c r="F800" s="54"/>
      <c r="G800" s="54"/>
      <c r="H800" s="54"/>
      <c r="I800" s="43"/>
      <c r="J800" s="3"/>
      <c r="K800" s="1"/>
      <c r="L800" s="3"/>
      <c r="M800" s="3"/>
      <c r="N800" s="3"/>
      <c r="O800" s="3"/>
      <c r="P800" s="3"/>
      <c r="Q800" s="3"/>
      <c r="R800" s="3"/>
    </row>
    <row r="801" spans="1:18" s="7" customFormat="1" ht="15.75" customHeight="1" x14ac:dyDescent="0.2">
      <c r="A801" s="3"/>
      <c r="B801" s="45"/>
      <c r="C801" s="53"/>
      <c r="D801" s="46"/>
      <c r="E801" s="46"/>
      <c r="F801" s="53"/>
      <c r="G801" s="53"/>
      <c r="H801" s="53"/>
      <c r="I801" s="47"/>
      <c r="J801" s="3"/>
      <c r="K801" s="1"/>
      <c r="L801" s="3"/>
      <c r="M801" s="3"/>
      <c r="N801" s="3"/>
      <c r="O801" s="3"/>
      <c r="P801" s="3"/>
      <c r="Q801" s="3"/>
      <c r="R801" s="3"/>
    </row>
    <row r="802" spans="1:18" s="7" customFormat="1" ht="15.75" customHeight="1" x14ac:dyDescent="0.2">
      <c r="A802" s="3"/>
      <c r="B802" s="44"/>
      <c r="C802" s="54"/>
      <c r="D802" s="41"/>
      <c r="E802" s="41"/>
      <c r="F802" s="54"/>
      <c r="G802" s="54"/>
      <c r="H802" s="54"/>
      <c r="I802" s="43"/>
      <c r="J802" s="3"/>
      <c r="K802" s="1"/>
      <c r="L802" s="3"/>
      <c r="M802" s="3"/>
      <c r="N802" s="3"/>
      <c r="O802" s="3"/>
      <c r="P802" s="3"/>
      <c r="Q802" s="3"/>
      <c r="R802" s="3"/>
    </row>
    <row r="803" spans="1:18" s="7" customFormat="1" ht="15.75" customHeight="1" x14ac:dyDescent="0.2">
      <c r="A803" s="3"/>
      <c r="B803" s="45"/>
      <c r="C803" s="53"/>
      <c r="D803" s="46"/>
      <c r="E803" s="46"/>
      <c r="F803" s="53"/>
      <c r="G803" s="53"/>
      <c r="H803" s="53"/>
      <c r="I803" s="47"/>
      <c r="J803" s="3"/>
      <c r="K803" s="1"/>
      <c r="L803" s="3"/>
      <c r="M803" s="3"/>
      <c r="N803" s="3"/>
      <c r="O803" s="3"/>
      <c r="P803" s="3"/>
      <c r="Q803" s="3"/>
      <c r="R803" s="3"/>
    </row>
    <row r="804" spans="1:18" s="7" customFormat="1" ht="15.75" customHeight="1" x14ac:dyDescent="0.2">
      <c r="A804" s="3"/>
      <c r="B804" s="44"/>
      <c r="C804" s="54"/>
      <c r="D804" s="41"/>
      <c r="E804" s="41"/>
      <c r="F804" s="54"/>
      <c r="G804" s="54"/>
      <c r="H804" s="54"/>
      <c r="I804" s="43"/>
      <c r="J804" s="3"/>
      <c r="K804" s="1"/>
      <c r="L804" s="3"/>
      <c r="M804" s="3"/>
      <c r="N804" s="3"/>
      <c r="O804" s="3"/>
      <c r="P804" s="3"/>
      <c r="Q804" s="3"/>
      <c r="R804" s="3"/>
    </row>
    <row r="805" spans="1:18" s="7" customFormat="1" ht="15.75" customHeight="1" x14ac:dyDescent="0.2">
      <c r="A805" s="3"/>
      <c r="B805" s="45"/>
      <c r="C805" s="53"/>
      <c r="D805" s="46"/>
      <c r="E805" s="46"/>
      <c r="F805" s="53"/>
      <c r="G805" s="53"/>
      <c r="H805" s="53"/>
      <c r="I805" s="47"/>
      <c r="J805" s="3"/>
      <c r="K805" s="1"/>
      <c r="L805" s="3"/>
      <c r="M805" s="3"/>
      <c r="N805" s="3"/>
      <c r="O805" s="3"/>
      <c r="P805" s="3"/>
      <c r="Q805" s="3"/>
      <c r="R805" s="3"/>
    </row>
    <row r="806" spans="1:18" s="7" customFormat="1" ht="15.75" customHeight="1" x14ac:dyDescent="0.2">
      <c r="A806" s="3"/>
      <c r="B806" s="44"/>
      <c r="C806" s="54"/>
      <c r="D806" s="41"/>
      <c r="E806" s="41"/>
      <c r="F806" s="54"/>
      <c r="G806" s="54"/>
      <c r="H806" s="54"/>
      <c r="I806" s="43"/>
      <c r="J806" s="3"/>
      <c r="K806" s="1"/>
      <c r="L806" s="3"/>
      <c r="M806" s="3"/>
      <c r="N806" s="3"/>
      <c r="O806" s="3"/>
      <c r="P806" s="3"/>
      <c r="Q806" s="3"/>
      <c r="R806" s="3"/>
    </row>
    <row r="807" spans="1:18" s="7" customFormat="1" ht="15.75" customHeight="1" x14ac:dyDescent="0.2">
      <c r="A807" s="3"/>
      <c r="B807" s="45"/>
      <c r="C807" s="53"/>
      <c r="D807" s="46"/>
      <c r="E807" s="46"/>
      <c r="F807" s="53"/>
      <c r="G807" s="53"/>
      <c r="H807" s="53"/>
      <c r="I807" s="47"/>
      <c r="J807" s="3"/>
      <c r="K807" s="1"/>
      <c r="L807" s="3"/>
      <c r="M807" s="3"/>
      <c r="N807" s="3"/>
      <c r="O807" s="3"/>
      <c r="P807" s="3"/>
      <c r="Q807" s="3"/>
      <c r="R807" s="3"/>
    </row>
    <row r="808" spans="1:18" s="7" customFormat="1" ht="15.75" customHeight="1" x14ac:dyDescent="0.2">
      <c r="A808" s="3"/>
      <c r="B808" s="44"/>
      <c r="C808" s="54"/>
      <c r="D808" s="41"/>
      <c r="E808" s="41"/>
      <c r="F808" s="54"/>
      <c r="G808" s="54"/>
      <c r="H808" s="54"/>
      <c r="I808" s="43"/>
      <c r="J808" s="3"/>
      <c r="K808" s="1"/>
      <c r="L808" s="3"/>
      <c r="M808" s="3"/>
      <c r="N808" s="3"/>
      <c r="O808" s="3"/>
      <c r="P808" s="3"/>
      <c r="Q808" s="3"/>
      <c r="R808" s="3"/>
    </row>
    <row r="809" spans="1:18" s="7" customFormat="1" ht="15.75" customHeight="1" x14ac:dyDescent="0.2">
      <c r="A809" s="3"/>
      <c r="B809" s="45"/>
      <c r="C809" s="53"/>
      <c r="D809" s="46"/>
      <c r="E809" s="46"/>
      <c r="F809" s="53"/>
      <c r="G809" s="53"/>
      <c r="H809" s="53"/>
      <c r="I809" s="47"/>
      <c r="J809" s="3"/>
      <c r="K809" s="1"/>
      <c r="L809" s="3"/>
      <c r="M809" s="3"/>
      <c r="N809" s="3"/>
      <c r="O809" s="3"/>
      <c r="P809" s="3"/>
      <c r="Q809" s="3"/>
      <c r="R809" s="3"/>
    </row>
    <row r="810" spans="1:18" s="7" customFormat="1" ht="15.75" customHeight="1" x14ac:dyDescent="0.2">
      <c r="A810" s="3"/>
      <c r="B810" s="44"/>
      <c r="C810" s="54"/>
      <c r="D810" s="41"/>
      <c r="E810" s="41"/>
      <c r="F810" s="54"/>
      <c r="G810" s="54"/>
      <c r="H810" s="54"/>
      <c r="I810" s="43"/>
      <c r="J810" s="3"/>
      <c r="K810" s="1"/>
      <c r="L810" s="3"/>
      <c r="M810" s="3"/>
      <c r="N810" s="3"/>
      <c r="O810" s="3"/>
      <c r="P810" s="3"/>
      <c r="Q810" s="3"/>
      <c r="R810" s="3"/>
    </row>
    <row r="811" spans="1:18" s="7" customFormat="1" ht="15.75" customHeight="1" x14ac:dyDescent="0.2">
      <c r="A811" s="3"/>
      <c r="B811" s="45"/>
      <c r="C811" s="53"/>
      <c r="D811" s="46"/>
      <c r="E811" s="46"/>
      <c r="F811" s="53"/>
      <c r="G811" s="53"/>
      <c r="H811" s="53"/>
      <c r="I811" s="47"/>
      <c r="J811" s="3"/>
      <c r="K811" s="1"/>
      <c r="L811" s="3"/>
      <c r="M811" s="3"/>
      <c r="N811" s="3"/>
      <c r="O811" s="3"/>
      <c r="P811" s="3"/>
      <c r="Q811" s="3"/>
      <c r="R811" s="3"/>
    </row>
    <row r="812" spans="1:18" s="7" customFormat="1" ht="15.75" customHeight="1" x14ac:dyDescent="0.2">
      <c r="A812" s="3"/>
      <c r="B812" s="44"/>
      <c r="C812" s="54"/>
      <c r="D812" s="41"/>
      <c r="E812" s="41"/>
      <c r="F812" s="54"/>
      <c r="G812" s="54"/>
      <c r="H812" s="54"/>
      <c r="I812" s="43"/>
      <c r="J812" s="3"/>
      <c r="K812" s="1"/>
      <c r="L812" s="3"/>
      <c r="M812" s="3"/>
      <c r="N812" s="3"/>
      <c r="O812" s="3"/>
      <c r="P812" s="3"/>
      <c r="Q812" s="3"/>
      <c r="R812" s="3"/>
    </row>
    <row r="813" spans="1:18" s="7" customFormat="1" ht="15.75" customHeight="1" x14ac:dyDescent="0.2">
      <c r="A813" s="3"/>
      <c r="B813" s="45"/>
      <c r="C813" s="53"/>
      <c r="D813" s="46"/>
      <c r="E813" s="46"/>
      <c r="F813" s="53"/>
      <c r="G813" s="53"/>
      <c r="H813" s="53"/>
      <c r="I813" s="47"/>
      <c r="J813" s="3"/>
      <c r="K813" s="1"/>
      <c r="L813" s="3"/>
      <c r="M813" s="3"/>
      <c r="N813" s="3"/>
      <c r="O813" s="3"/>
      <c r="P813" s="3"/>
      <c r="Q813" s="3"/>
      <c r="R813" s="3"/>
    </row>
    <row r="814" spans="1:18" s="7" customFormat="1" ht="15.75" customHeight="1" x14ac:dyDescent="0.2">
      <c r="A814" s="3"/>
      <c r="B814" s="44"/>
      <c r="C814" s="54"/>
      <c r="D814" s="41"/>
      <c r="E814" s="41"/>
      <c r="F814" s="54"/>
      <c r="G814" s="54"/>
      <c r="H814" s="54"/>
      <c r="I814" s="43"/>
      <c r="J814" s="3"/>
      <c r="K814" s="1"/>
      <c r="L814" s="3"/>
      <c r="M814" s="3"/>
      <c r="N814" s="3"/>
      <c r="O814" s="3"/>
      <c r="P814" s="3"/>
      <c r="Q814" s="3"/>
      <c r="R814" s="3"/>
    </row>
    <row r="815" spans="1:18" s="7" customFormat="1" ht="15.75" customHeight="1" x14ac:dyDescent="0.2">
      <c r="A815" s="3"/>
      <c r="B815" s="45"/>
      <c r="C815" s="53"/>
      <c r="D815" s="46"/>
      <c r="E815" s="46"/>
      <c r="F815" s="53"/>
      <c r="G815" s="53"/>
      <c r="H815" s="53"/>
      <c r="I815" s="47"/>
      <c r="J815" s="3"/>
      <c r="K815" s="1"/>
      <c r="L815" s="3"/>
      <c r="M815" s="3"/>
      <c r="N815" s="3"/>
      <c r="O815" s="3"/>
      <c r="P815" s="3"/>
      <c r="Q815" s="3"/>
      <c r="R815" s="3"/>
    </row>
    <row r="816" spans="1:18" s="7" customFormat="1" ht="15.75" customHeight="1" x14ac:dyDescent="0.2">
      <c r="A816" s="3"/>
      <c r="B816" s="44"/>
      <c r="C816" s="54"/>
      <c r="D816" s="41"/>
      <c r="E816" s="41"/>
      <c r="F816" s="54"/>
      <c r="G816" s="54"/>
      <c r="H816" s="54"/>
      <c r="I816" s="43"/>
      <c r="J816" s="3"/>
      <c r="K816" s="1"/>
      <c r="L816" s="3"/>
      <c r="M816" s="3"/>
      <c r="N816" s="3"/>
      <c r="O816" s="3"/>
      <c r="P816" s="3"/>
      <c r="Q816" s="3"/>
      <c r="R816" s="3"/>
    </row>
    <row r="817" spans="1:18" s="7" customFormat="1" ht="15.75" customHeight="1" x14ac:dyDescent="0.2">
      <c r="A817" s="3"/>
      <c r="B817" s="45"/>
      <c r="C817" s="53"/>
      <c r="D817" s="46"/>
      <c r="E817" s="46"/>
      <c r="F817" s="53"/>
      <c r="G817" s="53"/>
      <c r="H817" s="53"/>
      <c r="I817" s="47"/>
      <c r="J817" s="3"/>
      <c r="K817" s="1"/>
      <c r="L817" s="3"/>
      <c r="M817" s="3"/>
      <c r="N817" s="3"/>
      <c r="O817" s="3"/>
      <c r="P817" s="3"/>
      <c r="Q817" s="3"/>
      <c r="R817" s="3"/>
    </row>
    <row r="818" spans="1:18" s="7" customFormat="1" ht="15.75" customHeight="1" x14ac:dyDescent="0.2">
      <c r="A818" s="3"/>
      <c r="B818" s="44"/>
      <c r="C818" s="54"/>
      <c r="D818" s="41"/>
      <c r="E818" s="41"/>
      <c r="F818" s="54"/>
      <c r="G818" s="54"/>
      <c r="H818" s="54"/>
      <c r="I818" s="43"/>
      <c r="J818" s="3"/>
      <c r="K818" s="1"/>
      <c r="L818" s="3"/>
      <c r="M818" s="3"/>
      <c r="N818" s="3"/>
      <c r="O818" s="3"/>
      <c r="P818" s="3"/>
      <c r="Q818" s="3"/>
      <c r="R818" s="3"/>
    </row>
    <row r="819" spans="1:18" s="7" customFormat="1" ht="15.75" customHeight="1" x14ac:dyDescent="0.2">
      <c r="A819" s="3"/>
      <c r="B819" s="45"/>
      <c r="C819" s="53"/>
      <c r="D819" s="46"/>
      <c r="E819" s="46"/>
      <c r="F819" s="53"/>
      <c r="G819" s="53"/>
      <c r="H819" s="53"/>
      <c r="I819" s="47"/>
      <c r="J819" s="3"/>
      <c r="K819" s="1"/>
      <c r="L819" s="3"/>
      <c r="M819" s="3"/>
      <c r="N819" s="3"/>
      <c r="O819" s="3"/>
      <c r="P819" s="3"/>
      <c r="Q819" s="3"/>
      <c r="R819" s="3"/>
    </row>
    <row r="820" spans="1:18" s="7" customFormat="1" ht="15.75" customHeight="1" x14ac:dyDescent="0.2">
      <c r="A820" s="3"/>
      <c r="B820" s="44"/>
      <c r="C820" s="54"/>
      <c r="D820" s="41"/>
      <c r="E820" s="41"/>
      <c r="F820" s="54"/>
      <c r="G820" s="54"/>
      <c r="H820" s="54"/>
      <c r="I820" s="43"/>
      <c r="J820" s="3"/>
      <c r="K820" s="1"/>
      <c r="L820" s="3"/>
      <c r="M820" s="3"/>
      <c r="N820" s="3"/>
      <c r="O820" s="3"/>
      <c r="P820" s="3"/>
      <c r="Q820" s="3"/>
      <c r="R820" s="3"/>
    </row>
    <row r="821" spans="1:18" s="7" customFormat="1" ht="15.75" customHeight="1" x14ac:dyDescent="0.2">
      <c r="A821" s="3"/>
      <c r="B821" s="45"/>
      <c r="C821" s="53"/>
      <c r="D821" s="46"/>
      <c r="E821" s="46"/>
      <c r="F821" s="53"/>
      <c r="G821" s="53"/>
      <c r="H821" s="53"/>
      <c r="I821" s="47"/>
      <c r="J821" s="3"/>
      <c r="K821" s="1"/>
      <c r="L821" s="3"/>
      <c r="M821" s="3"/>
      <c r="N821" s="3"/>
      <c r="O821" s="3"/>
      <c r="P821" s="3"/>
      <c r="Q821" s="3"/>
      <c r="R821" s="3"/>
    </row>
    <row r="822" spans="1:18" s="7" customFormat="1" ht="15.75" customHeight="1" x14ac:dyDescent="0.2">
      <c r="A822" s="3"/>
      <c r="B822" s="44"/>
      <c r="C822" s="54"/>
      <c r="D822" s="41"/>
      <c r="E822" s="41"/>
      <c r="F822" s="54"/>
      <c r="G822" s="54"/>
      <c r="H822" s="54"/>
      <c r="I822" s="43"/>
      <c r="J822" s="3"/>
      <c r="K822" s="1"/>
      <c r="L822" s="3"/>
      <c r="M822" s="3"/>
      <c r="N822" s="3"/>
      <c r="O822" s="3"/>
      <c r="P822" s="3"/>
      <c r="Q822" s="3"/>
      <c r="R822" s="3"/>
    </row>
    <row r="823" spans="1:18" s="7" customFormat="1" ht="15.75" customHeight="1" x14ac:dyDescent="0.2">
      <c r="A823" s="3"/>
      <c r="B823" s="45"/>
      <c r="C823" s="53"/>
      <c r="D823" s="46"/>
      <c r="E823" s="46"/>
      <c r="F823" s="53"/>
      <c r="G823" s="53"/>
      <c r="H823" s="53"/>
      <c r="I823" s="47"/>
      <c r="J823" s="3"/>
      <c r="K823" s="1"/>
      <c r="L823" s="3"/>
      <c r="M823" s="3"/>
      <c r="N823" s="3"/>
      <c r="O823" s="3"/>
      <c r="P823" s="3"/>
      <c r="Q823" s="3"/>
      <c r="R823" s="3"/>
    </row>
    <row r="824" spans="1:18" s="7" customFormat="1" ht="15.75" customHeight="1" x14ac:dyDescent="0.2">
      <c r="A824" s="3"/>
      <c r="B824" s="44"/>
      <c r="C824" s="54"/>
      <c r="D824" s="41"/>
      <c r="E824" s="41"/>
      <c r="F824" s="54"/>
      <c r="G824" s="54"/>
      <c r="H824" s="54"/>
      <c r="I824" s="43"/>
      <c r="J824" s="3"/>
      <c r="K824" s="1"/>
      <c r="L824" s="3"/>
      <c r="M824" s="3"/>
      <c r="N824" s="3"/>
      <c r="O824" s="3"/>
      <c r="P824" s="3"/>
      <c r="Q824" s="3"/>
      <c r="R824" s="3"/>
    </row>
    <row r="825" spans="1:18" s="7" customFormat="1" ht="15.75" customHeight="1" x14ac:dyDescent="0.2">
      <c r="A825" s="3"/>
      <c r="B825" s="45"/>
      <c r="C825" s="53"/>
      <c r="D825" s="46"/>
      <c r="E825" s="46"/>
      <c r="F825" s="53"/>
      <c r="G825" s="53"/>
      <c r="H825" s="53"/>
      <c r="I825" s="47"/>
      <c r="J825" s="3"/>
      <c r="K825" s="1"/>
      <c r="L825" s="3"/>
      <c r="M825" s="3"/>
      <c r="N825" s="3"/>
      <c r="O825" s="3"/>
      <c r="P825" s="3"/>
      <c r="Q825" s="3"/>
      <c r="R825" s="3"/>
    </row>
    <row r="826" spans="1:18" s="7" customFormat="1" ht="15.75" customHeight="1" x14ac:dyDescent="0.2">
      <c r="A826" s="3"/>
      <c r="B826" s="44"/>
      <c r="C826" s="54"/>
      <c r="D826" s="41"/>
      <c r="E826" s="41"/>
      <c r="F826" s="54"/>
      <c r="G826" s="54"/>
      <c r="H826" s="54"/>
      <c r="I826" s="43"/>
      <c r="J826" s="3"/>
      <c r="K826" s="1"/>
      <c r="L826" s="3"/>
      <c r="M826" s="3"/>
      <c r="N826" s="3"/>
      <c r="O826" s="3"/>
      <c r="P826" s="3"/>
      <c r="Q826" s="3"/>
      <c r="R826" s="3"/>
    </row>
    <row r="827" spans="1:18" s="7" customFormat="1" ht="15.75" customHeight="1" x14ac:dyDescent="0.2">
      <c r="A827" s="3"/>
      <c r="B827" s="45"/>
      <c r="C827" s="53"/>
      <c r="D827" s="46"/>
      <c r="E827" s="46"/>
      <c r="F827" s="53"/>
      <c r="G827" s="53"/>
      <c r="H827" s="53"/>
      <c r="I827" s="47"/>
      <c r="J827" s="3"/>
      <c r="K827" s="1"/>
      <c r="L827" s="3"/>
      <c r="M827" s="3"/>
      <c r="N827" s="3"/>
      <c r="O827" s="3"/>
      <c r="P827" s="3"/>
      <c r="Q827" s="3"/>
      <c r="R827" s="3"/>
    </row>
    <row r="828" spans="1:18" s="7" customFormat="1" ht="15.75" customHeight="1" x14ac:dyDescent="0.2">
      <c r="A828" s="3"/>
      <c r="B828" s="44"/>
      <c r="C828" s="54"/>
      <c r="D828" s="41"/>
      <c r="E828" s="41"/>
      <c r="F828" s="54"/>
      <c r="G828" s="54"/>
      <c r="H828" s="54"/>
      <c r="I828" s="43"/>
      <c r="J828" s="3"/>
      <c r="K828" s="1"/>
      <c r="L828" s="3"/>
      <c r="M828" s="3"/>
      <c r="N828" s="3"/>
      <c r="O828" s="3"/>
      <c r="P828" s="3"/>
      <c r="Q828" s="3"/>
      <c r="R828" s="3"/>
    </row>
    <row r="829" spans="1:18" s="7" customFormat="1" ht="15.75" customHeight="1" x14ac:dyDescent="0.2">
      <c r="A829" s="3"/>
      <c r="B829" s="45"/>
      <c r="C829" s="53"/>
      <c r="D829" s="46"/>
      <c r="E829" s="46"/>
      <c r="F829" s="53"/>
      <c r="G829" s="53"/>
      <c r="H829" s="53"/>
      <c r="I829" s="47"/>
      <c r="J829" s="3"/>
      <c r="K829" s="1"/>
      <c r="L829" s="3"/>
      <c r="M829" s="3"/>
      <c r="N829" s="3"/>
      <c r="O829" s="3"/>
      <c r="P829" s="3"/>
      <c r="Q829" s="3"/>
      <c r="R829" s="3"/>
    </row>
    <row r="830" spans="1:18" s="7" customFormat="1" ht="15.75" customHeight="1" x14ac:dyDescent="0.2">
      <c r="A830" s="3"/>
      <c r="B830" s="44"/>
      <c r="C830" s="54"/>
      <c r="D830" s="41"/>
      <c r="E830" s="41"/>
      <c r="F830" s="54"/>
      <c r="G830" s="54"/>
      <c r="H830" s="54"/>
      <c r="I830" s="43"/>
      <c r="J830" s="3"/>
      <c r="K830" s="1"/>
      <c r="L830" s="3"/>
      <c r="M830" s="3"/>
      <c r="N830" s="3"/>
      <c r="O830" s="3"/>
      <c r="P830" s="3"/>
      <c r="Q830" s="3"/>
      <c r="R830" s="3"/>
    </row>
    <row r="831" spans="1:18" s="7" customFormat="1" ht="15.75" customHeight="1" x14ac:dyDescent="0.2">
      <c r="A831" s="3"/>
      <c r="B831" s="45"/>
      <c r="C831" s="53"/>
      <c r="D831" s="46"/>
      <c r="E831" s="46"/>
      <c r="F831" s="53"/>
      <c r="G831" s="53"/>
      <c r="H831" s="53"/>
      <c r="I831" s="47"/>
      <c r="J831" s="3"/>
      <c r="K831" s="1"/>
      <c r="L831" s="3"/>
      <c r="M831" s="3"/>
      <c r="N831" s="3"/>
      <c r="O831" s="3"/>
      <c r="P831" s="3"/>
      <c r="Q831" s="3"/>
      <c r="R831" s="3"/>
    </row>
    <row r="832" spans="1:18" s="7" customFormat="1" ht="15.75" customHeight="1" x14ac:dyDescent="0.2">
      <c r="A832" s="3"/>
      <c r="B832" s="44"/>
      <c r="C832" s="54"/>
      <c r="D832" s="41"/>
      <c r="E832" s="41"/>
      <c r="F832" s="54"/>
      <c r="G832" s="54"/>
      <c r="H832" s="54"/>
      <c r="I832" s="43"/>
      <c r="J832" s="3"/>
      <c r="K832" s="1"/>
      <c r="L832" s="3"/>
      <c r="M832" s="3"/>
      <c r="N832" s="3"/>
      <c r="O832" s="3"/>
      <c r="P832" s="3"/>
      <c r="Q832" s="3"/>
      <c r="R832" s="3"/>
    </row>
    <row r="833" spans="1:18" s="7" customFormat="1" ht="15.75" customHeight="1" x14ac:dyDescent="0.2">
      <c r="A833" s="3"/>
      <c r="B833" s="45"/>
      <c r="C833" s="53"/>
      <c r="D833" s="46"/>
      <c r="E833" s="46"/>
      <c r="F833" s="53"/>
      <c r="G833" s="53"/>
      <c r="H833" s="53"/>
      <c r="I833" s="47"/>
      <c r="J833" s="3"/>
      <c r="K833" s="1"/>
      <c r="L833" s="3"/>
      <c r="M833" s="3"/>
      <c r="N833" s="3"/>
      <c r="O833" s="3"/>
      <c r="P833" s="3"/>
      <c r="Q833" s="3"/>
      <c r="R833" s="3"/>
    </row>
    <row r="834" spans="1:18" s="7" customFormat="1" ht="15.75" customHeight="1" x14ac:dyDescent="0.2">
      <c r="A834" s="3"/>
      <c r="B834" s="44"/>
      <c r="C834" s="54"/>
      <c r="D834" s="41"/>
      <c r="E834" s="41"/>
      <c r="F834" s="54"/>
      <c r="G834" s="54"/>
      <c r="H834" s="54"/>
      <c r="I834" s="43"/>
      <c r="J834" s="3"/>
      <c r="K834" s="1"/>
      <c r="L834" s="3"/>
      <c r="M834" s="3"/>
      <c r="N834" s="3"/>
      <c r="O834" s="3"/>
      <c r="P834" s="3"/>
      <c r="Q834" s="3"/>
      <c r="R834" s="3"/>
    </row>
    <row r="835" spans="1:18" s="7" customFormat="1" ht="15.75" customHeight="1" x14ac:dyDescent="0.2">
      <c r="A835" s="3"/>
      <c r="B835" s="45"/>
      <c r="C835" s="53"/>
      <c r="D835" s="46"/>
      <c r="E835" s="46"/>
      <c r="F835" s="53"/>
      <c r="G835" s="53"/>
      <c r="H835" s="53"/>
      <c r="I835" s="47"/>
      <c r="J835" s="3"/>
      <c r="K835" s="1"/>
      <c r="L835" s="3"/>
      <c r="M835" s="3"/>
      <c r="N835" s="3"/>
      <c r="O835" s="3"/>
      <c r="P835" s="3"/>
      <c r="Q835" s="3"/>
      <c r="R835" s="3"/>
    </row>
    <row r="836" spans="1:18" s="7" customFormat="1" ht="15.75" customHeight="1" x14ac:dyDescent="0.2">
      <c r="A836" s="3"/>
      <c r="B836" s="44"/>
      <c r="C836" s="54"/>
      <c r="D836" s="41"/>
      <c r="E836" s="41"/>
      <c r="F836" s="54"/>
      <c r="G836" s="54"/>
      <c r="H836" s="54"/>
      <c r="I836" s="43"/>
      <c r="J836" s="3"/>
      <c r="K836" s="1"/>
      <c r="L836" s="3"/>
      <c r="M836" s="3"/>
      <c r="N836" s="3"/>
      <c r="O836" s="3"/>
      <c r="P836" s="3"/>
      <c r="Q836" s="3"/>
      <c r="R836" s="3"/>
    </row>
    <row r="837" spans="1:18" s="7" customFormat="1" ht="15.75" customHeight="1" x14ac:dyDescent="0.2">
      <c r="A837" s="3"/>
      <c r="B837" s="45"/>
      <c r="C837" s="53"/>
      <c r="D837" s="46"/>
      <c r="E837" s="46"/>
      <c r="F837" s="53"/>
      <c r="G837" s="53"/>
      <c r="H837" s="53"/>
      <c r="I837" s="47"/>
      <c r="J837" s="3"/>
      <c r="K837" s="1"/>
      <c r="L837" s="3"/>
      <c r="M837" s="3"/>
      <c r="N837" s="3"/>
      <c r="O837" s="3"/>
      <c r="P837" s="3"/>
      <c r="Q837" s="3"/>
      <c r="R837" s="3"/>
    </row>
    <row r="838" spans="1:18" s="7" customFormat="1" ht="15.75" customHeight="1" x14ac:dyDescent="0.2">
      <c r="A838" s="3"/>
      <c r="B838" s="44"/>
      <c r="C838" s="54"/>
      <c r="D838" s="41"/>
      <c r="E838" s="41"/>
      <c r="F838" s="54"/>
      <c r="G838" s="54"/>
      <c r="H838" s="54"/>
      <c r="I838" s="43"/>
      <c r="J838" s="3"/>
      <c r="K838" s="1"/>
      <c r="L838" s="3"/>
      <c r="M838" s="3"/>
      <c r="N838" s="3"/>
      <c r="O838" s="3"/>
      <c r="P838" s="3"/>
      <c r="Q838" s="3"/>
      <c r="R838" s="3"/>
    </row>
    <row r="839" spans="1:18" s="7" customFormat="1" ht="15.75" customHeight="1" x14ac:dyDescent="0.2">
      <c r="A839" s="3"/>
      <c r="B839" s="45"/>
      <c r="C839" s="53"/>
      <c r="D839" s="46"/>
      <c r="E839" s="46"/>
      <c r="F839" s="53"/>
      <c r="G839" s="53"/>
      <c r="H839" s="53"/>
      <c r="I839" s="47"/>
      <c r="J839" s="3"/>
      <c r="K839" s="1"/>
      <c r="L839" s="3"/>
      <c r="M839" s="3"/>
      <c r="N839" s="3"/>
      <c r="O839" s="3"/>
      <c r="P839" s="3"/>
      <c r="Q839" s="3"/>
      <c r="R839" s="3"/>
    </row>
    <row r="840" spans="1:18" s="7" customFormat="1" ht="15.75" customHeight="1" x14ac:dyDescent="0.2">
      <c r="A840" s="3"/>
      <c r="B840" s="44"/>
      <c r="C840" s="54"/>
      <c r="D840" s="41"/>
      <c r="E840" s="41"/>
      <c r="F840" s="54"/>
      <c r="G840" s="54"/>
      <c r="H840" s="54"/>
      <c r="I840" s="43"/>
      <c r="J840" s="3"/>
      <c r="K840" s="1"/>
      <c r="L840" s="3"/>
      <c r="M840" s="3"/>
      <c r="N840" s="3"/>
      <c r="O840" s="3"/>
      <c r="P840" s="3"/>
      <c r="Q840" s="3"/>
      <c r="R840" s="3"/>
    </row>
    <row r="841" spans="1:18" s="7" customFormat="1" ht="15.75" customHeight="1" x14ac:dyDescent="0.2">
      <c r="A841" s="3"/>
      <c r="B841" s="45"/>
      <c r="C841" s="53"/>
      <c r="D841" s="46"/>
      <c r="E841" s="46"/>
      <c r="F841" s="53"/>
      <c r="G841" s="53"/>
      <c r="H841" s="53"/>
      <c r="I841" s="47"/>
      <c r="J841" s="3"/>
      <c r="K841" s="1"/>
      <c r="L841" s="3"/>
      <c r="M841" s="3"/>
      <c r="N841" s="3"/>
      <c r="O841" s="3"/>
      <c r="P841" s="3"/>
      <c r="Q841" s="3"/>
      <c r="R841" s="3"/>
    </row>
    <row r="842" spans="1:18" s="7" customFormat="1" ht="15.75" customHeight="1" x14ac:dyDescent="0.2">
      <c r="A842" s="3"/>
      <c r="B842" s="44"/>
      <c r="C842" s="54"/>
      <c r="D842" s="41"/>
      <c r="E842" s="41"/>
      <c r="F842" s="54"/>
      <c r="G842" s="54"/>
      <c r="H842" s="54"/>
      <c r="I842" s="43"/>
      <c r="J842" s="3"/>
      <c r="K842" s="1"/>
      <c r="L842" s="3"/>
      <c r="M842" s="3"/>
      <c r="N842" s="3"/>
      <c r="O842" s="3"/>
      <c r="P842" s="3"/>
      <c r="Q842" s="3"/>
      <c r="R842" s="3"/>
    </row>
    <row r="843" spans="1:18" s="7" customFormat="1" ht="15.75" customHeight="1" x14ac:dyDescent="0.2">
      <c r="A843" s="3"/>
      <c r="B843" s="45"/>
      <c r="C843" s="53"/>
      <c r="D843" s="46"/>
      <c r="E843" s="46"/>
      <c r="F843" s="53"/>
      <c r="G843" s="53"/>
      <c r="H843" s="53"/>
      <c r="I843" s="47"/>
      <c r="J843" s="3"/>
      <c r="K843" s="1"/>
      <c r="L843" s="3"/>
      <c r="M843" s="3"/>
      <c r="N843" s="3"/>
      <c r="O843" s="3"/>
      <c r="P843" s="3"/>
      <c r="Q843" s="3"/>
      <c r="R843" s="3"/>
    </row>
    <row r="844" spans="1:18" s="7" customFormat="1" ht="15.75" customHeight="1" x14ac:dyDescent="0.2">
      <c r="A844" s="3"/>
      <c r="B844" s="44"/>
      <c r="C844" s="54"/>
      <c r="D844" s="41"/>
      <c r="E844" s="41"/>
      <c r="F844" s="54"/>
      <c r="G844" s="54"/>
      <c r="H844" s="54"/>
      <c r="I844" s="43"/>
      <c r="J844" s="3"/>
      <c r="K844" s="1"/>
      <c r="L844" s="3"/>
      <c r="M844" s="3"/>
      <c r="N844" s="3"/>
      <c r="O844" s="3"/>
      <c r="P844" s="3"/>
      <c r="Q844" s="3"/>
      <c r="R844" s="3"/>
    </row>
    <row r="845" spans="1:18" s="7" customFormat="1" ht="15.75" customHeight="1" x14ac:dyDescent="0.2">
      <c r="A845" s="3"/>
      <c r="B845" s="45"/>
      <c r="C845" s="53"/>
      <c r="D845" s="46"/>
      <c r="E845" s="46"/>
      <c r="F845" s="53"/>
      <c r="G845" s="53"/>
      <c r="H845" s="53"/>
      <c r="I845" s="47"/>
      <c r="J845" s="3"/>
      <c r="K845" s="1"/>
      <c r="L845" s="3"/>
      <c r="M845" s="3"/>
      <c r="N845" s="3"/>
      <c r="O845" s="3"/>
      <c r="P845" s="3"/>
      <c r="Q845" s="3"/>
      <c r="R845" s="3"/>
    </row>
    <row r="846" spans="1:18" s="7" customFormat="1" ht="15.75" customHeight="1" x14ac:dyDescent="0.2">
      <c r="A846" s="3"/>
      <c r="B846" s="44"/>
      <c r="C846" s="54"/>
      <c r="D846" s="41"/>
      <c r="E846" s="41"/>
      <c r="F846" s="54"/>
      <c r="G846" s="54"/>
      <c r="H846" s="54"/>
      <c r="I846" s="43"/>
      <c r="J846" s="3"/>
      <c r="K846" s="1"/>
      <c r="L846" s="3"/>
      <c r="M846" s="3"/>
      <c r="N846" s="3"/>
      <c r="O846" s="3"/>
      <c r="P846" s="3"/>
      <c r="Q846" s="3"/>
      <c r="R846" s="3"/>
    </row>
    <row r="847" spans="1:18" s="7" customFormat="1" ht="15.75" customHeight="1" x14ac:dyDescent="0.2">
      <c r="A847" s="3"/>
      <c r="B847" s="45"/>
      <c r="C847" s="53"/>
      <c r="D847" s="46"/>
      <c r="E847" s="46"/>
      <c r="F847" s="53"/>
      <c r="G847" s="53"/>
      <c r="H847" s="53"/>
      <c r="I847" s="47"/>
      <c r="J847" s="3"/>
      <c r="K847" s="1"/>
      <c r="L847" s="3"/>
      <c r="M847" s="3"/>
      <c r="N847" s="3"/>
      <c r="O847" s="3"/>
      <c r="P847" s="3"/>
      <c r="Q847" s="3"/>
      <c r="R847" s="3"/>
    </row>
    <row r="848" spans="1:18" s="7" customFormat="1" ht="15.75" customHeight="1" x14ac:dyDescent="0.2">
      <c r="A848" s="3"/>
      <c r="B848" s="44"/>
      <c r="C848" s="54"/>
      <c r="D848" s="41"/>
      <c r="E848" s="41"/>
      <c r="F848" s="54"/>
      <c r="G848" s="54"/>
      <c r="H848" s="54"/>
      <c r="I848" s="43"/>
      <c r="J848" s="3"/>
      <c r="K848" s="1"/>
      <c r="L848" s="3"/>
      <c r="M848" s="3"/>
      <c r="N848" s="3"/>
      <c r="O848" s="3"/>
      <c r="P848" s="3"/>
      <c r="Q848" s="3"/>
      <c r="R848" s="3"/>
    </row>
    <row r="849" spans="1:18" s="7" customFormat="1" ht="15.75" customHeight="1" x14ac:dyDescent="0.2">
      <c r="A849" s="3"/>
      <c r="B849" s="45"/>
      <c r="C849" s="53"/>
      <c r="D849" s="46"/>
      <c r="E849" s="46"/>
      <c r="F849" s="53"/>
      <c r="G849" s="53"/>
      <c r="H849" s="53"/>
      <c r="I849" s="47"/>
      <c r="J849" s="3"/>
      <c r="K849" s="1"/>
      <c r="L849" s="3"/>
      <c r="M849" s="3"/>
      <c r="N849" s="3"/>
      <c r="O849" s="3"/>
      <c r="P849" s="3"/>
      <c r="Q849" s="3"/>
      <c r="R849" s="3"/>
    </row>
    <row r="850" spans="1:18" s="7" customFormat="1" ht="15.75" customHeight="1" x14ac:dyDescent="0.2">
      <c r="A850" s="3"/>
      <c r="B850" s="44"/>
      <c r="C850" s="54"/>
      <c r="D850" s="41"/>
      <c r="E850" s="41"/>
      <c r="F850" s="54"/>
      <c r="G850" s="54"/>
      <c r="H850" s="54"/>
      <c r="I850" s="43"/>
      <c r="J850" s="3"/>
      <c r="K850" s="1"/>
      <c r="L850" s="3"/>
      <c r="M850" s="3"/>
      <c r="N850" s="3"/>
      <c r="O850" s="3"/>
      <c r="P850" s="3"/>
      <c r="Q850" s="3"/>
      <c r="R850" s="3"/>
    </row>
    <row r="851" spans="1:18" s="7" customFormat="1" ht="15.75" customHeight="1" x14ac:dyDescent="0.2">
      <c r="A851" s="3"/>
      <c r="B851" s="45"/>
      <c r="C851" s="53"/>
      <c r="D851" s="46"/>
      <c r="E851" s="46"/>
      <c r="F851" s="53"/>
      <c r="G851" s="53"/>
      <c r="H851" s="53"/>
      <c r="I851" s="47"/>
      <c r="J851" s="3"/>
      <c r="K851" s="1"/>
      <c r="L851" s="3"/>
      <c r="M851" s="3"/>
      <c r="N851" s="3"/>
      <c r="O851" s="3"/>
      <c r="P851" s="3"/>
      <c r="Q851" s="3"/>
      <c r="R851" s="3"/>
    </row>
    <row r="852" spans="1:18" s="7" customFormat="1" ht="15.75" customHeight="1" x14ac:dyDescent="0.2">
      <c r="A852" s="3"/>
      <c r="B852" s="44"/>
      <c r="C852" s="54"/>
      <c r="D852" s="41"/>
      <c r="E852" s="41"/>
      <c r="F852" s="54"/>
      <c r="G852" s="54"/>
      <c r="H852" s="54"/>
      <c r="I852" s="43"/>
      <c r="J852" s="3"/>
      <c r="K852" s="1"/>
      <c r="L852" s="3"/>
      <c r="M852" s="3"/>
      <c r="N852" s="3"/>
      <c r="O852" s="3"/>
      <c r="P852" s="3"/>
      <c r="Q852" s="3"/>
      <c r="R852" s="3"/>
    </row>
    <row r="853" spans="1:18" s="7" customFormat="1" ht="15.75" customHeight="1" x14ac:dyDescent="0.2">
      <c r="A853" s="3"/>
      <c r="B853" s="45"/>
      <c r="C853" s="53"/>
      <c r="D853" s="46"/>
      <c r="E853" s="46"/>
      <c r="F853" s="53"/>
      <c r="G853" s="53"/>
      <c r="H853" s="53"/>
      <c r="I853" s="47"/>
      <c r="J853" s="3"/>
      <c r="K853" s="1"/>
      <c r="L853" s="3"/>
      <c r="M853" s="3"/>
      <c r="N853" s="3"/>
      <c r="O853" s="3"/>
      <c r="P853" s="3"/>
      <c r="Q853" s="3"/>
      <c r="R853" s="3"/>
    </row>
    <row r="854" spans="1:18" s="7" customFormat="1" ht="15.75" customHeight="1" x14ac:dyDescent="0.2">
      <c r="A854" s="3"/>
      <c r="B854" s="44"/>
      <c r="C854" s="54"/>
      <c r="D854" s="41"/>
      <c r="E854" s="41"/>
      <c r="F854" s="54"/>
      <c r="G854" s="54"/>
      <c r="H854" s="54"/>
      <c r="I854" s="43"/>
      <c r="J854" s="3"/>
      <c r="K854" s="1"/>
      <c r="L854" s="3"/>
      <c r="M854" s="3"/>
      <c r="N854" s="3"/>
      <c r="O854" s="3"/>
      <c r="P854" s="3"/>
      <c r="Q854" s="3"/>
      <c r="R854" s="3"/>
    </row>
    <row r="855" spans="1:18" s="7" customFormat="1" ht="15.75" customHeight="1" x14ac:dyDescent="0.2">
      <c r="A855" s="3"/>
      <c r="B855" s="45"/>
      <c r="C855" s="53"/>
      <c r="D855" s="46"/>
      <c r="E855" s="46"/>
      <c r="F855" s="53"/>
      <c r="G855" s="53"/>
      <c r="H855" s="53"/>
      <c r="I855" s="47"/>
      <c r="J855" s="3"/>
      <c r="K855" s="1"/>
      <c r="L855" s="3"/>
      <c r="M855" s="3"/>
      <c r="N855" s="3"/>
      <c r="O855" s="3"/>
      <c r="P855" s="3"/>
      <c r="Q855" s="3"/>
      <c r="R855" s="3"/>
    </row>
    <row r="856" spans="1:18" s="7" customFormat="1" ht="15.75" customHeight="1" x14ac:dyDescent="0.2">
      <c r="A856" s="3"/>
      <c r="B856" s="44"/>
      <c r="C856" s="54"/>
      <c r="D856" s="41"/>
      <c r="E856" s="41"/>
      <c r="F856" s="54"/>
      <c r="G856" s="54"/>
      <c r="H856" s="54"/>
      <c r="I856" s="43"/>
      <c r="J856" s="3"/>
      <c r="K856" s="1"/>
      <c r="L856" s="3"/>
      <c r="M856" s="3"/>
      <c r="N856" s="3"/>
      <c r="O856" s="3"/>
      <c r="P856" s="3"/>
      <c r="Q856" s="3"/>
      <c r="R856" s="3"/>
    </row>
    <row r="857" spans="1:18" s="7" customFormat="1" ht="15.75" customHeight="1" x14ac:dyDescent="0.2">
      <c r="A857" s="3"/>
      <c r="B857" s="45"/>
      <c r="C857" s="53"/>
      <c r="D857" s="46"/>
      <c r="E857" s="46"/>
      <c r="F857" s="53"/>
      <c r="G857" s="53"/>
      <c r="H857" s="53"/>
      <c r="I857" s="47"/>
      <c r="J857" s="3"/>
      <c r="K857" s="1"/>
      <c r="L857" s="3"/>
      <c r="M857" s="3"/>
      <c r="N857" s="3"/>
      <c r="O857" s="3"/>
      <c r="P857" s="3"/>
      <c r="Q857" s="3"/>
      <c r="R857" s="3"/>
    </row>
    <row r="858" spans="1:18" s="7" customFormat="1" ht="15.75" customHeight="1" x14ac:dyDescent="0.2">
      <c r="A858" s="3"/>
      <c r="B858" s="44"/>
      <c r="C858" s="54"/>
      <c r="D858" s="41"/>
      <c r="E858" s="41"/>
      <c r="F858" s="54"/>
      <c r="G858" s="54"/>
      <c r="H858" s="54"/>
      <c r="I858" s="43"/>
      <c r="J858" s="3"/>
      <c r="K858" s="1"/>
      <c r="L858" s="3"/>
      <c r="M858" s="3"/>
      <c r="N858" s="3"/>
      <c r="O858" s="3"/>
      <c r="P858" s="3"/>
      <c r="Q858" s="3"/>
      <c r="R858" s="3"/>
    </row>
    <row r="859" spans="1:18" s="7" customFormat="1" ht="15.75" customHeight="1" x14ac:dyDescent="0.2">
      <c r="A859" s="3"/>
      <c r="B859" s="45"/>
      <c r="C859" s="53"/>
      <c r="D859" s="46"/>
      <c r="E859" s="46"/>
      <c r="F859" s="53"/>
      <c r="G859" s="53"/>
      <c r="H859" s="53"/>
      <c r="I859" s="47"/>
      <c r="J859" s="3"/>
      <c r="K859" s="1"/>
      <c r="L859" s="3"/>
      <c r="M859" s="3"/>
      <c r="N859" s="3"/>
      <c r="O859" s="3"/>
      <c r="P859" s="3"/>
      <c r="Q859" s="3"/>
      <c r="R859" s="3"/>
    </row>
    <row r="860" spans="1:18" s="7" customFormat="1" ht="15.75" customHeight="1" x14ac:dyDescent="0.2">
      <c r="A860" s="3"/>
      <c r="B860" s="44"/>
      <c r="C860" s="54"/>
      <c r="D860" s="41"/>
      <c r="E860" s="41"/>
      <c r="F860" s="54"/>
      <c r="G860" s="54"/>
      <c r="H860" s="54"/>
      <c r="I860" s="43"/>
      <c r="J860" s="3"/>
      <c r="K860" s="1"/>
      <c r="L860" s="3"/>
      <c r="M860" s="3"/>
      <c r="N860" s="3"/>
      <c r="O860" s="3"/>
      <c r="P860" s="3"/>
      <c r="Q860" s="3"/>
      <c r="R860" s="3"/>
    </row>
    <row r="861" spans="1:18" s="7" customFormat="1" ht="15.75" customHeight="1" x14ac:dyDescent="0.2">
      <c r="A861" s="3"/>
      <c r="B861" s="45"/>
      <c r="C861" s="53"/>
      <c r="D861" s="46"/>
      <c r="E861" s="46"/>
      <c r="F861" s="53"/>
      <c r="G861" s="53"/>
      <c r="H861" s="53"/>
      <c r="I861" s="47"/>
      <c r="J861" s="3"/>
      <c r="K861" s="1"/>
      <c r="L861" s="3"/>
      <c r="M861" s="3"/>
      <c r="N861" s="3"/>
      <c r="O861" s="3"/>
      <c r="P861" s="3"/>
      <c r="Q861" s="3"/>
      <c r="R861" s="3"/>
    </row>
    <row r="862" spans="1:18" s="7" customFormat="1" ht="15.75" customHeight="1" x14ac:dyDescent="0.2">
      <c r="A862" s="3"/>
      <c r="B862" s="44"/>
      <c r="C862" s="54"/>
      <c r="D862" s="41"/>
      <c r="E862" s="41"/>
      <c r="F862" s="54"/>
      <c r="G862" s="54"/>
      <c r="H862" s="54"/>
      <c r="I862" s="43"/>
      <c r="J862" s="3"/>
      <c r="K862" s="1"/>
      <c r="L862" s="3"/>
      <c r="M862" s="3"/>
      <c r="N862" s="3"/>
      <c r="O862" s="3"/>
      <c r="P862" s="3"/>
      <c r="Q862" s="3"/>
      <c r="R862" s="3"/>
    </row>
    <row r="863" spans="1:18" s="7" customFormat="1" ht="15.75" customHeight="1" x14ac:dyDescent="0.2">
      <c r="A863" s="3"/>
      <c r="B863" s="45"/>
      <c r="C863" s="53"/>
      <c r="D863" s="46"/>
      <c r="E863" s="46"/>
      <c r="F863" s="53"/>
      <c r="G863" s="53"/>
      <c r="H863" s="53"/>
      <c r="I863" s="47"/>
      <c r="J863" s="3"/>
      <c r="K863" s="1"/>
      <c r="L863" s="3"/>
      <c r="M863" s="3"/>
      <c r="N863" s="3"/>
      <c r="O863" s="3"/>
      <c r="P863" s="3"/>
      <c r="Q863" s="3"/>
      <c r="R863" s="3"/>
    </row>
    <row r="864" spans="1:18" s="7" customFormat="1" ht="15.75" customHeight="1" x14ac:dyDescent="0.2">
      <c r="A864" s="3"/>
      <c r="B864" s="44"/>
      <c r="C864" s="54"/>
      <c r="D864" s="41"/>
      <c r="E864" s="41"/>
      <c r="F864" s="54"/>
      <c r="G864" s="54"/>
      <c r="H864" s="54"/>
      <c r="I864" s="43"/>
      <c r="J864" s="3"/>
      <c r="K864" s="1"/>
      <c r="L864" s="3"/>
      <c r="M864" s="3"/>
      <c r="N864" s="3"/>
      <c r="O864" s="3"/>
      <c r="P864" s="3"/>
      <c r="Q864" s="3"/>
      <c r="R864" s="3"/>
    </row>
    <row r="865" spans="1:18" s="7" customFormat="1" ht="15.75" customHeight="1" x14ac:dyDescent="0.2">
      <c r="A865" s="3"/>
      <c r="B865" s="45"/>
      <c r="C865" s="53"/>
      <c r="D865" s="46"/>
      <c r="E865" s="46"/>
      <c r="F865" s="53"/>
      <c r="G865" s="53"/>
      <c r="H865" s="53"/>
      <c r="I865" s="47"/>
      <c r="J865" s="3"/>
      <c r="K865" s="1"/>
      <c r="L865" s="3"/>
      <c r="M865" s="3"/>
      <c r="N865" s="3"/>
      <c r="O865" s="3"/>
      <c r="P865" s="3"/>
      <c r="Q865" s="3"/>
      <c r="R865" s="3"/>
    </row>
    <row r="866" spans="1:18" s="7" customFormat="1" ht="15.75" customHeight="1" x14ac:dyDescent="0.2">
      <c r="A866" s="3"/>
      <c r="B866" s="44"/>
      <c r="C866" s="54"/>
      <c r="D866" s="41"/>
      <c r="E866" s="41"/>
      <c r="F866" s="54"/>
      <c r="G866" s="54"/>
      <c r="H866" s="54"/>
      <c r="I866" s="43"/>
      <c r="J866" s="3"/>
      <c r="K866" s="1"/>
      <c r="L866" s="3"/>
      <c r="M866" s="3"/>
      <c r="N866" s="3"/>
      <c r="O866" s="3"/>
      <c r="P866" s="3"/>
      <c r="Q866" s="3"/>
      <c r="R866" s="3"/>
    </row>
    <row r="867" spans="1:18" s="7" customFormat="1" ht="15.75" customHeight="1" x14ac:dyDescent="0.2">
      <c r="A867" s="3"/>
      <c r="B867" s="45"/>
      <c r="C867" s="53"/>
      <c r="D867" s="46"/>
      <c r="E867" s="46"/>
      <c r="F867" s="53"/>
      <c r="G867" s="53"/>
      <c r="H867" s="53"/>
      <c r="I867" s="47"/>
      <c r="J867" s="3"/>
      <c r="K867" s="1"/>
      <c r="L867" s="3"/>
      <c r="M867" s="3"/>
      <c r="N867" s="3"/>
      <c r="O867" s="3"/>
      <c r="P867" s="3"/>
      <c r="Q867" s="3"/>
      <c r="R867" s="3"/>
    </row>
    <row r="868" spans="1:18" s="7" customFormat="1" ht="15.75" customHeight="1" x14ac:dyDescent="0.2">
      <c r="A868" s="3"/>
      <c r="B868" s="44"/>
      <c r="C868" s="54"/>
      <c r="D868" s="41"/>
      <c r="E868" s="41"/>
      <c r="F868" s="54"/>
      <c r="G868" s="54"/>
      <c r="H868" s="54"/>
      <c r="I868" s="43"/>
      <c r="J868" s="3"/>
      <c r="K868" s="1"/>
      <c r="L868" s="3"/>
      <c r="M868" s="3"/>
      <c r="N868" s="3"/>
      <c r="O868" s="3"/>
      <c r="P868" s="3"/>
      <c r="Q868" s="3"/>
      <c r="R868" s="3"/>
    </row>
    <row r="869" spans="1:18" s="7" customFormat="1" ht="15.75" customHeight="1" x14ac:dyDescent="0.2">
      <c r="A869" s="3"/>
      <c r="B869" s="45"/>
      <c r="C869" s="53"/>
      <c r="D869" s="46"/>
      <c r="E869" s="46"/>
      <c r="F869" s="53"/>
      <c r="G869" s="53"/>
      <c r="H869" s="53"/>
      <c r="I869" s="47"/>
      <c r="J869" s="3"/>
      <c r="K869" s="1"/>
      <c r="L869" s="3"/>
      <c r="M869" s="3"/>
      <c r="N869" s="3"/>
      <c r="O869" s="3"/>
      <c r="P869" s="3"/>
      <c r="Q869" s="3"/>
      <c r="R869" s="3"/>
    </row>
    <row r="870" spans="1:18" s="7" customFormat="1" ht="15.75" customHeight="1" x14ac:dyDescent="0.2">
      <c r="A870" s="3"/>
      <c r="B870" s="44"/>
      <c r="C870" s="54"/>
      <c r="D870" s="41"/>
      <c r="E870" s="41"/>
      <c r="F870" s="54"/>
      <c r="G870" s="54"/>
      <c r="H870" s="54"/>
      <c r="I870" s="43"/>
      <c r="J870" s="3"/>
      <c r="K870" s="1"/>
      <c r="L870" s="3"/>
      <c r="M870" s="3"/>
      <c r="N870" s="3"/>
      <c r="O870" s="3"/>
      <c r="P870" s="3"/>
      <c r="Q870" s="3"/>
      <c r="R870" s="3"/>
    </row>
    <row r="871" spans="1:18" s="7" customFormat="1" ht="15.75" customHeight="1" x14ac:dyDescent="0.2">
      <c r="A871" s="3"/>
      <c r="B871" s="45"/>
      <c r="C871" s="53"/>
      <c r="D871" s="46"/>
      <c r="E871" s="46"/>
      <c r="F871" s="53"/>
      <c r="G871" s="53"/>
      <c r="H871" s="53"/>
      <c r="I871" s="47"/>
      <c r="J871" s="3"/>
      <c r="K871" s="1"/>
      <c r="L871" s="3"/>
      <c r="M871" s="3"/>
      <c r="N871" s="3"/>
      <c r="O871" s="3"/>
      <c r="P871" s="3"/>
      <c r="Q871" s="3"/>
      <c r="R871" s="3"/>
    </row>
    <row r="872" spans="1:18" s="7" customFormat="1" ht="15.75" customHeight="1" x14ac:dyDescent="0.2">
      <c r="A872" s="3"/>
      <c r="B872" s="44"/>
      <c r="C872" s="54"/>
      <c r="D872" s="41"/>
      <c r="E872" s="41"/>
      <c r="F872" s="54"/>
      <c r="G872" s="54"/>
      <c r="H872" s="54"/>
      <c r="I872" s="43"/>
      <c r="J872" s="3"/>
      <c r="K872" s="1"/>
      <c r="L872" s="3"/>
      <c r="M872" s="3"/>
      <c r="N872" s="3"/>
      <c r="O872" s="3"/>
      <c r="P872" s="3"/>
      <c r="Q872" s="3"/>
      <c r="R872" s="3"/>
    </row>
    <row r="873" spans="1:18" s="7" customFormat="1" ht="15.75" customHeight="1" x14ac:dyDescent="0.2">
      <c r="A873" s="3"/>
      <c r="B873" s="45"/>
      <c r="C873" s="53"/>
      <c r="D873" s="46"/>
      <c r="E873" s="46"/>
      <c r="F873" s="53"/>
      <c r="G873" s="53"/>
      <c r="H873" s="53"/>
      <c r="I873" s="47"/>
      <c r="J873" s="3"/>
      <c r="K873" s="1"/>
      <c r="L873" s="3"/>
      <c r="M873" s="3"/>
      <c r="N873" s="3"/>
      <c r="O873" s="3"/>
      <c r="P873" s="3"/>
      <c r="Q873" s="3"/>
      <c r="R873" s="3"/>
    </row>
    <row r="874" spans="1:18" s="7" customFormat="1" ht="15.75" customHeight="1" x14ac:dyDescent="0.2">
      <c r="A874" s="3"/>
      <c r="B874" s="44"/>
      <c r="C874" s="54"/>
      <c r="D874" s="41"/>
      <c r="E874" s="41"/>
      <c r="F874" s="54"/>
      <c r="G874" s="54"/>
      <c r="H874" s="54"/>
      <c r="I874" s="43"/>
      <c r="J874" s="3"/>
      <c r="K874" s="1"/>
      <c r="L874" s="3"/>
      <c r="M874" s="3"/>
      <c r="N874" s="3"/>
      <c r="O874" s="3"/>
      <c r="P874" s="3"/>
      <c r="Q874" s="3"/>
      <c r="R874" s="3"/>
    </row>
    <row r="875" spans="1:18" s="7" customFormat="1" ht="15.75" customHeight="1" x14ac:dyDescent="0.2">
      <c r="A875" s="3"/>
      <c r="B875" s="45"/>
      <c r="C875" s="53"/>
      <c r="D875" s="46"/>
      <c r="E875" s="46"/>
      <c r="F875" s="53"/>
      <c r="G875" s="53"/>
      <c r="H875" s="53"/>
      <c r="I875" s="47"/>
      <c r="J875" s="3"/>
      <c r="K875" s="1"/>
      <c r="L875" s="3"/>
      <c r="M875" s="3"/>
      <c r="N875" s="3"/>
      <c r="O875" s="3"/>
      <c r="P875" s="3"/>
      <c r="Q875" s="3"/>
      <c r="R875" s="3"/>
    </row>
    <row r="876" spans="1:18" s="7" customFormat="1" ht="15.75" customHeight="1" x14ac:dyDescent="0.2">
      <c r="A876" s="3"/>
      <c r="B876" s="44"/>
      <c r="C876" s="54"/>
      <c r="D876" s="41"/>
      <c r="E876" s="41"/>
      <c r="F876" s="54"/>
      <c r="G876" s="54"/>
      <c r="H876" s="54"/>
      <c r="I876" s="43"/>
      <c r="J876" s="3"/>
      <c r="K876" s="1"/>
      <c r="L876" s="3"/>
      <c r="M876" s="3"/>
      <c r="N876" s="3"/>
      <c r="O876" s="3"/>
      <c r="P876" s="3"/>
      <c r="Q876" s="3"/>
      <c r="R876" s="3"/>
    </row>
    <row r="877" spans="1:18" s="7" customFormat="1" ht="15.75" customHeight="1" x14ac:dyDescent="0.2">
      <c r="A877" s="3"/>
      <c r="B877" s="45"/>
      <c r="C877" s="53"/>
      <c r="D877" s="46"/>
      <c r="E877" s="46"/>
      <c r="F877" s="53"/>
      <c r="G877" s="53"/>
      <c r="H877" s="53"/>
      <c r="I877" s="47"/>
      <c r="J877" s="3"/>
      <c r="K877" s="1"/>
      <c r="L877" s="3"/>
      <c r="M877" s="3"/>
      <c r="N877" s="3"/>
      <c r="O877" s="3"/>
      <c r="P877" s="3"/>
      <c r="Q877" s="3"/>
      <c r="R877" s="3"/>
    </row>
    <row r="878" spans="1:18" s="7" customFormat="1" ht="15.75" customHeight="1" x14ac:dyDescent="0.2">
      <c r="A878" s="3"/>
      <c r="B878" s="44"/>
      <c r="C878" s="54"/>
      <c r="D878" s="41"/>
      <c r="E878" s="41"/>
      <c r="F878" s="54"/>
      <c r="G878" s="54"/>
      <c r="H878" s="54"/>
      <c r="I878" s="43"/>
      <c r="J878" s="3"/>
      <c r="K878" s="1"/>
      <c r="L878" s="3"/>
      <c r="M878" s="3"/>
      <c r="N878" s="3"/>
      <c r="O878" s="3"/>
      <c r="P878" s="3"/>
      <c r="Q878" s="3"/>
      <c r="R878" s="3"/>
    </row>
    <row r="879" spans="1:18" s="7" customFormat="1" ht="15.75" customHeight="1" x14ac:dyDescent="0.2">
      <c r="A879" s="3"/>
      <c r="B879" s="45"/>
      <c r="C879" s="53"/>
      <c r="D879" s="46"/>
      <c r="E879" s="46"/>
      <c r="F879" s="53"/>
      <c r="G879" s="53"/>
      <c r="H879" s="53"/>
      <c r="I879" s="47"/>
      <c r="J879" s="3"/>
      <c r="K879" s="1"/>
      <c r="L879" s="3"/>
      <c r="M879" s="3"/>
      <c r="N879" s="3"/>
      <c r="O879" s="3"/>
      <c r="P879" s="3"/>
      <c r="Q879" s="3"/>
      <c r="R879" s="3"/>
    </row>
    <row r="880" spans="1:18" s="7" customFormat="1" ht="15.75" customHeight="1" x14ac:dyDescent="0.2">
      <c r="A880" s="3"/>
      <c r="B880" s="44"/>
      <c r="C880" s="54"/>
      <c r="D880" s="41"/>
      <c r="E880" s="41"/>
      <c r="F880" s="54"/>
      <c r="G880" s="54"/>
      <c r="H880" s="54"/>
      <c r="I880" s="43"/>
      <c r="J880" s="3"/>
      <c r="K880" s="1"/>
      <c r="L880" s="3"/>
      <c r="M880" s="3"/>
      <c r="N880" s="3"/>
      <c r="O880" s="3"/>
      <c r="P880" s="3"/>
      <c r="Q880" s="3"/>
      <c r="R880" s="3"/>
    </row>
    <row r="881" spans="1:18" s="7" customFormat="1" ht="15.75" customHeight="1" x14ac:dyDescent="0.2">
      <c r="A881" s="3"/>
      <c r="B881" s="45"/>
      <c r="C881" s="53"/>
      <c r="D881" s="46"/>
      <c r="E881" s="46"/>
      <c r="F881" s="53"/>
      <c r="G881" s="53"/>
      <c r="H881" s="53"/>
      <c r="I881" s="47"/>
      <c r="J881" s="3"/>
      <c r="K881" s="1"/>
      <c r="L881" s="3"/>
      <c r="M881" s="3"/>
      <c r="N881" s="3"/>
      <c r="O881" s="3"/>
      <c r="P881" s="3"/>
      <c r="Q881" s="3"/>
      <c r="R881" s="3"/>
    </row>
    <row r="882" spans="1:18" s="7" customFormat="1" ht="15.75" customHeight="1" x14ac:dyDescent="0.2">
      <c r="A882" s="3"/>
      <c r="B882" s="44"/>
      <c r="C882" s="54"/>
      <c r="D882" s="41"/>
      <c r="E882" s="41"/>
      <c r="F882" s="54"/>
      <c r="G882" s="54"/>
      <c r="H882" s="54"/>
      <c r="I882" s="43"/>
      <c r="J882" s="3"/>
      <c r="K882" s="1"/>
      <c r="L882" s="3"/>
      <c r="M882" s="3"/>
      <c r="N882" s="3"/>
      <c r="O882" s="3"/>
      <c r="P882" s="3"/>
      <c r="Q882" s="3"/>
      <c r="R882" s="3"/>
    </row>
    <row r="883" spans="1:18" s="7" customFormat="1" ht="15.75" customHeight="1" x14ac:dyDescent="0.2">
      <c r="A883" s="3"/>
      <c r="B883" s="45"/>
      <c r="C883" s="53"/>
      <c r="D883" s="46"/>
      <c r="E883" s="46"/>
      <c r="F883" s="53"/>
      <c r="G883" s="53"/>
      <c r="H883" s="53"/>
      <c r="I883" s="47"/>
      <c r="J883" s="3"/>
      <c r="K883" s="1"/>
      <c r="L883" s="3"/>
      <c r="M883" s="3"/>
      <c r="N883" s="3"/>
      <c r="O883" s="3"/>
      <c r="P883" s="3"/>
      <c r="Q883" s="3"/>
      <c r="R883" s="3"/>
    </row>
    <row r="884" spans="1:18" s="7" customFormat="1" ht="15.75" customHeight="1" x14ac:dyDescent="0.2">
      <c r="A884" s="3"/>
      <c r="B884" s="44"/>
      <c r="C884" s="54"/>
      <c r="D884" s="41"/>
      <c r="E884" s="41"/>
      <c r="F884" s="54"/>
      <c r="G884" s="54"/>
      <c r="H884" s="54"/>
      <c r="I884" s="43"/>
      <c r="J884" s="3"/>
      <c r="K884" s="1"/>
      <c r="L884" s="3"/>
      <c r="M884" s="3"/>
      <c r="N884" s="3"/>
      <c r="O884" s="3"/>
      <c r="P884" s="3"/>
      <c r="Q884" s="3"/>
      <c r="R884" s="3"/>
    </row>
    <row r="885" spans="1:18" s="7" customFormat="1" ht="15.75" customHeight="1" x14ac:dyDescent="0.2">
      <c r="A885" s="3"/>
      <c r="B885" s="45"/>
      <c r="C885" s="53"/>
      <c r="D885" s="46"/>
      <c r="E885" s="46"/>
      <c r="F885" s="53"/>
      <c r="G885" s="53"/>
      <c r="H885" s="53"/>
      <c r="I885" s="47"/>
      <c r="J885" s="3"/>
      <c r="K885" s="1"/>
      <c r="L885" s="3"/>
      <c r="M885" s="3"/>
      <c r="N885" s="3"/>
      <c r="O885" s="3"/>
      <c r="P885" s="3"/>
      <c r="Q885" s="3"/>
      <c r="R885" s="3"/>
    </row>
    <row r="886" spans="1:18" s="7" customFormat="1" ht="15.75" customHeight="1" x14ac:dyDescent="0.2">
      <c r="A886" s="3"/>
      <c r="B886" s="44"/>
      <c r="C886" s="54"/>
      <c r="D886" s="41"/>
      <c r="E886" s="41"/>
      <c r="F886" s="54"/>
      <c r="G886" s="54"/>
      <c r="H886" s="54"/>
      <c r="I886" s="43"/>
      <c r="J886" s="3"/>
      <c r="K886" s="1"/>
      <c r="L886" s="3"/>
      <c r="M886" s="3"/>
      <c r="N886" s="3"/>
      <c r="O886" s="3"/>
      <c r="P886" s="3"/>
      <c r="Q886" s="3"/>
      <c r="R886" s="3"/>
    </row>
    <row r="887" spans="1:18" s="7" customFormat="1" ht="15.75" customHeight="1" x14ac:dyDescent="0.2">
      <c r="A887" s="3"/>
      <c r="B887" s="45"/>
      <c r="C887" s="53"/>
      <c r="D887" s="46"/>
      <c r="E887" s="46"/>
      <c r="F887" s="53"/>
      <c r="G887" s="53"/>
      <c r="H887" s="53"/>
      <c r="I887" s="47"/>
      <c r="J887" s="3"/>
      <c r="K887" s="1"/>
      <c r="L887" s="3"/>
      <c r="M887" s="3"/>
      <c r="N887" s="3"/>
      <c r="O887" s="3"/>
      <c r="P887" s="3"/>
      <c r="Q887" s="3"/>
      <c r="R887" s="3"/>
    </row>
    <row r="888" spans="1:18" s="7" customFormat="1" ht="15.75" customHeight="1" x14ac:dyDescent="0.2">
      <c r="A888" s="3"/>
      <c r="B888" s="44"/>
      <c r="C888" s="54"/>
      <c r="D888" s="41"/>
      <c r="E888" s="41"/>
      <c r="F888" s="54"/>
      <c r="G888" s="54"/>
      <c r="H888" s="54"/>
      <c r="I888" s="43"/>
      <c r="J888" s="3"/>
      <c r="K888" s="1"/>
      <c r="L888" s="3"/>
      <c r="M888" s="3"/>
      <c r="N888" s="3"/>
      <c r="O888" s="3"/>
      <c r="P888" s="3"/>
      <c r="Q888" s="3"/>
      <c r="R888" s="3"/>
    </row>
    <row r="889" spans="1:18" s="7" customFormat="1" ht="15.75" customHeight="1" x14ac:dyDescent="0.2">
      <c r="A889" s="3"/>
      <c r="B889" s="45"/>
      <c r="C889" s="53"/>
      <c r="D889" s="46"/>
      <c r="E889" s="46"/>
      <c r="F889" s="53"/>
      <c r="G889" s="53"/>
      <c r="H889" s="53"/>
      <c r="I889" s="47"/>
      <c r="J889" s="3"/>
      <c r="K889" s="1"/>
      <c r="L889" s="3"/>
      <c r="M889" s="3"/>
      <c r="N889" s="3"/>
      <c r="O889" s="3"/>
      <c r="P889" s="3"/>
      <c r="Q889" s="3"/>
      <c r="R889" s="3"/>
    </row>
    <row r="890" spans="1:18" s="7" customFormat="1" ht="15.75" customHeight="1" x14ac:dyDescent="0.2">
      <c r="A890" s="3"/>
      <c r="B890" s="44"/>
      <c r="C890" s="54"/>
      <c r="D890" s="41"/>
      <c r="E890" s="41"/>
      <c r="F890" s="54"/>
      <c r="G890" s="54"/>
      <c r="H890" s="54"/>
      <c r="I890" s="43"/>
      <c r="J890" s="3"/>
      <c r="K890" s="1"/>
      <c r="L890" s="3"/>
      <c r="M890" s="3"/>
      <c r="N890" s="3"/>
      <c r="O890" s="3"/>
      <c r="P890" s="3"/>
      <c r="Q890" s="3"/>
      <c r="R890" s="3"/>
    </row>
    <row r="891" spans="1:18" s="7" customFormat="1" ht="15.75" customHeight="1" x14ac:dyDescent="0.2">
      <c r="A891" s="3"/>
      <c r="B891" s="45"/>
      <c r="C891" s="53"/>
      <c r="D891" s="46"/>
      <c r="E891" s="46"/>
      <c r="F891" s="53"/>
      <c r="G891" s="53"/>
      <c r="H891" s="53"/>
      <c r="I891" s="47"/>
      <c r="J891" s="3"/>
      <c r="K891" s="1"/>
      <c r="L891" s="3"/>
      <c r="M891" s="3"/>
      <c r="N891" s="3"/>
      <c r="O891" s="3"/>
      <c r="P891" s="3"/>
      <c r="Q891" s="3"/>
      <c r="R891" s="3"/>
    </row>
    <row r="892" spans="1:18" s="7" customFormat="1" ht="15.75" customHeight="1" x14ac:dyDescent="0.2">
      <c r="A892" s="3"/>
      <c r="B892" s="44"/>
      <c r="C892" s="54"/>
      <c r="D892" s="41"/>
      <c r="E892" s="41"/>
      <c r="F892" s="54"/>
      <c r="G892" s="54"/>
      <c r="H892" s="54"/>
      <c r="I892" s="43"/>
      <c r="J892" s="3"/>
      <c r="K892" s="1"/>
      <c r="L892" s="3"/>
      <c r="M892" s="3"/>
      <c r="N892" s="3"/>
      <c r="O892" s="3"/>
      <c r="P892" s="3"/>
      <c r="Q892" s="3"/>
      <c r="R892" s="3"/>
    </row>
    <row r="893" spans="1:18" s="7" customFormat="1" ht="15.75" customHeight="1" x14ac:dyDescent="0.2">
      <c r="A893" s="3"/>
      <c r="B893" s="45"/>
      <c r="C893" s="53"/>
      <c r="D893" s="46"/>
      <c r="E893" s="46"/>
      <c r="F893" s="53"/>
      <c r="G893" s="53"/>
      <c r="H893" s="53"/>
      <c r="I893" s="47"/>
      <c r="J893" s="3"/>
      <c r="K893" s="1"/>
      <c r="L893" s="3"/>
      <c r="M893" s="3"/>
      <c r="N893" s="3"/>
      <c r="O893" s="3"/>
      <c r="P893" s="3"/>
      <c r="Q893" s="3"/>
      <c r="R893" s="3"/>
    </row>
    <row r="894" spans="1:18" s="7" customFormat="1" ht="15.75" customHeight="1" x14ac:dyDescent="0.2">
      <c r="A894" s="3"/>
      <c r="B894" s="44"/>
      <c r="C894" s="54"/>
      <c r="D894" s="41"/>
      <c r="E894" s="41"/>
      <c r="F894" s="54"/>
      <c r="G894" s="54"/>
      <c r="H894" s="54"/>
      <c r="I894" s="43"/>
      <c r="J894" s="3"/>
      <c r="K894" s="1"/>
      <c r="L894" s="3"/>
      <c r="M894" s="3"/>
      <c r="N894" s="3"/>
      <c r="O894" s="3"/>
      <c r="P894" s="3"/>
      <c r="Q894" s="3"/>
      <c r="R894" s="3"/>
    </row>
    <row r="895" spans="1:18" s="7" customFormat="1" ht="15.75" customHeight="1" x14ac:dyDescent="0.2">
      <c r="A895" s="3"/>
      <c r="B895" s="45"/>
      <c r="C895" s="53"/>
      <c r="D895" s="46"/>
      <c r="E895" s="46"/>
      <c r="F895" s="53"/>
      <c r="G895" s="53"/>
      <c r="H895" s="53"/>
      <c r="I895" s="47"/>
      <c r="J895" s="3"/>
      <c r="K895" s="1"/>
      <c r="L895" s="3"/>
      <c r="M895" s="3"/>
      <c r="N895" s="3"/>
      <c r="O895" s="3"/>
      <c r="P895" s="3"/>
      <c r="Q895" s="3"/>
      <c r="R895" s="3"/>
    </row>
    <row r="896" spans="1:18" s="7" customFormat="1" ht="15.75" customHeight="1" x14ac:dyDescent="0.2">
      <c r="A896" s="3"/>
      <c r="B896" s="44"/>
      <c r="C896" s="54"/>
      <c r="D896" s="41"/>
      <c r="E896" s="41"/>
      <c r="F896" s="54"/>
      <c r="G896" s="54"/>
      <c r="H896" s="54"/>
      <c r="I896" s="43"/>
      <c r="J896" s="3"/>
      <c r="K896" s="1"/>
      <c r="L896" s="3"/>
      <c r="M896" s="3"/>
      <c r="N896" s="3"/>
      <c r="O896" s="3"/>
      <c r="P896" s="3"/>
      <c r="Q896" s="3"/>
      <c r="R896" s="3"/>
    </row>
    <row r="897" spans="1:18" s="7" customFormat="1" ht="15.75" customHeight="1" x14ac:dyDescent="0.2">
      <c r="A897" s="3"/>
      <c r="B897" s="45"/>
      <c r="C897" s="53"/>
      <c r="D897" s="46"/>
      <c r="E897" s="46"/>
      <c r="F897" s="53"/>
      <c r="G897" s="53"/>
      <c r="H897" s="53"/>
      <c r="I897" s="47"/>
      <c r="J897" s="3"/>
      <c r="K897" s="1"/>
      <c r="L897" s="3"/>
      <c r="M897" s="3"/>
      <c r="N897" s="3"/>
      <c r="O897" s="3"/>
      <c r="P897" s="3"/>
      <c r="Q897" s="3"/>
      <c r="R897" s="3"/>
    </row>
    <row r="898" spans="1:18" s="7" customFormat="1" ht="15.75" customHeight="1" x14ac:dyDescent="0.2">
      <c r="A898" s="3"/>
      <c r="B898" s="44"/>
      <c r="C898" s="54"/>
      <c r="D898" s="41"/>
      <c r="E898" s="41"/>
      <c r="F898" s="54"/>
      <c r="G898" s="54"/>
      <c r="H898" s="54"/>
      <c r="I898" s="43"/>
      <c r="J898" s="3"/>
      <c r="K898" s="1"/>
      <c r="L898" s="3"/>
      <c r="M898" s="3"/>
      <c r="N898" s="3"/>
      <c r="O898" s="3"/>
      <c r="P898" s="3"/>
      <c r="Q898" s="3"/>
      <c r="R898" s="3"/>
    </row>
    <row r="899" spans="1:18" s="7" customFormat="1" ht="15.75" customHeight="1" x14ac:dyDescent="0.2">
      <c r="A899" s="3"/>
      <c r="B899" s="45"/>
      <c r="C899" s="53"/>
      <c r="D899" s="46"/>
      <c r="E899" s="46"/>
      <c r="F899" s="53"/>
      <c r="G899" s="53"/>
      <c r="H899" s="53"/>
      <c r="I899" s="47"/>
      <c r="J899" s="3"/>
      <c r="K899" s="1"/>
      <c r="L899" s="3"/>
      <c r="M899" s="3"/>
      <c r="N899" s="3"/>
      <c r="O899" s="3"/>
      <c r="P899" s="3"/>
      <c r="Q899" s="3"/>
      <c r="R899" s="3"/>
    </row>
    <row r="900" spans="1:18" s="7" customFormat="1" ht="15.75" customHeight="1" x14ac:dyDescent="0.2">
      <c r="A900" s="3"/>
      <c r="B900" s="44"/>
      <c r="C900" s="54"/>
      <c r="D900" s="41"/>
      <c r="E900" s="41"/>
      <c r="F900" s="54"/>
      <c r="G900" s="54"/>
      <c r="H900" s="54"/>
      <c r="I900" s="43"/>
      <c r="J900" s="3"/>
      <c r="K900" s="1"/>
      <c r="L900" s="3"/>
      <c r="M900" s="3"/>
      <c r="N900" s="3"/>
      <c r="O900" s="3"/>
      <c r="P900" s="3"/>
      <c r="Q900" s="3"/>
      <c r="R900" s="3"/>
    </row>
    <row r="901" spans="1:18" s="7" customFormat="1" ht="15.75" customHeight="1" x14ac:dyDescent="0.2">
      <c r="A901" s="3"/>
      <c r="B901" s="45"/>
      <c r="C901" s="53"/>
      <c r="D901" s="46"/>
      <c r="E901" s="46"/>
      <c r="F901" s="53"/>
      <c r="G901" s="53"/>
      <c r="H901" s="53"/>
      <c r="I901" s="47"/>
      <c r="J901" s="3"/>
      <c r="K901" s="1"/>
      <c r="L901" s="3"/>
      <c r="M901" s="3"/>
      <c r="N901" s="3"/>
      <c r="O901" s="3"/>
      <c r="P901" s="3"/>
      <c r="Q901" s="3"/>
      <c r="R901" s="3"/>
    </row>
    <row r="902" spans="1:18" s="7" customFormat="1" ht="15.75" customHeight="1" x14ac:dyDescent="0.2">
      <c r="A902" s="3"/>
      <c r="B902" s="44"/>
      <c r="C902" s="54"/>
      <c r="D902" s="41"/>
      <c r="E902" s="41"/>
      <c r="F902" s="54"/>
      <c r="G902" s="54"/>
      <c r="H902" s="54"/>
      <c r="I902" s="43"/>
      <c r="J902" s="3"/>
      <c r="K902" s="1"/>
      <c r="L902" s="3"/>
      <c r="M902" s="3"/>
      <c r="N902" s="3"/>
      <c r="O902" s="3"/>
      <c r="P902" s="3"/>
      <c r="Q902" s="3"/>
      <c r="R902" s="3"/>
    </row>
    <row r="903" spans="1:18" s="7" customFormat="1" ht="15.75" customHeight="1" x14ac:dyDescent="0.2">
      <c r="A903" s="3"/>
      <c r="B903" s="45"/>
      <c r="C903" s="53"/>
      <c r="D903" s="46"/>
      <c r="E903" s="46"/>
      <c r="F903" s="53"/>
      <c r="G903" s="53"/>
      <c r="H903" s="53"/>
      <c r="I903" s="47"/>
      <c r="J903" s="3"/>
      <c r="K903" s="1"/>
      <c r="L903" s="3"/>
      <c r="M903" s="3"/>
      <c r="N903" s="3"/>
      <c r="O903" s="3"/>
      <c r="P903" s="3"/>
      <c r="Q903" s="3"/>
      <c r="R903" s="3"/>
    </row>
    <row r="904" spans="1:18" s="7" customFormat="1" ht="15.75" customHeight="1" x14ac:dyDescent="0.2">
      <c r="A904" s="3"/>
      <c r="B904" s="44"/>
      <c r="C904" s="54"/>
      <c r="D904" s="41"/>
      <c r="E904" s="41"/>
      <c r="F904" s="54"/>
      <c r="G904" s="54"/>
      <c r="H904" s="54"/>
      <c r="I904" s="43"/>
      <c r="J904" s="3"/>
      <c r="K904" s="1"/>
      <c r="L904" s="3"/>
      <c r="M904" s="3"/>
      <c r="N904" s="3"/>
      <c r="O904" s="3"/>
      <c r="P904" s="3"/>
      <c r="Q904" s="3"/>
      <c r="R904" s="3"/>
    </row>
    <row r="905" spans="1:18" s="7" customFormat="1" ht="15.75" customHeight="1" x14ac:dyDescent="0.2">
      <c r="A905" s="3"/>
      <c r="B905" s="45"/>
      <c r="C905" s="53"/>
      <c r="D905" s="46"/>
      <c r="E905" s="46"/>
      <c r="F905" s="53"/>
      <c r="G905" s="53"/>
      <c r="H905" s="53"/>
      <c r="I905" s="47"/>
      <c r="J905" s="3"/>
      <c r="K905" s="1"/>
      <c r="L905" s="3"/>
      <c r="M905" s="3"/>
      <c r="N905" s="3"/>
      <c r="O905" s="3"/>
      <c r="P905" s="3"/>
      <c r="Q905" s="3"/>
      <c r="R905" s="3"/>
    </row>
    <row r="906" spans="1:18" s="7" customFormat="1" ht="15.75" customHeight="1" x14ac:dyDescent="0.2">
      <c r="A906" s="3"/>
      <c r="B906" s="44"/>
      <c r="C906" s="54"/>
      <c r="D906" s="41"/>
      <c r="E906" s="41"/>
      <c r="F906" s="54"/>
      <c r="G906" s="54"/>
      <c r="H906" s="54"/>
      <c r="I906" s="43"/>
      <c r="J906" s="3"/>
      <c r="K906" s="1"/>
      <c r="L906" s="3"/>
      <c r="M906" s="3"/>
      <c r="N906" s="3"/>
      <c r="O906" s="3"/>
      <c r="P906" s="3"/>
      <c r="Q906" s="3"/>
      <c r="R906" s="3"/>
    </row>
    <row r="907" spans="1:18" s="7" customFormat="1" ht="15.75" customHeight="1" x14ac:dyDescent="0.2">
      <c r="A907" s="3"/>
      <c r="B907" s="45"/>
      <c r="C907" s="53"/>
      <c r="D907" s="46"/>
      <c r="E907" s="46"/>
      <c r="F907" s="53"/>
      <c r="G907" s="53"/>
      <c r="H907" s="53"/>
      <c r="I907" s="47"/>
      <c r="J907" s="3"/>
      <c r="K907" s="1"/>
      <c r="L907" s="3"/>
      <c r="M907" s="3"/>
      <c r="N907" s="3"/>
      <c r="O907" s="3"/>
      <c r="P907" s="3"/>
      <c r="Q907" s="3"/>
      <c r="R907" s="3"/>
    </row>
    <row r="908" spans="1:18" s="7" customFormat="1" ht="15.75" customHeight="1" x14ac:dyDescent="0.2">
      <c r="A908" s="3"/>
      <c r="B908" s="44"/>
      <c r="C908" s="54"/>
      <c r="D908" s="41"/>
      <c r="E908" s="41"/>
      <c r="F908" s="54"/>
      <c r="G908" s="54"/>
      <c r="H908" s="54"/>
      <c r="I908" s="43"/>
      <c r="J908" s="3"/>
      <c r="K908" s="1"/>
      <c r="L908" s="3"/>
      <c r="M908" s="3"/>
      <c r="N908" s="3"/>
      <c r="O908" s="3"/>
      <c r="P908" s="3"/>
      <c r="Q908" s="3"/>
      <c r="R908" s="3"/>
    </row>
    <row r="909" spans="1:18" s="7" customFormat="1" ht="15.75" customHeight="1" x14ac:dyDescent="0.2">
      <c r="A909" s="3"/>
      <c r="B909" s="45"/>
      <c r="C909" s="53"/>
      <c r="D909" s="46"/>
      <c r="E909" s="46"/>
      <c r="F909" s="53"/>
      <c r="G909" s="53"/>
      <c r="H909" s="53"/>
      <c r="I909" s="47"/>
      <c r="J909" s="3"/>
      <c r="K909" s="1"/>
      <c r="L909" s="3"/>
      <c r="M909" s="3"/>
      <c r="N909" s="3"/>
      <c r="O909" s="3"/>
      <c r="P909" s="3"/>
      <c r="Q909" s="3"/>
      <c r="R909" s="3"/>
    </row>
    <row r="910" spans="1:18" s="7" customFormat="1" ht="15.75" customHeight="1" x14ac:dyDescent="0.2">
      <c r="A910" s="3"/>
      <c r="B910" s="44"/>
      <c r="C910" s="54"/>
      <c r="D910" s="41"/>
      <c r="E910" s="41"/>
      <c r="F910" s="54"/>
      <c r="G910" s="54"/>
      <c r="H910" s="54"/>
      <c r="I910" s="43"/>
      <c r="J910" s="3"/>
      <c r="K910" s="1"/>
      <c r="L910" s="3"/>
      <c r="M910" s="3"/>
      <c r="N910" s="3"/>
      <c r="O910" s="3"/>
      <c r="P910" s="3"/>
      <c r="Q910" s="3"/>
      <c r="R910" s="3"/>
    </row>
    <row r="911" spans="1:18" s="7" customFormat="1" ht="15.75" customHeight="1" x14ac:dyDescent="0.2">
      <c r="A911" s="3"/>
      <c r="B911" s="45"/>
      <c r="C911" s="53"/>
      <c r="D911" s="46"/>
      <c r="E911" s="46"/>
      <c r="F911" s="53"/>
      <c r="G911" s="53"/>
      <c r="H911" s="53"/>
      <c r="I911" s="47"/>
      <c r="J911" s="3"/>
      <c r="K911" s="1"/>
      <c r="L911" s="3"/>
      <c r="M911" s="3"/>
      <c r="N911" s="3"/>
      <c r="O911" s="3"/>
      <c r="P911" s="3"/>
      <c r="Q911" s="3"/>
      <c r="R911" s="3"/>
    </row>
    <row r="912" spans="1:18" s="7" customFormat="1" ht="15.75" customHeight="1" x14ac:dyDescent="0.2">
      <c r="A912" s="3"/>
      <c r="B912" s="44"/>
      <c r="C912" s="54"/>
      <c r="D912" s="41"/>
      <c r="E912" s="41"/>
      <c r="F912" s="54"/>
      <c r="G912" s="54"/>
      <c r="H912" s="54"/>
      <c r="I912" s="43"/>
      <c r="J912" s="3"/>
      <c r="K912" s="1"/>
      <c r="L912" s="3"/>
      <c r="M912" s="3"/>
      <c r="N912" s="3"/>
      <c r="O912" s="3"/>
      <c r="P912" s="3"/>
      <c r="Q912" s="3"/>
      <c r="R912" s="3"/>
    </row>
    <row r="913" spans="1:18" s="7" customFormat="1" ht="15.75" customHeight="1" x14ac:dyDescent="0.2">
      <c r="A913" s="3"/>
      <c r="B913" s="45"/>
      <c r="C913" s="53"/>
      <c r="D913" s="46"/>
      <c r="E913" s="46"/>
      <c r="F913" s="53"/>
      <c r="G913" s="53"/>
      <c r="H913" s="53"/>
      <c r="I913" s="47"/>
      <c r="J913" s="3"/>
      <c r="K913" s="1"/>
      <c r="L913" s="3"/>
      <c r="M913" s="3"/>
      <c r="N913" s="3"/>
      <c r="O913" s="3"/>
      <c r="P913" s="3"/>
      <c r="Q913" s="3"/>
      <c r="R913" s="3"/>
    </row>
    <row r="914" spans="1:18" s="7" customFormat="1" ht="15.75" customHeight="1" x14ac:dyDescent="0.2">
      <c r="A914" s="3"/>
      <c r="B914" s="44"/>
      <c r="C914" s="54"/>
      <c r="D914" s="41"/>
      <c r="E914" s="41"/>
      <c r="F914" s="54"/>
      <c r="G914" s="54"/>
      <c r="H914" s="54"/>
      <c r="I914" s="43"/>
      <c r="J914" s="3"/>
      <c r="K914" s="1"/>
      <c r="L914" s="3"/>
      <c r="M914" s="3"/>
      <c r="N914" s="3"/>
      <c r="O914" s="3"/>
      <c r="P914" s="3"/>
      <c r="Q914" s="3"/>
      <c r="R914" s="3"/>
    </row>
    <row r="915" spans="1:18" s="7" customFormat="1" ht="15.75" customHeight="1" x14ac:dyDescent="0.2">
      <c r="A915" s="3"/>
      <c r="B915" s="45"/>
      <c r="C915" s="53"/>
      <c r="D915" s="46"/>
      <c r="E915" s="46"/>
      <c r="F915" s="53"/>
      <c r="G915" s="53"/>
      <c r="H915" s="53"/>
      <c r="I915" s="47"/>
      <c r="J915" s="3"/>
      <c r="K915" s="1"/>
      <c r="L915" s="3"/>
      <c r="M915" s="3"/>
      <c r="N915" s="3"/>
      <c r="O915" s="3"/>
      <c r="P915" s="3"/>
      <c r="Q915" s="3"/>
      <c r="R915" s="3"/>
    </row>
    <row r="916" spans="1:18" s="7" customFormat="1" ht="15.75" customHeight="1" x14ac:dyDescent="0.2">
      <c r="A916" s="3"/>
      <c r="B916" s="44"/>
      <c r="C916" s="54"/>
      <c r="D916" s="41"/>
      <c r="E916" s="41"/>
      <c r="F916" s="54"/>
      <c r="G916" s="54"/>
      <c r="H916" s="54"/>
      <c r="I916" s="43"/>
      <c r="J916" s="3"/>
      <c r="K916" s="1"/>
      <c r="L916" s="3"/>
      <c r="M916" s="3"/>
      <c r="N916" s="3"/>
      <c r="O916" s="3"/>
      <c r="P916" s="3"/>
      <c r="Q916" s="3"/>
      <c r="R916" s="3"/>
    </row>
    <row r="917" spans="1:18" s="7" customFormat="1" ht="15.75" customHeight="1" x14ac:dyDescent="0.2">
      <c r="A917" s="3"/>
      <c r="B917" s="45"/>
      <c r="C917" s="53"/>
      <c r="D917" s="46"/>
      <c r="E917" s="46"/>
      <c r="F917" s="53"/>
      <c r="G917" s="53"/>
      <c r="H917" s="53"/>
      <c r="I917" s="47"/>
      <c r="J917" s="3"/>
      <c r="K917" s="1"/>
      <c r="L917" s="3"/>
      <c r="M917" s="3"/>
      <c r="N917" s="3"/>
      <c r="O917" s="3"/>
      <c r="P917" s="3"/>
      <c r="Q917" s="3"/>
      <c r="R917" s="3"/>
    </row>
    <row r="918" spans="1:18" s="7" customFormat="1" ht="15.75" customHeight="1" x14ac:dyDescent="0.2">
      <c r="A918" s="3"/>
      <c r="B918" s="44"/>
      <c r="C918" s="54"/>
      <c r="D918" s="41"/>
      <c r="E918" s="41"/>
      <c r="F918" s="54"/>
      <c r="G918" s="54"/>
      <c r="H918" s="54"/>
      <c r="I918" s="43"/>
      <c r="J918" s="3"/>
      <c r="K918" s="1"/>
      <c r="L918" s="3"/>
      <c r="M918" s="3"/>
      <c r="N918" s="3"/>
      <c r="O918" s="3"/>
      <c r="P918" s="3"/>
      <c r="Q918" s="3"/>
      <c r="R918" s="3"/>
    </row>
    <row r="919" spans="1:18" s="7" customFormat="1" ht="15.75" customHeight="1" x14ac:dyDescent="0.2">
      <c r="A919" s="3"/>
      <c r="B919" s="45"/>
      <c r="C919" s="53"/>
      <c r="D919" s="46"/>
      <c r="E919" s="46"/>
      <c r="F919" s="53"/>
      <c r="G919" s="53"/>
      <c r="H919" s="53"/>
      <c r="I919" s="47"/>
      <c r="J919" s="3"/>
      <c r="K919" s="1"/>
      <c r="L919" s="3"/>
      <c r="M919" s="3"/>
      <c r="N919" s="3"/>
      <c r="O919" s="3"/>
      <c r="P919" s="3"/>
      <c r="Q919" s="3"/>
      <c r="R919" s="3"/>
    </row>
    <row r="920" spans="1:18" s="7" customFormat="1" ht="15.75" customHeight="1" x14ac:dyDescent="0.2">
      <c r="A920" s="3"/>
      <c r="B920" s="44"/>
      <c r="C920" s="54"/>
      <c r="D920" s="41"/>
      <c r="E920" s="41"/>
      <c r="F920" s="54"/>
      <c r="G920" s="54"/>
      <c r="H920" s="54"/>
      <c r="I920" s="43"/>
      <c r="J920" s="3"/>
      <c r="K920" s="1"/>
      <c r="L920" s="3"/>
      <c r="M920" s="3"/>
      <c r="N920" s="3"/>
      <c r="O920" s="3"/>
      <c r="P920" s="3"/>
      <c r="Q920" s="3"/>
      <c r="R920" s="3"/>
    </row>
    <row r="921" spans="1:18" s="7" customFormat="1" ht="15.75" customHeight="1" x14ac:dyDescent="0.2">
      <c r="A921" s="3"/>
      <c r="B921" s="45"/>
      <c r="C921" s="53"/>
      <c r="D921" s="46"/>
      <c r="E921" s="46"/>
      <c r="F921" s="53"/>
      <c r="G921" s="53"/>
      <c r="H921" s="53"/>
      <c r="I921" s="47"/>
      <c r="J921" s="3"/>
      <c r="K921" s="1"/>
      <c r="L921" s="3"/>
      <c r="M921" s="3"/>
      <c r="N921" s="3"/>
      <c r="O921" s="3"/>
      <c r="P921" s="3"/>
      <c r="Q921" s="3"/>
      <c r="R921" s="3"/>
    </row>
    <row r="922" spans="1:18" s="7" customFormat="1" ht="15.75" customHeight="1" x14ac:dyDescent="0.2">
      <c r="A922" s="3"/>
      <c r="B922" s="44"/>
      <c r="C922" s="54"/>
      <c r="D922" s="41"/>
      <c r="E922" s="41"/>
      <c r="F922" s="54"/>
      <c r="G922" s="54"/>
      <c r="H922" s="54"/>
      <c r="I922" s="43"/>
      <c r="J922" s="3"/>
      <c r="K922" s="1"/>
      <c r="L922" s="3"/>
      <c r="M922" s="3"/>
      <c r="N922" s="3"/>
      <c r="O922" s="3"/>
      <c r="P922" s="3"/>
      <c r="Q922" s="3"/>
      <c r="R922" s="3"/>
    </row>
    <row r="923" spans="1:18" s="7" customFormat="1" ht="15.75" customHeight="1" x14ac:dyDescent="0.2">
      <c r="A923" s="3"/>
      <c r="B923" s="45"/>
      <c r="C923" s="53"/>
      <c r="D923" s="46"/>
      <c r="E923" s="46"/>
      <c r="F923" s="53"/>
      <c r="G923" s="53"/>
      <c r="H923" s="53"/>
      <c r="I923" s="47"/>
      <c r="J923" s="3"/>
      <c r="K923" s="1"/>
      <c r="L923" s="3"/>
      <c r="M923" s="3"/>
      <c r="N923" s="3"/>
      <c r="O923" s="3"/>
      <c r="P923" s="3"/>
      <c r="Q923" s="3"/>
      <c r="R923" s="3"/>
    </row>
    <row r="924" spans="1:18" s="7" customFormat="1" ht="15.75" customHeight="1" x14ac:dyDescent="0.2">
      <c r="A924" s="3"/>
      <c r="B924" s="44"/>
      <c r="C924" s="54"/>
      <c r="D924" s="41"/>
      <c r="E924" s="41"/>
      <c r="F924" s="54"/>
      <c r="G924" s="54"/>
      <c r="H924" s="54"/>
      <c r="I924" s="43"/>
      <c r="J924" s="3"/>
      <c r="K924" s="1"/>
      <c r="L924" s="3"/>
      <c r="M924" s="3"/>
      <c r="N924" s="3"/>
      <c r="O924" s="3"/>
      <c r="P924" s="3"/>
      <c r="Q924" s="3"/>
      <c r="R924" s="3"/>
    </row>
    <row r="925" spans="1:18" s="7" customFormat="1" ht="15.75" customHeight="1" x14ac:dyDescent="0.2">
      <c r="A925" s="3"/>
      <c r="B925" s="45"/>
      <c r="C925" s="53"/>
      <c r="D925" s="46"/>
      <c r="E925" s="46"/>
      <c r="F925" s="53"/>
      <c r="G925" s="53"/>
      <c r="H925" s="53"/>
      <c r="I925" s="47"/>
      <c r="J925" s="3"/>
      <c r="K925" s="1"/>
      <c r="L925" s="3"/>
      <c r="M925" s="3"/>
      <c r="N925" s="3"/>
      <c r="O925" s="3"/>
      <c r="P925" s="3"/>
      <c r="Q925" s="3"/>
      <c r="R925" s="3"/>
    </row>
    <row r="926" spans="1:18" s="7" customFormat="1" ht="15.75" customHeight="1" x14ac:dyDescent="0.2">
      <c r="A926" s="3"/>
      <c r="B926" s="44"/>
      <c r="C926" s="54"/>
      <c r="D926" s="41"/>
      <c r="E926" s="41"/>
      <c r="F926" s="54"/>
      <c r="G926" s="54"/>
      <c r="H926" s="54"/>
      <c r="I926" s="43"/>
      <c r="J926" s="3"/>
      <c r="K926" s="1"/>
      <c r="L926" s="3"/>
      <c r="M926" s="3"/>
      <c r="N926" s="3"/>
      <c r="O926" s="3"/>
      <c r="P926" s="3"/>
      <c r="Q926" s="3"/>
      <c r="R926" s="3"/>
    </row>
    <row r="927" spans="1:18" s="7" customFormat="1" ht="15.75" customHeight="1" x14ac:dyDescent="0.2">
      <c r="A927" s="3"/>
      <c r="B927" s="45"/>
      <c r="C927" s="53"/>
      <c r="D927" s="46"/>
      <c r="E927" s="46"/>
      <c r="F927" s="53"/>
      <c r="G927" s="53"/>
      <c r="H927" s="53"/>
      <c r="I927" s="47"/>
      <c r="J927" s="3"/>
      <c r="K927" s="1"/>
      <c r="L927" s="3"/>
      <c r="M927" s="3"/>
      <c r="N927" s="3"/>
      <c r="O927" s="3"/>
      <c r="P927" s="3"/>
      <c r="Q927" s="3"/>
      <c r="R927" s="3"/>
    </row>
    <row r="928" spans="1:18" s="7" customFormat="1" ht="15.75" customHeight="1" x14ac:dyDescent="0.2">
      <c r="A928" s="3"/>
      <c r="B928" s="44"/>
      <c r="C928" s="54"/>
      <c r="D928" s="41"/>
      <c r="E928" s="41"/>
      <c r="F928" s="54"/>
      <c r="G928" s="54"/>
      <c r="H928" s="54"/>
      <c r="I928" s="43"/>
      <c r="J928" s="3"/>
      <c r="K928" s="1"/>
      <c r="L928" s="3"/>
      <c r="M928" s="3"/>
      <c r="N928" s="3"/>
      <c r="O928" s="3"/>
      <c r="P928" s="3"/>
      <c r="Q928" s="3"/>
      <c r="R928" s="3"/>
    </row>
    <row r="929" spans="1:18" s="7" customFormat="1" ht="15.75" customHeight="1" x14ac:dyDescent="0.2">
      <c r="A929" s="3"/>
      <c r="B929" s="45"/>
      <c r="C929" s="53"/>
      <c r="D929" s="46"/>
      <c r="E929" s="46"/>
      <c r="F929" s="53"/>
      <c r="G929" s="53"/>
      <c r="H929" s="53"/>
      <c r="I929" s="47"/>
      <c r="J929" s="3"/>
      <c r="K929" s="1"/>
      <c r="L929" s="3"/>
      <c r="M929" s="3"/>
      <c r="N929" s="3"/>
      <c r="O929" s="3"/>
      <c r="P929" s="3"/>
      <c r="Q929" s="3"/>
      <c r="R929" s="3"/>
    </row>
    <row r="930" spans="1:18" s="7" customFormat="1" ht="15.75" customHeight="1" x14ac:dyDescent="0.2">
      <c r="A930" s="3"/>
      <c r="B930" s="44"/>
      <c r="C930" s="54"/>
      <c r="D930" s="41"/>
      <c r="E930" s="41"/>
      <c r="F930" s="54"/>
      <c r="G930" s="54"/>
      <c r="H930" s="54"/>
      <c r="I930" s="43"/>
      <c r="J930" s="3"/>
      <c r="K930" s="1"/>
      <c r="L930" s="3"/>
      <c r="M930" s="3"/>
      <c r="N930" s="3"/>
      <c r="O930" s="3"/>
      <c r="P930" s="3"/>
      <c r="Q930" s="3"/>
      <c r="R930" s="3"/>
    </row>
    <row r="931" spans="1:18" s="7" customFormat="1" ht="15.75" customHeight="1" x14ac:dyDescent="0.2">
      <c r="A931" s="3"/>
      <c r="B931" s="45"/>
      <c r="C931" s="53"/>
      <c r="D931" s="46"/>
      <c r="E931" s="46"/>
      <c r="F931" s="53"/>
      <c r="G931" s="53"/>
      <c r="H931" s="53"/>
      <c r="I931" s="47"/>
      <c r="J931" s="3"/>
      <c r="K931" s="1"/>
      <c r="L931" s="3"/>
      <c r="M931" s="3"/>
      <c r="N931" s="3"/>
      <c r="O931" s="3"/>
      <c r="P931" s="3"/>
      <c r="Q931" s="3"/>
      <c r="R931" s="3"/>
    </row>
    <row r="932" spans="1:18" s="7" customFormat="1" ht="15.75" customHeight="1" x14ac:dyDescent="0.2">
      <c r="A932" s="3"/>
      <c r="B932" s="44"/>
      <c r="C932" s="54"/>
      <c r="D932" s="41"/>
      <c r="E932" s="41"/>
      <c r="F932" s="54"/>
      <c r="G932" s="54"/>
      <c r="H932" s="54"/>
      <c r="I932" s="43"/>
      <c r="J932" s="3"/>
      <c r="K932" s="1"/>
      <c r="L932" s="3"/>
      <c r="M932" s="3"/>
      <c r="N932" s="3"/>
      <c r="O932" s="3"/>
      <c r="P932" s="3"/>
      <c r="Q932" s="3"/>
      <c r="R932" s="3"/>
    </row>
    <row r="933" spans="1:18" s="7" customFormat="1" ht="15.75" customHeight="1" x14ac:dyDescent="0.2">
      <c r="A933" s="3"/>
      <c r="B933" s="45"/>
      <c r="C933" s="53"/>
      <c r="D933" s="46"/>
      <c r="E933" s="46"/>
      <c r="F933" s="53"/>
      <c r="G933" s="53"/>
      <c r="H933" s="53"/>
      <c r="I933" s="47"/>
      <c r="J933" s="3"/>
      <c r="K933" s="1"/>
      <c r="L933" s="3"/>
      <c r="M933" s="3"/>
      <c r="N933" s="3"/>
      <c r="O933" s="3"/>
      <c r="P933" s="3"/>
      <c r="Q933" s="3"/>
      <c r="R933" s="3"/>
    </row>
    <row r="934" spans="1:18" s="7" customFormat="1" ht="15.75" customHeight="1" x14ac:dyDescent="0.2">
      <c r="A934" s="3"/>
      <c r="B934" s="44"/>
      <c r="C934" s="54"/>
      <c r="D934" s="41"/>
      <c r="E934" s="41"/>
      <c r="F934" s="54"/>
      <c r="G934" s="54"/>
      <c r="H934" s="54"/>
      <c r="I934" s="43"/>
      <c r="J934" s="3"/>
      <c r="K934" s="1"/>
      <c r="L934" s="3"/>
      <c r="M934" s="3"/>
      <c r="N934" s="3"/>
      <c r="O934" s="3"/>
      <c r="P934" s="3"/>
      <c r="Q934" s="3"/>
      <c r="R934" s="3"/>
    </row>
    <row r="935" spans="1:18" s="7" customFormat="1" ht="15.75" customHeight="1" x14ac:dyDescent="0.2">
      <c r="A935" s="3"/>
      <c r="B935" s="45"/>
      <c r="C935" s="53"/>
      <c r="D935" s="46"/>
      <c r="E935" s="46"/>
      <c r="F935" s="53"/>
      <c r="G935" s="53"/>
      <c r="H935" s="53"/>
      <c r="I935" s="47"/>
      <c r="J935" s="3"/>
      <c r="K935" s="1"/>
      <c r="L935" s="3"/>
      <c r="M935" s="3"/>
      <c r="N935" s="3"/>
      <c r="O935" s="3"/>
      <c r="P935" s="3"/>
      <c r="Q935" s="3"/>
      <c r="R935" s="3"/>
    </row>
    <row r="936" spans="1:18" s="7" customFormat="1" ht="15.75" customHeight="1" x14ac:dyDescent="0.2">
      <c r="A936" s="3"/>
      <c r="B936" s="44"/>
      <c r="C936" s="54"/>
      <c r="D936" s="41"/>
      <c r="E936" s="41"/>
      <c r="F936" s="54"/>
      <c r="G936" s="54"/>
      <c r="H936" s="54"/>
      <c r="I936" s="43"/>
      <c r="J936" s="3"/>
      <c r="K936" s="1"/>
      <c r="L936" s="3"/>
      <c r="M936" s="3"/>
      <c r="N936" s="3"/>
      <c r="O936" s="3"/>
      <c r="P936" s="3"/>
      <c r="Q936" s="3"/>
      <c r="R936" s="3"/>
    </row>
    <row r="937" spans="1:18" s="7" customFormat="1" ht="15.75" customHeight="1" x14ac:dyDescent="0.2">
      <c r="A937" s="3"/>
      <c r="B937" s="45"/>
      <c r="C937" s="53"/>
      <c r="D937" s="46"/>
      <c r="E937" s="46"/>
      <c r="F937" s="53"/>
      <c r="G937" s="53"/>
      <c r="H937" s="53"/>
      <c r="I937" s="47"/>
      <c r="J937" s="3"/>
      <c r="K937" s="1"/>
      <c r="L937" s="3"/>
      <c r="M937" s="3"/>
      <c r="N937" s="3"/>
      <c r="O937" s="3"/>
      <c r="P937" s="3"/>
      <c r="Q937" s="3"/>
      <c r="R937" s="3"/>
    </row>
    <row r="938" spans="1:18" s="7" customFormat="1" ht="15.75" customHeight="1" x14ac:dyDescent="0.2">
      <c r="A938" s="3"/>
      <c r="B938" s="44"/>
      <c r="C938" s="54"/>
      <c r="D938" s="41"/>
      <c r="E938" s="41"/>
      <c r="F938" s="54"/>
      <c r="G938" s="54"/>
      <c r="H938" s="54"/>
      <c r="I938" s="43"/>
      <c r="J938" s="3"/>
      <c r="K938" s="1"/>
      <c r="L938" s="3"/>
      <c r="M938" s="3"/>
      <c r="N938" s="3"/>
      <c r="O938" s="3"/>
      <c r="P938" s="3"/>
      <c r="Q938" s="3"/>
      <c r="R938" s="3"/>
    </row>
    <row r="939" spans="1:18" s="7" customFormat="1" ht="15.75" customHeight="1" x14ac:dyDescent="0.2">
      <c r="A939" s="3"/>
      <c r="B939" s="45"/>
      <c r="C939" s="53"/>
      <c r="D939" s="46"/>
      <c r="E939" s="46"/>
      <c r="F939" s="53"/>
      <c r="G939" s="53"/>
      <c r="H939" s="53"/>
      <c r="I939" s="47"/>
      <c r="J939" s="3"/>
      <c r="K939" s="1"/>
      <c r="L939" s="3"/>
      <c r="M939" s="3"/>
      <c r="N939" s="3"/>
      <c r="O939" s="3"/>
      <c r="P939" s="3"/>
      <c r="Q939" s="3"/>
      <c r="R939" s="3"/>
    </row>
    <row r="940" spans="1:18" s="7" customFormat="1" ht="15.75" customHeight="1" x14ac:dyDescent="0.2">
      <c r="A940" s="3"/>
      <c r="B940" s="44"/>
      <c r="C940" s="54"/>
      <c r="D940" s="41"/>
      <c r="E940" s="41"/>
      <c r="F940" s="54"/>
      <c r="G940" s="54"/>
      <c r="H940" s="54"/>
      <c r="I940" s="43"/>
      <c r="J940" s="3"/>
      <c r="K940" s="1"/>
      <c r="L940" s="3"/>
      <c r="M940" s="3"/>
      <c r="N940" s="3"/>
      <c r="O940" s="3"/>
      <c r="P940" s="3"/>
      <c r="Q940" s="3"/>
      <c r="R940" s="3"/>
    </row>
    <row r="941" spans="1:18" s="7" customFormat="1" ht="15.75" customHeight="1" x14ac:dyDescent="0.2">
      <c r="A941" s="3"/>
      <c r="B941" s="45"/>
      <c r="C941" s="53"/>
      <c r="D941" s="46"/>
      <c r="E941" s="46"/>
      <c r="F941" s="53"/>
      <c r="G941" s="53"/>
      <c r="H941" s="53"/>
      <c r="I941" s="47"/>
      <c r="J941" s="3"/>
      <c r="K941" s="1"/>
      <c r="L941" s="3"/>
      <c r="M941" s="3"/>
      <c r="N941" s="3"/>
      <c r="O941" s="3"/>
      <c r="P941" s="3"/>
      <c r="Q941" s="3"/>
      <c r="R941" s="3"/>
    </row>
    <row r="942" spans="1:18" s="7" customFormat="1" ht="15.75" customHeight="1" x14ac:dyDescent="0.2">
      <c r="A942" s="3"/>
      <c r="B942" s="44"/>
      <c r="C942" s="54"/>
      <c r="D942" s="41"/>
      <c r="E942" s="41"/>
      <c r="F942" s="54"/>
      <c r="G942" s="54"/>
      <c r="H942" s="54"/>
      <c r="I942" s="43"/>
      <c r="J942" s="3"/>
      <c r="K942" s="1"/>
      <c r="L942" s="3"/>
      <c r="M942" s="3"/>
      <c r="N942" s="3"/>
      <c r="O942" s="3"/>
      <c r="P942" s="3"/>
      <c r="Q942" s="3"/>
      <c r="R942" s="3"/>
    </row>
    <row r="943" spans="1:18" s="7" customFormat="1" ht="15.75" customHeight="1" x14ac:dyDescent="0.2">
      <c r="A943" s="3"/>
      <c r="B943" s="45"/>
      <c r="C943" s="53"/>
      <c r="D943" s="46"/>
      <c r="E943" s="46"/>
      <c r="F943" s="53"/>
      <c r="G943" s="53"/>
      <c r="H943" s="53"/>
      <c r="I943" s="47"/>
      <c r="J943" s="3"/>
      <c r="K943" s="1"/>
      <c r="L943" s="3"/>
      <c r="M943" s="3"/>
      <c r="N943" s="3"/>
      <c r="O943" s="3"/>
      <c r="P943" s="3"/>
      <c r="Q943" s="3"/>
      <c r="R943" s="3"/>
    </row>
    <row r="944" spans="1:18" s="7" customFormat="1" ht="15.75" customHeight="1" x14ac:dyDescent="0.2">
      <c r="A944" s="3"/>
      <c r="B944" s="44"/>
      <c r="C944" s="54"/>
      <c r="D944" s="41"/>
      <c r="E944" s="41"/>
      <c r="F944" s="54"/>
      <c r="G944" s="54"/>
      <c r="H944" s="54"/>
      <c r="I944" s="43"/>
      <c r="J944" s="3"/>
      <c r="K944" s="1"/>
      <c r="L944" s="3"/>
      <c r="M944" s="3"/>
      <c r="N944" s="3"/>
      <c r="O944" s="3"/>
      <c r="P944" s="3"/>
      <c r="Q944" s="3"/>
      <c r="R944" s="3"/>
    </row>
    <row r="945" spans="1:18" s="7" customFormat="1" ht="15.75" customHeight="1" x14ac:dyDescent="0.2">
      <c r="A945" s="3"/>
      <c r="B945" s="45"/>
      <c r="C945" s="53"/>
      <c r="D945" s="46"/>
      <c r="E945" s="46"/>
      <c r="F945" s="53"/>
      <c r="G945" s="53"/>
      <c r="H945" s="53"/>
      <c r="I945" s="47"/>
      <c r="J945" s="3"/>
      <c r="K945" s="1"/>
      <c r="L945" s="3"/>
      <c r="M945" s="3"/>
      <c r="N945" s="3"/>
      <c r="O945" s="3"/>
      <c r="P945" s="3"/>
      <c r="Q945" s="3"/>
      <c r="R945" s="3"/>
    </row>
    <row r="946" spans="1:18" s="7" customFormat="1" ht="15.75" customHeight="1" x14ac:dyDescent="0.2">
      <c r="A946" s="3"/>
      <c r="B946" s="44"/>
      <c r="C946" s="54"/>
      <c r="D946" s="41"/>
      <c r="E946" s="41"/>
      <c r="F946" s="54"/>
      <c r="G946" s="54"/>
      <c r="H946" s="54"/>
      <c r="I946" s="43"/>
      <c r="J946" s="3"/>
      <c r="K946" s="1"/>
      <c r="L946" s="3"/>
      <c r="M946" s="3"/>
      <c r="N946" s="3"/>
      <c r="O946" s="3"/>
      <c r="P946" s="3"/>
      <c r="Q946" s="3"/>
      <c r="R946" s="3"/>
    </row>
    <row r="947" spans="1:18" s="7" customFormat="1" ht="15.75" customHeight="1" x14ac:dyDescent="0.2">
      <c r="A947" s="3"/>
      <c r="B947" s="45"/>
      <c r="C947" s="53"/>
      <c r="D947" s="46"/>
      <c r="E947" s="46"/>
      <c r="F947" s="53"/>
      <c r="G947" s="53"/>
      <c r="H947" s="53"/>
      <c r="I947" s="47"/>
      <c r="J947" s="3"/>
      <c r="K947" s="1"/>
      <c r="L947" s="3"/>
      <c r="M947" s="3"/>
      <c r="N947" s="3"/>
      <c r="O947" s="3"/>
      <c r="P947" s="3"/>
      <c r="Q947" s="3"/>
      <c r="R947" s="3"/>
    </row>
    <row r="948" spans="1:18" s="7" customFormat="1" ht="15.75" customHeight="1" x14ac:dyDescent="0.2">
      <c r="A948" s="3"/>
      <c r="B948" s="44"/>
      <c r="C948" s="54"/>
      <c r="D948" s="41"/>
      <c r="E948" s="41"/>
      <c r="F948" s="54"/>
      <c r="G948" s="54"/>
      <c r="H948" s="54"/>
      <c r="I948" s="43"/>
      <c r="J948" s="3"/>
      <c r="K948" s="1"/>
      <c r="L948" s="3"/>
      <c r="M948" s="3"/>
      <c r="N948" s="3"/>
      <c r="O948" s="3"/>
      <c r="P948" s="3"/>
      <c r="Q948" s="3"/>
      <c r="R948" s="3"/>
    </row>
    <row r="949" spans="1:18" ht="15.75" customHeight="1" x14ac:dyDescent="0.2">
      <c r="B949" s="45"/>
      <c r="C949" s="53"/>
      <c r="D949" s="46"/>
      <c r="E949" s="46"/>
      <c r="F949" s="53"/>
      <c r="G949" s="53"/>
      <c r="H949" s="53"/>
      <c r="I949" s="47"/>
    </row>
    <row r="950" spans="1:18" ht="15.75" customHeight="1" x14ac:dyDescent="0.2">
      <c r="B950" s="44"/>
      <c r="C950" s="54"/>
      <c r="D950" s="41"/>
      <c r="E950" s="41"/>
      <c r="F950" s="54"/>
      <c r="G950" s="54"/>
      <c r="H950" s="54"/>
      <c r="I950" s="43"/>
    </row>
    <row r="951" spans="1:18" ht="15.75" customHeight="1" x14ac:dyDescent="0.2">
      <c r="B951" s="45"/>
      <c r="C951" s="53"/>
      <c r="D951" s="46"/>
      <c r="E951" s="46"/>
      <c r="F951" s="53"/>
      <c r="G951" s="53"/>
      <c r="H951" s="53"/>
      <c r="I951" s="47"/>
    </row>
    <row r="952" spans="1:18" ht="15.75" customHeight="1" x14ac:dyDescent="0.2">
      <c r="B952" s="44"/>
      <c r="C952" s="54"/>
      <c r="D952" s="41"/>
      <c r="E952" s="41"/>
      <c r="F952" s="54"/>
      <c r="G952" s="54"/>
      <c r="H952" s="54"/>
      <c r="I952" s="43"/>
    </row>
    <row r="953" spans="1:18" ht="15.75" customHeight="1" x14ac:dyDescent="0.2">
      <c r="B953" s="45"/>
      <c r="C953" s="53"/>
      <c r="D953" s="46"/>
      <c r="E953" s="46"/>
      <c r="F953" s="53"/>
      <c r="G953" s="53"/>
      <c r="H953" s="53"/>
      <c r="I953" s="47"/>
    </row>
    <row r="954" spans="1:18" ht="15.75" customHeight="1" x14ac:dyDescent="0.2">
      <c r="B954" s="44"/>
      <c r="C954" s="54"/>
      <c r="D954" s="41"/>
      <c r="E954" s="41"/>
      <c r="F954" s="54"/>
      <c r="G954" s="54"/>
      <c r="H954" s="54"/>
      <c r="I954" s="43"/>
    </row>
    <row r="955" spans="1:18" ht="15.75" customHeight="1" x14ac:dyDescent="0.2">
      <c r="B955" s="45"/>
      <c r="C955" s="53"/>
      <c r="D955" s="46"/>
      <c r="E955" s="46"/>
      <c r="F955" s="53"/>
      <c r="G955" s="53"/>
      <c r="H955" s="53"/>
      <c r="I955" s="47"/>
    </row>
    <row r="956" spans="1:18" ht="15.75" customHeight="1" x14ac:dyDescent="0.2">
      <c r="B956" s="44"/>
      <c r="C956" s="54"/>
      <c r="D956" s="41"/>
      <c r="E956" s="41"/>
      <c r="F956" s="54"/>
      <c r="G956" s="54"/>
      <c r="H956" s="54"/>
      <c r="I956" s="43"/>
    </row>
    <row r="957" spans="1:18" ht="15.75" customHeight="1" x14ac:dyDescent="0.2">
      <c r="B957" s="45"/>
      <c r="C957" s="53"/>
      <c r="D957" s="46"/>
      <c r="E957" s="46"/>
      <c r="F957" s="53"/>
      <c r="G957" s="53"/>
      <c r="H957" s="53"/>
      <c r="I957" s="47"/>
    </row>
    <row r="958" spans="1:18" ht="15.75" customHeight="1" x14ac:dyDescent="0.2">
      <c r="B958" s="44"/>
      <c r="C958" s="54"/>
      <c r="D958" s="41"/>
      <c r="E958" s="41"/>
      <c r="F958" s="54"/>
      <c r="G958" s="54"/>
      <c r="H958" s="54"/>
      <c r="I958" s="43"/>
    </row>
    <row r="959" spans="1:18" ht="15.75" customHeight="1" x14ac:dyDescent="0.2">
      <c r="B959" s="45"/>
      <c r="C959" s="53"/>
      <c r="D959" s="46"/>
      <c r="E959" s="46"/>
      <c r="F959" s="53"/>
      <c r="G959" s="53"/>
      <c r="H959" s="53"/>
      <c r="I959" s="47"/>
    </row>
    <row r="960" spans="1:18" ht="15.75" customHeight="1" x14ac:dyDescent="0.2">
      <c r="B960" s="44"/>
      <c r="C960" s="54"/>
      <c r="D960" s="41"/>
      <c r="E960" s="41"/>
      <c r="F960" s="54"/>
      <c r="G960" s="54"/>
      <c r="H960" s="54"/>
      <c r="I960" s="43"/>
    </row>
    <row r="961" spans="2:9" ht="15.75" customHeight="1" x14ac:dyDescent="0.2">
      <c r="B961" s="45"/>
      <c r="C961" s="53"/>
      <c r="D961" s="46"/>
      <c r="E961" s="46"/>
      <c r="F961" s="53"/>
      <c r="G961" s="53"/>
      <c r="H961" s="53"/>
      <c r="I961" s="47"/>
    </row>
    <row r="962" spans="2:9" ht="15.75" customHeight="1" x14ac:dyDescent="0.2">
      <c r="B962" s="44"/>
      <c r="C962" s="54"/>
      <c r="D962" s="41"/>
      <c r="E962" s="41"/>
      <c r="F962" s="54"/>
      <c r="G962" s="54"/>
      <c r="H962" s="54"/>
      <c r="I962" s="43"/>
    </row>
    <row r="963" spans="2:9" ht="15.75" customHeight="1" x14ac:dyDescent="0.2">
      <c r="B963" s="45"/>
      <c r="C963" s="53"/>
      <c r="D963" s="46"/>
      <c r="E963" s="46"/>
      <c r="F963" s="53"/>
      <c r="G963" s="53"/>
      <c r="H963" s="53"/>
      <c r="I963" s="47"/>
    </row>
    <row r="964" spans="2:9" ht="15.75" customHeight="1" x14ac:dyDescent="0.2">
      <c r="B964" s="44"/>
      <c r="C964" s="54"/>
      <c r="D964" s="41"/>
      <c r="E964" s="41"/>
      <c r="F964" s="54"/>
      <c r="G964" s="54"/>
      <c r="H964" s="54"/>
      <c r="I964" s="43"/>
    </row>
    <row r="965" spans="2:9" ht="15.75" customHeight="1" x14ac:dyDescent="0.2">
      <c r="B965" s="45"/>
      <c r="C965" s="53"/>
      <c r="D965" s="46"/>
      <c r="E965" s="46"/>
      <c r="F965" s="53"/>
      <c r="G965" s="53"/>
      <c r="H965" s="53"/>
      <c r="I965" s="47"/>
    </row>
    <row r="966" spans="2:9" ht="15.75" customHeight="1" x14ac:dyDescent="0.2">
      <c r="B966" s="44"/>
      <c r="C966" s="54"/>
      <c r="D966" s="41"/>
      <c r="E966" s="41"/>
      <c r="F966" s="54"/>
      <c r="G966" s="54"/>
      <c r="H966" s="54"/>
      <c r="I966" s="43"/>
    </row>
    <row r="967" spans="2:9" ht="15.75" customHeight="1" x14ac:dyDescent="0.2">
      <c r="B967" s="45"/>
      <c r="C967" s="53"/>
      <c r="D967" s="46"/>
      <c r="E967" s="46"/>
      <c r="F967" s="53"/>
      <c r="G967" s="53"/>
      <c r="H967" s="53"/>
      <c r="I967" s="47"/>
    </row>
    <row r="968" spans="2:9" ht="15.75" customHeight="1" x14ac:dyDescent="0.2">
      <c r="B968" s="44"/>
      <c r="C968" s="54"/>
      <c r="D968" s="41"/>
      <c r="E968" s="41"/>
      <c r="F968" s="54"/>
      <c r="G968" s="54"/>
      <c r="H968" s="54"/>
      <c r="I968" s="43"/>
    </row>
    <row r="969" spans="2:9" ht="15.75" customHeight="1" x14ac:dyDescent="0.2">
      <c r="B969" s="45"/>
      <c r="C969" s="53"/>
      <c r="D969" s="46"/>
      <c r="E969" s="46"/>
      <c r="F969" s="53"/>
      <c r="G969" s="53"/>
      <c r="H969" s="53"/>
      <c r="I969" s="47"/>
    </row>
    <row r="970" spans="2:9" ht="15.75" customHeight="1" x14ac:dyDescent="0.2">
      <c r="B970" s="44"/>
      <c r="C970" s="54"/>
      <c r="D970" s="41"/>
      <c r="E970" s="41"/>
      <c r="F970" s="54"/>
      <c r="G970" s="54"/>
      <c r="H970" s="54"/>
      <c r="I970" s="43"/>
    </row>
    <row r="971" spans="2:9" ht="15.75" customHeight="1" x14ac:dyDescent="0.2">
      <c r="B971" s="45"/>
      <c r="C971" s="53"/>
      <c r="D971" s="46"/>
      <c r="E971" s="46"/>
      <c r="F971" s="53"/>
      <c r="G971" s="53"/>
      <c r="H971" s="53"/>
      <c r="I971" s="47"/>
    </row>
    <row r="972" spans="2:9" ht="15.75" customHeight="1" x14ac:dyDescent="0.2">
      <c r="B972" s="44"/>
      <c r="C972" s="54"/>
      <c r="D972" s="41"/>
      <c r="E972" s="41"/>
      <c r="F972" s="54"/>
      <c r="G972" s="54"/>
      <c r="H972" s="54"/>
      <c r="I972" s="43"/>
    </row>
    <row r="973" spans="2:9" ht="15.75" customHeight="1" x14ac:dyDescent="0.2">
      <c r="B973" s="45"/>
      <c r="C973" s="53"/>
      <c r="D973" s="46"/>
      <c r="E973" s="46"/>
      <c r="F973" s="53"/>
      <c r="G973" s="53"/>
      <c r="H973" s="53"/>
      <c r="I973" s="47"/>
    </row>
    <row r="974" spans="2:9" ht="15.75" customHeight="1" x14ac:dyDescent="0.2">
      <c r="B974" s="44"/>
      <c r="C974" s="54"/>
      <c r="D974" s="41"/>
      <c r="E974" s="41"/>
      <c r="F974" s="54"/>
      <c r="G974" s="54"/>
      <c r="H974" s="54"/>
      <c r="I974" s="43"/>
    </row>
    <row r="975" spans="2:9" ht="15.75" customHeight="1" x14ac:dyDescent="0.2">
      <c r="B975" s="45"/>
      <c r="C975" s="53"/>
      <c r="D975" s="46"/>
      <c r="E975" s="46"/>
      <c r="F975" s="53"/>
      <c r="G975" s="53"/>
      <c r="H975" s="53"/>
      <c r="I975" s="47"/>
    </row>
    <row r="976" spans="2:9" ht="15.75" customHeight="1" x14ac:dyDescent="0.2">
      <c r="B976" s="44"/>
      <c r="C976" s="54"/>
      <c r="D976" s="41"/>
      <c r="E976" s="41"/>
      <c r="F976" s="54"/>
      <c r="G976" s="54"/>
      <c r="H976" s="54"/>
      <c r="I976" s="43"/>
    </row>
    <row r="977" spans="2:9" ht="15.75" customHeight="1" x14ac:dyDescent="0.2">
      <c r="B977" s="45"/>
      <c r="C977" s="53"/>
      <c r="D977" s="46"/>
      <c r="E977" s="46"/>
      <c r="F977" s="53"/>
      <c r="G977" s="53"/>
      <c r="H977" s="53"/>
      <c r="I977" s="47"/>
    </row>
    <row r="978" spans="2:9" ht="15.75" customHeight="1" x14ac:dyDescent="0.2">
      <c r="B978" s="44"/>
      <c r="C978" s="54"/>
      <c r="D978" s="41"/>
      <c r="E978" s="41"/>
      <c r="F978" s="54"/>
      <c r="G978" s="54"/>
      <c r="H978" s="54"/>
      <c r="I978" s="43"/>
    </row>
    <row r="979" spans="2:9" ht="15.75" customHeight="1" x14ac:dyDescent="0.2">
      <c r="B979" s="45"/>
      <c r="C979" s="53"/>
      <c r="D979" s="46"/>
      <c r="E979" s="46"/>
      <c r="F979" s="53"/>
      <c r="G979" s="53"/>
      <c r="H979" s="53"/>
      <c r="I979" s="47"/>
    </row>
    <row r="980" spans="2:9" ht="15.75" customHeight="1" x14ac:dyDescent="0.2">
      <c r="B980" s="44"/>
      <c r="C980" s="54"/>
      <c r="D980" s="41"/>
      <c r="E980" s="41"/>
      <c r="F980" s="54"/>
      <c r="G980" s="54"/>
      <c r="H980" s="54"/>
      <c r="I980" s="43"/>
    </row>
    <row r="981" spans="2:9" ht="15.75" customHeight="1" x14ac:dyDescent="0.2">
      <c r="B981" s="45"/>
      <c r="C981" s="53"/>
      <c r="D981" s="46"/>
      <c r="E981" s="46"/>
      <c r="F981" s="53"/>
      <c r="G981" s="53"/>
      <c r="H981" s="53"/>
      <c r="I981" s="47"/>
    </row>
    <row r="982" spans="2:9" ht="15.75" customHeight="1" x14ac:dyDescent="0.2">
      <c r="B982" s="44"/>
      <c r="C982" s="54"/>
      <c r="D982" s="41"/>
      <c r="E982" s="41"/>
      <c r="F982" s="54"/>
      <c r="G982" s="54"/>
      <c r="H982" s="54"/>
      <c r="I982" s="43"/>
    </row>
    <row r="983" spans="2:9" ht="15.75" customHeight="1" x14ac:dyDescent="0.2">
      <c r="B983" s="45"/>
      <c r="C983" s="53"/>
      <c r="D983" s="46"/>
      <c r="E983" s="46"/>
      <c r="F983" s="53"/>
      <c r="G983" s="53"/>
      <c r="H983" s="53"/>
      <c r="I983" s="47"/>
    </row>
    <row r="984" spans="2:9" ht="15.75" customHeight="1" x14ac:dyDescent="0.2">
      <c r="B984" s="44"/>
      <c r="C984" s="54"/>
      <c r="D984" s="41"/>
      <c r="E984" s="41"/>
      <c r="F984" s="54"/>
      <c r="G984" s="54"/>
      <c r="H984" s="54"/>
      <c r="I984" s="43"/>
    </row>
    <row r="985" spans="2:9" ht="15.75" customHeight="1" x14ac:dyDescent="0.2">
      <c r="B985" s="45"/>
      <c r="C985" s="53"/>
      <c r="D985" s="46"/>
      <c r="E985" s="46"/>
      <c r="F985" s="53"/>
      <c r="G985" s="53"/>
      <c r="H985" s="53"/>
      <c r="I985" s="47"/>
    </row>
    <row r="986" spans="2:9" ht="15.75" customHeight="1" x14ac:dyDescent="0.2">
      <c r="B986" s="44"/>
      <c r="C986" s="54"/>
      <c r="D986" s="41"/>
      <c r="E986" s="41"/>
      <c r="F986" s="54"/>
      <c r="G986" s="54"/>
      <c r="H986" s="54"/>
      <c r="I986" s="43"/>
    </row>
    <row r="987" spans="2:9" ht="15.75" customHeight="1" x14ac:dyDescent="0.2">
      <c r="B987" s="45"/>
      <c r="C987" s="53"/>
      <c r="D987" s="46"/>
      <c r="E987" s="46"/>
      <c r="F987" s="53"/>
      <c r="G987" s="53"/>
      <c r="H987" s="53"/>
      <c r="I987" s="47"/>
    </row>
    <row r="988" spans="2:9" ht="15.75" customHeight="1" x14ac:dyDescent="0.2">
      <c r="B988" s="44"/>
      <c r="C988" s="54"/>
      <c r="D988" s="41"/>
      <c r="E988" s="41"/>
      <c r="F988" s="54"/>
      <c r="G988" s="54"/>
      <c r="H988" s="54"/>
      <c r="I988" s="43"/>
    </row>
    <row r="989" spans="2:9" ht="15.75" customHeight="1" x14ac:dyDescent="0.2">
      <c r="B989" s="45"/>
      <c r="C989" s="53"/>
      <c r="D989" s="46"/>
      <c r="E989" s="46"/>
      <c r="F989" s="53"/>
      <c r="G989" s="53"/>
      <c r="H989" s="53"/>
      <c r="I989" s="47"/>
    </row>
    <row r="990" spans="2:9" ht="15.75" customHeight="1" x14ac:dyDescent="0.2">
      <c r="B990" s="44"/>
      <c r="C990" s="54"/>
      <c r="D990" s="41"/>
      <c r="E990" s="41"/>
      <c r="F990" s="54"/>
      <c r="G990" s="54"/>
      <c r="H990" s="54"/>
      <c r="I990" s="43"/>
    </row>
    <row r="991" spans="2:9" ht="15.75" customHeight="1" x14ac:dyDescent="0.2">
      <c r="B991" s="45"/>
      <c r="C991" s="53"/>
      <c r="D991" s="46"/>
      <c r="E991" s="46"/>
      <c r="F991" s="53"/>
      <c r="G991" s="53"/>
      <c r="H991" s="53"/>
      <c r="I991" s="47"/>
    </row>
    <row r="992" spans="2:9" ht="15.75" customHeight="1" x14ac:dyDescent="0.2">
      <c r="B992" s="44"/>
      <c r="C992" s="54"/>
      <c r="D992" s="41"/>
      <c r="E992" s="41"/>
      <c r="F992" s="54"/>
      <c r="G992" s="54"/>
      <c r="H992" s="54"/>
      <c r="I992" s="43"/>
    </row>
    <row r="993" spans="2:9" ht="15.75" customHeight="1" x14ac:dyDescent="0.2">
      <c r="B993" s="45"/>
      <c r="C993" s="53"/>
      <c r="D993" s="46"/>
      <c r="E993" s="46"/>
      <c r="F993" s="53"/>
      <c r="G993" s="53"/>
      <c r="H993" s="53"/>
      <c r="I993" s="47"/>
    </row>
    <row r="994" spans="2:9" ht="15.75" customHeight="1" x14ac:dyDescent="0.2">
      <c r="B994" s="44"/>
      <c r="C994" s="54"/>
      <c r="D994" s="41"/>
      <c r="E994" s="41"/>
      <c r="F994" s="54"/>
      <c r="G994" s="54"/>
      <c r="H994" s="54"/>
      <c r="I994" s="43"/>
    </row>
    <row r="995" spans="2:9" ht="15.75" customHeight="1" x14ac:dyDescent="0.2">
      <c r="B995" s="45"/>
      <c r="C995" s="53"/>
      <c r="D995" s="46"/>
      <c r="E995" s="46"/>
      <c r="F995" s="53"/>
      <c r="G995" s="53"/>
      <c r="H995" s="53"/>
      <c r="I995" s="47"/>
    </row>
    <row r="996" spans="2:9" ht="15.75" customHeight="1" x14ac:dyDescent="0.2">
      <c r="B996" s="44"/>
      <c r="C996" s="54"/>
      <c r="D996" s="41"/>
      <c r="E996" s="41"/>
      <c r="F996" s="54"/>
      <c r="G996" s="54"/>
      <c r="H996" s="54"/>
      <c r="I996" s="43"/>
    </row>
    <row r="997" spans="2:9" ht="15.75" customHeight="1" x14ac:dyDescent="0.2">
      <c r="B997" s="45"/>
      <c r="C997" s="53"/>
      <c r="D997" s="46"/>
      <c r="E997" s="46"/>
      <c r="F997" s="53"/>
      <c r="G997" s="53"/>
      <c r="H997" s="53"/>
      <c r="I997" s="47"/>
    </row>
    <row r="998" spans="2:9" ht="15.75" customHeight="1" x14ac:dyDescent="0.2">
      <c r="B998" s="44"/>
      <c r="C998" s="54"/>
      <c r="D998" s="41"/>
      <c r="E998" s="41"/>
      <c r="F998" s="54"/>
      <c r="G998" s="54"/>
      <c r="H998" s="54"/>
      <c r="I998" s="43"/>
    </row>
    <row r="999" spans="2:9" ht="15.75" customHeight="1" x14ac:dyDescent="0.2">
      <c r="B999" s="45"/>
      <c r="C999" s="53"/>
      <c r="D999" s="46"/>
      <c r="E999" s="46"/>
      <c r="F999" s="53"/>
      <c r="G999" s="53"/>
      <c r="H999" s="53"/>
      <c r="I999" s="47"/>
    </row>
    <row r="1000" spans="2:9" ht="15.75" customHeight="1" x14ac:dyDescent="0.2">
      <c r="B1000" s="44"/>
      <c r="C1000" s="54"/>
      <c r="D1000" s="41"/>
      <c r="E1000" s="41"/>
      <c r="F1000" s="54"/>
      <c r="G1000" s="54"/>
      <c r="H1000" s="54"/>
      <c r="I1000" s="43"/>
    </row>
    <row r="1001" spans="2:9" ht="15.75" customHeight="1" x14ac:dyDescent="0.2">
      <c r="B1001" s="45"/>
      <c r="C1001" s="53"/>
      <c r="D1001" s="46"/>
      <c r="E1001" s="46"/>
      <c r="F1001" s="53"/>
      <c r="G1001" s="53"/>
      <c r="H1001" s="53"/>
      <c r="I1001" s="47"/>
    </row>
    <row r="1002" spans="2:9" ht="15.75" customHeight="1" x14ac:dyDescent="0.2">
      <c r="B1002" s="44"/>
      <c r="C1002" s="54"/>
      <c r="D1002" s="41"/>
      <c r="E1002" s="41"/>
      <c r="F1002" s="54"/>
      <c r="G1002" s="54"/>
      <c r="H1002" s="54"/>
      <c r="I1002" s="43"/>
    </row>
    <row r="1003" spans="2:9" ht="15.75" customHeight="1" x14ac:dyDescent="0.2">
      <c r="B1003" s="45"/>
      <c r="C1003" s="53"/>
      <c r="D1003" s="46"/>
      <c r="E1003" s="46"/>
      <c r="F1003" s="53"/>
      <c r="G1003" s="53"/>
      <c r="H1003" s="53"/>
      <c r="I1003" s="47"/>
    </row>
    <row r="1004" spans="2:9" ht="15.75" customHeight="1" x14ac:dyDescent="0.2">
      <c r="B1004" s="44"/>
      <c r="C1004" s="54"/>
      <c r="D1004" s="41"/>
      <c r="E1004" s="41"/>
      <c r="F1004" s="54"/>
      <c r="G1004" s="54"/>
      <c r="H1004" s="54"/>
      <c r="I1004" s="43"/>
    </row>
    <row r="1005" spans="2:9" ht="15.75" customHeight="1" x14ac:dyDescent="0.2">
      <c r="B1005" s="45"/>
      <c r="C1005" s="53"/>
      <c r="D1005" s="46"/>
      <c r="E1005" s="46"/>
      <c r="F1005" s="53"/>
      <c r="G1005" s="53"/>
      <c r="H1005" s="53"/>
      <c r="I1005" s="47"/>
    </row>
    <row r="1006" spans="2:9" ht="15.75" customHeight="1" x14ac:dyDescent="0.2">
      <c r="B1006" s="44"/>
      <c r="C1006" s="54"/>
      <c r="D1006" s="41"/>
      <c r="E1006" s="41"/>
      <c r="F1006" s="54"/>
      <c r="G1006" s="54"/>
      <c r="H1006" s="54"/>
      <c r="I1006" s="43"/>
    </row>
    <row r="1007" spans="2:9" ht="15.75" customHeight="1" x14ac:dyDescent="0.2">
      <c r="B1007" s="5" t="s">
        <v>57</v>
      </c>
    </row>
  </sheetData>
  <mergeCells count="34">
    <mergeCell ref="F43:H43"/>
    <mergeCell ref="F44:H44"/>
    <mergeCell ref="F45:H45"/>
    <mergeCell ref="F46:H46"/>
    <mergeCell ref="F38:H38"/>
    <mergeCell ref="F39:H39"/>
    <mergeCell ref="F40:H40"/>
    <mergeCell ref="F41:H41"/>
    <mergeCell ref="F42:H42"/>
    <mergeCell ref="F33:H33"/>
    <mergeCell ref="F34:H34"/>
    <mergeCell ref="F35:H35"/>
    <mergeCell ref="F36:H36"/>
    <mergeCell ref="F37:H37"/>
    <mergeCell ref="D25:E25"/>
    <mergeCell ref="D26:E26"/>
    <mergeCell ref="C27:I27"/>
    <mergeCell ref="E31:H31"/>
    <mergeCell ref="F32:H32"/>
    <mergeCell ref="D17:E17"/>
    <mergeCell ref="C19:I19"/>
    <mergeCell ref="D22:E22"/>
    <mergeCell ref="D23:E23"/>
    <mergeCell ref="D24:E24"/>
    <mergeCell ref="B2:H2"/>
    <mergeCell ref="C4:I4"/>
    <mergeCell ref="C6:I6"/>
    <mergeCell ref="C8:I8"/>
    <mergeCell ref="C10:I10"/>
    <mergeCell ref="D12:E12"/>
    <mergeCell ref="D13:E13"/>
    <mergeCell ref="D14:E14"/>
    <mergeCell ref="D15:E15"/>
    <mergeCell ref="D16:E16"/>
  </mergeCells>
  <dataValidations count="1">
    <dataValidation type="list" allowBlank="1" showInputMessage="1" showErrorMessage="1" sqref="C32:C1006">
      <formula1 xml:space="preserve"> équipe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1" operator="notContains" id="{E827D36E-84D0-49BD-99D2-044467544355}">
            <xm:f>ISERROR(SEARCH("-",I23))</xm:f>
            <xm:f>"-"</xm:f>
            <x14:dxf>
              <font>
                <color rgb="FFFF0000"/>
              </font>
            </x14:dxf>
          </x14:cfRule>
          <xm:sqref>I23:I25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'synthèse chantiers'!$B$12:$B$48</xm:f>
          </x14:formula1>
          <xm:sqref>D32:E1006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1007"/>
  <sheetViews>
    <sheetView showGridLines="0" workbookViewId="0">
      <selection activeCell="F26" sqref="F26"/>
    </sheetView>
  </sheetViews>
  <sheetFormatPr baseColWidth="10" defaultColWidth="14.42578125" defaultRowHeight="15.75" customHeight="1" x14ac:dyDescent="0.2"/>
  <cols>
    <col min="1" max="1" width="2" style="3" customWidth="1"/>
    <col min="2" max="2" width="17.140625" style="2" bestFit="1" customWidth="1"/>
    <col min="3" max="3" width="14.42578125" style="7"/>
    <col min="4" max="4" width="17" style="3" customWidth="1"/>
    <col min="5" max="5" width="8.85546875" style="3" customWidth="1"/>
    <col min="6" max="8" width="15.85546875" style="3" customWidth="1"/>
    <col min="9" max="9" width="13" style="2" bestFit="1" customWidth="1"/>
    <col min="10" max="10" width="14.42578125" style="3"/>
    <col min="11" max="11" width="14.42578125" style="1"/>
    <col min="12" max="16384" width="14.42578125" style="3"/>
  </cols>
  <sheetData>
    <row r="1" spans="2:11" ht="15.75" customHeight="1" thickBot="1" x14ac:dyDescent="0.25"/>
    <row r="2" spans="2:11" ht="30.75" customHeight="1" thickBot="1" x14ac:dyDescent="0.3">
      <c r="B2" s="79" t="str">
        <f ca="1">MID(CELL("filename",A1),FIND("]",CELL("filename",A1))+1,99)</f>
        <v>Fille de l'Air</v>
      </c>
      <c r="C2" s="80"/>
      <c r="D2" s="80"/>
      <c r="E2" s="80"/>
      <c r="F2" s="80"/>
      <c r="G2" s="80"/>
      <c r="H2" s="80"/>
      <c r="I2" s="30" t="str">
        <f>paramètres!B4</f>
        <v>2017 / 2018</v>
      </c>
    </row>
    <row r="3" spans="2:11" s="8" customFormat="1" ht="6" customHeight="1" x14ac:dyDescent="0.2">
      <c r="B3" s="19"/>
      <c r="C3" s="19"/>
      <c r="D3" s="19"/>
      <c r="E3" s="19"/>
      <c r="F3" s="19"/>
      <c r="G3" s="19"/>
      <c r="H3" s="19"/>
      <c r="I3" s="19"/>
      <c r="K3" s="20"/>
    </row>
    <row r="4" spans="2:11" ht="92.25" customHeight="1" x14ac:dyDescent="0.2">
      <c r="B4" s="23" t="s">
        <v>33</v>
      </c>
      <c r="C4" s="88" t="s">
        <v>36</v>
      </c>
      <c r="D4" s="89"/>
      <c r="E4" s="89"/>
      <c r="F4" s="89"/>
      <c r="G4" s="89"/>
      <c r="H4" s="89"/>
      <c r="I4" s="89"/>
    </row>
    <row r="5" spans="2:11" s="25" customFormat="1" ht="4.5" customHeight="1" x14ac:dyDescent="0.2">
      <c r="B5" s="21"/>
      <c r="C5" s="29"/>
      <c r="D5" s="29"/>
      <c r="E5" s="29"/>
      <c r="F5" s="29"/>
      <c r="G5" s="29"/>
      <c r="H5" s="29"/>
      <c r="I5" s="29"/>
      <c r="K5" s="28"/>
    </row>
    <row r="6" spans="2:11" ht="3" customHeight="1" x14ac:dyDescent="0.2">
      <c r="B6" s="22"/>
      <c r="C6" s="87"/>
      <c r="D6" s="87"/>
      <c r="E6" s="87"/>
      <c r="F6" s="87"/>
      <c r="G6" s="87"/>
      <c r="H6" s="87"/>
      <c r="I6" s="87"/>
    </row>
    <row r="7" spans="2:11" s="25" customFormat="1" ht="4.5" customHeight="1" x14ac:dyDescent="0.2">
      <c r="B7" s="26"/>
      <c r="C7" s="27"/>
      <c r="D7" s="27"/>
      <c r="E7" s="27"/>
      <c r="F7" s="27"/>
      <c r="G7" s="27"/>
      <c r="H7" s="27"/>
      <c r="I7" s="27"/>
      <c r="K7" s="28"/>
    </row>
    <row r="8" spans="2:11" ht="40.5" customHeight="1" x14ac:dyDescent="0.2">
      <c r="B8" s="23" t="s">
        <v>8</v>
      </c>
      <c r="C8" s="88" t="s">
        <v>35</v>
      </c>
      <c r="D8" s="89"/>
      <c r="E8" s="89"/>
      <c r="F8" s="89"/>
      <c r="G8" s="89"/>
      <c r="H8" s="89"/>
      <c r="I8" s="89"/>
    </row>
    <row r="9" spans="2:11" s="25" customFormat="1" ht="4.5" customHeight="1" x14ac:dyDescent="0.2">
      <c r="B9" s="21"/>
      <c r="C9" s="29"/>
      <c r="D9" s="29"/>
      <c r="E9" s="29"/>
      <c r="F9" s="29"/>
      <c r="G9" s="29"/>
      <c r="H9" s="29"/>
      <c r="I9" s="29"/>
      <c r="K9" s="28"/>
    </row>
    <row r="10" spans="2:11" ht="3" customHeight="1" x14ac:dyDescent="0.2">
      <c r="B10" s="22"/>
      <c r="C10" s="87"/>
      <c r="D10" s="87"/>
      <c r="E10" s="87"/>
      <c r="F10" s="87"/>
      <c r="G10" s="87"/>
      <c r="H10" s="87"/>
      <c r="I10" s="87"/>
    </row>
    <row r="11" spans="2:11" ht="14.25" customHeight="1" x14ac:dyDescent="0.2">
      <c r="B11" s="23"/>
      <c r="C11" s="24"/>
      <c r="D11" s="24"/>
      <c r="E11" s="24"/>
      <c r="F11" s="24"/>
      <c r="G11" s="24"/>
      <c r="H11" s="24"/>
      <c r="I11" s="24"/>
    </row>
    <row r="12" spans="2:11" ht="18.75" customHeight="1" x14ac:dyDescent="0.2">
      <c r="B12" s="3"/>
      <c r="C12" s="3"/>
      <c r="D12" s="109" t="s">
        <v>66</v>
      </c>
      <c r="E12" s="109"/>
      <c r="F12" s="51"/>
      <c r="G12" s="1"/>
      <c r="I12" s="3"/>
      <c r="K12" s="3"/>
    </row>
    <row r="13" spans="2:11" ht="18.75" customHeight="1" x14ac:dyDescent="0.2">
      <c r="B13" s="3"/>
      <c r="C13" s="3"/>
      <c r="D13" s="115" t="s">
        <v>69</v>
      </c>
      <c r="E13" s="115"/>
      <c r="F13" s="108" t="str">
        <f>IF(F12=F14,"ok","erreur")</f>
        <v>erreur</v>
      </c>
      <c r="G13" s="1"/>
      <c r="I13" s="3"/>
      <c r="K13" s="3"/>
    </row>
    <row r="14" spans="2:11" ht="21" customHeight="1" thickBot="1" x14ac:dyDescent="0.25">
      <c r="B14" s="3"/>
      <c r="C14" s="3"/>
      <c r="D14" s="109" t="s">
        <v>78</v>
      </c>
      <c r="E14" s="109"/>
      <c r="F14" s="116">
        <f>SUM(F15:F17)</f>
        <v>23500</v>
      </c>
      <c r="G14" s="1"/>
      <c r="I14" s="3"/>
      <c r="K14" s="3"/>
    </row>
    <row r="15" spans="2:11" ht="15.75" customHeight="1" thickTop="1" x14ac:dyDescent="0.2">
      <c r="B15" s="5"/>
      <c r="D15" s="109" t="s">
        <v>1</v>
      </c>
      <c r="E15" s="109"/>
      <c r="F15" s="113">
        <f>VLOOKUP(D15,$D$23:$F$25,3,FALSE)/paramètres!$J$4*VLOOKUP(D15,paramètres!$G$4:$H$6,2,FALSE)</f>
        <v>23500</v>
      </c>
      <c r="G15" s="112"/>
      <c r="I15" s="3"/>
      <c r="K15" s="3"/>
    </row>
    <row r="16" spans="2:11" ht="15.75" customHeight="1" x14ac:dyDescent="0.2">
      <c r="D16" s="109" t="s">
        <v>2</v>
      </c>
      <c r="E16" s="109"/>
      <c r="F16" s="114">
        <f>VLOOKUP(D16,$D$23:$F$25,3,FALSE)/paramètres!$J$4*VLOOKUP(D16,paramètres!$G$4:$H$6,2,FALSE)</f>
        <v>0</v>
      </c>
      <c r="G16" s="112"/>
      <c r="I16" s="3"/>
      <c r="K16" s="3"/>
    </row>
    <row r="17" spans="2:11" ht="15.75" customHeight="1" x14ac:dyDescent="0.2">
      <c r="C17" s="8"/>
      <c r="D17" s="109" t="s">
        <v>3</v>
      </c>
      <c r="E17" s="109"/>
      <c r="F17" s="114">
        <f>VLOOKUP(D17,$D$23:$F$25,3,FALSE)/paramètres!$J$4*VLOOKUP(D17,paramètres!$G$4:$H$6,2,FALSE)</f>
        <v>0</v>
      </c>
      <c r="G17" s="112"/>
      <c r="I17" s="3"/>
      <c r="K17" s="3"/>
    </row>
    <row r="18" spans="2:11" s="25" customFormat="1" ht="12.75" customHeight="1" x14ac:dyDescent="0.2">
      <c r="B18" s="21"/>
      <c r="C18" s="29"/>
      <c r="D18" s="29"/>
      <c r="E18" s="29"/>
      <c r="F18" s="29"/>
      <c r="G18" s="29"/>
      <c r="H18" s="29"/>
      <c r="I18" s="29"/>
      <c r="K18" s="28"/>
    </row>
    <row r="19" spans="2:11" ht="3" customHeight="1" x14ac:dyDescent="0.2">
      <c r="B19" s="22"/>
      <c r="C19" s="87"/>
      <c r="D19" s="87"/>
      <c r="E19" s="87"/>
      <c r="F19" s="87"/>
      <c r="G19" s="87"/>
      <c r="H19" s="87"/>
      <c r="I19" s="87"/>
    </row>
    <row r="20" spans="2:11" s="25" customFormat="1" ht="4.5" customHeight="1" x14ac:dyDescent="0.2">
      <c r="B20" s="26"/>
      <c r="C20" s="27"/>
      <c r="D20" s="27"/>
      <c r="E20" s="27"/>
      <c r="F20" s="27"/>
      <c r="G20" s="27"/>
      <c r="H20" s="27"/>
      <c r="I20" s="27"/>
      <c r="K20" s="28"/>
    </row>
    <row r="21" spans="2:11" ht="34.5" customHeight="1" x14ac:dyDescent="0.2">
      <c r="B21" s="3"/>
      <c r="C21" s="3"/>
      <c r="D21" s="9"/>
      <c r="E21" s="9"/>
      <c r="F21" s="71" t="str">
        <f>'synthèse chantiers'!C4</f>
        <v>temps prévu</v>
      </c>
      <c r="G21" s="71" t="str">
        <f>'synthèse chantiers'!D4</f>
        <v>temps passé</v>
      </c>
      <c r="H21" s="71" t="str">
        <f>'synthèse chantiers'!E4</f>
        <v>temps restant</v>
      </c>
      <c r="I21" s="71" t="str">
        <f>'synthèse chantiers'!F4</f>
        <v>dépassement</v>
      </c>
    </row>
    <row r="22" spans="2:11" ht="21" customHeight="1" thickBot="1" x14ac:dyDescent="0.25">
      <c r="B22" s="3"/>
      <c r="C22" s="3"/>
      <c r="D22" s="109" t="s">
        <v>49</v>
      </c>
      <c r="E22" s="109"/>
      <c r="F22" s="37">
        <f>SUM(F23:F25)</f>
        <v>19.583333333333332</v>
      </c>
      <c r="G22" s="37">
        <f>SUM(G23:G25)</f>
        <v>0</v>
      </c>
      <c r="H22" s="37">
        <f>SUM(H23:H25)</f>
        <v>19.583333333333332</v>
      </c>
      <c r="I22" s="37">
        <f>SUM(I23:I25)</f>
        <v>0</v>
      </c>
    </row>
    <row r="23" spans="2:11" ht="15.75" customHeight="1" thickTop="1" x14ac:dyDescent="0.2">
      <c r="B23" s="5"/>
      <c r="D23" s="109" t="s">
        <v>1</v>
      </c>
      <c r="E23" s="109"/>
      <c r="F23" s="31">
        <v>19.583333333333332</v>
      </c>
      <c r="G23" s="17">
        <f>SUMIF($C$32:$C$1007,"*s.*",$H$32:$H$1007)</f>
        <v>0</v>
      </c>
      <c r="H23" s="17">
        <f>IF(F23-G23&gt;0,F23-G23,0)</f>
        <v>19.583333333333332</v>
      </c>
      <c r="I23" s="17" t="str">
        <f>IF(G23&gt;F23,G23-F23,"-")</f>
        <v>-</v>
      </c>
      <c r="J23" s="111"/>
    </row>
    <row r="24" spans="2:11" ht="15.75" customHeight="1" x14ac:dyDescent="0.2">
      <c r="D24" s="109" t="s">
        <v>2</v>
      </c>
      <c r="E24" s="109"/>
      <c r="F24" s="32">
        <v>0</v>
      </c>
      <c r="G24" s="18">
        <f>SUMIF($C$32:$C$1007,"*a.*",$H$32:$H$1007)</f>
        <v>0</v>
      </c>
      <c r="H24" s="17">
        <f>IF(F24-G24&gt;0,F24-G24,0)</f>
        <v>0</v>
      </c>
      <c r="I24" s="17" t="str">
        <f>IF(G24&gt;F24,G24-F24,"-")</f>
        <v>-</v>
      </c>
      <c r="J24" s="111"/>
    </row>
    <row r="25" spans="2:11" ht="15.75" customHeight="1" x14ac:dyDescent="0.2">
      <c r="C25" s="8"/>
      <c r="D25" s="109" t="s">
        <v>3</v>
      </c>
      <c r="E25" s="109"/>
      <c r="F25" s="32">
        <v>0</v>
      </c>
      <c r="G25" s="18">
        <f>SUMIF($C$32:$C$1007,"*st.*",$H$32:$H$1007)</f>
        <v>0</v>
      </c>
      <c r="H25" s="17">
        <f>IF(F25-G25&gt;0,F25-G25,0)</f>
        <v>0</v>
      </c>
      <c r="I25" s="17" t="str">
        <f>IF(G25&gt;F25,G25-F25,"-")</f>
        <v>-</v>
      </c>
      <c r="J25" s="111"/>
    </row>
    <row r="26" spans="2:11" ht="15.75" customHeight="1" x14ac:dyDescent="0.2">
      <c r="D26" s="110" t="s">
        <v>69</v>
      </c>
      <c r="E26" s="110"/>
      <c r="G26" s="108" t="str">
        <f>IF(G22=I29,"ok","erreur")</f>
        <v>ok</v>
      </c>
    </row>
    <row r="27" spans="2:11" ht="3" customHeight="1" x14ac:dyDescent="0.2">
      <c r="B27" s="22"/>
      <c r="C27" s="87"/>
      <c r="D27" s="87"/>
      <c r="E27" s="87"/>
      <c r="F27" s="87"/>
      <c r="G27" s="87"/>
      <c r="H27" s="87"/>
      <c r="I27" s="87"/>
    </row>
    <row r="28" spans="2:11" customFormat="1" ht="12.75" x14ac:dyDescent="0.2"/>
    <row r="29" spans="2:11" ht="15.75" customHeight="1" x14ac:dyDescent="0.2">
      <c r="G29" s="15"/>
      <c r="H29" s="15" t="s">
        <v>77</v>
      </c>
      <c r="I29" s="50">
        <f>SUM(I32:I1007)</f>
        <v>0</v>
      </c>
    </row>
    <row r="30" spans="2:11" ht="15.75" customHeight="1" x14ac:dyDescent="0.2">
      <c r="G30" s="10"/>
      <c r="H30" s="10"/>
      <c r="I30" s="11"/>
    </row>
    <row r="31" spans="2:11" ht="15.75" customHeight="1" x14ac:dyDescent="0.2">
      <c r="B31" s="52" t="s">
        <v>31</v>
      </c>
      <c r="C31" s="52" t="s">
        <v>32</v>
      </c>
      <c r="D31" s="52" t="s">
        <v>52</v>
      </c>
      <c r="E31" s="85" t="s">
        <v>53</v>
      </c>
      <c r="F31" s="85"/>
      <c r="G31" s="85"/>
      <c r="H31" s="85"/>
      <c r="I31" s="52" t="s">
        <v>54</v>
      </c>
    </row>
    <row r="32" spans="2:11" ht="12.75" x14ac:dyDescent="0.2">
      <c r="B32" s="44"/>
      <c r="C32" s="54"/>
      <c r="D32" s="41"/>
      <c r="E32" s="41"/>
      <c r="F32" s="86"/>
      <c r="G32" s="86"/>
      <c r="H32" s="86"/>
      <c r="I32" s="43"/>
    </row>
    <row r="33" spans="2:9" ht="15.75" customHeight="1" x14ac:dyDescent="0.2">
      <c r="B33" s="45"/>
      <c r="C33" s="53"/>
      <c r="D33" s="46"/>
      <c r="E33" s="46"/>
      <c r="F33" s="84"/>
      <c r="G33" s="84"/>
      <c r="H33" s="84"/>
      <c r="I33" s="47"/>
    </row>
    <row r="34" spans="2:9" ht="15.75" customHeight="1" x14ac:dyDescent="0.2">
      <c r="B34" s="44"/>
      <c r="C34" s="54"/>
      <c r="D34" s="41"/>
      <c r="E34" s="41"/>
      <c r="F34" s="83"/>
      <c r="G34" s="83"/>
      <c r="H34" s="83"/>
      <c r="I34" s="43"/>
    </row>
    <row r="35" spans="2:9" ht="15.75" customHeight="1" x14ac:dyDescent="0.2">
      <c r="B35" s="45"/>
      <c r="C35" s="53"/>
      <c r="D35" s="46"/>
      <c r="E35" s="46"/>
      <c r="F35" s="84"/>
      <c r="G35" s="84"/>
      <c r="H35" s="84"/>
      <c r="I35" s="47"/>
    </row>
    <row r="36" spans="2:9" ht="15.75" customHeight="1" x14ac:dyDescent="0.2">
      <c r="B36" s="44"/>
      <c r="C36" s="54"/>
      <c r="D36" s="41"/>
      <c r="E36" s="41"/>
      <c r="F36" s="83"/>
      <c r="G36" s="83"/>
      <c r="H36" s="83"/>
      <c r="I36" s="43"/>
    </row>
    <row r="37" spans="2:9" ht="15.75" customHeight="1" x14ac:dyDescent="0.2">
      <c r="B37" s="45"/>
      <c r="C37" s="53"/>
      <c r="D37" s="46"/>
      <c r="E37" s="46"/>
      <c r="F37" s="84"/>
      <c r="G37" s="84"/>
      <c r="H37" s="84"/>
      <c r="I37" s="47"/>
    </row>
    <row r="38" spans="2:9" ht="15.75" customHeight="1" x14ac:dyDescent="0.2">
      <c r="B38" s="44"/>
      <c r="C38" s="54"/>
      <c r="D38" s="41"/>
      <c r="E38" s="41"/>
      <c r="F38" s="83"/>
      <c r="G38" s="83"/>
      <c r="H38" s="83"/>
      <c r="I38" s="43"/>
    </row>
    <row r="39" spans="2:9" ht="15.75" customHeight="1" x14ac:dyDescent="0.2">
      <c r="B39" s="45"/>
      <c r="C39" s="53"/>
      <c r="D39" s="46"/>
      <c r="E39" s="46"/>
      <c r="F39" s="84"/>
      <c r="G39" s="84"/>
      <c r="H39" s="84"/>
      <c r="I39" s="47"/>
    </row>
    <row r="40" spans="2:9" ht="15.75" customHeight="1" x14ac:dyDescent="0.2">
      <c r="B40" s="44"/>
      <c r="C40" s="54"/>
      <c r="D40" s="41"/>
      <c r="E40" s="41"/>
      <c r="F40" s="83"/>
      <c r="G40" s="83"/>
      <c r="H40" s="83"/>
      <c r="I40" s="43"/>
    </row>
    <row r="41" spans="2:9" ht="15.75" customHeight="1" x14ac:dyDescent="0.2">
      <c r="B41" s="45"/>
      <c r="C41" s="53"/>
      <c r="D41" s="46"/>
      <c r="E41" s="46"/>
      <c r="F41" s="84"/>
      <c r="G41" s="84"/>
      <c r="H41" s="84"/>
      <c r="I41" s="47"/>
    </row>
    <row r="42" spans="2:9" ht="15.75" customHeight="1" x14ac:dyDescent="0.2">
      <c r="B42" s="44"/>
      <c r="C42" s="54"/>
      <c r="D42" s="41"/>
      <c r="E42" s="41"/>
      <c r="F42" s="83"/>
      <c r="G42" s="83"/>
      <c r="H42" s="83"/>
      <c r="I42" s="43"/>
    </row>
    <row r="43" spans="2:9" ht="15.75" customHeight="1" x14ac:dyDescent="0.2">
      <c r="B43" s="45"/>
      <c r="C43" s="53"/>
      <c r="D43" s="46"/>
      <c r="E43" s="46"/>
      <c r="F43" s="84"/>
      <c r="G43" s="84"/>
      <c r="H43" s="84"/>
      <c r="I43" s="47"/>
    </row>
    <row r="44" spans="2:9" ht="15.75" customHeight="1" x14ac:dyDescent="0.2">
      <c r="B44" s="44"/>
      <c r="C44" s="54"/>
      <c r="D44" s="41"/>
      <c r="E44" s="41"/>
      <c r="F44" s="83"/>
      <c r="G44" s="83"/>
      <c r="H44" s="83"/>
      <c r="I44" s="43"/>
    </row>
    <row r="45" spans="2:9" ht="15.75" customHeight="1" x14ac:dyDescent="0.2">
      <c r="B45" s="45"/>
      <c r="C45" s="53"/>
      <c r="D45" s="46"/>
      <c r="E45" s="46"/>
      <c r="F45" s="84"/>
      <c r="G45" s="84"/>
      <c r="H45" s="84"/>
      <c r="I45" s="47"/>
    </row>
    <row r="46" spans="2:9" ht="15.75" customHeight="1" x14ac:dyDescent="0.2">
      <c r="B46" s="44"/>
      <c r="C46" s="54"/>
      <c r="D46" s="41"/>
      <c r="E46" s="41"/>
      <c r="F46" s="83"/>
      <c r="G46" s="83"/>
      <c r="H46" s="83"/>
      <c r="I46" s="43"/>
    </row>
    <row r="47" spans="2:9" ht="15.75" customHeight="1" x14ac:dyDescent="0.2">
      <c r="B47" s="45"/>
      <c r="C47" s="53"/>
      <c r="D47" s="46"/>
      <c r="E47" s="46"/>
      <c r="F47" s="53"/>
      <c r="G47" s="53"/>
      <c r="H47" s="53"/>
      <c r="I47" s="47"/>
    </row>
    <row r="48" spans="2:9" ht="15.75" customHeight="1" x14ac:dyDescent="0.2">
      <c r="B48" s="44"/>
      <c r="C48" s="54"/>
      <c r="D48" s="41"/>
      <c r="E48" s="41"/>
      <c r="F48" s="54"/>
      <c r="G48" s="54"/>
      <c r="H48" s="54"/>
      <c r="I48" s="43"/>
    </row>
    <row r="49" spans="1:18" ht="15.75" customHeight="1" x14ac:dyDescent="0.2">
      <c r="B49" s="45"/>
      <c r="C49" s="53"/>
      <c r="D49" s="46"/>
      <c r="E49" s="46"/>
      <c r="F49" s="53"/>
      <c r="G49" s="53"/>
      <c r="H49" s="53"/>
      <c r="I49" s="47"/>
    </row>
    <row r="50" spans="1:18" ht="15.75" customHeight="1" x14ac:dyDescent="0.2">
      <c r="B50" s="44"/>
      <c r="C50" s="54"/>
      <c r="D50" s="41"/>
      <c r="E50" s="41"/>
      <c r="F50" s="54"/>
      <c r="G50" s="54"/>
      <c r="H50" s="54"/>
      <c r="I50" s="43"/>
    </row>
    <row r="51" spans="1:18" ht="15.75" customHeight="1" x14ac:dyDescent="0.2">
      <c r="B51" s="45"/>
      <c r="C51" s="53"/>
      <c r="D51" s="46"/>
      <c r="E51" s="46"/>
      <c r="F51" s="53"/>
      <c r="G51" s="53"/>
      <c r="H51" s="53"/>
      <c r="I51" s="47"/>
    </row>
    <row r="52" spans="1:18" ht="15.75" customHeight="1" x14ac:dyDescent="0.2">
      <c r="B52" s="44"/>
      <c r="C52" s="54"/>
      <c r="D52" s="41"/>
      <c r="E52" s="41"/>
      <c r="F52" s="54"/>
      <c r="G52" s="54"/>
      <c r="H52" s="54"/>
      <c r="I52" s="43"/>
    </row>
    <row r="53" spans="1:18" s="7" customFormat="1" ht="15.75" customHeight="1" x14ac:dyDescent="0.2">
      <c r="A53" s="3"/>
      <c r="B53" s="45"/>
      <c r="C53" s="53"/>
      <c r="D53" s="46"/>
      <c r="E53" s="46"/>
      <c r="F53" s="53"/>
      <c r="G53" s="53"/>
      <c r="H53" s="53"/>
      <c r="I53" s="47"/>
      <c r="J53" s="3"/>
      <c r="K53" s="1"/>
      <c r="L53" s="3"/>
      <c r="M53" s="3"/>
      <c r="N53" s="3"/>
      <c r="O53" s="3"/>
      <c r="P53" s="3"/>
      <c r="Q53" s="3"/>
      <c r="R53" s="3"/>
    </row>
    <row r="54" spans="1:18" s="7" customFormat="1" ht="15.75" customHeight="1" x14ac:dyDescent="0.2">
      <c r="A54" s="3"/>
      <c r="B54" s="44"/>
      <c r="C54" s="54"/>
      <c r="D54" s="41"/>
      <c r="E54" s="41"/>
      <c r="F54" s="54"/>
      <c r="G54" s="54"/>
      <c r="H54" s="54"/>
      <c r="I54" s="43"/>
      <c r="J54" s="3"/>
      <c r="K54" s="1"/>
      <c r="L54" s="3"/>
      <c r="M54" s="3"/>
      <c r="N54" s="3"/>
      <c r="O54" s="3"/>
      <c r="P54" s="3"/>
      <c r="Q54" s="3"/>
      <c r="R54" s="3"/>
    </row>
    <row r="55" spans="1:18" s="7" customFormat="1" ht="15.75" customHeight="1" x14ac:dyDescent="0.2">
      <c r="A55" s="3"/>
      <c r="B55" s="45"/>
      <c r="C55" s="53"/>
      <c r="D55" s="46"/>
      <c r="E55" s="46"/>
      <c r="F55" s="53"/>
      <c r="G55" s="53"/>
      <c r="H55" s="53"/>
      <c r="I55" s="47"/>
      <c r="J55" s="3"/>
      <c r="K55" s="1"/>
      <c r="L55" s="3"/>
      <c r="M55" s="3"/>
      <c r="N55" s="3"/>
      <c r="O55" s="3"/>
      <c r="P55" s="3"/>
      <c r="Q55" s="3"/>
      <c r="R55" s="3"/>
    </row>
    <row r="56" spans="1:18" s="7" customFormat="1" ht="15.75" customHeight="1" x14ac:dyDescent="0.2">
      <c r="A56" s="3"/>
      <c r="B56" s="44"/>
      <c r="C56" s="54"/>
      <c r="D56" s="41"/>
      <c r="E56" s="41"/>
      <c r="F56" s="54"/>
      <c r="G56" s="54"/>
      <c r="H56" s="54"/>
      <c r="I56" s="43"/>
      <c r="J56" s="3"/>
      <c r="K56" s="1"/>
      <c r="L56" s="3"/>
      <c r="M56" s="3"/>
      <c r="N56" s="3"/>
      <c r="O56" s="3"/>
      <c r="P56" s="3"/>
      <c r="Q56" s="3"/>
      <c r="R56" s="3"/>
    </row>
    <row r="57" spans="1:18" s="7" customFormat="1" ht="15.75" customHeight="1" x14ac:dyDescent="0.2">
      <c r="A57" s="3"/>
      <c r="B57" s="45"/>
      <c r="C57" s="53"/>
      <c r="D57" s="46"/>
      <c r="E57" s="46"/>
      <c r="F57" s="53"/>
      <c r="G57" s="53"/>
      <c r="H57" s="53"/>
      <c r="I57" s="47"/>
      <c r="J57" s="3"/>
      <c r="K57" s="1"/>
      <c r="L57" s="3"/>
      <c r="M57" s="3"/>
      <c r="N57" s="3"/>
      <c r="O57" s="3"/>
      <c r="P57" s="3"/>
      <c r="Q57" s="3"/>
      <c r="R57" s="3"/>
    </row>
    <row r="58" spans="1:18" s="7" customFormat="1" ht="15.75" customHeight="1" x14ac:dyDescent="0.2">
      <c r="A58" s="3"/>
      <c r="B58" s="44"/>
      <c r="C58" s="54"/>
      <c r="D58" s="41"/>
      <c r="E58" s="41"/>
      <c r="F58" s="54"/>
      <c r="G58" s="54"/>
      <c r="H58" s="54"/>
      <c r="I58" s="43"/>
      <c r="J58" s="3"/>
      <c r="K58" s="1"/>
      <c r="L58" s="3"/>
      <c r="M58" s="3"/>
      <c r="N58" s="3"/>
      <c r="O58" s="3"/>
      <c r="P58" s="3"/>
      <c r="Q58" s="3"/>
      <c r="R58" s="3"/>
    </row>
    <row r="59" spans="1:18" s="7" customFormat="1" ht="15.75" customHeight="1" x14ac:dyDescent="0.2">
      <c r="A59" s="3"/>
      <c r="B59" s="45"/>
      <c r="C59" s="53"/>
      <c r="D59" s="46"/>
      <c r="E59" s="46"/>
      <c r="F59" s="53"/>
      <c r="G59" s="53"/>
      <c r="H59" s="53"/>
      <c r="I59" s="47"/>
      <c r="J59" s="3"/>
      <c r="K59" s="1"/>
      <c r="L59" s="3"/>
      <c r="M59" s="3"/>
      <c r="N59" s="3"/>
      <c r="O59" s="3"/>
      <c r="P59" s="3"/>
      <c r="Q59" s="3"/>
      <c r="R59" s="3"/>
    </row>
    <row r="60" spans="1:18" s="7" customFormat="1" ht="15.75" customHeight="1" x14ac:dyDescent="0.2">
      <c r="A60" s="3"/>
      <c r="B60" s="44"/>
      <c r="C60" s="54"/>
      <c r="D60" s="41"/>
      <c r="E60" s="41"/>
      <c r="F60" s="54"/>
      <c r="G60" s="54"/>
      <c r="H60" s="54"/>
      <c r="I60" s="43"/>
      <c r="J60" s="3"/>
      <c r="K60" s="1"/>
      <c r="L60" s="3"/>
      <c r="M60" s="3"/>
      <c r="N60" s="3"/>
      <c r="O60" s="3"/>
      <c r="P60" s="3"/>
      <c r="Q60" s="3"/>
      <c r="R60" s="3"/>
    </row>
    <row r="61" spans="1:18" s="7" customFormat="1" ht="15.75" customHeight="1" x14ac:dyDescent="0.2">
      <c r="A61" s="3"/>
      <c r="B61" s="45"/>
      <c r="C61" s="53"/>
      <c r="D61" s="46"/>
      <c r="E61" s="46"/>
      <c r="F61" s="53"/>
      <c r="G61" s="53"/>
      <c r="H61" s="53"/>
      <c r="I61" s="47"/>
      <c r="J61" s="3"/>
      <c r="K61" s="1"/>
      <c r="L61" s="3"/>
      <c r="M61" s="3"/>
      <c r="N61" s="3"/>
      <c r="O61" s="3"/>
      <c r="P61" s="3"/>
      <c r="Q61" s="3"/>
      <c r="R61" s="3"/>
    </row>
    <row r="62" spans="1:18" s="7" customFormat="1" ht="15.75" customHeight="1" x14ac:dyDescent="0.2">
      <c r="A62" s="3"/>
      <c r="B62" s="44"/>
      <c r="C62" s="54"/>
      <c r="D62" s="41"/>
      <c r="E62" s="41"/>
      <c r="F62" s="54"/>
      <c r="G62" s="54"/>
      <c r="H62" s="54"/>
      <c r="I62" s="43"/>
      <c r="J62" s="3"/>
      <c r="K62" s="1"/>
      <c r="L62" s="3"/>
      <c r="M62" s="3"/>
      <c r="N62" s="3"/>
      <c r="O62" s="3"/>
      <c r="P62" s="3"/>
      <c r="Q62" s="3"/>
      <c r="R62" s="3"/>
    </row>
    <row r="63" spans="1:18" s="7" customFormat="1" ht="15.75" customHeight="1" x14ac:dyDescent="0.2">
      <c r="A63" s="3"/>
      <c r="B63" s="45"/>
      <c r="C63" s="53"/>
      <c r="D63" s="46"/>
      <c r="E63" s="46"/>
      <c r="F63" s="53"/>
      <c r="G63" s="53"/>
      <c r="H63" s="53"/>
      <c r="I63" s="47"/>
      <c r="J63" s="3"/>
      <c r="K63" s="1"/>
      <c r="L63" s="3"/>
      <c r="M63" s="3"/>
      <c r="N63" s="3"/>
      <c r="O63" s="3"/>
      <c r="P63" s="3"/>
      <c r="Q63" s="3"/>
      <c r="R63" s="3"/>
    </row>
    <row r="64" spans="1:18" s="7" customFormat="1" ht="15.75" customHeight="1" x14ac:dyDescent="0.2">
      <c r="A64" s="3"/>
      <c r="B64" s="44"/>
      <c r="C64" s="54"/>
      <c r="D64" s="41"/>
      <c r="E64" s="41"/>
      <c r="F64" s="54"/>
      <c r="G64" s="54"/>
      <c r="H64" s="54"/>
      <c r="I64" s="43"/>
      <c r="J64" s="3"/>
      <c r="K64" s="1"/>
      <c r="L64" s="3"/>
      <c r="M64" s="3"/>
      <c r="N64" s="3"/>
      <c r="O64" s="3"/>
      <c r="P64" s="3"/>
      <c r="Q64" s="3"/>
      <c r="R64" s="3"/>
    </row>
    <row r="65" spans="1:18" s="7" customFormat="1" ht="15.75" customHeight="1" x14ac:dyDescent="0.2">
      <c r="A65" s="3"/>
      <c r="B65" s="45"/>
      <c r="C65" s="53"/>
      <c r="D65" s="46"/>
      <c r="E65" s="46"/>
      <c r="F65" s="53"/>
      <c r="G65" s="53"/>
      <c r="H65" s="53"/>
      <c r="I65" s="47"/>
      <c r="J65" s="3"/>
      <c r="K65" s="1"/>
      <c r="L65" s="3"/>
      <c r="M65" s="3"/>
      <c r="N65" s="3"/>
      <c r="O65" s="3"/>
      <c r="P65" s="3"/>
      <c r="Q65" s="3"/>
      <c r="R65" s="3"/>
    </row>
    <row r="66" spans="1:18" s="7" customFormat="1" ht="15.75" customHeight="1" x14ac:dyDescent="0.2">
      <c r="A66" s="3"/>
      <c r="B66" s="44"/>
      <c r="C66" s="54"/>
      <c r="D66" s="41"/>
      <c r="E66" s="41"/>
      <c r="F66" s="54"/>
      <c r="G66" s="54"/>
      <c r="H66" s="54"/>
      <c r="I66" s="43"/>
      <c r="J66" s="3"/>
      <c r="K66" s="1"/>
      <c r="L66" s="3"/>
      <c r="M66" s="3"/>
      <c r="N66" s="3"/>
      <c r="O66" s="3"/>
      <c r="P66" s="3"/>
      <c r="Q66" s="3"/>
      <c r="R66" s="3"/>
    </row>
    <row r="67" spans="1:18" s="7" customFormat="1" ht="15.75" customHeight="1" x14ac:dyDescent="0.2">
      <c r="A67" s="3"/>
      <c r="B67" s="45"/>
      <c r="C67" s="53"/>
      <c r="D67" s="46"/>
      <c r="E67" s="46"/>
      <c r="F67" s="53"/>
      <c r="G67" s="53"/>
      <c r="H67" s="53"/>
      <c r="I67" s="47"/>
      <c r="J67" s="3"/>
      <c r="K67" s="1"/>
      <c r="L67" s="3"/>
      <c r="M67" s="3"/>
      <c r="N67" s="3"/>
      <c r="O67" s="3"/>
      <c r="P67" s="3"/>
      <c r="Q67" s="3"/>
      <c r="R67" s="3"/>
    </row>
    <row r="68" spans="1:18" s="7" customFormat="1" ht="15.75" customHeight="1" x14ac:dyDescent="0.2">
      <c r="A68" s="3"/>
      <c r="B68" s="44"/>
      <c r="C68" s="54"/>
      <c r="D68" s="41"/>
      <c r="E68" s="41"/>
      <c r="F68" s="54"/>
      <c r="G68" s="54"/>
      <c r="H68" s="54"/>
      <c r="I68" s="43"/>
      <c r="J68" s="3"/>
      <c r="K68" s="1"/>
      <c r="L68" s="3"/>
      <c r="M68" s="3"/>
      <c r="N68" s="3"/>
      <c r="O68" s="3"/>
      <c r="P68" s="3"/>
      <c r="Q68" s="3"/>
      <c r="R68" s="3"/>
    </row>
    <row r="69" spans="1:18" s="7" customFormat="1" ht="15.75" customHeight="1" x14ac:dyDescent="0.2">
      <c r="A69" s="3"/>
      <c r="B69" s="45"/>
      <c r="C69" s="53"/>
      <c r="D69" s="46"/>
      <c r="E69" s="46"/>
      <c r="F69" s="53"/>
      <c r="G69" s="53"/>
      <c r="H69" s="53"/>
      <c r="I69" s="47"/>
      <c r="J69" s="3"/>
      <c r="K69" s="1"/>
      <c r="L69" s="3"/>
      <c r="M69" s="3"/>
      <c r="N69" s="3"/>
      <c r="O69" s="3"/>
      <c r="P69" s="3"/>
      <c r="Q69" s="3"/>
      <c r="R69" s="3"/>
    </row>
    <row r="70" spans="1:18" s="7" customFormat="1" ht="15.75" customHeight="1" x14ac:dyDescent="0.2">
      <c r="A70" s="3"/>
      <c r="B70" s="44"/>
      <c r="C70" s="54"/>
      <c r="D70" s="41"/>
      <c r="E70" s="41"/>
      <c r="F70" s="54"/>
      <c r="G70" s="54"/>
      <c r="H70" s="54"/>
      <c r="I70" s="43"/>
      <c r="J70" s="3"/>
      <c r="K70" s="1"/>
      <c r="L70" s="3"/>
      <c r="M70" s="3"/>
      <c r="N70" s="3"/>
      <c r="O70" s="3"/>
      <c r="P70" s="3"/>
      <c r="Q70" s="3"/>
      <c r="R70" s="3"/>
    </row>
    <row r="71" spans="1:18" s="7" customFormat="1" ht="15.75" customHeight="1" x14ac:dyDescent="0.2">
      <c r="A71" s="3"/>
      <c r="B71" s="45"/>
      <c r="C71" s="53"/>
      <c r="D71" s="46"/>
      <c r="E71" s="46"/>
      <c r="F71" s="53"/>
      <c r="G71" s="53"/>
      <c r="H71" s="53"/>
      <c r="I71" s="47"/>
      <c r="J71" s="3"/>
      <c r="K71" s="1"/>
      <c r="L71" s="3"/>
      <c r="M71" s="3"/>
      <c r="N71" s="3"/>
      <c r="O71" s="3"/>
      <c r="P71" s="3"/>
      <c r="Q71" s="3"/>
      <c r="R71" s="3"/>
    </row>
    <row r="72" spans="1:18" s="7" customFormat="1" ht="15.75" customHeight="1" x14ac:dyDescent="0.2">
      <c r="A72" s="3"/>
      <c r="B72" s="44"/>
      <c r="C72" s="54"/>
      <c r="D72" s="41"/>
      <c r="E72" s="41"/>
      <c r="F72" s="54"/>
      <c r="G72" s="54"/>
      <c r="H72" s="54"/>
      <c r="I72" s="43"/>
      <c r="J72" s="3"/>
      <c r="K72" s="1"/>
      <c r="L72" s="3"/>
      <c r="M72" s="3"/>
      <c r="N72" s="3"/>
      <c r="O72" s="3"/>
      <c r="P72" s="3"/>
      <c r="Q72" s="3"/>
      <c r="R72" s="3"/>
    </row>
    <row r="73" spans="1:18" s="7" customFormat="1" ht="15.75" customHeight="1" x14ac:dyDescent="0.2">
      <c r="A73" s="3"/>
      <c r="B73" s="45"/>
      <c r="C73" s="53"/>
      <c r="D73" s="46"/>
      <c r="E73" s="46"/>
      <c r="F73" s="53"/>
      <c r="G73" s="53"/>
      <c r="H73" s="53"/>
      <c r="I73" s="47"/>
      <c r="J73" s="3"/>
      <c r="K73" s="1"/>
      <c r="L73" s="3"/>
      <c r="M73" s="3"/>
      <c r="N73" s="3"/>
      <c r="O73" s="3"/>
      <c r="P73" s="3"/>
      <c r="Q73" s="3"/>
      <c r="R73" s="3"/>
    </row>
    <row r="74" spans="1:18" s="7" customFormat="1" ht="15.75" customHeight="1" x14ac:dyDescent="0.2">
      <c r="A74" s="3"/>
      <c r="B74" s="44"/>
      <c r="C74" s="54"/>
      <c r="D74" s="41"/>
      <c r="E74" s="41"/>
      <c r="F74" s="54"/>
      <c r="G74" s="54"/>
      <c r="H74" s="54"/>
      <c r="I74" s="43"/>
      <c r="J74" s="3"/>
      <c r="K74" s="1"/>
      <c r="L74" s="3"/>
      <c r="M74" s="3"/>
      <c r="N74" s="3"/>
      <c r="O74" s="3"/>
      <c r="P74" s="3"/>
      <c r="Q74" s="3"/>
      <c r="R74" s="3"/>
    </row>
    <row r="75" spans="1:18" s="7" customFormat="1" ht="15.75" customHeight="1" x14ac:dyDescent="0.2">
      <c r="A75" s="3"/>
      <c r="B75" s="45"/>
      <c r="C75" s="53"/>
      <c r="D75" s="46"/>
      <c r="E75" s="46"/>
      <c r="F75" s="53"/>
      <c r="G75" s="53"/>
      <c r="H75" s="53"/>
      <c r="I75" s="47"/>
      <c r="J75" s="3"/>
      <c r="K75" s="1"/>
      <c r="L75" s="3"/>
      <c r="M75" s="3"/>
      <c r="N75" s="3"/>
      <c r="O75" s="3"/>
      <c r="P75" s="3"/>
      <c r="Q75" s="3"/>
      <c r="R75" s="3"/>
    </row>
    <row r="76" spans="1:18" s="7" customFormat="1" ht="15.75" customHeight="1" x14ac:dyDescent="0.2">
      <c r="A76" s="3"/>
      <c r="B76" s="44"/>
      <c r="C76" s="54"/>
      <c r="D76" s="41"/>
      <c r="E76" s="41"/>
      <c r="F76" s="54"/>
      <c r="G76" s="54"/>
      <c r="H76" s="54"/>
      <c r="I76" s="43"/>
      <c r="J76" s="3"/>
      <c r="K76" s="1"/>
      <c r="L76" s="3"/>
      <c r="M76" s="3"/>
      <c r="N76" s="3"/>
      <c r="O76" s="3"/>
      <c r="P76" s="3"/>
      <c r="Q76" s="3"/>
      <c r="R76" s="3"/>
    </row>
    <row r="77" spans="1:18" s="7" customFormat="1" ht="15.75" customHeight="1" x14ac:dyDescent="0.2">
      <c r="A77" s="3"/>
      <c r="B77" s="45"/>
      <c r="C77" s="53"/>
      <c r="D77" s="46"/>
      <c r="E77" s="46"/>
      <c r="F77" s="53"/>
      <c r="G77" s="53"/>
      <c r="H77" s="53"/>
      <c r="I77" s="47"/>
      <c r="J77" s="3"/>
      <c r="K77" s="1"/>
      <c r="L77" s="3"/>
      <c r="M77" s="3"/>
      <c r="N77" s="3"/>
      <c r="O77" s="3"/>
      <c r="P77" s="3"/>
      <c r="Q77" s="3"/>
      <c r="R77" s="3"/>
    </row>
    <row r="78" spans="1:18" s="7" customFormat="1" ht="15.75" customHeight="1" x14ac:dyDescent="0.2">
      <c r="A78" s="3"/>
      <c r="B78" s="44"/>
      <c r="C78" s="54"/>
      <c r="D78" s="41"/>
      <c r="E78" s="41"/>
      <c r="F78" s="54"/>
      <c r="G78" s="54"/>
      <c r="H78" s="54"/>
      <c r="I78" s="43"/>
      <c r="J78" s="3"/>
      <c r="K78" s="1"/>
      <c r="L78" s="3"/>
      <c r="M78" s="3"/>
      <c r="N78" s="3"/>
      <c r="O78" s="3"/>
      <c r="P78" s="3"/>
      <c r="Q78" s="3"/>
      <c r="R78" s="3"/>
    </row>
    <row r="79" spans="1:18" s="7" customFormat="1" ht="15.75" customHeight="1" x14ac:dyDescent="0.2">
      <c r="A79" s="3"/>
      <c r="B79" s="45"/>
      <c r="C79" s="53"/>
      <c r="D79" s="46"/>
      <c r="E79" s="46"/>
      <c r="F79" s="53"/>
      <c r="G79" s="53"/>
      <c r="H79" s="53"/>
      <c r="I79" s="47"/>
      <c r="J79" s="3"/>
      <c r="K79" s="1"/>
      <c r="L79" s="3"/>
      <c r="M79" s="3"/>
      <c r="N79" s="3"/>
      <c r="O79" s="3"/>
      <c r="P79" s="3"/>
      <c r="Q79" s="3"/>
      <c r="R79" s="3"/>
    </row>
    <row r="80" spans="1:18" s="7" customFormat="1" ht="15.75" customHeight="1" x14ac:dyDescent="0.2">
      <c r="A80" s="3"/>
      <c r="B80" s="44"/>
      <c r="C80" s="54"/>
      <c r="D80" s="41"/>
      <c r="E80" s="41"/>
      <c r="F80" s="54"/>
      <c r="G80" s="54"/>
      <c r="H80" s="54"/>
      <c r="I80" s="43"/>
      <c r="J80" s="3"/>
      <c r="K80" s="1"/>
      <c r="L80" s="3"/>
      <c r="M80" s="3"/>
      <c r="N80" s="3"/>
      <c r="O80" s="3"/>
      <c r="P80" s="3"/>
      <c r="Q80" s="3"/>
      <c r="R80" s="3"/>
    </row>
    <row r="81" spans="1:18" s="7" customFormat="1" ht="15.75" customHeight="1" x14ac:dyDescent="0.2">
      <c r="A81" s="3"/>
      <c r="B81" s="45"/>
      <c r="C81" s="53"/>
      <c r="D81" s="46"/>
      <c r="E81" s="46"/>
      <c r="F81" s="53"/>
      <c r="G81" s="53"/>
      <c r="H81" s="53"/>
      <c r="I81" s="47"/>
      <c r="J81" s="3"/>
      <c r="K81" s="1"/>
      <c r="L81" s="3"/>
      <c r="M81" s="3"/>
      <c r="N81" s="3"/>
      <c r="O81" s="3"/>
      <c r="P81" s="3"/>
      <c r="Q81" s="3"/>
      <c r="R81" s="3"/>
    </row>
    <row r="82" spans="1:18" s="7" customFormat="1" ht="15.75" customHeight="1" x14ac:dyDescent="0.2">
      <c r="A82" s="3"/>
      <c r="B82" s="44"/>
      <c r="C82" s="54"/>
      <c r="D82" s="41"/>
      <c r="E82" s="41"/>
      <c r="F82" s="54"/>
      <c r="G82" s="54"/>
      <c r="H82" s="54"/>
      <c r="I82" s="43"/>
      <c r="J82" s="3"/>
      <c r="K82" s="1"/>
      <c r="L82" s="3"/>
      <c r="M82" s="3"/>
      <c r="N82" s="3"/>
      <c r="O82" s="3"/>
      <c r="P82" s="3"/>
      <c r="Q82" s="3"/>
      <c r="R82" s="3"/>
    </row>
    <row r="83" spans="1:18" s="7" customFormat="1" ht="15.75" customHeight="1" x14ac:dyDescent="0.2">
      <c r="A83" s="3"/>
      <c r="B83" s="45"/>
      <c r="C83" s="53"/>
      <c r="D83" s="46"/>
      <c r="E83" s="46"/>
      <c r="F83" s="53"/>
      <c r="G83" s="53"/>
      <c r="H83" s="53"/>
      <c r="I83" s="47"/>
      <c r="J83" s="3"/>
      <c r="K83" s="1"/>
      <c r="L83" s="3"/>
      <c r="M83" s="3"/>
      <c r="N83" s="3"/>
      <c r="O83" s="3"/>
      <c r="P83" s="3"/>
      <c r="Q83" s="3"/>
      <c r="R83" s="3"/>
    </row>
    <row r="84" spans="1:18" s="7" customFormat="1" ht="15.75" customHeight="1" x14ac:dyDescent="0.2">
      <c r="A84" s="3"/>
      <c r="B84" s="44"/>
      <c r="C84" s="54"/>
      <c r="D84" s="41"/>
      <c r="E84" s="41"/>
      <c r="F84" s="54"/>
      <c r="G84" s="54"/>
      <c r="H84" s="54"/>
      <c r="I84" s="43"/>
      <c r="J84" s="3"/>
      <c r="K84" s="1"/>
      <c r="L84" s="3"/>
      <c r="M84" s="3"/>
      <c r="N84" s="3"/>
      <c r="O84" s="3"/>
      <c r="P84" s="3"/>
      <c r="Q84" s="3"/>
      <c r="R84" s="3"/>
    </row>
    <row r="85" spans="1:18" s="7" customFormat="1" ht="15.75" customHeight="1" x14ac:dyDescent="0.2">
      <c r="A85" s="3"/>
      <c r="B85" s="45"/>
      <c r="C85" s="53"/>
      <c r="D85" s="46"/>
      <c r="E85" s="46"/>
      <c r="F85" s="53"/>
      <c r="G85" s="53"/>
      <c r="H85" s="53"/>
      <c r="I85" s="47"/>
      <c r="J85" s="3"/>
      <c r="K85" s="1"/>
      <c r="L85" s="3"/>
      <c r="M85" s="3"/>
      <c r="N85" s="3"/>
      <c r="O85" s="3"/>
      <c r="P85" s="3"/>
      <c r="Q85" s="3"/>
      <c r="R85" s="3"/>
    </row>
    <row r="86" spans="1:18" s="7" customFormat="1" ht="15.75" customHeight="1" x14ac:dyDescent="0.2">
      <c r="A86" s="3"/>
      <c r="B86" s="44"/>
      <c r="C86" s="54"/>
      <c r="D86" s="41"/>
      <c r="E86" s="41"/>
      <c r="F86" s="54"/>
      <c r="G86" s="54"/>
      <c r="H86" s="54"/>
      <c r="I86" s="43"/>
      <c r="J86" s="3"/>
      <c r="K86" s="1"/>
      <c r="L86" s="3"/>
      <c r="M86" s="3"/>
      <c r="N86" s="3"/>
      <c r="O86" s="3"/>
      <c r="P86" s="3"/>
      <c r="Q86" s="3"/>
      <c r="R86" s="3"/>
    </row>
    <row r="87" spans="1:18" s="7" customFormat="1" ht="15.75" customHeight="1" x14ac:dyDescent="0.2">
      <c r="A87" s="3"/>
      <c r="B87" s="45"/>
      <c r="C87" s="53"/>
      <c r="D87" s="46"/>
      <c r="E87" s="46"/>
      <c r="F87" s="53"/>
      <c r="G87" s="53"/>
      <c r="H87" s="53"/>
      <c r="I87" s="47"/>
      <c r="J87" s="3"/>
      <c r="K87" s="1"/>
      <c r="L87" s="3"/>
      <c r="M87" s="3"/>
      <c r="N87" s="3"/>
      <c r="O87" s="3"/>
      <c r="P87" s="3"/>
      <c r="Q87" s="3"/>
      <c r="R87" s="3"/>
    </row>
    <row r="88" spans="1:18" s="7" customFormat="1" ht="15.75" customHeight="1" x14ac:dyDescent="0.2">
      <c r="A88" s="3"/>
      <c r="B88" s="44"/>
      <c r="C88" s="54"/>
      <c r="D88" s="41"/>
      <c r="E88" s="41"/>
      <c r="F88" s="54"/>
      <c r="G88" s="54"/>
      <c r="H88" s="54"/>
      <c r="I88" s="43"/>
      <c r="J88" s="3"/>
      <c r="K88" s="1"/>
      <c r="L88" s="3"/>
      <c r="M88" s="3"/>
      <c r="N88" s="3"/>
      <c r="O88" s="3"/>
      <c r="P88" s="3"/>
      <c r="Q88" s="3"/>
      <c r="R88" s="3"/>
    </row>
    <row r="89" spans="1:18" s="7" customFormat="1" ht="15.75" customHeight="1" x14ac:dyDescent="0.2">
      <c r="A89" s="3"/>
      <c r="B89" s="45"/>
      <c r="C89" s="53"/>
      <c r="D89" s="46"/>
      <c r="E89" s="46"/>
      <c r="F89" s="53"/>
      <c r="G89" s="53"/>
      <c r="H89" s="53"/>
      <c r="I89" s="47"/>
      <c r="J89" s="3"/>
      <c r="K89" s="1"/>
      <c r="L89" s="3"/>
      <c r="M89" s="3"/>
      <c r="N89" s="3"/>
      <c r="O89" s="3"/>
      <c r="P89" s="3"/>
      <c r="Q89" s="3"/>
      <c r="R89" s="3"/>
    </row>
    <row r="90" spans="1:18" s="7" customFormat="1" ht="15.75" customHeight="1" x14ac:dyDescent="0.2">
      <c r="A90" s="3"/>
      <c r="B90" s="44"/>
      <c r="C90" s="54"/>
      <c r="D90" s="41"/>
      <c r="E90" s="41"/>
      <c r="F90" s="54"/>
      <c r="G90" s="54"/>
      <c r="H90" s="54"/>
      <c r="I90" s="43"/>
      <c r="J90" s="3"/>
      <c r="K90" s="1"/>
      <c r="L90" s="3"/>
      <c r="M90" s="3"/>
      <c r="N90" s="3"/>
      <c r="O90" s="3"/>
      <c r="P90" s="3"/>
      <c r="Q90" s="3"/>
      <c r="R90" s="3"/>
    </row>
    <row r="91" spans="1:18" s="7" customFormat="1" ht="15.75" customHeight="1" x14ac:dyDescent="0.2">
      <c r="A91" s="3"/>
      <c r="B91" s="45"/>
      <c r="C91" s="53"/>
      <c r="D91" s="46"/>
      <c r="E91" s="46"/>
      <c r="F91" s="53"/>
      <c r="G91" s="53"/>
      <c r="H91" s="53"/>
      <c r="I91" s="47"/>
      <c r="J91" s="3"/>
      <c r="K91" s="1"/>
      <c r="L91" s="3"/>
      <c r="M91" s="3"/>
      <c r="N91" s="3"/>
      <c r="O91" s="3"/>
      <c r="P91" s="3"/>
      <c r="Q91" s="3"/>
      <c r="R91" s="3"/>
    </row>
    <row r="92" spans="1:18" s="7" customFormat="1" ht="15.75" customHeight="1" x14ac:dyDescent="0.2">
      <c r="A92" s="3"/>
      <c r="B92" s="44"/>
      <c r="C92" s="54"/>
      <c r="D92" s="41"/>
      <c r="E92" s="41"/>
      <c r="F92" s="54"/>
      <c r="G92" s="54"/>
      <c r="H92" s="54"/>
      <c r="I92" s="43"/>
      <c r="J92" s="3"/>
      <c r="K92" s="1"/>
      <c r="L92" s="3"/>
      <c r="M92" s="3"/>
      <c r="N92" s="3"/>
      <c r="O92" s="3"/>
      <c r="P92" s="3"/>
      <c r="Q92" s="3"/>
      <c r="R92" s="3"/>
    </row>
    <row r="93" spans="1:18" s="7" customFormat="1" ht="15.75" customHeight="1" x14ac:dyDescent="0.2">
      <c r="A93" s="3"/>
      <c r="B93" s="45"/>
      <c r="C93" s="53"/>
      <c r="D93" s="46"/>
      <c r="E93" s="46"/>
      <c r="F93" s="53"/>
      <c r="G93" s="53"/>
      <c r="H93" s="53"/>
      <c r="I93" s="47"/>
      <c r="J93" s="3"/>
      <c r="K93" s="1"/>
      <c r="L93" s="3"/>
      <c r="M93" s="3"/>
      <c r="N93" s="3"/>
      <c r="O93" s="3"/>
      <c r="P93" s="3"/>
      <c r="Q93" s="3"/>
      <c r="R93" s="3"/>
    </row>
    <row r="94" spans="1:18" s="7" customFormat="1" ht="15.75" customHeight="1" x14ac:dyDescent="0.2">
      <c r="A94" s="3"/>
      <c r="B94" s="44"/>
      <c r="C94" s="54"/>
      <c r="D94" s="41"/>
      <c r="E94" s="41"/>
      <c r="F94" s="54"/>
      <c r="G94" s="54"/>
      <c r="H94" s="54"/>
      <c r="I94" s="43"/>
      <c r="J94" s="3"/>
      <c r="K94" s="1"/>
      <c r="L94" s="3"/>
      <c r="M94" s="3"/>
      <c r="N94" s="3"/>
      <c r="O94" s="3"/>
      <c r="P94" s="3"/>
      <c r="Q94" s="3"/>
      <c r="R94" s="3"/>
    </row>
    <row r="95" spans="1:18" s="7" customFormat="1" ht="15.75" customHeight="1" x14ac:dyDescent="0.2">
      <c r="A95" s="3"/>
      <c r="B95" s="45"/>
      <c r="C95" s="53"/>
      <c r="D95" s="46"/>
      <c r="E95" s="46"/>
      <c r="F95" s="53"/>
      <c r="G95" s="53"/>
      <c r="H95" s="53"/>
      <c r="I95" s="47"/>
      <c r="J95" s="3"/>
      <c r="K95" s="1"/>
      <c r="L95" s="3"/>
      <c r="M95" s="3"/>
      <c r="N95" s="3"/>
      <c r="O95" s="3"/>
      <c r="P95" s="3"/>
      <c r="Q95" s="3"/>
      <c r="R95" s="3"/>
    </row>
    <row r="96" spans="1:18" s="7" customFormat="1" ht="15.75" customHeight="1" x14ac:dyDescent="0.2">
      <c r="A96" s="3"/>
      <c r="B96" s="44"/>
      <c r="C96" s="54"/>
      <c r="D96" s="41"/>
      <c r="E96" s="41"/>
      <c r="F96" s="54"/>
      <c r="G96" s="54"/>
      <c r="H96" s="54"/>
      <c r="I96" s="43"/>
      <c r="J96" s="3"/>
      <c r="K96" s="1"/>
      <c r="L96" s="3"/>
      <c r="M96" s="3"/>
      <c r="N96" s="3"/>
      <c r="O96" s="3"/>
      <c r="P96" s="3"/>
      <c r="Q96" s="3"/>
      <c r="R96" s="3"/>
    </row>
    <row r="97" spans="1:18" s="7" customFormat="1" ht="15.75" customHeight="1" x14ac:dyDescent="0.2">
      <c r="A97" s="3"/>
      <c r="B97" s="45"/>
      <c r="C97" s="53"/>
      <c r="D97" s="46"/>
      <c r="E97" s="46"/>
      <c r="F97" s="53"/>
      <c r="G97" s="53"/>
      <c r="H97" s="53"/>
      <c r="I97" s="47"/>
      <c r="J97" s="3"/>
      <c r="K97" s="1"/>
      <c r="L97" s="3"/>
      <c r="M97" s="3"/>
      <c r="N97" s="3"/>
      <c r="O97" s="3"/>
      <c r="P97" s="3"/>
      <c r="Q97" s="3"/>
      <c r="R97" s="3"/>
    </row>
    <row r="98" spans="1:18" s="7" customFormat="1" ht="15.75" customHeight="1" x14ac:dyDescent="0.2">
      <c r="A98" s="3"/>
      <c r="B98" s="44"/>
      <c r="C98" s="54"/>
      <c r="D98" s="41"/>
      <c r="E98" s="41"/>
      <c r="F98" s="54"/>
      <c r="G98" s="54"/>
      <c r="H98" s="54"/>
      <c r="I98" s="43"/>
      <c r="J98" s="3"/>
      <c r="K98" s="1"/>
      <c r="L98" s="3"/>
      <c r="M98" s="3"/>
      <c r="N98" s="3"/>
      <c r="O98" s="3"/>
      <c r="P98" s="3"/>
      <c r="Q98" s="3"/>
      <c r="R98" s="3"/>
    </row>
    <row r="99" spans="1:18" s="7" customFormat="1" ht="15.75" customHeight="1" x14ac:dyDescent="0.2">
      <c r="A99" s="3"/>
      <c r="B99" s="45"/>
      <c r="C99" s="53"/>
      <c r="D99" s="46"/>
      <c r="E99" s="46"/>
      <c r="F99" s="53"/>
      <c r="G99" s="53"/>
      <c r="H99" s="53"/>
      <c r="I99" s="47"/>
      <c r="J99" s="3"/>
      <c r="K99" s="1"/>
      <c r="L99" s="3"/>
      <c r="M99" s="3"/>
      <c r="N99" s="3"/>
      <c r="O99" s="3"/>
      <c r="P99" s="3"/>
      <c r="Q99" s="3"/>
      <c r="R99" s="3"/>
    </row>
    <row r="100" spans="1:18" s="7" customFormat="1" ht="15.75" customHeight="1" x14ac:dyDescent="0.2">
      <c r="A100" s="3"/>
      <c r="B100" s="44"/>
      <c r="C100" s="54"/>
      <c r="D100" s="41"/>
      <c r="E100" s="41"/>
      <c r="F100" s="54"/>
      <c r="G100" s="54"/>
      <c r="H100" s="54"/>
      <c r="I100" s="43"/>
      <c r="J100" s="3"/>
      <c r="K100" s="1"/>
      <c r="L100" s="3"/>
      <c r="M100" s="3"/>
      <c r="N100" s="3"/>
      <c r="O100" s="3"/>
      <c r="P100" s="3"/>
      <c r="Q100" s="3"/>
      <c r="R100" s="3"/>
    </row>
    <row r="101" spans="1:18" s="7" customFormat="1" ht="15.75" customHeight="1" x14ac:dyDescent="0.2">
      <c r="A101" s="3"/>
      <c r="B101" s="45"/>
      <c r="C101" s="53"/>
      <c r="D101" s="46"/>
      <c r="E101" s="46"/>
      <c r="F101" s="53"/>
      <c r="G101" s="53"/>
      <c r="H101" s="53"/>
      <c r="I101" s="47"/>
      <c r="J101" s="3"/>
      <c r="K101" s="1"/>
      <c r="L101" s="3"/>
      <c r="M101" s="3"/>
      <c r="N101" s="3"/>
      <c r="O101" s="3"/>
      <c r="P101" s="3"/>
      <c r="Q101" s="3"/>
      <c r="R101" s="3"/>
    </row>
    <row r="102" spans="1:18" s="7" customFormat="1" ht="15.75" customHeight="1" x14ac:dyDescent="0.2">
      <c r="A102" s="3"/>
      <c r="B102" s="44"/>
      <c r="C102" s="54"/>
      <c r="D102" s="41"/>
      <c r="E102" s="41"/>
      <c r="F102" s="54"/>
      <c r="G102" s="54"/>
      <c r="H102" s="54"/>
      <c r="I102" s="43"/>
      <c r="J102" s="3"/>
      <c r="K102" s="1"/>
      <c r="L102" s="3"/>
      <c r="M102" s="3"/>
      <c r="N102" s="3"/>
      <c r="O102" s="3"/>
      <c r="P102" s="3"/>
      <c r="Q102" s="3"/>
      <c r="R102" s="3"/>
    </row>
    <row r="103" spans="1:18" s="7" customFormat="1" ht="15.75" customHeight="1" x14ac:dyDescent="0.2">
      <c r="A103" s="3"/>
      <c r="B103" s="45"/>
      <c r="C103" s="53"/>
      <c r="D103" s="46"/>
      <c r="E103" s="46"/>
      <c r="F103" s="53"/>
      <c r="G103" s="53"/>
      <c r="H103" s="53"/>
      <c r="I103" s="47"/>
      <c r="J103" s="3"/>
      <c r="K103" s="1"/>
      <c r="L103" s="3"/>
      <c r="M103" s="3"/>
      <c r="N103" s="3"/>
      <c r="O103" s="3"/>
      <c r="P103" s="3"/>
      <c r="Q103" s="3"/>
      <c r="R103" s="3"/>
    </row>
    <row r="104" spans="1:18" s="7" customFormat="1" ht="15.75" customHeight="1" x14ac:dyDescent="0.2">
      <c r="A104" s="3"/>
      <c r="B104" s="44"/>
      <c r="C104" s="54"/>
      <c r="D104" s="41"/>
      <c r="E104" s="41"/>
      <c r="F104" s="54"/>
      <c r="G104" s="54"/>
      <c r="H104" s="54"/>
      <c r="I104" s="43"/>
      <c r="J104" s="3"/>
      <c r="K104" s="1"/>
      <c r="L104" s="3"/>
      <c r="M104" s="3"/>
      <c r="N104" s="3"/>
      <c r="O104" s="3"/>
      <c r="P104" s="3"/>
      <c r="Q104" s="3"/>
      <c r="R104" s="3"/>
    </row>
    <row r="105" spans="1:18" s="7" customFormat="1" ht="15.75" customHeight="1" x14ac:dyDescent="0.2">
      <c r="A105" s="3"/>
      <c r="B105" s="45"/>
      <c r="C105" s="53"/>
      <c r="D105" s="46"/>
      <c r="E105" s="46"/>
      <c r="F105" s="53"/>
      <c r="G105" s="53"/>
      <c r="H105" s="53"/>
      <c r="I105" s="47"/>
      <c r="J105" s="3"/>
      <c r="K105" s="1"/>
      <c r="L105" s="3"/>
      <c r="M105" s="3"/>
      <c r="N105" s="3"/>
      <c r="O105" s="3"/>
      <c r="P105" s="3"/>
      <c r="Q105" s="3"/>
      <c r="R105" s="3"/>
    </row>
    <row r="106" spans="1:18" s="7" customFormat="1" ht="15.75" customHeight="1" x14ac:dyDescent="0.2">
      <c r="A106" s="3"/>
      <c r="B106" s="44"/>
      <c r="C106" s="54"/>
      <c r="D106" s="41"/>
      <c r="E106" s="41"/>
      <c r="F106" s="54"/>
      <c r="G106" s="54"/>
      <c r="H106" s="54"/>
      <c r="I106" s="43"/>
      <c r="J106" s="3"/>
      <c r="K106" s="1"/>
      <c r="L106" s="3"/>
      <c r="M106" s="3"/>
      <c r="N106" s="3"/>
      <c r="O106" s="3"/>
      <c r="P106" s="3"/>
      <c r="Q106" s="3"/>
      <c r="R106" s="3"/>
    </row>
    <row r="107" spans="1:18" s="7" customFormat="1" ht="15.75" customHeight="1" x14ac:dyDescent="0.2">
      <c r="A107" s="3"/>
      <c r="B107" s="45"/>
      <c r="C107" s="53"/>
      <c r="D107" s="46"/>
      <c r="E107" s="46"/>
      <c r="F107" s="53"/>
      <c r="G107" s="53"/>
      <c r="H107" s="53"/>
      <c r="I107" s="47"/>
      <c r="J107" s="3"/>
      <c r="K107" s="1"/>
      <c r="L107" s="3"/>
      <c r="M107" s="3"/>
      <c r="N107" s="3"/>
      <c r="O107" s="3"/>
      <c r="P107" s="3"/>
      <c r="Q107" s="3"/>
      <c r="R107" s="3"/>
    </row>
    <row r="108" spans="1:18" s="7" customFormat="1" ht="15.75" customHeight="1" x14ac:dyDescent="0.2">
      <c r="A108" s="3"/>
      <c r="B108" s="44"/>
      <c r="C108" s="54"/>
      <c r="D108" s="41"/>
      <c r="E108" s="41"/>
      <c r="F108" s="54"/>
      <c r="G108" s="54"/>
      <c r="H108" s="54"/>
      <c r="I108" s="43"/>
      <c r="J108" s="3"/>
      <c r="K108" s="1"/>
      <c r="L108" s="3"/>
      <c r="M108" s="3"/>
      <c r="N108" s="3"/>
      <c r="O108" s="3"/>
      <c r="P108" s="3"/>
      <c r="Q108" s="3"/>
      <c r="R108" s="3"/>
    </row>
    <row r="109" spans="1:18" s="7" customFormat="1" ht="15.75" customHeight="1" x14ac:dyDescent="0.2">
      <c r="A109" s="3"/>
      <c r="B109" s="45"/>
      <c r="C109" s="53"/>
      <c r="D109" s="46"/>
      <c r="E109" s="46"/>
      <c r="F109" s="53"/>
      <c r="G109" s="53"/>
      <c r="H109" s="53"/>
      <c r="I109" s="47"/>
      <c r="J109" s="3"/>
      <c r="K109" s="1"/>
      <c r="L109" s="3"/>
      <c r="M109" s="3"/>
      <c r="N109" s="3"/>
      <c r="O109" s="3"/>
      <c r="P109" s="3"/>
      <c r="Q109" s="3"/>
      <c r="R109" s="3"/>
    </row>
    <row r="110" spans="1:18" s="7" customFormat="1" ht="15.75" customHeight="1" x14ac:dyDescent="0.2">
      <c r="A110" s="3"/>
      <c r="B110" s="44"/>
      <c r="C110" s="54"/>
      <c r="D110" s="41"/>
      <c r="E110" s="41"/>
      <c r="F110" s="54"/>
      <c r="G110" s="54"/>
      <c r="H110" s="54"/>
      <c r="I110" s="43"/>
      <c r="J110" s="3"/>
      <c r="K110" s="1"/>
      <c r="L110" s="3"/>
      <c r="M110" s="3"/>
      <c r="N110" s="3"/>
      <c r="O110" s="3"/>
      <c r="P110" s="3"/>
      <c r="Q110" s="3"/>
      <c r="R110" s="3"/>
    </row>
    <row r="111" spans="1:18" s="7" customFormat="1" ht="15.75" customHeight="1" x14ac:dyDescent="0.2">
      <c r="A111" s="3"/>
      <c r="B111" s="45"/>
      <c r="C111" s="53"/>
      <c r="D111" s="46"/>
      <c r="E111" s="46"/>
      <c r="F111" s="53"/>
      <c r="G111" s="53"/>
      <c r="H111" s="53"/>
      <c r="I111" s="47"/>
      <c r="J111" s="3"/>
      <c r="K111" s="1"/>
      <c r="L111" s="3"/>
      <c r="M111" s="3"/>
      <c r="N111" s="3"/>
      <c r="O111" s="3"/>
      <c r="P111" s="3"/>
      <c r="Q111" s="3"/>
      <c r="R111" s="3"/>
    </row>
    <row r="112" spans="1:18" s="7" customFormat="1" ht="15.75" customHeight="1" x14ac:dyDescent="0.2">
      <c r="A112" s="3"/>
      <c r="B112" s="44"/>
      <c r="C112" s="54"/>
      <c r="D112" s="41"/>
      <c r="E112" s="41"/>
      <c r="F112" s="54"/>
      <c r="G112" s="54"/>
      <c r="H112" s="54"/>
      <c r="I112" s="43"/>
      <c r="J112" s="3"/>
      <c r="K112" s="1"/>
      <c r="L112" s="3"/>
      <c r="M112" s="3"/>
      <c r="N112" s="3"/>
      <c r="O112" s="3"/>
      <c r="P112" s="3"/>
      <c r="Q112" s="3"/>
      <c r="R112" s="3"/>
    </row>
    <row r="113" spans="1:18" s="7" customFormat="1" ht="15.75" customHeight="1" x14ac:dyDescent="0.2">
      <c r="A113" s="3"/>
      <c r="B113" s="45"/>
      <c r="C113" s="53"/>
      <c r="D113" s="46"/>
      <c r="E113" s="46"/>
      <c r="F113" s="53"/>
      <c r="G113" s="53"/>
      <c r="H113" s="53"/>
      <c r="I113" s="47"/>
      <c r="J113" s="3"/>
      <c r="K113" s="1"/>
      <c r="L113" s="3"/>
      <c r="M113" s="3"/>
      <c r="N113" s="3"/>
      <c r="O113" s="3"/>
      <c r="P113" s="3"/>
      <c r="Q113" s="3"/>
      <c r="R113" s="3"/>
    </row>
    <row r="114" spans="1:18" s="7" customFormat="1" ht="15.75" customHeight="1" x14ac:dyDescent="0.2">
      <c r="A114" s="3"/>
      <c r="B114" s="44"/>
      <c r="C114" s="54"/>
      <c r="D114" s="41"/>
      <c r="E114" s="41"/>
      <c r="F114" s="54"/>
      <c r="G114" s="54"/>
      <c r="H114" s="54"/>
      <c r="I114" s="43"/>
      <c r="J114" s="3"/>
      <c r="K114" s="1"/>
      <c r="L114" s="3"/>
      <c r="M114" s="3"/>
      <c r="N114" s="3"/>
      <c r="O114" s="3"/>
      <c r="P114" s="3"/>
      <c r="Q114" s="3"/>
      <c r="R114" s="3"/>
    </row>
    <row r="115" spans="1:18" s="7" customFormat="1" ht="15.75" customHeight="1" x14ac:dyDescent="0.2">
      <c r="A115" s="3"/>
      <c r="B115" s="45"/>
      <c r="C115" s="53"/>
      <c r="D115" s="46"/>
      <c r="E115" s="46"/>
      <c r="F115" s="53"/>
      <c r="G115" s="53"/>
      <c r="H115" s="53"/>
      <c r="I115" s="47"/>
      <c r="J115" s="3"/>
      <c r="K115" s="1"/>
      <c r="L115" s="3"/>
      <c r="M115" s="3"/>
      <c r="N115" s="3"/>
      <c r="O115" s="3"/>
      <c r="P115" s="3"/>
      <c r="Q115" s="3"/>
      <c r="R115" s="3"/>
    </row>
    <row r="116" spans="1:18" s="7" customFormat="1" ht="15.75" customHeight="1" x14ac:dyDescent="0.2">
      <c r="A116" s="3"/>
      <c r="B116" s="44"/>
      <c r="C116" s="54"/>
      <c r="D116" s="41"/>
      <c r="E116" s="41"/>
      <c r="F116" s="54"/>
      <c r="G116" s="54"/>
      <c r="H116" s="54"/>
      <c r="I116" s="43"/>
      <c r="J116" s="3"/>
      <c r="K116" s="1"/>
      <c r="L116" s="3"/>
      <c r="M116" s="3"/>
      <c r="N116" s="3"/>
      <c r="O116" s="3"/>
      <c r="P116" s="3"/>
      <c r="Q116" s="3"/>
      <c r="R116" s="3"/>
    </row>
    <row r="117" spans="1:18" s="7" customFormat="1" ht="15.75" customHeight="1" x14ac:dyDescent="0.2">
      <c r="A117" s="3"/>
      <c r="B117" s="45"/>
      <c r="C117" s="53"/>
      <c r="D117" s="46"/>
      <c r="E117" s="46"/>
      <c r="F117" s="53"/>
      <c r="G117" s="53"/>
      <c r="H117" s="53"/>
      <c r="I117" s="47"/>
      <c r="J117" s="3"/>
      <c r="K117" s="1"/>
      <c r="L117" s="3"/>
      <c r="M117" s="3"/>
      <c r="N117" s="3"/>
      <c r="O117" s="3"/>
      <c r="P117" s="3"/>
      <c r="Q117" s="3"/>
      <c r="R117" s="3"/>
    </row>
    <row r="118" spans="1:18" s="7" customFormat="1" ht="15.75" customHeight="1" x14ac:dyDescent="0.2">
      <c r="A118" s="3"/>
      <c r="B118" s="44"/>
      <c r="C118" s="54"/>
      <c r="D118" s="41"/>
      <c r="E118" s="41"/>
      <c r="F118" s="54"/>
      <c r="G118" s="54"/>
      <c r="H118" s="54"/>
      <c r="I118" s="43"/>
      <c r="J118" s="3"/>
      <c r="K118" s="1"/>
      <c r="L118" s="3"/>
      <c r="M118" s="3"/>
      <c r="N118" s="3"/>
      <c r="O118" s="3"/>
      <c r="P118" s="3"/>
      <c r="Q118" s="3"/>
      <c r="R118" s="3"/>
    </row>
    <row r="119" spans="1:18" s="7" customFormat="1" ht="15.75" customHeight="1" x14ac:dyDescent="0.2">
      <c r="A119" s="3"/>
      <c r="B119" s="45"/>
      <c r="C119" s="53"/>
      <c r="D119" s="46"/>
      <c r="E119" s="46"/>
      <c r="F119" s="53"/>
      <c r="G119" s="53"/>
      <c r="H119" s="53"/>
      <c r="I119" s="47"/>
      <c r="J119" s="3"/>
      <c r="K119" s="1"/>
      <c r="L119" s="3"/>
      <c r="M119" s="3"/>
      <c r="N119" s="3"/>
      <c r="O119" s="3"/>
      <c r="P119" s="3"/>
      <c r="Q119" s="3"/>
      <c r="R119" s="3"/>
    </row>
    <row r="120" spans="1:18" s="7" customFormat="1" ht="15.75" customHeight="1" x14ac:dyDescent="0.2">
      <c r="A120" s="3"/>
      <c r="B120" s="44"/>
      <c r="C120" s="54"/>
      <c r="D120" s="41"/>
      <c r="E120" s="41"/>
      <c r="F120" s="54"/>
      <c r="G120" s="54"/>
      <c r="H120" s="54"/>
      <c r="I120" s="43"/>
      <c r="J120" s="3"/>
      <c r="K120" s="1"/>
      <c r="L120" s="3"/>
      <c r="M120" s="3"/>
      <c r="N120" s="3"/>
      <c r="O120" s="3"/>
      <c r="P120" s="3"/>
      <c r="Q120" s="3"/>
      <c r="R120" s="3"/>
    </row>
    <row r="121" spans="1:18" s="7" customFormat="1" ht="15.75" customHeight="1" x14ac:dyDescent="0.2">
      <c r="A121" s="3"/>
      <c r="B121" s="45"/>
      <c r="C121" s="53"/>
      <c r="D121" s="46"/>
      <c r="E121" s="46"/>
      <c r="F121" s="53"/>
      <c r="G121" s="53"/>
      <c r="H121" s="53"/>
      <c r="I121" s="47"/>
      <c r="J121" s="3"/>
      <c r="K121" s="1"/>
      <c r="L121" s="3"/>
      <c r="M121" s="3"/>
      <c r="N121" s="3"/>
      <c r="O121" s="3"/>
      <c r="P121" s="3"/>
      <c r="Q121" s="3"/>
      <c r="R121" s="3"/>
    </row>
    <row r="122" spans="1:18" s="7" customFormat="1" ht="15.75" customHeight="1" x14ac:dyDescent="0.2">
      <c r="A122" s="3"/>
      <c r="B122" s="44"/>
      <c r="C122" s="54"/>
      <c r="D122" s="41"/>
      <c r="E122" s="41"/>
      <c r="F122" s="54"/>
      <c r="G122" s="54"/>
      <c r="H122" s="54"/>
      <c r="I122" s="43"/>
      <c r="J122" s="3"/>
      <c r="K122" s="1"/>
      <c r="L122" s="3"/>
      <c r="M122" s="3"/>
      <c r="N122" s="3"/>
      <c r="O122" s="3"/>
      <c r="P122" s="3"/>
      <c r="Q122" s="3"/>
      <c r="R122" s="3"/>
    </row>
    <row r="123" spans="1:18" s="7" customFormat="1" ht="15.75" customHeight="1" x14ac:dyDescent="0.2">
      <c r="A123" s="3"/>
      <c r="B123" s="45"/>
      <c r="C123" s="53"/>
      <c r="D123" s="46"/>
      <c r="E123" s="46"/>
      <c r="F123" s="53"/>
      <c r="G123" s="53"/>
      <c r="H123" s="53"/>
      <c r="I123" s="47"/>
      <c r="J123" s="3"/>
      <c r="K123" s="1"/>
      <c r="L123" s="3"/>
      <c r="M123" s="3"/>
      <c r="N123" s="3"/>
      <c r="O123" s="3"/>
      <c r="P123" s="3"/>
      <c r="Q123" s="3"/>
      <c r="R123" s="3"/>
    </row>
    <row r="124" spans="1:18" s="7" customFormat="1" ht="15.75" customHeight="1" x14ac:dyDescent="0.2">
      <c r="A124" s="3"/>
      <c r="B124" s="44"/>
      <c r="C124" s="54"/>
      <c r="D124" s="41"/>
      <c r="E124" s="41"/>
      <c r="F124" s="54"/>
      <c r="G124" s="54"/>
      <c r="H124" s="54"/>
      <c r="I124" s="43"/>
      <c r="J124" s="3"/>
      <c r="K124" s="1"/>
      <c r="L124" s="3"/>
      <c r="M124" s="3"/>
      <c r="N124" s="3"/>
      <c r="O124" s="3"/>
      <c r="P124" s="3"/>
      <c r="Q124" s="3"/>
      <c r="R124" s="3"/>
    </row>
    <row r="125" spans="1:18" s="7" customFormat="1" ht="15.75" customHeight="1" x14ac:dyDescent="0.2">
      <c r="A125" s="3"/>
      <c r="B125" s="45"/>
      <c r="C125" s="53"/>
      <c r="D125" s="46"/>
      <c r="E125" s="46"/>
      <c r="F125" s="53"/>
      <c r="G125" s="53"/>
      <c r="H125" s="53"/>
      <c r="I125" s="47"/>
      <c r="J125" s="3"/>
      <c r="K125" s="1"/>
      <c r="L125" s="3"/>
      <c r="M125" s="3"/>
      <c r="N125" s="3"/>
      <c r="O125" s="3"/>
      <c r="P125" s="3"/>
      <c r="Q125" s="3"/>
      <c r="R125" s="3"/>
    </row>
    <row r="126" spans="1:18" s="7" customFormat="1" ht="15.75" customHeight="1" x14ac:dyDescent="0.2">
      <c r="A126" s="3"/>
      <c r="B126" s="44"/>
      <c r="C126" s="54"/>
      <c r="D126" s="41"/>
      <c r="E126" s="41"/>
      <c r="F126" s="54"/>
      <c r="G126" s="54"/>
      <c r="H126" s="54"/>
      <c r="I126" s="43"/>
      <c r="J126" s="3"/>
      <c r="K126" s="1"/>
      <c r="L126" s="3"/>
      <c r="M126" s="3"/>
      <c r="N126" s="3"/>
      <c r="O126" s="3"/>
      <c r="P126" s="3"/>
      <c r="Q126" s="3"/>
      <c r="R126" s="3"/>
    </row>
    <row r="127" spans="1:18" s="7" customFormat="1" ht="15.75" customHeight="1" x14ac:dyDescent="0.2">
      <c r="A127" s="3"/>
      <c r="B127" s="45"/>
      <c r="C127" s="53"/>
      <c r="D127" s="46"/>
      <c r="E127" s="46"/>
      <c r="F127" s="53"/>
      <c r="G127" s="53"/>
      <c r="H127" s="53"/>
      <c r="I127" s="47"/>
      <c r="J127" s="3"/>
      <c r="K127" s="1"/>
      <c r="L127" s="3"/>
      <c r="M127" s="3"/>
      <c r="N127" s="3"/>
      <c r="O127" s="3"/>
      <c r="P127" s="3"/>
      <c r="Q127" s="3"/>
      <c r="R127" s="3"/>
    </row>
    <row r="128" spans="1:18" s="7" customFormat="1" ht="15.75" customHeight="1" x14ac:dyDescent="0.2">
      <c r="A128" s="3"/>
      <c r="B128" s="44"/>
      <c r="C128" s="54"/>
      <c r="D128" s="41"/>
      <c r="E128" s="41"/>
      <c r="F128" s="54"/>
      <c r="G128" s="54"/>
      <c r="H128" s="54"/>
      <c r="I128" s="43"/>
      <c r="J128" s="3"/>
      <c r="K128" s="1"/>
      <c r="L128" s="3"/>
      <c r="M128" s="3"/>
      <c r="N128" s="3"/>
      <c r="O128" s="3"/>
      <c r="P128" s="3"/>
      <c r="Q128" s="3"/>
      <c r="R128" s="3"/>
    </row>
    <row r="129" spans="1:18" s="7" customFormat="1" ht="15.75" customHeight="1" x14ac:dyDescent="0.2">
      <c r="A129" s="3"/>
      <c r="B129" s="45"/>
      <c r="C129" s="53"/>
      <c r="D129" s="46"/>
      <c r="E129" s="46"/>
      <c r="F129" s="53"/>
      <c r="G129" s="53"/>
      <c r="H129" s="53"/>
      <c r="I129" s="47"/>
      <c r="J129" s="3"/>
      <c r="K129" s="1"/>
      <c r="L129" s="3"/>
      <c r="M129" s="3"/>
      <c r="N129" s="3"/>
      <c r="O129" s="3"/>
      <c r="P129" s="3"/>
      <c r="Q129" s="3"/>
      <c r="R129" s="3"/>
    </row>
    <row r="130" spans="1:18" s="7" customFormat="1" ht="15.75" customHeight="1" x14ac:dyDescent="0.2">
      <c r="A130" s="3"/>
      <c r="B130" s="44"/>
      <c r="C130" s="54"/>
      <c r="D130" s="41"/>
      <c r="E130" s="41"/>
      <c r="F130" s="54"/>
      <c r="G130" s="54"/>
      <c r="H130" s="54"/>
      <c r="I130" s="43"/>
      <c r="J130" s="3"/>
      <c r="K130" s="1"/>
      <c r="L130" s="3"/>
      <c r="M130" s="3"/>
      <c r="N130" s="3"/>
      <c r="O130" s="3"/>
      <c r="P130" s="3"/>
      <c r="Q130" s="3"/>
      <c r="R130" s="3"/>
    </row>
    <row r="131" spans="1:18" s="7" customFormat="1" ht="15.75" customHeight="1" x14ac:dyDescent="0.2">
      <c r="A131" s="3"/>
      <c r="B131" s="45"/>
      <c r="C131" s="53"/>
      <c r="D131" s="46"/>
      <c r="E131" s="46"/>
      <c r="F131" s="53"/>
      <c r="G131" s="53"/>
      <c r="H131" s="53"/>
      <c r="I131" s="47"/>
      <c r="J131" s="3"/>
      <c r="K131" s="1"/>
      <c r="L131" s="3"/>
      <c r="M131" s="3"/>
      <c r="N131" s="3"/>
      <c r="O131" s="3"/>
      <c r="P131" s="3"/>
      <c r="Q131" s="3"/>
      <c r="R131" s="3"/>
    </row>
    <row r="132" spans="1:18" s="7" customFormat="1" ht="15.75" customHeight="1" x14ac:dyDescent="0.2">
      <c r="A132" s="3"/>
      <c r="B132" s="44"/>
      <c r="C132" s="54"/>
      <c r="D132" s="41"/>
      <c r="E132" s="41"/>
      <c r="F132" s="54"/>
      <c r="G132" s="54"/>
      <c r="H132" s="54"/>
      <c r="I132" s="43"/>
      <c r="J132" s="3"/>
      <c r="K132" s="1"/>
      <c r="L132" s="3"/>
      <c r="M132" s="3"/>
      <c r="N132" s="3"/>
      <c r="O132" s="3"/>
      <c r="P132" s="3"/>
      <c r="Q132" s="3"/>
      <c r="R132" s="3"/>
    </row>
    <row r="133" spans="1:18" s="7" customFormat="1" ht="15.75" customHeight="1" x14ac:dyDescent="0.2">
      <c r="A133" s="3"/>
      <c r="B133" s="45"/>
      <c r="C133" s="53"/>
      <c r="D133" s="46"/>
      <c r="E133" s="46"/>
      <c r="F133" s="53"/>
      <c r="G133" s="53"/>
      <c r="H133" s="53"/>
      <c r="I133" s="47"/>
      <c r="J133" s="3"/>
      <c r="K133" s="1"/>
      <c r="L133" s="3"/>
      <c r="M133" s="3"/>
      <c r="N133" s="3"/>
      <c r="O133" s="3"/>
      <c r="P133" s="3"/>
      <c r="Q133" s="3"/>
      <c r="R133" s="3"/>
    </row>
    <row r="134" spans="1:18" s="7" customFormat="1" ht="15.75" customHeight="1" x14ac:dyDescent="0.2">
      <c r="A134" s="3"/>
      <c r="B134" s="44"/>
      <c r="C134" s="54"/>
      <c r="D134" s="41"/>
      <c r="E134" s="41"/>
      <c r="F134" s="54"/>
      <c r="G134" s="54"/>
      <c r="H134" s="54"/>
      <c r="I134" s="43"/>
      <c r="J134" s="3"/>
      <c r="K134" s="1"/>
      <c r="L134" s="3"/>
      <c r="M134" s="3"/>
      <c r="N134" s="3"/>
      <c r="O134" s="3"/>
      <c r="P134" s="3"/>
      <c r="Q134" s="3"/>
      <c r="R134" s="3"/>
    </row>
    <row r="135" spans="1:18" s="7" customFormat="1" ht="15.75" customHeight="1" x14ac:dyDescent="0.2">
      <c r="A135" s="3"/>
      <c r="B135" s="45"/>
      <c r="C135" s="53"/>
      <c r="D135" s="46"/>
      <c r="E135" s="46"/>
      <c r="F135" s="53"/>
      <c r="G135" s="53"/>
      <c r="H135" s="53"/>
      <c r="I135" s="47"/>
      <c r="J135" s="3"/>
      <c r="K135" s="1"/>
      <c r="L135" s="3"/>
      <c r="M135" s="3"/>
      <c r="N135" s="3"/>
      <c r="O135" s="3"/>
      <c r="P135" s="3"/>
      <c r="Q135" s="3"/>
      <c r="R135" s="3"/>
    </row>
    <row r="136" spans="1:18" s="7" customFormat="1" ht="15.75" customHeight="1" x14ac:dyDescent="0.2">
      <c r="A136" s="3"/>
      <c r="B136" s="44"/>
      <c r="C136" s="54"/>
      <c r="D136" s="41"/>
      <c r="E136" s="41"/>
      <c r="F136" s="54"/>
      <c r="G136" s="54"/>
      <c r="H136" s="54"/>
      <c r="I136" s="43"/>
      <c r="J136" s="3"/>
      <c r="K136" s="1"/>
      <c r="L136" s="3"/>
      <c r="M136" s="3"/>
      <c r="N136" s="3"/>
      <c r="O136" s="3"/>
      <c r="P136" s="3"/>
      <c r="Q136" s="3"/>
      <c r="R136" s="3"/>
    </row>
    <row r="137" spans="1:18" s="7" customFormat="1" ht="15.75" customHeight="1" x14ac:dyDescent="0.2">
      <c r="A137" s="3"/>
      <c r="B137" s="45"/>
      <c r="C137" s="53"/>
      <c r="D137" s="46"/>
      <c r="E137" s="46"/>
      <c r="F137" s="53"/>
      <c r="G137" s="53"/>
      <c r="H137" s="53"/>
      <c r="I137" s="47"/>
      <c r="J137" s="3"/>
      <c r="K137" s="1"/>
      <c r="L137" s="3"/>
      <c r="M137" s="3"/>
      <c r="N137" s="3"/>
      <c r="O137" s="3"/>
      <c r="P137" s="3"/>
      <c r="Q137" s="3"/>
      <c r="R137" s="3"/>
    </row>
    <row r="138" spans="1:18" s="7" customFormat="1" ht="15.75" customHeight="1" x14ac:dyDescent="0.2">
      <c r="A138" s="3"/>
      <c r="B138" s="44"/>
      <c r="C138" s="54"/>
      <c r="D138" s="41"/>
      <c r="E138" s="41"/>
      <c r="F138" s="54"/>
      <c r="G138" s="54"/>
      <c r="H138" s="54"/>
      <c r="I138" s="43"/>
      <c r="J138" s="3"/>
      <c r="K138" s="1"/>
      <c r="L138" s="3"/>
      <c r="M138" s="3"/>
      <c r="N138" s="3"/>
      <c r="O138" s="3"/>
      <c r="P138" s="3"/>
      <c r="Q138" s="3"/>
      <c r="R138" s="3"/>
    </row>
    <row r="139" spans="1:18" s="7" customFormat="1" ht="15.75" customHeight="1" x14ac:dyDescent="0.2">
      <c r="A139" s="3"/>
      <c r="B139" s="45"/>
      <c r="C139" s="53"/>
      <c r="D139" s="46"/>
      <c r="E139" s="46"/>
      <c r="F139" s="53"/>
      <c r="G139" s="53"/>
      <c r="H139" s="53"/>
      <c r="I139" s="47"/>
      <c r="J139" s="3"/>
      <c r="K139" s="1"/>
      <c r="L139" s="3"/>
      <c r="M139" s="3"/>
      <c r="N139" s="3"/>
      <c r="O139" s="3"/>
      <c r="P139" s="3"/>
      <c r="Q139" s="3"/>
      <c r="R139" s="3"/>
    </row>
    <row r="140" spans="1:18" s="7" customFormat="1" ht="15.75" customHeight="1" x14ac:dyDescent="0.2">
      <c r="A140" s="3"/>
      <c r="B140" s="44"/>
      <c r="C140" s="54"/>
      <c r="D140" s="41"/>
      <c r="E140" s="41"/>
      <c r="F140" s="54"/>
      <c r="G140" s="54"/>
      <c r="H140" s="54"/>
      <c r="I140" s="43"/>
      <c r="J140" s="3"/>
      <c r="K140" s="1"/>
      <c r="L140" s="3"/>
      <c r="M140" s="3"/>
      <c r="N140" s="3"/>
      <c r="O140" s="3"/>
      <c r="P140" s="3"/>
      <c r="Q140" s="3"/>
      <c r="R140" s="3"/>
    </row>
    <row r="141" spans="1:18" s="7" customFormat="1" ht="15.75" customHeight="1" x14ac:dyDescent="0.2">
      <c r="A141" s="3"/>
      <c r="B141" s="45"/>
      <c r="C141" s="53"/>
      <c r="D141" s="46"/>
      <c r="E141" s="46"/>
      <c r="F141" s="53"/>
      <c r="G141" s="53"/>
      <c r="H141" s="53"/>
      <c r="I141" s="47"/>
      <c r="J141" s="3"/>
      <c r="K141" s="1"/>
      <c r="L141" s="3"/>
      <c r="M141" s="3"/>
      <c r="N141" s="3"/>
      <c r="O141" s="3"/>
      <c r="P141" s="3"/>
      <c r="Q141" s="3"/>
      <c r="R141" s="3"/>
    </row>
    <row r="142" spans="1:18" s="7" customFormat="1" ht="15.75" customHeight="1" x14ac:dyDescent="0.2">
      <c r="A142" s="3"/>
      <c r="B142" s="44"/>
      <c r="C142" s="54"/>
      <c r="D142" s="41"/>
      <c r="E142" s="41"/>
      <c r="F142" s="54"/>
      <c r="G142" s="54"/>
      <c r="H142" s="54"/>
      <c r="I142" s="43"/>
      <c r="J142" s="3"/>
      <c r="K142" s="1"/>
      <c r="L142" s="3"/>
      <c r="M142" s="3"/>
      <c r="N142" s="3"/>
      <c r="O142" s="3"/>
      <c r="P142" s="3"/>
      <c r="Q142" s="3"/>
      <c r="R142" s="3"/>
    </row>
    <row r="143" spans="1:18" s="7" customFormat="1" ht="15.75" customHeight="1" x14ac:dyDescent="0.2">
      <c r="A143" s="3"/>
      <c r="B143" s="45"/>
      <c r="C143" s="53"/>
      <c r="D143" s="46"/>
      <c r="E143" s="46"/>
      <c r="F143" s="53"/>
      <c r="G143" s="53"/>
      <c r="H143" s="53"/>
      <c r="I143" s="47"/>
      <c r="J143" s="3"/>
      <c r="K143" s="1"/>
      <c r="L143" s="3"/>
      <c r="M143" s="3"/>
      <c r="N143" s="3"/>
      <c r="O143" s="3"/>
      <c r="P143" s="3"/>
      <c r="Q143" s="3"/>
      <c r="R143" s="3"/>
    </row>
    <row r="144" spans="1:18" s="7" customFormat="1" ht="15.75" customHeight="1" x14ac:dyDescent="0.2">
      <c r="A144" s="3"/>
      <c r="B144" s="44"/>
      <c r="C144" s="54"/>
      <c r="D144" s="41"/>
      <c r="E144" s="41"/>
      <c r="F144" s="54"/>
      <c r="G144" s="54"/>
      <c r="H144" s="54"/>
      <c r="I144" s="43"/>
      <c r="J144" s="3"/>
      <c r="K144" s="1"/>
      <c r="L144" s="3"/>
      <c r="M144" s="3"/>
      <c r="N144" s="3"/>
      <c r="O144" s="3"/>
      <c r="P144" s="3"/>
      <c r="Q144" s="3"/>
      <c r="R144" s="3"/>
    </row>
    <row r="145" spans="1:18" s="7" customFormat="1" ht="15.75" customHeight="1" x14ac:dyDescent="0.2">
      <c r="A145" s="3"/>
      <c r="B145" s="45"/>
      <c r="C145" s="53"/>
      <c r="D145" s="46"/>
      <c r="E145" s="46"/>
      <c r="F145" s="53"/>
      <c r="G145" s="53"/>
      <c r="H145" s="53"/>
      <c r="I145" s="47"/>
      <c r="J145" s="3"/>
      <c r="K145" s="1"/>
      <c r="L145" s="3"/>
      <c r="M145" s="3"/>
      <c r="N145" s="3"/>
      <c r="O145" s="3"/>
      <c r="P145" s="3"/>
      <c r="Q145" s="3"/>
      <c r="R145" s="3"/>
    </row>
    <row r="146" spans="1:18" s="7" customFormat="1" ht="15.75" customHeight="1" x14ac:dyDescent="0.2">
      <c r="A146" s="3"/>
      <c r="B146" s="44"/>
      <c r="C146" s="54"/>
      <c r="D146" s="41"/>
      <c r="E146" s="41"/>
      <c r="F146" s="54"/>
      <c r="G146" s="54"/>
      <c r="H146" s="54"/>
      <c r="I146" s="43"/>
      <c r="J146" s="3"/>
      <c r="K146" s="1"/>
      <c r="L146" s="3"/>
      <c r="M146" s="3"/>
      <c r="N146" s="3"/>
      <c r="O146" s="3"/>
      <c r="P146" s="3"/>
      <c r="Q146" s="3"/>
      <c r="R146" s="3"/>
    </row>
    <row r="147" spans="1:18" s="7" customFormat="1" ht="15.75" customHeight="1" x14ac:dyDescent="0.2">
      <c r="A147" s="3"/>
      <c r="B147" s="45"/>
      <c r="C147" s="53"/>
      <c r="D147" s="46"/>
      <c r="E147" s="46"/>
      <c r="F147" s="53"/>
      <c r="G147" s="53"/>
      <c r="H147" s="53"/>
      <c r="I147" s="47"/>
      <c r="J147" s="3"/>
      <c r="K147" s="1"/>
      <c r="L147" s="3"/>
      <c r="M147" s="3"/>
      <c r="N147" s="3"/>
      <c r="O147" s="3"/>
      <c r="P147" s="3"/>
      <c r="Q147" s="3"/>
      <c r="R147" s="3"/>
    </row>
    <row r="148" spans="1:18" s="7" customFormat="1" ht="15.75" customHeight="1" x14ac:dyDescent="0.2">
      <c r="A148" s="3"/>
      <c r="B148" s="44"/>
      <c r="C148" s="54"/>
      <c r="D148" s="41"/>
      <c r="E148" s="41"/>
      <c r="F148" s="54"/>
      <c r="G148" s="54"/>
      <c r="H148" s="54"/>
      <c r="I148" s="43"/>
      <c r="J148" s="3"/>
      <c r="K148" s="1"/>
      <c r="L148" s="3"/>
      <c r="M148" s="3"/>
      <c r="N148" s="3"/>
      <c r="O148" s="3"/>
      <c r="P148" s="3"/>
      <c r="Q148" s="3"/>
      <c r="R148" s="3"/>
    </row>
    <row r="149" spans="1:18" s="7" customFormat="1" ht="15.75" customHeight="1" x14ac:dyDescent="0.2">
      <c r="A149" s="3"/>
      <c r="B149" s="45"/>
      <c r="C149" s="53"/>
      <c r="D149" s="46"/>
      <c r="E149" s="46"/>
      <c r="F149" s="53"/>
      <c r="G149" s="53"/>
      <c r="H149" s="53"/>
      <c r="I149" s="47"/>
      <c r="J149" s="3"/>
      <c r="K149" s="1"/>
      <c r="L149" s="3"/>
      <c r="M149" s="3"/>
      <c r="N149" s="3"/>
      <c r="O149" s="3"/>
      <c r="P149" s="3"/>
      <c r="Q149" s="3"/>
      <c r="R149" s="3"/>
    </row>
    <row r="150" spans="1:18" s="7" customFormat="1" ht="15.75" customHeight="1" x14ac:dyDescent="0.2">
      <c r="A150" s="3"/>
      <c r="B150" s="44"/>
      <c r="C150" s="54"/>
      <c r="D150" s="41"/>
      <c r="E150" s="41"/>
      <c r="F150" s="54"/>
      <c r="G150" s="54"/>
      <c r="H150" s="54"/>
      <c r="I150" s="43"/>
      <c r="J150" s="3"/>
      <c r="K150" s="1"/>
      <c r="L150" s="3"/>
      <c r="M150" s="3"/>
      <c r="N150" s="3"/>
      <c r="O150" s="3"/>
      <c r="P150" s="3"/>
      <c r="Q150" s="3"/>
      <c r="R150" s="3"/>
    </row>
    <row r="151" spans="1:18" s="7" customFormat="1" ht="15.75" customHeight="1" x14ac:dyDescent="0.2">
      <c r="A151" s="3"/>
      <c r="B151" s="45"/>
      <c r="C151" s="53"/>
      <c r="D151" s="46"/>
      <c r="E151" s="46"/>
      <c r="F151" s="53"/>
      <c r="G151" s="53"/>
      <c r="H151" s="53"/>
      <c r="I151" s="47"/>
      <c r="J151" s="3"/>
      <c r="K151" s="1"/>
      <c r="L151" s="3"/>
      <c r="M151" s="3"/>
      <c r="N151" s="3"/>
      <c r="O151" s="3"/>
      <c r="P151" s="3"/>
      <c r="Q151" s="3"/>
      <c r="R151" s="3"/>
    </row>
    <row r="152" spans="1:18" s="7" customFormat="1" ht="15.75" customHeight="1" x14ac:dyDescent="0.2">
      <c r="A152" s="3"/>
      <c r="B152" s="44"/>
      <c r="C152" s="54"/>
      <c r="D152" s="41"/>
      <c r="E152" s="41"/>
      <c r="F152" s="54"/>
      <c r="G152" s="54"/>
      <c r="H152" s="54"/>
      <c r="I152" s="43"/>
      <c r="J152" s="3"/>
      <c r="K152" s="1"/>
      <c r="L152" s="3"/>
      <c r="M152" s="3"/>
      <c r="N152" s="3"/>
      <c r="O152" s="3"/>
      <c r="P152" s="3"/>
      <c r="Q152" s="3"/>
      <c r="R152" s="3"/>
    </row>
    <row r="153" spans="1:18" s="7" customFormat="1" ht="15.75" customHeight="1" x14ac:dyDescent="0.2">
      <c r="A153" s="3"/>
      <c r="B153" s="45"/>
      <c r="C153" s="53"/>
      <c r="D153" s="46"/>
      <c r="E153" s="46"/>
      <c r="F153" s="53"/>
      <c r="G153" s="53"/>
      <c r="H153" s="53"/>
      <c r="I153" s="47"/>
      <c r="J153" s="3"/>
      <c r="K153" s="1"/>
      <c r="L153" s="3"/>
      <c r="M153" s="3"/>
      <c r="N153" s="3"/>
      <c r="O153" s="3"/>
      <c r="P153" s="3"/>
      <c r="Q153" s="3"/>
      <c r="R153" s="3"/>
    </row>
    <row r="154" spans="1:18" s="7" customFormat="1" ht="15.75" customHeight="1" x14ac:dyDescent="0.2">
      <c r="A154" s="3"/>
      <c r="B154" s="44"/>
      <c r="C154" s="54"/>
      <c r="D154" s="41"/>
      <c r="E154" s="41"/>
      <c r="F154" s="54"/>
      <c r="G154" s="54"/>
      <c r="H154" s="54"/>
      <c r="I154" s="43"/>
      <c r="J154" s="3"/>
      <c r="K154" s="1"/>
      <c r="L154" s="3"/>
      <c r="M154" s="3"/>
      <c r="N154" s="3"/>
      <c r="O154" s="3"/>
      <c r="P154" s="3"/>
      <c r="Q154" s="3"/>
      <c r="R154" s="3"/>
    </row>
    <row r="155" spans="1:18" s="7" customFormat="1" ht="15.75" customHeight="1" x14ac:dyDescent="0.2">
      <c r="A155" s="3"/>
      <c r="B155" s="45"/>
      <c r="C155" s="53"/>
      <c r="D155" s="46"/>
      <c r="E155" s="46"/>
      <c r="F155" s="53"/>
      <c r="G155" s="53"/>
      <c r="H155" s="53"/>
      <c r="I155" s="47"/>
      <c r="J155" s="3"/>
      <c r="K155" s="1"/>
      <c r="L155" s="3"/>
      <c r="M155" s="3"/>
      <c r="N155" s="3"/>
      <c r="O155" s="3"/>
      <c r="P155" s="3"/>
      <c r="Q155" s="3"/>
      <c r="R155" s="3"/>
    </row>
    <row r="156" spans="1:18" s="7" customFormat="1" ht="15.75" customHeight="1" x14ac:dyDescent="0.2">
      <c r="A156" s="3"/>
      <c r="B156" s="44"/>
      <c r="C156" s="54"/>
      <c r="D156" s="41"/>
      <c r="E156" s="41"/>
      <c r="F156" s="54"/>
      <c r="G156" s="54"/>
      <c r="H156" s="54"/>
      <c r="I156" s="43"/>
      <c r="J156" s="3"/>
      <c r="K156" s="1"/>
      <c r="L156" s="3"/>
      <c r="M156" s="3"/>
      <c r="N156" s="3"/>
      <c r="O156" s="3"/>
      <c r="P156" s="3"/>
      <c r="Q156" s="3"/>
      <c r="R156" s="3"/>
    </row>
    <row r="157" spans="1:18" s="7" customFormat="1" ht="15.75" customHeight="1" x14ac:dyDescent="0.2">
      <c r="A157" s="3"/>
      <c r="B157" s="45"/>
      <c r="C157" s="53"/>
      <c r="D157" s="46"/>
      <c r="E157" s="46"/>
      <c r="F157" s="53"/>
      <c r="G157" s="53"/>
      <c r="H157" s="53"/>
      <c r="I157" s="47"/>
      <c r="J157" s="3"/>
      <c r="K157" s="1"/>
      <c r="L157" s="3"/>
      <c r="M157" s="3"/>
      <c r="N157" s="3"/>
      <c r="O157" s="3"/>
      <c r="P157" s="3"/>
      <c r="Q157" s="3"/>
      <c r="R157" s="3"/>
    </row>
    <row r="158" spans="1:18" s="7" customFormat="1" ht="15.75" customHeight="1" x14ac:dyDescent="0.2">
      <c r="A158" s="3"/>
      <c r="B158" s="44"/>
      <c r="C158" s="54"/>
      <c r="D158" s="41"/>
      <c r="E158" s="41"/>
      <c r="F158" s="54"/>
      <c r="G158" s="54"/>
      <c r="H158" s="54"/>
      <c r="I158" s="43"/>
      <c r="J158" s="3"/>
      <c r="K158" s="1"/>
      <c r="L158" s="3"/>
      <c r="M158" s="3"/>
      <c r="N158" s="3"/>
      <c r="O158" s="3"/>
      <c r="P158" s="3"/>
      <c r="Q158" s="3"/>
      <c r="R158" s="3"/>
    </row>
    <row r="159" spans="1:18" s="7" customFormat="1" ht="15.75" customHeight="1" x14ac:dyDescent="0.2">
      <c r="A159" s="3"/>
      <c r="B159" s="45"/>
      <c r="C159" s="53"/>
      <c r="D159" s="46"/>
      <c r="E159" s="46"/>
      <c r="F159" s="53"/>
      <c r="G159" s="53"/>
      <c r="H159" s="53"/>
      <c r="I159" s="47"/>
      <c r="J159" s="3"/>
      <c r="K159" s="1"/>
      <c r="L159" s="3"/>
      <c r="M159" s="3"/>
      <c r="N159" s="3"/>
      <c r="O159" s="3"/>
      <c r="P159" s="3"/>
      <c r="Q159" s="3"/>
      <c r="R159" s="3"/>
    </row>
    <row r="160" spans="1:18" s="7" customFormat="1" ht="15.75" customHeight="1" x14ac:dyDescent="0.2">
      <c r="A160" s="3"/>
      <c r="B160" s="44"/>
      <c r="C160" s="54"/>
      <c r="D160" s="41"/>
      <c r="E160" s="41"/>
      <c r="F160" s="54"/>
      <c r="G160" s="54"/>
      <c r="H160" s="54"/>
      <c r="I160" s="43"/>
      <c r="J160" s="3"/>
      <c r="K160" s="1"/>
      <c r="L160" s="3"/>
      <c r="M160" s="3"/>
      <c r="N160" s="3"/>
      <c r="O160" s="3"/>
      <c r="P160" s="3"/>
      <c r="Q160" s="3"/>
      <c r="R160" s="3"/>
    </row>
    <row r="161" spans="1:18" s="7" customFormat="1" ht="15.75" customHeight="1" x14ac:dyDescent="0.2">
      <c r="A161" s="3"/>
      <c r="B161" s="45"/>
      <c r="C161" s="53"/>
      <c r="D161" s="46"/>
      <c r="E161" s="46"/>
      <c r="F161" s="53"/>
      <c r="G161" s="53"/>
      <c r="H161" s="53"/>
      <c r="I161" s="47"/>
      <c r="J161" s="3"/>
      <c r="K161" s="1"/>
      <c r="L161" s="3"/>
      <c r="M161" s="3"/>
      <c r="N161" s="3"/>
      <c r="O161" s="3"/>
      <c r="P161" s="3"/>
      <c r="Q161" s="3"/>
      <c r="R161" s="3"/>
    </row>
    <row r="162" spans="1:18" s="7" customFormat="1" ht="15.75" customHeight="1" x14ac:dyDescent="0.2">
      <c r="A162" s="3"/>
      <c r="B162" s="44"/>
      <c r="C162" s="54"/>
      <c r="D162" s="41"/>
      <c r="E162" s="41"/>
      <c r="F162" s="54"/>
      <c r="G162" s="54"/>
      <c r="H162" s="54"/>
      <c r="I162" s="43"/>
      <c r="J162" s="3"/>
      <c r="K162" s="1"/>
      <c r="L162" s="3"/>
      <c r="M162" s="3"/>
      <c r="N162" s="3"/>
      <c r="O162" s="3"/>
      <c r="P162" s="3"/>
      <c r="Q162" s="3"/>
      <c r="R162" s="3"/>
    </row>
    <row r="163" spans="1:18" s="7" customFormat="1" ht="15.75" customHeight="1" x14ac:dyDescent="0.2">
      <c r="A163" s="3"/>
      <c r="B163" s="45"/>
      <c r="C163" s="53"/>
      <c r="D163" s="46"/>
      <c r="E163" s="46"/>
      <c r="F163" s="53"/>
      <c r="G163" s="53"/>
      <c r="H163" s="53"/>
      <c r="I163" s="47"/>
      <c r="J163" s="3"/>
      <c r="K163" s="1"/>
      <c r="L163" s="3"/>
      <c r="M163" s="3"/>
      <c r="N163" s="3"/>
      <c r="O163" s="3"/>
      <c r="P163" s="3"/>
      <c r="Q163" s="3"/>
      <c r="R163" s="3"/>
    </row>
    <row r="164" spans="1:18" s="7" customFormat="1" ht="15.75" customHeight="1" x14ac:dyDescent="0.2">
      <c r="A164" s="3"/>
      <c r="B164" s="44"/>
      <c r="C164" s="54"/>
      <c r="D164" s="41"/>
      <c r="E164" s="41"/>
      <c r="F164" s="54"/>
      <c r="G164" s="54"/>
      <c r="H164" s="54"/>
      <c r="I164" s="43"/>
      <c r="J164" s="3"/>
      <c r="K164" s="1"/>
      <c r="L164" s="3"/>
      <c r="M164" s="3"/>
      <c r="N164" s="3"/>
      <c r="O164" s="3"/>
      <c r="P164" s="3"/>
      <c r="Q164" s="3"/>
      <c r="R164" s="3"/>
    </row>
    <row r="165" spans="1:18" s="7" customFormat="1" ht="15.75" customHeight="1" x14ac:dyDescent="0.2">
      <c r="A165" s="3"/>
      <c r="B165" s="45"/>
      <c r="C165" s="53"/>
      <c r="D165" s="46"/>
      <c r="E165" s="46"/>
      <c r="F165" s="53"/>
      <c r="G165" s="53"/>
      <c r="H165" s="53"/>
      <c r="I165" s="47"/>
      <c r="J165" s="3"/>
      <c r="K165" s="1"/>
      <c r="L165" s="3"/>
      <c r="M165" s="3"/>
      <c r="N165" s="3"/>
      <c r="O165" s="3"/>
      <c r="P165" s="3"/>
      <c r="Q165" s="3"/>
      <c r="R165" s="3"/>
    </row>
    <row r="166" spans="1:18" s="7" customFormat="1" ht="15.75" customHeight="1" x14ac:dyDescent="0.2">
      <c r="A166" s="3"/>
      <c r="B166" s="44"/>
      <c r="C166" s="54"/>
      <c r="D166" s="41"/>
      <c r="E166" s="41"/>
      <c r="F166" s="54"/>
      <c r="G166" s="54"/>
      <c r="H166" s="54"/>
      <c r="I166" s="43"/>
      <c r="J166" s="3"/>
      <c r="K166" s="1"/>
      <c r="L166" s="3"/>
      <c r="M166" s="3"/>
      <c r="N166" s="3"/>
      <c r="O166" s="3"/>
      <c r="P166" s="3"/>
      <c r="Q166" s="3"/>
      <c r="R166" s="3"/>
    </row>
    <row r="167" spans="1:18" s="7" customFormat="1" ht="15.75" customHeight="1" x14ac:dyDescent="0.2">
      <c r="A167" s="3"/>
      <c r="B167" s="45"/>
      <c r="C167" s="53"/>
      <c r="D167" s="46"/>
      <c r="E167" s="46"/>
      <c r="F167" s="53"/>
      <c r="G167" s="53"/>
      <c r="H167" s="53"/>
      <c r="I167" s="47"/>
      <c r="J167" s="3"/>
      <c r="K167" s="1"/>
      <c r="L167" s="3"/>
      <c r="M167" s="3"/>
      <c r="N167" s="3"/>
      <c r="O167" s="3"/>
      <c r="P167" s="3"/>
      <c r="Q167" s="3"/>
      <c r="R167" s="3"/>
    </row>
    <row r="168" spans="1:18" s="7" customFormat="1" ht="15.75" customHeight="1" x14ac:dyDescent="0.2">
      <c r="A168" s="3"/>
      <c r="B168" s="44"/>
      <c r="C168" s="54"/>
      <c r="D168" s="41"/>
      <c r="E168" s="41"/>
      <c r="F168" s="54"/>
      <c r="G168" s="54"/>
      <c r="H168" s="54"/>
      <c r="I168" s="43"/>
      <c r="J168" s="3"/>
      <c r="K168" s="1"/>
      <c r="L168" s="3"/>
      <c r="M168" s="3"/>
      <c r="N168" s="3"/>
      <c r="O168" s="3"/>
      <c r="P168" s="3"/>
      <c r="Q168" s="3"/>
      <c r="R168" s="3"/>
    </row>
    <row r="169" spans="1:18" s="7" customFormat="1" ht="15.75" customHeight="1" x14ac:dyDescent="0.2">
      <c r="A169" s="3"/>
      <c r="B169" s="45"/>
      <c r="C169" s="53"/>
      <c r="D169" s="46"/>
      <c r="E169" s="46"/>
      <c r="F169" s="53"/>
      <c r="G169" s="53"/>
      <c r="H169" s="53"/>
      <c r="I169" s="47"/>
      <c r="J169" s="3"/>
      <c r="K169" s="1"/>
      <c r="L169" s="3"/>
      <c r="M169" s="3"/>
      <c r="N169" s="3"/>
      <c r="O169" s="3"/>
      <c r="P169" s="3"/>
      <c r="Q169" s="3"/>
      <c r="R169" s="3"/>
    </row>
    <row r="170" spans="1:18" s="7" customFormat="1" ht="15.75" customHeight="1" x14ac:dyDescent="0.2">
      <c r="A170" s="3"/>
      <c r="B170" s="44"/>
      <c r="C170" s="54"/>
      <c r="D170" s="41"/>
      <c r="E170" s="41"/>
      <c r="F170" s="54"/>
      <c r="G170" s="54"/>
      <c r="H170" s="54"/>
      <c r="I170" s="43"/>
      <c r="J170" s="3"/>
      <c r="K170" s="1"/>
      <c r="L170" s="3"/>
      <c r="M170" s="3"/>
      <c r="N170" s="3"/>
      <c r="O170" s="3"/>
      <c r="P170" s="3"/>
      <c r="Q170" s="3"/>
      <c r="R170" s="3"/>
    </row>
    <row r="171" spans="1:18" s="7" customFormat="1" ht="15.75" customHeight="1" x14ac:dyDescent="0.2">
      <c r="A171" s="3"/>
      <c r="B171" s="45"/>
      <c r="C171" s="53"/>
      <c r="D171" s="46"/>
      <c r="E171" s="46"/>
      <c r="F171" s="53"/>
      <c r="G171" s="53"/>
      <c r="H171" s="53"/>
      <c r="I171" s="47"/>
      <c r="J171" s="3"/>
      <c r="K171" s="1"/>
      <c r="L171" s="3"/>
      <c r="M171" s="3"/>
      <c r="N171" s="3"/>
      <c r="O171" s="3"/>
      <c r="P171" s="3"/>
      <c r="Q171" s="3"/>
      <c r="R171" s="3"/>
    </row>
    <row r="172" spans="1:18" s="7" customFormat="1" ht="15.75" customHeight="1" x14ac:dyDescent="0.2">
      <c r="A172" s="3"/>
      <c r="B172" s="44"/>
      <c r="C172" s="54"/>
      <c r="D172" s="41"/>
      <c r="E172" s="41"/>
      <c r="F172" s="54"/>
      <c r="G172" s="54"/>
      <c r="H172" s="54"/>
      <c r="I172" s="43"/>
      <c r="J172" s="3"/>
      <c r="K172" s="1"/>
      <c r="L172" s="3"/>
      <c r="M172" s="3"/>
      <c r="N172" s="3"/>
      <c r="O172" s="3"/>
      <c r="P172" s="3"/>
      <c r="Q172" s="3"/>
      <c r="R172" s="3"/>
    </row>
    <row r="173" spans="1:18" s="7" customFormat="1" ht="15.75" customHeight="1" x14ac:dyDescent="0.2">
      <c r="A173" s="3"/>
      <c r="B173" s="45"/>
      <c r="C173" s="53"/>
      <c r="D173" s="46"/>
      <c r="E173" s="46"/>
      <c r="F173" s="53"/>
      <c r="G173" s="53"/>
      <c r="H173" s="53"/>
      <c r="I173" s="47"/>
      <c r="J173" s="3"/>
      <c r="K173" s="1"/>
      <c r="L173" s="3"/>
      <c r="M173" s="3"/>
      <c r="N173" s="3"/>
      <c r="O173" s="3"/>
      <c r="P173" s="3"/>
      <c r="Q173" s="3"/>
      <c r="R173" s="3"/>
    </row>
    <row r="174" spans="1:18" s="7" customFormat="1" ht="15.75" customHeight="1" x14ac:dyDescent="0.2">
      <c r="A174" s="3"/>
      <c r="B174" s="44"/>
      <c r="C174" s="54"/>
      <c r="D174" s="41"/>
      <c r="E174" s="41"/>
      <c r="F174" s="54"/>
      <c r="G174" s="54"/>
      <c r="H174" s="54"/>
      <c r="I174" s="43"/>
      <c r="J174" s="3"/>
      <c r="K174" s="1"/>
      <c r="L174" s="3"/>
      <c r="M174" s="3"/>
      <c r="N174" s="3"/>
      <c r="O174" s="3"/>
      <c r="P174" s="3"/>
      <c r="Q174" s="3"/>
      <c r="R174" s="3"/>
    </row>
    <row r="175" spans="1:18" s="7" customFormat="1" ht="15.75" customHeight="1" x14ac:dyDescent="0.2">
      <c r="A175" s="3"/>
      <c r="B175" s="45"/>
      <c r="C175" s="53"/>
      <c r="D175" s="46"/>
      <c r="E175" s="46"/>
      <c r="F175" s="53"/>
      <c r="G175" s="53"/>
      <c r="H175" s="53"/>
      <c r="I175" s="47"/>
      <c r="J175" s="3"/>
      <c r="K175" s="1"/>
      <c r="L175" s="3"/>
      <c r="M175" s="3"/>
      <c r="N175" s="3"/>
      <c r="O175" s="3"/>
      <c r="P175" s="3"/>
      <c r="Q175" s="3"/>
      <c r="R175" s="3"/>
    </row>
    <row r="176" spans="1:18" s="7" customFormat="1" ht="15.75" customHeight="1" x14ac:dyDescent="0.2">
      <c r="A176" s="3"/>
      <c r="B176" s="44"/>
      <c r="C176" s="54"/>
      <c r="D176" s="41"/>
      <c r="E176" s="41"/>
      <c r="F176" s="54"/>
      <c r="G176" s="54"/>
      <c r="H176" s="54"/>
      <c r="I176" s="43"/>
      <c r="J176" s="3"/>
      <c r="K176" s="1"/>
      <c r="L176" s="3"/>
      <c r="M176" s="3"/>
      <c r="N176" s="3"/>
      <c r="O176" s="3"/>
      <c r="P176" s="3"/>
      <c r="Q176" s="3"/>
      <c r="R176" s="3"/>
    </row>
    <row r="177" spans="1:18" s="7" customFormat="1" ht="15.75" customHeight="1" x14ac:dyDescent="0.2">
      <c r="A177" s="3"/>
      <c r="B177" s="45"/>
      <c r="C177" s="53"/>
      <c r="D177" s="46"/>
      <c r="E177" s="46"/>
      <c r="F177" s="53"/>
      <c r="G177" s="53"/>
      <c r="H177" s="53"/>
      <c r="I177" s="47"/>
      <c r="J177" s="3"/>
      <c r="K177" s="1"/>
      <c r="L177" s="3"/>
      <c r="M177" s="3"/>
      <c r="N177" s="3"/>
      <c r="O177" s="3"/>
      <c r="P177" s="3"/>
      <c r="Q177" s="3"/>
      <c r="R177" s="3"/>
    </row>
    <row r="178" spans="1:18" s="7" customFormat="1" ht="15.75" customHeight="1" x14ac:dyDescent="0.2">
      <c r="A178" s="3"/>
      <c r="B178" s="44"/>
      <c r="C178" s="54"/>
      <c r="D178" s="41"/>
      <c r="E178" s="41"/>
      <c r="F178" s="54"/>
      <c r="G178" s="54"/>
      <c r="H178" s="54"/>
      <c r="I178" s="43"/>
      <c r="J178" s="3"/>
      <c r="K178" s="1"/>
      <c r="L178" s="3"/>
      <c r="M178" s="3"/>
      <c r="N178" s="3"/>
      <c r="O178" s="3"/>
      <c r="P178" s="3"/>
      <c r="Q178" s="3"/>
      <c r="R178" s="3"/>
    </row>
    <row r="179" spans="1:18" s="7" customFormat="1" ht="15.75" customHeight="1" x14ac:dyDescent="0.2">
      <c r="A179" s="3"/>
      <c r="B179" s="45"/>
      <c r="C179" s="53"/>
      <c r="D179" s="46"/>
      <c r="E179" s="46"/>
      <c r="F179" s="53"/>
      <c r="G179" s="53"/>
      <c r="H179" s="53"/>
      <c r="I179" s="47"/>
      <c r="J179" s="3"/>
      <c r="K179" s="1"/>
      <c r="L179" s="3"/>
      <c r="M179" s="3"/>
      <c r="N179" s="3"/>
      <c r="O179" s="3"/>
      <c r="P179" s="3"/>
      <c r="Q179" s="3"/>
      <c r="R179" s="3"/>
    </row>
    <row r="180" spans="1:18" s="7" customFormat="1" ht="15.75" customHeight="1" x14ac:dyDescent="0.2">
      <c r="A180" s="3"/>
      <c r="B180" s="44"/>
      <c r="C180" s="54"/>
      <c r="D180" s="41"/>
      <c r="E180" s="41"/>
      <c r="F180" s="54"/>
      <c r="G180" s="54"/>
      <c r="H180" s="54"/>
      <c r="I180" s="43"/>
      <c r="J180" s="3"/>
      <c r="K180" s="1"/>
      <c r="L180" s="3"/>
      <c r="M180" s="3"/>
      <c r="N180" s="3"/>
      <c r="O180" s="3"/>
      <c r="P180" s="3"/>
      <c r="Q180" s="3"/>
      <c r="R180" s="3"/>
    </row>
    <row r="181" spans="1:18" s="7" customFormat="1" ht="15.75" customHeight="1" x14ac:dyDescent="0.2">
      <c r="A181" s="3"/>
      <c r="B181" s="45"/>
      <c r="C181" s="53"/>
      <c r="D181" s="46"/>
      <c r="E181" s="46"/>
      <c r="F181" s="53"/>
      <c r="G181" s="53"/>
      <c r="H181" s="53"/>
      <c r="I181" s="47"/>
      <c r="J181" s="3"/>
      <c r="K181" s="1"/>
      <c r="L181" s="3"/>
      <c r="M181" s="3"/>
      <c r="N181" s="3"/>
      <c r="O181" s="3"/>
      <c r="P181" s="3"/>
      <c r="Q181" s="3"/>
      <c r="R181" s="3"/>
    </row>
    <row r="182" spans="1:18" s="7" customFormat="1" ht="15.75" customHeight="1" x14ac:dyDescent="0.2">
      <c r="A182" s="3"/>
      <c r="B182" s="44"/>
      <c r="C182" s="54"/>
      <c r="D182" s="41"/>
      <c r="E182" s="41"/>
      <c r="F182" s="54"/>
      <c r="G182" s="54"/>
      <c r="H182" s="54"/>
      <c r="I182" s="43"/>
      <c r="J182" s="3"/>
      <c r="K182" s="1"/>
      <c r="L182" s="3"/>
      <c r="M182" s="3"/>
      <c r="N182" s="3"/>
      <c r="O182" s="3"/>
      <c r="P182" s="3"/>
      <c r="Q182" s="3"/>
      <c r="R182" s="3"/>
    </row>
    <row r="183" spans="1:18" s="7" customFormat="1" ht="15.75" customHeight="1" x14ac:dyDescent="0.2">
      <c r="A183" s="3"/>
      <c r="B183" s="45"/>
      <c r="C183" s="53"/>
      <c r="D183" s="46"/>
      <c r="E183" s="46"/>
      <c r="F183" s="53"/>
      <c r="G183" s="53"/>
      <c r="H183" s="53"/>
      <c r="I183" s="47"/>
      <c r="J183" s="3"/>
      <c r="K183" s="1"/>
      <c r="L183" s="3"/>
      <c r="M183" s="3"/>
      <c r="N183" s="3"/>
      <c r="O183" s="3"/>
      <c r="P183" s="3"/>
      <c r="Q183" s="3"/>
      <c r="R183" s="3"/>
    </row>
    <row r="184" spans="1:18" s="7" customFormat="1" ht="15.75" customHeight="1" x14ac:dyDescent="0.2">
      <c r="A184" s="3"/>
      <c r="B184" s="44"/>
      <c r="C184" s="54"/>
      <c r="D184" s="41"/>
      <c r="E184" s="41"/>
      <c r="F184" s="54"/>
      <c r="G184" s="54"/>
      <c r="H184" s="54"/>
      <c r="I184" s="43"/>
      <c r="J184" s="3"/>
      <c r="K184" s="1"/>
      <c r="L184" s="3"/>
      <c r="M184" s="3"/>
      <c r="N184" s="3"/>
      <c r="O184" s="3"/>
      <c r="P184" s="3"/>
      <c r="Q184" s="3"/>
      <c r="R184" s="3"/>
    </row>
    <row r="185" spans="1:18" s="7" customFormat="1" ht="15.75" customHeight="1" x14ac:dyDescent="0.2">
      <c r="A185" s="3"/>
      <c r="B185" s="45"/>
      <c r="C185" s="53"/>
      <c r="D185" s="46"/>
      <c r="E185" s="46"/>
      <c r="F185" s="53"/>
      <c r="G185" s="53"/>
      <c r="H185" s="53"/>
      <c r="I185" s="47"/>
      <c r="J185" s="3"/>
      <c r="K185" s="1"/>
      <c r="L185" s="3"/>
      <c r="M185" s="3"/>
      <c r="N185" s="3"/>
      <c r="O185" s="3"/>
      <c r="P185" s="3"/>
      <c r="Q185" s="3"/>
      <c r="R185" s="3"/>
    </row>
    <row r="186" spans="1:18" s="7" customFormat="1" ht="15.75" customHeight="1" x14ac:dyDescent="0.2">
      <c r="A186" s="3"/>
      <c r="B186" s="44"/>
      <c r="C186" s="54"/>
      <c r="D186" s="41"/>
      <c r="E186" s="41"/>
      <c r="F186" s="54"/>
      <c r="G186" s="54"/>
      <c r="H186" s="54"/>
      <c r="I186" s="43"/>
      <c r="J186" s="3"/>
      <c r="K186" s="1"/>
      <c r="L186" s="3"/>
      <c r="M186" s="3"/>
      <c r="N186" s="3"/>
      <c r="O186" s="3"/>
      <c r="P186" s="3"/>
      <c r="Q186" s="3"/>
      <c r="R186" s="3"/>
    </row>
    <row r="187" spans="1:18" s="7" customFormat="1" ht="15.75" customHeight="1" x14ac:dyDescent="0.2">
      <c r="A187" s="3"/>
      <c r="B187" s="45"/>
      <c r="C187" s="53"/>
      <c r="D187" s="46"/>
      <c r="E187" s="46"/>
      <c r="F187" s="53"/>
      <c r="G187" s="53"/>
      <c r="H187" s="53"/>
      <c r="I187" s="47"/>
      <c r="J187" s="3"/>
      <c r="K187" s="1"/>
      <c r="L187" s="3"/>
      <c r="M187" s="3"/>
      <c r="N187" s="3"/>
      <c r="O187" s="3"/>
      <c r="P187" s="3"/>
      <c r="Q187" s="3"/>
      <c r="R187" s="3"/>
    </row>
    <row r="188" spans="1:18" s="7" customFormat="1" ht="15.75" customHeight="1" x14ac:dyDescent="0.2">
      <c r="A188" s="3"/>
      <c r="B188" s="44"/>
      <c r="C188" s="54"/>
      <c r="D188" s="41"/>
      <c r="E188" s="41"/>
      <c r="F188" s="54"/>
      <c r="G188" s="54"/>
      <c r="H188" s="54"/>
      <c r="I188" s="43"/>
      <c r="J188" s="3"/>
      <c r="K188" s="1"/>
      <c r="L188" s="3"/>
      <c r="M188" s="3"/>
      <c r="N188" s="3"/>
      <c r="O188" s="3"/>
      <c r="P188" s="3"/>
      <c r="Q188" s="3"/>
      <c r="R188" s="3"/>
    </row>
    <row r="189" spans="1:18" s="7" customFormat="1" ht="15.75" customHeight="1" x14ac:dyDescent="0.2">
      <c r="A189" s="3"/>
      <c r="B189" s="45"/>
      <c r="C189" s="53"/>
      <c r="D189" s="46"/>
      <c r="E189" s="46"/>
      <c r="F189" s="53"/>
      <c r="G189" s="53"/>
      <c r="H189" s="53"/>
      <c r="I189" s="47"/>
      <c r="J189" s="3"/>
      <c r="K189" s="1"/>
      <c r="L189" s="3"/>
      <c r="M189" s="3"/>
      <c r="N189" s="3"/>
      <c r="O189" s="3"/>
      <c r="P189" s="3"/>
      <c r="Q189" s="3"/>
      <c r="R189" s="3"/>
    </row>
    <row r="190" spans="1:18" s="7" customFormat="1" ht="15.75" customHeight="1" x14ac:dyDescent="0.2">
      <c r="A190" s="3"/>
      <c r="B190" s="44"/>
      <c r="C190" s="54"/>
      <c r="D190" s="41"/>
      <c r="E190" s="41"/>
      <c r="F190" s="54"/>
      <c r="G190" s="54"/>
      <c r="H190" s="54"/>
      <c r="I190" s="43"/>
      <c r="J190" s="3"/>
      <c r="K190" s="1"/>
      <c r="L190" s="3"/>
      <c r="M190" s="3"/>
      <c r="N190" s="3"/>
      <c r="O190" s="3"/>
      <c r="P190" s="3"/>
      <c r="Q190" s="3"/>
      <c r="R190" s="3"/>
    </row>
    <row r="191" spans="1:18" s="7" customFormat="1" ht="15.75" customHeight="1" x14ac:dyDescent="0.2">
      <c r="A191" s="3"/>
      <c r="B191" s="45"/>
      <c r="C191" s="53"/>
      <c r="D191" s="46"/>
      <c r="E191" s="46"/>
      <c r="F191" s="53"/>
      <c r="G191" s="53"/>
      <c r="H191" s="53"/>
      <c r="I191" s="47"/>
      <c r="J191" s="3"/>
      <c r="K191" s="1"/>
      <c r="L191" s="3"/>
      <c r="M191" s="3"/>
      <c r="N191" s="3"/>
      <c r="O191" s="3"/>
      <c r="P191" s="3"/>
      <c r="Q191" s="3"/>
      <c r="R191" s="3"/>
    </row>
    <row r="192" spans="1:18" s="7" customFormat="1" ht="15.75" customHeight="1" x14ac:dyDescent="0.2">
      <c r="A192" s="3"/>
      <c r="B192" s="44"/>
      <c r="C192" s="54"/>
      <c r="D192" s="41"/>
      <c r="E192" s="41"/>
      <c r="F192" s="54"/>
      <c r="G192" s="54"/>
      <c r="H192" s="54"/>
      <c r="I192" s="43"/>
      <c r="J192" s="3"/>
      <c r="K192" s="1"/>
      <c r="L192" s="3"/>
      <c r="M192" s="3"/>
      <c r="N192" s="3"/>
      <c r="O192" s="3"/>
      <c r="P192" s="3"/>
      <c r="Q192" s="3"/>
      <c r="R192" s="3"/>
    </row>
    <row r="193" spans="1:18" s="7" customFormat="1" ht="15.75" customHeight="1" x14ac:dyDescent="0.2">
      <c r="A193" s="3"/>
      <c r="B193" s="45"/>
      <c r="C193" s="53"/>
      <c r="D193" s="46"/>
      <c r="E193" s="46"/>
      <c r="F193" s="53"/>
      <c r="G193" s="53"/>
      <c r="H193" s="53"/>
      <c r="I193" s="47"/>
      <c r="J193" s="3"/>
      <c r="K193" s="1"/>
      <c r="L193" s="3"/>
      <c r="M193" s="3"/>
      <c r="N193" s="3"/>
      <c r="O193" s="3"/>
      <c r="P193" s="3"/>
      <c r="Q193" s="3"/>
      <c r="R193" s="3"/>
    </row>
    <row r="194" spans="1:18" s="7" customFormat="1" ht="15.75" customHeight="1" x14ac:dyDescent="0.2">
      <c r="A194" s="3"/>
      <c r="B194" s="44"/>
      <c r="C194" s="54"/>
      <c r="D194" s="41"/>
      <c r="E194" s="41"/>
      <c r="F194" s="54"/>
      <c r="G194" s="54"/>
      <c r="H194" s="54"/>
      <c r="I194" s="43"/>
      <c r="J194" s="3"/>
      <c r="K194" s="1"/>
      <c r="L194" s="3"/>
      <c r="M194" s="3"/>
      <c r="N194" s="3"/>
      <c r="O194" s="3"/>
      <c r="P194" s="3"/>
      <c r="Q194" s="3"/>
      <c r="R194" s="3"/>
    </row>
    <row r="195" spans="1:18" s="7" customFormat="1" ht="15.75" customHeight="1" x14ac:dyDescent="0.2">
      <c r="A195" s="3"/>
      <c r="B195" s="45"/>
      <c r="C195" s="53"/>
      <c r="D195" s="46"/>
      <c r="E195" s="46"/>
      <c r="F195" s="53"/>
      <c r="G195" s="53"/>
      <c r="H195" s="53"/>
      <c r="I195" s="47"/>
      <c r="J195" s="3"/>
      <c r="K195" s="1"/>
      <c r="L195" s="3"/>
      <c r="M195" s="3"/>
      <c r="N195" s="3"/>
      <c r="O195" s="3"/>
      <c r="P195" s="3"/>
      <c r="Q195" s="3"/>
      <c r="R195" s="3"/>
    </row>
    <row r="196" spans="1:18" s="7" customFormat="1" ht="15.75" customHeight="1" x14ac:dyDescent="0.2">
      <c r="A196" s="3"/>
      <c r="B196" s="44"/>
      <c r="C196" s="54"/>
      <c r="D196" s="41"/>
      <c r="E196" s="41"/>
      <c r="F196" s="54"/>
      <c r="G196" s="54"/>
      <c r="H196" s="54"/>
      <c r="I196" s="43"/>
      <c r="J196" s="3"/>
      <c r="K196" s="1"/>
      <c r="L196" s="3"/>
      <c r="M196" s="3"/>
      <c r="N196" s="3"/>
      <c r="O196" s="3"/>
      <c r="P196" s="3"/>
      <c r="Q196" s="3"/>
      <c r="R196" s="3"/>
    </row>
    <row r="197" spans="1:18" s="7" customFormat="1" ht="15.75" customHeight="1" x14ac:dyDescent="0.2">
      <c r="A197" s="3"/>
      <c r="B197" s="45"/>
      <c r="C197" s="53"/>
      <c r="D197" s="46"/>
      <c r="E197" s="46"/>
      <c r="F197" s="53"/>
      <c r="G197" s="53"/>
      <c r="H197" s="53"/>
      <c r="I197" s="47"/>
      <c r="J197" s="3"/>
      <c r="K197" s="1"/>
      <c r="L197" s="3"/>
      <c r="M197" s="3"/>
      <c r="N197" s="3"/>
      <c r="O197" s="3"/>
      <c r="P197" s="3"/>
      <c r="Q197" s="3"/>
      <c r="R197" s="3"/>
    </row>
    <row r="198" spans="1:18" s="7" customFormat="1" ht="15.75" customHeight="1" x14ac:dyDescent="0.2">
      <c r="A198" s="3"/>
      <c r="B198" s="44"/>
      <c r="C198" s="54"/>
      <c r="D198" s="41"/>
      <c r="E198" s="41"/>
      <c r="F198" s="54"/>
      <c r="G198" s="54"/>
      <c r="H198" s="54"/>
      <c r="I198" s="43"/>
      <c r="J198" s="3"/>
      <c r="K198" s="1"/>
      <c r="L198" s="3"/>
      <c r="M198" s="3"/>
      <c r="N198" s="3"/>
      <c r="O198" s="3"/>
      <c r="P198" s="3"/>
      <c r="Q198" s="3"/>
      <c r="R198" s="3"/>
    </row>
    <row r="199" spans="1:18" s="7" customFormat="1" ht="15.75" customHeight="1" x14ac:dyDescent="0.2">
      <c r="A199" s="3"/>
      <c r="B199" s="45"/>
      <c r="C199" s="53"/>
      <c r="D199" s="46"/>
      <c r="E199" s="46"/>
      <c r="F199" s="53"/>
      <c r="G199" s="53"/>
      <c r="H199" s="53"/>
      <c r="I199" s="47"/>
      <c r="J199" s="3"/>
      <c r="K199" s="1"/>
      <c r="L199" s="3"/>
      <c r="M199" s="3"/>
      <c r="N199" s="3"/>
      <c r="O199" s="3"/>
      <c r="P199" s="3"/>
      <c r="Q199" s="3"/>
      <c r="R199" s="3"/>
    </row>
    <row r="200" spans="1:18" s="7" customFormat="1" ht="15.75" customHeight="1" x14ac:dyDescent="0.2">
      <c r="A200" s="3"/>
      <c r="B200" s="44"/>
      <c r="C200" s="54"/>
      <c r="D200" s="41"/>
      <c r="E200" s="41"/>
      <c r="F200" s="54"/>
      <c r="G200" s="54"/>
      <c r="H200" s="54"/>
      <c r="I200" s="43"/>
      <c r="J200" s="3"/>
      <c r="K200" s="1"/>
      <c r="L200" s="3"/>
      <c r="M200" s="3"/>
      <c r="N200" s="3"/>
      <c r="O200" s="3"/>
      <c r="P200" s="3"/>
      <c r="Q200" s="3"/>
      <c r="R200" s="3"/>
    </row>
    <row r="201" spans="1:18" s="7" customFormat="1" ht="15.75" customHeight="1" x14ac:dyDescent="0.2">
      <c r="A201" s="3"/>
      <c r="B201" s="45"/>
      <c r="C201" s="53"/>
      <c r="D201" s="46"/>
      <c r="E201" s="46"/>
      <c r="F201" s="53"/>
      <c r="G201" s="53"/>
      <c r="H201" s="53"/>
      <c r="I201" s="47"/>
      <c r="J201" s="3"/>
      <c r="K201" s="1"/>
      <c r="L201" s="3"/>
      <c r="M201" s="3"/>
      <c r="N201" s="3"/>
      <c r="O201" s="3"/>
      <c r="P201" s="3"/>
      <c r="Q201" s="3"/>
      <c r="R201" s="3"/>
    </row>
    <row r="202" spans="1:18" s="7" customFormat="1" ht="15.75" customHeight="1" x14ac:dyDescent="0.2">
      <c r="A202" s="3"/>
      <c r="B202" s="44"/>
      <c r="C202" s="54"/>
      <c r="D202" s="41"/>
      <c r="E202" s="41"/>
      <c r="F202" s="54"/>
      <c r="G202" s="54"/>
      <c r="H202" s="54"/>
      <c r="I202" s="43"/>
      <c r="J202" s="3"/>
      <c r="K202" s="1"/>
      <c r="L202" s="3"/>
      <c r="M202" s="3"/>
      <c r="N202" s="3"/>
      <c r="O202" s="3"/>
      <c r="P202" s="3"/>
      <c r="Q202" s="3"/>
      <c r="R202" s="3"/>
    </row>
    <row r="203" spans="1:18" s="7" customFormat="1" ht="15.75" customHeight="1" x14ac:dyDescent="0.2">
      <c r="A203" s="3"/>
      <c r="B203" s="45"/>
      <c r="C203" s="53"/>
      <c r="D203" s="46"/>
      <c r="E203" s="46"/>
      <c r="F203" s="53"/>
      <c r="G203" s="53"/>
      <c r="H203" s="53"/>
      <c r="I203" s="47"/>
      <c r="J203" s="3"/>
      <c r="K203" s="1"/>
      <c r="L203" s="3"/>
      <c r="M203" s="3"/>
      <c r="N203" s="3"/>
      <c r="O203" s="3"/>
      <c r="P203" s="3"/>
      <c r="Q203" s="3"/>
      <c r="R203" s="3"/>
    </row>
    <row r="204" spans="1:18" s="7" customFormat="1" ht="15.75" customHeight="1" x14ac:dyDescent="0.2">
      <c r="A204" s="3"/>
      <c r="B204" s="44"/>
      <c r="C204" s="54"/>
      <c r="D204" s="41"/>
      <c r="E204" s="41"/>
      <c r="F204" s="54"/>
      <c r="G204" s="54"/>
      <c r="H204" s="54"/>
      <c r="I204" s="43"/>
      <c r="J204" s="3"/>
      <c r="K204" s="1"/>
      <c r="L204" s="3"/>
      <c r="M204" s="3"/>
      <c r="N204" s="3"/>
      <c r="O204" s="3"/>
      <c r="P204" s="3"/>
      <c r="Q204" s="3"/>
      <c r="R204" s="3"/>
    </row>
    <row r="205" spans="1:18" s="7" customFormat="1" ht="15.75" customHeight="1" x14ac:dyDescent="0.2">
      <c r="A205" s="3"/>
      <c r="B205" s="45"/>
      <c r="C205" s="53"/>
      <c r="D205" s="46"/>
      <c r="E205" s="46"/>
      <c r="F205" s="53"/>
      <c r="G205" s="53"/>
      <c r="H205" s="53"/>
      <c r="I205" s="47"/>
      <c r="J205" s="3"/>
      <c r="K205" s="1"/>
      <c r="L205" s="3"/>
      <c r="M205" s="3"/>
      <c r="N205" s="3"/>
      <c r="O205" s="3"/>
      <c r="P205" s="3"/>
      <c r="Q205" s="3"/>
      <c r="R205" s="3"/>
    </row>
    <row r="206" spans="1:18" s="7" customFormat="1" ht="15.75" customHeight="1" x14ac:dyDescent="0.2">
      <c r="A206" s="3"/>
      <c r="B206" s="44"/>
      <c r="C206" s="54"/>
      <c r="D206" s="41"/>
      <c r="E206" s="41"/>
      <c r="F206" s="54"/>
      <c r="G206" s="54"/>
      <c r="H206" s="54"/>
      <c r="I206" s="43"/>
      <c r="J206" s="3"/>
      <c r="K206" s="1"/>
      <c r="L206" s="3"/>
      <c r="M206" s="3"/>
      <c r="N206" s="3"/>
      <c r="O206" s="3"/>
      <c r="P206" s="3"/>
      <c r="Q206" s="3"/>
      <c r="R206" s="3"/>
    </row>
    <row r="207" spans="1:18" s="7" customFormat="1" ht="15.75" customHeight="1" x14ac:dyDescent="0.2">
      <c r="A207" s="3"/>
      <c r="B207" s="45"/>
      <c r="C207" s="53"/>
      <c r="D207" s="46"/>
      <c r="E207" s="46"/>
      <c r="F207" s="53"/>
      <c r="G207" s="53"/>
      <c r="H207" s="53"/>
      <c r="I207" s="47"/>
      <c r="J207" s="3"/>
      <c r="K207" s="1"/>
      <c r="L207" s="3"/>
      <c r="M207" s="3"/>
      <c r="N207" s="3"/>
      <c r="O207" s="3"/>
      <c r="P207" s="3"/>
      <c r="Q207" s="3"/>
      <c r="R207" s="3"/>
    </row>
    <row r="208" spans="1:18" s="7" customFormat="1" ht="15.75" customHeight="1" x14ac:dyDescent="0.2">
      <c r="A208" s="3"/>
      <c r="B208" s="44"/>
      <c r="C208" s="54"/>
      <c r="D208" s="41"/>
      <c r="E208" s="41"/>
      <c r="F208" s="54"/>
      <c r="G208" s="54"/>
      <c r="H208" s="54"/>
      <c r="I208" s="43"/>
      <c r="J208" s="3"/>
      <c r="K208" s="1"/>
      <c r="L208" s="3"/>
      <c r="M208" s="3"/>
      <c r="N208" s="3"/>
      <c r="O208" s="3"/>
      <c r="P208" s="3"/>
      <c r="Q208" s="3"/>
      <c r="R208" s="3"/>
    </row>
    <row r="209" spans="1:18" s="7" customFormat="1" ht="15.75" customHeight="1" x14ac:dyDescent="0.2">
      <c r="A209" s="3"/>
      <c r="B209" s="45"/>
      <c r="C209" s="53"/>
      <c r="D209" s="46"/>
      <c r="E209" s="46"/>
      <c r="F209" s="53"/>
      <c r="G209" s="53"/>
      <c r="H209" s="53"/>
      <c r="I209" s="47"/>
      <c r="J209" s="3"/>
      <c r="K209" s="1"/>
      <c r="L209" s="3"/>
      <c r="M209" s="3"/>
      <c r="N209" s="3"/>
      <c r="O209" s="3"/>
      <c r="P209" s="3"/>
      <c r="Q209" s="3"/>
      <c r="R209" s="3"/>
    </row>
    <row r="210" spans="1:18" s="7" customFormat="1" ht="15.75" customHeight="1" x14ac:dyDescent="0.2">
      <c r="A210" s="3"/>
      <c r="B210" s="44"/>
      <c r="C210" s="54"/>
      <c r="D210" s="41"/>
      <c r="E210" s="41"/>
      <c r="F210" s="54"/>
      <c r="G210" s="54"/>
      <c r="H210" s="54"/>
      <c r="I210" s="43"/>
      <c r="J210" s="3"/>
      <c r="K210" s="1"/>
      <c r="L210" s="3"/>
      <c r="M210" s="3"/>
      <c r="N210" s="3"/>
      <c r="O210" s="3"/>
      <c r="P210" s="3"/>
      <c r="Q210" s="3"/>
      <c r="R210" s="3"/>
    </row>
    <row r="211" spans="1:18" s="7" customFormat="1" ht="15.75" customHeight="1" x14ac:dyDescent="0.2">
      <c r="A211" s="3"/>
      <c r="B211" s="45"/>
      <c r="C211" s="53"/>
      <c r="D211" s="46"/>
      <c r="E211" s="46"/>
      <c r="F211" s="53"/>
      <c r="G211" s="53"/>
      <c r="H211" s="53"/>
      <c r="I211" s="47"/>
      <c r="J211" s="3"/>
      <c r="K211" s="1"/>
      <c r="L211" s="3"/>
      <c r="M211" s="3"/>
      <c r="N211" s="3"/>
      <c r="O211" s="3"/>
      <c r="P211" s="3"/>
      <c r="Q211" s="3"/>
      <c r="R211" s="3"/>
    </row>
    <row r="212" spans="1:18" s="7" customFormat="1" ht="15.75" customHeight="1" x14ac:dyDescent="0.2">
      <c r="A212" s="3"/>
      <c r="B212" s="44"/>
      <c r="C212" s="54"/>
      <c r="D212" s="41"/>
      <c r="E212" s="41"/>
      <c r="F212" s="54"/>
      <c r="G212" s="54"/>
      <c r="H212" s="54"/>
      <c r="I212" s="43"/>
      <c r="J212" s="3"/>
      <c r="K212" s="1"/>
      <c r="L212" s="3"/>
      <c r="M212" s="3"/>
      <c r="N212" s="3"/>
      <c r="O212" s="3"/>
      <c r="P212" s="3"/>
      <c r="Q212" s="3"/>
      <c r="R212" s="3"/>
    </row>
    <row r="213" spans="1:18" s="7" customFormat="1" ht="15.75" customHeight="1" x14ac:dyDescent="0.2">
      <c r="A213" s="3"/>
      <c r="B213" s="45"/>
      <c r="C213" s="53"/>
      <c r="D213" s="46"/>
      <c r="E213" s="46"/>
      <c r="F213" s="53"/>
      <c r="G213" s="53"/>
      <c r="H213" s="53"/>
      <c r="I213" s="47"/>
      <c r="J213" s="3"/>
      <c r="K213" s="1"/>
      <c r="L213" s="3"/>
      <c r="M213" s="3"/>
      <c r="N213" s="3"/>
      <c r="O213" s="3"/>
      <c r="P213" s="3"/>
      <c r="Q213" s="3"/>
      <c r="R213" s="3"/>
    </row>
    <row r="214" spans="1:18" s="7" customFormat="1" ht="15.75" customHeight="1" x14ac:dyDescent="0.2">
      <c r="A214" s="3"/>
      <c r="B214" s="44"/>
      <c r="C214" s="54"/>
      <c r="D214" s="41"/>
      <c r="E214" s="41"/>
      <c r="F214" s="54"/>
      <c r="G214" s="54"/>
      <c r="H214" s="54"/>
      <c r="I214" s="43"/>
      <c r="J214" s="3"/>
      <c r="K214" s="1"/>
      <c r="L214" s="3"/>
      <c r="M214" s="3"/>
      <c r="N214" s="3"/>
      <c r="O214" s="3"/>
      <c r="P214" s="3"/>
      <c r="Q214" s="3"/>
      <c r="R214" s="3"/>
    </row>
    <row r="215" spans="1:18" s="7" customFormat="1" ht="15.75" customHeight="1" x14ac:dyDescent="0.2">
      <c r="A215" s="3"/>
      <c r="B215" s="45"/>
      <c r="C215" s="53"/>
      <c r="D215" s="46"/>
      <c r="E215" s="46"/>
      <c r="F215" s="53"/>
      <c r="G215" s="53"/>
      <c r="H215" s="53"/>
      <c r="I215" s="47"/>
      <c r="J215" s="3"/>
      <c r="K215" s="1"/>
      <c r="L215" s="3"/>
      <c r="M215" s="3"/>
      <c r="N215" s="3"/>
      <c r="O215" s="3"/>
      <c r="P215" s="3"/>
      <c r="Q215" s="3"/>
      <c r="R215" s="3"/>
    </row>
    <row r="216" spans="1:18" s="7" customFormat="1" ht="15.75" customHeight="1" x14ac:dyDescent="0.2">
      <c r="A216" s="3"/>
      <c r="B216" s="44"/>
      <c r="C216" s="54"/>
      <c r="D216" s="41"/>
      <c r="E216" s="41"/>
      <c r="F216" s="54"/>
      <c r="G216" s="54"/>
      <c r="H216" s="54"/>
      <c r="I216" s="43"/>
      <c r="J216" s="3"/>
      <c r="K216" s="1"/>
      <c r="L216" s="3"/>
      <c r="M216" s="3"/>
      <c r="N216" s="3"/>
      <c r="O216" s="3"/>
      <c r="P216" s="3"/>
      <c r="Q216" s="3"/>
      <c r="R216" s="3"/>
    </row>
    <row r="217" spans="1:18" s="7" customFormat="1" ht="15.75" customHeight="1" x14ac:dyDescent="0.2">
      <c r="A217" s="3"/>
      <c r="B217" s="45"/>
      <c r="C217" s="53"/>
      <c r="D217" s="46"/>
      <c r="E217" s="46"/>
      <c r="F217" s="53"/>
      <c r="G217" s="53"/>
      <c r="H217" s="53"/>
      <c r="I217" s="47"/>
      <c r="J217" s="3"/>
      <c r="K217" s="1"/>
      <c r="L217" s="3"/>
      <c r="M217" s="3"/>
      <c r="N217" s="3"/>
      <c r="O217" s="3"/>
      <c r="P217" s="3"/>
      <c r="Q217" s="3"/>
      <c r="R217" s="3"/>
    </row>
    <row r="218" spans="1:18" s="7" customFormat="1" ht="15.75" customHeight="1" x14ac:dyDescent="0.2">
      <c r="A218" s="3"/>
      <c r="B218" s="44"/>
      <c r="C218" s="54"/>
      <c r="D218" s="41"/>
      <c r="E218" s="41"/>
      <c r="F218" s="54"/>
      <c r="G218" s="54"/>
      <c r="H218" s="54"/>
      <c r="I218" s="43"/>
      <c r="J218" s="3"/>
      <c r="K218" s="1"/>
      <c r="L218" s="3"/>
      <c r="M218" s="3"/>
      <c r="N218" s="3"/>
      <c r="O218" s="3"/>
      <c r="P218" s="3"/>
      <c r="Q218" s="3"/>
      <c r="R218" s="3"/>
    </row>
    <row r="219" spans="1:18" s="7" customFormat="1" ht="15.75" customHeight="1" x14ac:dyDescent="0.2">
      <c r="A219" s="3"/>
      <c r="B219" s="45"/>
      <c r="C219" s="53"/>
      <c r="D219" s="46"/>
      <c r="E219" s="46"/>
      <c r="F219" s="53"/>
      <c r="G219" s="53"/>
      <c r="H219" s="53"/>
      <c r="I219" s="47"/>
      <c r="J219" s="3"/>
      <c r="K219" s="1"/>
      <c r="L219" s="3"/>
      <c r="M219" s="3"/>
      <c r="N219" s="3"/>
      <c r="O219" s="3"/>
      <c r="P219" s="3"/>
      <c r="Q219" s="3"/>
      <c r="R219" s="3"/>
    </row>
    <row r="220" spans="1:18" s="7" customFormat="1" ht="15.75" customHeight="1" x14ac:dyDescent="0.2">
      <c r="A220" s="3"/>
      <c r="B220" s="44"/>
      <c r="C220" s="54"/>
      <c r="D220" s="41"/>
      <c r="E220" s="41"/>
      <c r="F220" s="54"/>
      <c r="G220" s="54"/>
      <c r="H220" s="54"/>
      <c r="I220" s="43"/>
      <c r="J220" s="3"/>
      <c r="K220" s="1"/>
      <c r="L220" s="3"/>
      <c r="M220" s="3"/>
      <c r="N220" s="3"/>
      <c r="O220" s="3"/>
      <c r="P220" s="3"/>
      <c r="Q220" s="3"/>
      <c r="R220" s="3"/>
    </row>
    <row r="221" spans="1:18" s="7" customFormat="1" ht="15.75" customHeight="1" x14ac:dyDescent="0.2">
      <c r="A221" s="3"/>
      <c r="B221" s="45"/>
      <c r="C221" s="53"/>
      <c r="D221" s="46"/>
      <c r="E221" s="46"/>
      <c r="F221" s="53"/>
      <c r="G221" s="53"/>
      <c r="H221" s="53"/>
      <c r="I221" s="47"/>
      <c r="J221" s="3"/>
      <c r="K221" s="1"/>
      <c r="L221" s="3"/>
      <c r="M221" s="3"/>
      <c r="N221" s="3"/>
      <c r="O221" s="3"/>
      <c r="P221" s="3"/>
      <c r="Q221" s="3"/>
      <c r="R221" s="3"/>
    </row>
    <row r="222" spans="1:18" s="7" customFormat="1" ht="15.75" customHeight="1" x14ac:dyDescent="0.2">
      <c r="A222" s="3"/>
      <c r="B222" s="44"/>
      <c r="C222" s="54"/>
      <c r="D222" s="41"/>
      <c r="E222" s="41"/>
      <c r="F222" s="54"/>
      <c r="G222" s="54"/>
      <c r="H222" s="54"/>
      <c r="I222" s="43"/>
      <c r="J222" s="3"/>
      <c r="K222" s="1"/>
      <c r="L222" s="3"/>
      <c r="M222" s="3"/>
      <c r="N222" s="3"/>
      <c r="O222" s="3"/>
      <c r="P222" s="3"/>
      <c r="Q222" s="3"/>
      <c r="R222" s="3"/>
    </row>
    <row r="223" spans="1:18" s="7" customFormat="1" ht="15.75" customHeight="1" x14ac:dyDescent="0.2">
      <c r="A223" s="3"/>
      <c r="B223" s="45"/>
      <c r="C223" s="53"/>
      <c r="D223" s="46"/>
      <c r="E223" s="46"/>
      <c r="F223" s="53"/>
      <c r="G223" s="53"/>
      <c r="H223" s="53"/>
      <c r="I223" s="47"/>
      <c r="J223" s="3"/>
      <c r="K223" s="1"/>
      <c r="L223" s="3"/>
      <c r="M223" s="3"/>
      <c r="N223" s="3"/>
      <c r="O223" s="3"/>
      <c r="P223" s="3"/>
      <c r="Q223" s="3"/>
      <c r="R223" s="3"/>
    </row>
    <row r="224" spans="1:18" s="7" customFormat="1" ht="15.75" customHeight="1" x14ac:dyDescent="0.2">
      <c r="A224" s="3"/>
      <c r="B224" s="44"/>
      <c r="C224" s="54"/>
      <c r="D224" s="41"/>
      <c r="E224" s="41"/>
      <c r="F224" s="54"/>
      <c r="G224" s="54"/>
      <c r="H224" s="54"/>
      <c r="I224" s="43"/>
      <c r="J224" s="3"/>
      <c r="K224" s="1"/>
      <c r="L224" s="3"/>
      <c r="M224" s="3"/>
      <c r="N224" s="3"/>
      <c r="O224" s="3"/>
      <c r="P224" s="3"/>
      <c r="Q224" s="3"/>
      <c r="R224" s="3"/>
    </row>
    <row r="225" spans="1:18" s="7" customFormat="1" ht="15.75" customHeight="1" x14ac:dyDescent="0.2">
      <c r="A225" s="3"/>
      <c r="B225" s="45"/>
      <c r="C225" s="53"/>
      <c r="D225" s="46"/>
      <c r="E225" s="46"/>
      <c r="F225" s="53"/>
      <c r="G225" s="53"/>
      <c r="H225" s="53"/>
      <c r="I225" s="47"/>
      <c r="J225" s="3"/>
      <c r="K225" s="1"/>
      <c r="L225" s="3"/>
      <c r="M225" s="3"/>
      <c r="N225" s="3"/>
      <c r="O225" s="3"/>
      <c r="P225" s="3"/>
      <c r="Q225" s="3"/>
      <c r="R225" s="3"/>
    </row>
    <row r="226" spans="1:18" s="7" customFormat="1" ht="15.75" customHeight="1" x14ac:dyDescent="0.2">
      <c r="A226" s="3"/>
      <c r="B226" s="44"/>
      <c r="C226" s="54"/>
      <c r="D226" s="41"/>
      <c r="E226" s="41"/>
      <c r="F226" s="54"/>
      <c r="G226" s="54"/>
      <c r="H226" s="54"/>
      <c r="I226" s="43"/>
      <c r="J226" s="3"/>
      <c r="K226" s="1"/>
      <c r="L226" s="3"/>
      <c r="M226" s="3"/>
      <c r="N226" s="3"/>
      <c r="O226" s="3"/>
      <c r="P226" s="3"/>
      <c r="Q226" s="3"/>
      <c r="R226" s="3"/>
    </row>
    <row r="227" spans="1:18" s="7" customFormat="1" ht="15.75" customHeight="1" x14ac:dyDescent="0.2">
      <c r="A227" s="3"/>
      <c r="B227" s="45"/>
      <c r="C227" s="53"/>
      <c r="D227" s="46"/>
      <c r="E227" s="46"/>
      <c r="F227" s="53"/>
      <c r="G227" s="53"/>
      <c r="H227" s="53"/>
      <c r="I227" s="47"/>
      <c r="J227" s="3"/>
      <c r="K227" s="1"/>
      <c r="L227" s="3"/>
      <c r="M227" s="3"/>
      <c r="N227" s="3"/>
      <c r="O227" s="3"/>
      <c r="P227" s="3"/>
      <c r="Q227" s="3"/>
      <c r="R227" s="3"/>
    </row>
    <row r="228" spans="1:18" s="7" customFormat="1" ht="15.75" customHeight="1" x14ac:dyDescent="0.2">
      <c r="A228" s="3"/>
      <c r="B228" s="44"/>
      <c r="C228" s="54"/>
      <c r="D228" s="41"/>
      <c r="E228" s="41"/>
      <c r="F228" s="54"/>
      <c r="G228" s="54"/>
      <c r="H228" s="54"/>
      <c r="I228" s="43"/>
      <c r="J228" s="3"/>
      <c r="K228" s="1"/>
      <c r="L228" s="3"/>
      <c r="M228" s="3"/>
      <c r="N228" s="3"/>
      <c r="O228" s="3"/>
      <c r="P228" s="3"/>
      <c r="Q228" s="3"/>
      <c r="R228" s="3"/>
    </row>
    <row r="229" spans="1:18" s="7" customFormat="1" ht="15.75" customHeight="1" x14ac:dyDescent="0.2">
      <c r="A229" s="3"/>
      <c r="B229" s="45"/>
      <c r="C229" s="53"/>
      <c r="D229" s="46"/>
      <c r="E229" s="46"/>
      <c r="F229" s="53"/>
      <c r="G229" s="53"/>
      <c r="H229" s="53"/>
      <c r="I229" s="47"/>
      <c r="J229" s="3"/>
      <c r="K229" s="1"/>
      <c r="L229" s="3"/>
      <c r="M229" s="3"/>
      <c r="N229" s="3"/>
      <c r="O229" s="3"/>
      <c r="P229" s="3"/>
      <c r="Q229" s="3"/>
      <c r="R229" s="3"/>
    </row>
    <row r="230" spans="1:18" s="7" customFormat="1" ht="15.75" customHeight="1" x14ac:dyDescent="0.2">
      <c r="A230" s="3"/>
      <c r="B230" s="44"/>
      <c r="C230" s="54"/>
      <c r="D230" s="41"/>
      <c r="E230" s="41"/>
      <c r="F230" s="54"/>
      <c r="G230" s="54"/>
      <c r="H230" s="54"/>
      <c r="I230" s="43"/>
      <c r="J230" s="3"/>
      <c r="K230" s="1"/>
      <c r="L230" s="3"/>
      <c r="M230" s="3"/>
      <c r="N230" s="3"/>
      <c r="O230" s="3"/>
      <c r="P230" s="3"/>
      <c r="Q230" s="3"/>
      <c r="R230" s="3"/>
    </row>
    <row r="231" spans="1:18" s="7" customFormat="1" ht="15.75" customHeight="1" x14ac:dyDescent="0.2">
      <c r="A231" s="3"/>
      <c r="B231" s="45"/>
      <c r="C231" s="53"/>
      <c r="D231" s="46"/>
      <c r="E231" s="46"/>
      <c r="F231" s="53"/>
      <c r="G231" s="53"/>
      <c r="H231" s="53"/>
      <c r="I231" s="47"/>
      <c r="J231" s="3"/>
      <c r="K231" s="1"/>
      <c r="L231" s="3"/>
      <c r="M231" s="3"/>
      <c r="N231" s="3"/>
      <c r="O231" s="3"/>
      <c r="P231" s="3"/>
      <c r="Q231" s="3"/>
      <c r="R231" s="3"/>
    </row>
    <row r="232" spans="1:18" s="7" customFormat="1" ht="15.75" customHeight="1" x14ac:dyDescent="0.2">
      <c r="A232" s="3"/>
      <c r="B232" s="44"/>
      <c r="C232" s="54"/>
      <c r="D232" s="41"/>
      <c r="E232" s="41"/>
      <c r="F232" s="54"/>
      <c r="G232" s="54"/>
      <c r="H232" s="54"/>
      <c r="I232" s="43"/>
      <c r="J232" s="3"/>
      <c r="K232" s="1"/>
      <c r="L232" s="3"/>
      <c r="M232" s="3"/>
      <c r="N232" s="3"/>
      <c r="O232" s="3"/>
      <c r="P232" s="3"/>
      <c r="Q232" s="3"/>
      <c r="R232" s="3"/>
    </row>
    <row r="233" spans="1:18" s="7" customFormat="1" ht="15.75" customHeight="1" x14ac:dyDescent="0.2">
      <c r="A233" s="3"/>
      <c r="B233" s="45"/>
      <c r="C233" s="53"/>
      <c r="D233" s="46"/>
      <c r="E233" s="46"/>
      <c r="F233" s="53"/>
      <c r="G233" s="53"/>
      <c r="H233" s="53"/>
      <c r="I233" s="47"/>
      <c r="J233" s="3"/>
      <c r="K233" s="1"/>
      <c r="L233" s="3"/>
      <c r="M233" s="3"/>
      <c r="N233" s="3"/>
      <c r="O233" s="3"/>
      <c r="P233" s="3"/>
      <c r="Q233" s="3"/>
      <c r="R233" s="3"/>
    </row>
    <row r="234" spans="1:18" s="7" customFormat="1" ht="15.75" customHeight="1" x14ac:dyDescent="0.2">
      <c r="A234" s="3"/>
      <c r="B234" s="44"/>
      <c r="C234" s="54"/>
      <c r="D234" s="41"/>
      <c r="E234" s="41"/>
      <c r="F234" s="54"/>
      <c r="G234" s="54"/>
      <c r="H234" s="54"/>
      <c r="I234" s="43"/>
      <c r="J234" s="3"/>
      <c r="K234" s="1"/>
      <c r="L234" s="3"/>
      <c r="M234" s="3"/>
      <c r="N234" s="3"/>
      <c r="O234" s="3"/>
      <c r="P234" s="3"/>
      <c r="Q234" s="3"/>
      <c r="R234" s="3"/>
    </row>
    <row r="235" spans="1:18" s="7" customFormat="1" ht="15.75" customHeight="1" x14ac:dyDescent="0.2">
      <c r="A235" s="3"/>
      <c r="B235" s="45"/>
      <c r="C235" s="53"/>
      <c r="D235" s="46"/>
      <c r="E235" s="46"/>
      <c r="F235" s="53"/>
      <c r="G235" s="53"/>
      <c r="H235" s="53"/>
      <c r="I235" s="47"/>
      <c r="J235" s="3"/>
      <c r="K235" s="1"/>
      <c r="L235" s="3"/>
      <c r="M235" s="3"/>
      <c r="N235" s="3"/>
      <c r="O235" s="3"/>
      <c r="P235" s="3"/>
      <c r="Q235" s="3"/>
      <c r="R235" s="3"/>
    </row>
    <row r="236" spans="1:18" s="7" customFormat="1" ht="15.75" customHeight="1" x14ac:dyDescent="0.2">
      <c r="A236" s="3"/>
      <c r="B236" s="44"/>
      <c r="C236" s="54"/>
      <c r="D236" s="41"/>
      <c r="E236" s="41"/>
      <c r="F236" s="54"/>
      <c r="G236" s="54"/>
      <c r="H236" s="54"/>
      <c r="I236" s="43"/>
      <c r="J236" s="3"/>
      <c r="K236" s="1"/>
      <c r="L236" s="3"/>
      <c r="M236" s="3"/>
      <c r="N236" s="3"/>
      <c r="O236" s="3"/>
      <c r="P236" s="3"/>
      <c r="Q236" s="3"/>
      <c r="R236" s="3"/>
    </row>
    <row r="237" spans="1:18" s="7" customFormat="1" ht="15.75" customHeight="1" x14ac:dyDescent="0.2">
      <c r="A237" s="3"/>
      <c r="B237" s="45"/>
      <c r="C237" s="53"/>
      <c r="D237" s="46"/>
      <c r="E237" s="46"/>
      <c r="F237" s="53"/>
      <c r="G237" s="53"/>
      <c r="H237" s="53"/>
      <c r="I237" s="47"/>
      <c r="J237" s="3"/>
      <c r="K237" s="1"/>
      <c r="L237" s="3"/>
      <c r="M237" s="3"/>
      <c r="N237" s="3"/>
      <c r="O237" s="3"/>
      <c r="P237" s="3"/>
      <c r="Q237" s="3"/>
      <c r="R237" s="3"/>
    </row>
    <row r="238" spans="1:18" s="7" customFormat="1" ht="15.75" customHeight="1" x14ac:dyDescent="0.2">
      <c r="A238" s="3"/>
      <c r="B238" s="44"/>
      <c r="C238" s="54"/>
      <c r="D238" s="41"/>
      <c r="E238" s="41"/>
      <c r="F238" s="54"/>
      <c r="G238" s="54"/>
      <c r="H238" s="54"/>
      <c r="I238" s="43"/>
      <c r="J238" s="3"/>
      <c r="K238" s="1"/>
      <c r="L238" s="3"/>
      <c r="M238" s="3"/>
      <c r="N238" s="3"/>
      <c r="O238" s="3"/>
      <c r="P238" s="3"/>
      <c r="Q238" s="3"/>
      <c r="R238" s="3"/>
    </row>
    <row r="239" spans="1:18" s="7" customFormat="1" ht="15.75" customHeight="1" x14ac:dyDescent="0.2">
      <c r="A239" s="3"/>
      <c r="B239" s="45"/>
      <c r="C239" s="53"/>
      <c r="D239" s="46"/>
      <c r="E239" s="46"/>
      <c r="F239" s="53"/>
      <c r="G239" s="53"/>
      <c r="H239" s="53"/>
      <c r="I239" s="47"/>
      <c r="J239" s="3"/>
      <c r="K239" s="1"/>
      <c r="L239" s="3"/>
      <c r="M239" s="3"/>
      <c r="N239" s="3"/>
      <c r="O239" s="3"/>
      <c r="P239" s="3"/>
      <c r="Q239" s="3"/>
      <c r="R239" s="3"/>
    </row>
    <row r="240" spans="1:18" s="7" customFormat="1" ht="15.75" customHeight="1" x14ac:dyDescent="0.2">
      <c r="A240" s="3"/>
      <c r="B240" s="44"/>
      <c r="C240" s="54"/>
      <c r="D240" s="41"/>
      <c r="E240" s="41"/>
      <c r="F240" s="54"/>
      <c r="G240" s="54"/>
      <c r="H240" s="54"/>
      <c r="I240" s="43"/>
      <c r="J240" s="3"/>
      <c r="K240" s="1"/>
      <c r="L240" s="3"/>
      <c r="M240" s="3"/>
      <c r="N240" s="3"/>
      <c r="O240" s="3"/>
      <c r="P240" s="3"/>
      <c r="Q240" s="3"/>
      <c r="R240" s="3"/>
    </row>
    <row r="241" spans="1:18" s="7" customFormat="1" ht="15.75" customHeight="1" x14ac:dyDescent="0.2">
      <c r="A241" s="3"/>
      <c r="B241" s="45"/>
      <c r="C241" s="53"/>
      <c r="D241" s="46"/>
      <c r="E241" s="46"/>
      <c r="F241" s="53"/>
      <c r="G241" s="53"/>
      <c r="H241" s="53"/>
      <c r="I241" s="47"/>
      <c r="J241" s="3"/>
      <c r="K241" s="1"/>
      <c r="L241" s="3"/>
      <c r="M241" s="3"/>
      <c r="N241" s="3"/>
      <c r="O241" s="3"/>
      <c r="P241" s="3"/>
      <c r="Q241" s="3"/>
      <c r="R241" s="3"/>
    </row>
    <row r="242" spans="1:18" s="7" customFormat="1" ht="15.75" customHeight="1" x14ac:dyDescent="0.2">
      <c r="A242" s="3"/>
      <c r="B242" s="44"/>
      <c r="C242" s="54"/>
      <c r="D242" s="41"/>
      <c r="E242" s="41"/>
      <c r="F242" s="54"/>
      <c r="G242" s="54"/>
      <c r="H242" s="54"/>
      <c r="I242" s="43"/>
      <c r="J242" s="3"/>
      <c r="K242" s="1"/>
      <c r="L242" s="3"/>
      <c r="M242" s="3"/>
      <c r="N242" s="3"/>
      <c r="O242" s="3"/>
      <c r="P242" s="3"/>
      <c r="Q242" s="3"/>
      <c r="R242" s="3"/>
    </row>
    <row r="243" spans="1:18" s="7" customFormat="1" ht="15.75" customHeight="1" x14ac:dyDescent="0.2">
      <c r="A243" s="3"/>
      <c r="B243" s="45"/>
      <c r="C243" s="53"/>
      <c r="D243" s="46"/>
      <c r="E243" s="46"/>
      <c r="F243" s="53"/>
      <c r="G243" s="53"/>
      <c r="H243" s="53"/>
      <c r="I243" s="47"/>
      <c r="J243" s="3"/>
      <c r="K243" s="1"/>
      <c r="L243" s="3"/>
      <c r="M243" s="3"/>
      <c r="N243" s="3"/>
      <c r="O243" s="3"/>
      <c r="P243" s="3"/>
      <c r="Q243" s="3"/>
      <c r="R243" s="3"/>
    </row>
    <row r="244" spans="1:18" s="7" customFormat="1" ht="15.75" customHeight="1" x14ac:dyDescent="0.2">
      <c r="A244" s="3"/>
      <c r="B244" s="44"/>
      <c r="C244" s="54"/>
      <c r="D244" s="41"/>
      <c r="E244" s="41"/>
      <c r="F244" s="54"/>
      <c r="G244" s="54"/>
      <c r="H244" s="54"/>
      <c r="I244" s="43"/>
      <c r="J244" s="3"/>
      <c r="K244" s="1"/>
      <c r="L244" s="3"/>
      <c r="M244" s="3"/>
      <c r="N244" s="3"/>
      <c r="O244" s="3"/>
      <c r="P244" s="3"/>
      <c r="Q244" s="3"/>
      <c r="R244" s="3"/>
    </row>
    <row r="245" spans="1:18" s="7" customFormat="1" ht="15.75" customHeight="1" x14ac:dyDescent="0.2">
      <c r="A245" s="3"/>
      <c r="B245" s="45"/>
      <c r="C245" s="53"/>
      <c r="D245" s="46"/>
      <c r="E245" s="46"/>
      <c r="F245" s="53"/>
      <c r="G245" s="53"/>
      <c r="H245" s="53"/>
      <c r="I245" s="47"/>
      <c r="J245" s="3"/>
      <c r="K245" s="1"/>
      <c r="L245" s="3"/>
      <c r="M245" s="3"/>
      <c r="N245" s="3"/>
      <c r="O245" s="3"/>
      <c r="P245" s="3"/>
      <c r="Q245" s="3"/>
      <c r="R245" s="3"/>
    </row>
    <row r="246" spans="1:18" s="7" customFormat="1" ht="15.75" customHeight="1" x14ac:dyDescent="0.2">
      <c r="A246" s="3"/>
      <c r="B246" s="44"/>
      <c r="C246" s="54"/>
      <c r="D246" s="41"/>
      <c r="E246" s="41"/>
      <c r="F246" s="54"/>
      <c r="G246" s="54"/>
      <c r="H246" s="54"/>
      <c r="I246" s="43"/>
      <c r="J246" s="3"/>
      <c r="K246" s="1"/>
      <c r="L246" s="3"/>
      <c r="M246" s="3"/>
      <c r="N246" s="3"/>
      <c r="O246" s="3"/>
      <c r="P246" s="3"/>
      <c r="Q246" s="3"/>
      <c r="R246" s="3"/>
    </row>
    <row r="247" spans="1:18" s="7" customFormat="1" ht="15.75" customHeight="1" x14ac:dyDescent="0.2">
      <c r="A247" s="3"/>
      <c r="B247" s="45"/>
      <c r="C247" s="53"/>
      <c r="D247" s="46"/>
      <c r="E247" s="46"/>
      <c r="F247" s="53"/>
      <c r="G247" s="53"/>
      <c r="H247" s="53"/>
      <c r="I247" s="47"/>
      <c r="J247" s="3"/>
      <c r="K247" s="1"/>
      <c r="L247" s="3"/>
      <c r="M247" s="3"/>
      <c r="N247" s="3"/>
      <c r="O247" s="3"/>
      <c r="P247" s="3"/>
      <c r="Q247" s="3"/>
      <c r="R247" s="3"/>
    </row>
    <row r="248" spans="1:18" s="7" customFormat="1" ht="15.75" customHeight="1" x14ac:dyDescent="0.2">
      <c r="A248" s="3"/>
      <c r="B248" s="44"/>
      <c r="C248" s="54"/>
      <c r="D248" s="41"/>
      <c r="E248" s="41"/>
      <c r="F248" s="54"/>
      <c r="G248" s="54"/>
      <c r="H248" s="54"/>
      <c r="I248" s="43"/>
      <c r="J248" s="3"/>
      <c r="K248" s="1"/>
      <c r="L248" s="3"/>
      <c r="M248" s="3"/>
      <c r="N248" s="3"/>
      <c r="O248" s="3"/>
      <c r="P248" s="3"/>
      <c r="Q248" s="3"/>
      <c r="R248" s="3"/>
    </row>
    <row r="249" spans="1:18" s="7" customFormat="1" ht="15.75" customHeight="1" x14ac:dyDescent="0.2">
      <c r="A249" s="3"/>
      <c r="B249" s="45"/>
      <c r="C249" s="53"/>
      <c r="D249" s="46"/>
      <c r="E249" s="46"/>
      <c r="F249" s="53"/>
      <c r="G249" s="53"/>
      <c r="H249" s="53"/>
      <c r="I249" s="47"/>
      <c r="J249" s="3"/>
      <c r="K249" s="1"/>
      <c r="L249" s="3"/>
      <c r="M249" s="3"/>
      <c r="N249" s="3"/>
      <c r="O249" s="3"/>
      <c r="P249" s="3"/>
      <c r="Q249" s="3"/>
      <c r="R249" s="3"/>
    </row>
    <row r="250" spans="1:18" s="7" customFormat="1" ht="15.75" customHeight="1" x14ac:dyDescent="0.2">
      <c r="A250" s="3"/>
      <c r="B250" s="44"/>
      <c r="C250" s="54"/>
      <c r="D250" s="41"/>
      <c r="E250" s="41"/>
      <c r="F250" s="54"/>
      <c r="G250" s="54"/>
      <c r="H250" s="54"/>
      <c r="I250" s="43"/>
      <c r="J250" s="3"/>
      <c r="K250" s="1"/>
      <c r="L250" s="3"/>
      <c r="M250" s="3"/>
      <c r="N250" s="3"/>
      <c r="O250" s="3"/>
      <c r="P250" s="3"/>
      <c r="Q250" s="3"/>
      <c r="R250" s="3"/>
    </row>
    <row r="251" spans="1:18" s="7" customFormat="1" ht="15.75" customHeight="1" x14ac:dyDescent="0.2">
      <c r="A251" s="3"/>
      <c r="B251" s="45"/>
      <c r="C251" s="53"/>
      <c r="D251" s="46"/>
      <c r="E251" s="46"/>
      <c r="F251" s="53"/>
      <c r="G251" s="53"/>
      <c r="H251" s="53"/>
      <c r="I251" s="47"/>
      <c r="J251" s="3"/>
      <c r="K251" s="1"/>
      <c r="L251" s="3"/>
      <c r="M251" s="3"/>
      <c r="N251" s="3"/>
      <c r="O251" s="3"/>
      <c r="P251" s="3"/>
      <c r="Q251" s="3"/>
      <c r="R251" s="3"/>
    </row>
    <row r="252" spans="1:18" s="7" customFormat="1" ht="15.75" customHeight="1" x14ac:dyDescent="0.2">
      <c r="A252" s="3"/>
      <c r="B252" s="44"/>
      <c r="C252" s="54"/>
      <c r="D252" s="41"/>
      <c r="E252" s="41"/>
      <c r="F252" s="54"/>
      <c r="G252" s="54"/>
      <c r="H252" s="54"/>
      <c r="I252" s="43"/>
      <c r="J252" s="3"/>
      <c r="K252" s="1"/>
      <c r="L252" s="3"/>
      <c r="M252" s="3"/>
      <c r="N252" s="3"/>
      <c r="O252" s="3"/>
      <c r="P252" s="3"/>
      <c r="Q252" s="3"/>
      <c r="R252" s="3"/>
    </row>
    <row r="253" spans="1:18" s="7" customFormat="1" ht="15.75" customHeight="1" x14ac:dyDescent="0.2">
      <c r="A253" s="3"/>
      <c r="B253" s="45"/>
      <c r="C253" s="53"/>
      <c r="D253" s="46"/>
      <c r="E253" s="46"/>
      <c r="F253" s="53"/>
      <c r="G253" s="53"/>
      <c r="H253" s="53"/>
      <c r="I253" s="47"/>
      <c r="J253" s="3"/>
      <c r="K253" s="1"/>
      <c r="L253" s="3"/>
      <c r="M253" s="3"/>
      <c r="N253" s="3"/>
      <c r="O253" s="3"/>
      <c r="P253" s="3"/>
      <c r="Q253" s="3"/>
      <c r="R253" s="3"/>
    </row>
    <row r="254" spans="1:18" s="7" customFormat="1" ht="15.75" customHeight="1" x14ac:dyDescent="0.2">
      <c r="A254" s="3"/>
      <c r="B254" s="44"/>
      <c r="C254" s="54"/>
      <c r="D254" s="41"/>
      <c r="E254" s="41"/>
      <c r="F254" s="54"/>
      <c r="G254" s="54"/>
      <c r="H254" s="54"/>
      <c r="I254" s="43"/>
      <c r="J254" s="3"/>
      <c r="K254" s="1"/>
      <c r="L254" s="3"/>
      <c r="M254" s="3"/>
      <c r="N254" s="3"/>
      <c r="O254" s="3"/>
      <c r="P254" s="3"/>
      <c r="Q254" s="3"/>
      <c r="R254" s="3"/>
    </row>
    <row r="255" spans="1:18" s="7" customFormat="1" ht="15.75" customHeight="1" x14ac:dyDescent="0.2">
      <c r="A255" s="3"/>
      <c r="B255" s="45"/>
      <c r="C255" s="53"/>
      <c r="D255" s="46"/>
      <c r="E255" s="46"/>
      <c r="F255" s="53"/>
      <c r="G255" s="53"/>
      <c r="H255" s="53"/>
      <c r="I255" s="47"/>
      <c r="J255" s="3"/>
      <c r="K255" s="1"/>
      <c r="L255" s="3"/>
      <c r="M255" s="3"/>
      <c r="N255" s="3"/>
      <c r="O255" s="3"/>
      <c r="P255" s="3"/>
      <c r="Q255" s="3"/>
      <c r="R255" s="3"/>
    </row>
    <row r="256" spans="1:18" s="7" customFormat="1" ht="15.75" customHeight="1" x14ac:dyDescent="0.2">
      <c r="A256" s="3"/>
      <c r="B256" s="44"/>
      <c r="C256" s="54"/>
      <c r="D256" s="41"/>
      <c r="E256" s="41"/>
      <c r="F256" s="54"/>
      <c r="G256" s="54"/>
      <c r="H256" s="54"/>
      <c r="I256" s="43"/>
      <c r="J256" s="3"/>
      <c r="K256" s="1"/>
      <c r="L256" s="3"/>
      <c r="M256" s="3"/>
      <c r="N256" s="3"/>
      <c r="O256" s="3"/>
      <c r="P256" s="3"/>
      <c r="Q256" s="3"/>
      <c r="R256" s="3"/>
    </row>
    <row r="257" spans="1:18" s="7" customFormat="1" ht="15.75" customHeight="1" x14ac:dyDescent="0.2">
      <c r="A257" s="3"/>
      <c r="B257" s="45"/>
      <c r="C257" s="53"/>
      <c r="D257" s="46"/>
      <c r="E257" s="46"/>
      <c r="F257" s="53"/>
      <c r="G257" s="53"/>
      <c r="H257" s="53"/>
      <c r="I257" s="47"/>
      <c r="J257" s="3"/>
      <c r="K257" s="1"/>
      <c r="L257" s="3"/>
      <c r="M257" s="3"/>
      <c r="N257" s="3"/>
      <c r="O257" s="3"/>
      <c r="P257" s="3"/>
      <c r="Q257" s="3"/>
      <c r="R257" s="3"/>
    </row>
    <row r="258" spans="1:18" s="7" customFormat="1" ht="15.75" customHeight="1" x14ac:dyDescent="0.2">
      <c r="A258" s="3"/>
      <c r="B258" s="44"/>
      <c r="C258" s="54"/>
      <c r="D258" s="41"/>
      <c r="E258" s="41"/>
      <c r="F258" s="54"/>
      <c r="G258" s="54"/>
      <c r="H258" s="54"/>
      <c r="I258" s="43"/>
      <c r="J258" s="3"/>
      <c r="K258" s="1"/>
      <c r="L258" s="3"/>
      <c r="M258" s="3"/>
      <c r="N258" s="3"/>
      <c r="O258" s="3"/>
      <c r="P258" s="3"/>
      <c r="Q258" s="3"/>
      <c r="R258" s="3"/>
    </row>
    <row r="259" spans="1:18" s="7" customFormat="1" ht="15.75" customHeight="1" x14ac:dyDescent="0.2">
      <c r="A259" s="3"/>
      <c r="B259" s="45"/>
      <c r="C259" s="53"/>
      <c r="D259" s="46"/>
      <c r="E259" s="46"/>
      <c r="F259" s="53"/>
      <c r="G259" s="53"/>
      <c r="H259" s="53"/>
      <c r="I259" s="47"/>
      <c r="J259" s="3"/>
      <c r="K259" s="1"/>
      <c r="L259" s="3"/>
      <c r="M259" s="3"/>
      <c r="N259" s="3"/>
      <c r="O259" s="3"/>
      <c r="P259" s="3"/>
      <c r="Q259" s="3"/>
      <c r="R259" s="3"/>
    </row>
    <row r="260" spans="1:18" s="7" customFormat="1" ht="15.75" customHeight="1" x14ac:dyDescent="0.2">
      <c r="A260" s="3"/>
      <c r="B260" s="44"/>
      <c r="C260" s="54"/>
      <c r="D260" s="41"/>
      <c r="E260" s="41"/>
      <c r="F260" s="54"/>
      <c r="G260" s="54"/>
      <c r="H260" s="54"/>
      <c r="I260" s="43"/>
      <c r="J260" s="3"/>
      <c r="K260" s="1"/>
      <c r="L260" s="3"/>
      <c r="M260" s="3"/>
      <c r="N260" s="3"/>
      <c r="O260" s="3"/>
      <c r="P260" s="3"/>
      <c r="Q260" s="3"/>
      <c r="R260" s="3"/>
    </row>
    <row r="261" spans="1:18" s="7" customFormat="1" ht="15.75" customHeight="1" x14ac:dyDescent="0.2">
      <c r="A261" s="3"/>
      <c r="B261" s="45"/>
      <c r="C261" s="53"/>
      <c r="D261" s="46"/>
      <c r="E261" s="46"/>
      <c r="F261" s="53"/>
      <c r="G261" s="53"/>
      <c r="H261" s="53"/>
      <c r="I261" s="47"/>
      <c r="J261" s="3"/>
      <c r="K261" s="1"/>
      <c r="L261" s="3"/>
      <c r="M261" s="3"/>
      <c r="N261" s="3"/>
      <c r="O261" s="3"/>
      <c r="P261" s="3"/>
      <c r="Q261" s="3"/>
      <c r="R261" s="3"/>
    </row>
    <row r="262" spans="1:18" s="7" customFormat="1" ht="15.75" customHeight="1" x14ac:dyDescent="0.2">
      <c r="A262" s="3"/>
      <c r="B262" s="44"/>
      <c r="C262" s="54"/>
      <c r="D262" s="41"/>
      <c r="E262" s="41"/>
      <c r="F262" s="54"/>
      <c r="G262" s="54"/>
      <c r="H262" s="54"/>
      <c r="I262" s="43"/>
      <c r="J262" s="3"/>
      <c r="K262" s="1"/>
      <c r="L262" s="3"/>
      <c r="M262" s="3"/>
      <c r="N262" s="3"/>
      <c r="O262" s="3"/>
      <c r="P262" s="3"/>
      <c r="Q262" s="3"/>
      <c r="R262" s="3"/>
    </row>
    <row r="263" spans="1:18" s="7" customFormat="1" ht="15.75" customHeight="1" x14ac:dyDescent="0.2">
      <c r="A263" s="3"/>
      <c r="B263" s="45"/>
      <c r="C263" s="53"/>
      <c r="D263" s="46"/>
      <c r="E263" s="46"/>
      <c r="F263" s="53"/>
      <c r="G263" s="53"/>
      <c r="H263" s="53"/>
      <c r="I263" s="47"/>
      <c r="J263" s="3"/>
      <c r="K263" s="1"/>
      <c r="L263" s="3"/>
      <c r="M263" s="3"/>
      <c r="N263" s="3"/>
      <c r="O263" s="3"/>
      <c r="P263" s="3"/>
      <c r="Q263" s="3"/>
      <c r="R263" s="3"/>
    </row>
    <row r="264" spans="1:18" s="7" customFormat="1" ht="15.75" customHeight="1" x14ac:dyDescent="0.2">
      <c r="A264" s="3"/>
      <c r="B264" s="44"/>
      <c r="C264" s="54"/>
      <c r="D264" s="41"/>
      <c r="E264" s="41"/>
      <c r="F264" s="54"/>
      <c r="G264" s="54"/>
      <c r="H264" s="54"/>
      <c r="I264" s="43"/>
      <c r="J264" s="3"/>
      <c r="K264" s="1"/>
      <c r="L264" s="3"/>
      <c r="M264" s="3"/>
      <c r="N264" s="3"/>
      <c r="O264" s="3"/>
      <c r="P264" s="3"/>
      <c r="Q264" s="3"/>
      <c r="R264" s="3"/>
    </row>
    <row r="265" spans="1:18" s="7" customFormat="1" ht="15.75" customHeight="1" x14ac:dyDescent="0.2">
      <c r="A265" s="3"/>
      <c r="B265" s="45"/>
      <c r="C265" s="53"/>
      <c r="D265" s="46"/>
      <c r="E265" s="46"/>
      <c r="F265" s="53"/>
      <c r="G265" s="53"/>
      <c r="H265" s="53"/>
      <c r="I265" s="47"/>
      <c r="J265" s="3"/>
      <c r="K265" s="1"/>
      <c r="L265" s="3"/>
      <c r="M265" s="3"/>
      <c r="N265" s="3"/>
      <c r="O265" s="3"/>
      <c r="P265" s="3"/>
      <c r="Q265" s="3"/>
      <c r="R265" s="3"/>
    </row>
    <row r="266" spans="1:18" s="7" customFormat="1" ht="15.75" customHeight="1" x14ac:dyDescent="0.2">
      <c r="A266" s="3"/>
      <c r="B266" s="44"/>
      <c r="C266" s="54"/>
      <c r="D266" s="41"/>
      <c r="E266" s="41"/>
      <c r="F266" s="54"/>
      <c r="G266" s="54"/>
      <c r="H266" s="54"/>
      <c r="I266" s="43"/>
      <c r="J266" s="3"/>
      <c r="K266" s="1"/>
      <c r="L266" s="3"/>
      <c r="M266" s="3"/>
      <c r="N266" s="3"/>
      <c r="O266" s="3"/>
      <c r="P266" s="3"/>
      <c r="Q266" s="3"/>
      <c r="R266" s="3"/>
    </row>
    <row r="267" spans="1:18" s="7" customFormat="1" ht="15.75" customHeight="1" x14ac:dyDescent="0.2">
      <c r="A267" s="3"/>
      <c r="B267" s="45"/>
      <c r="C267" s="53"/>
      <c r="D267" s="46"/>
      <c r="E267" s="46"/>
      <c r="F267" s="53"/>
      <c r="G267" s="53"/>
      <c r="H267" s="53"/>
      <c r="I267" s="47"/>
      <c r="J267" s="3"/>
      <c r="K267" s="1"/>
      <c r="L267" s="3"/>
      <c r="M267" s="3"/>
      <c r="N267" s="3"/>
      <c r="O267" s="3"/>
      <c r="P267" s="3"/>
      <c r="Q267" s="3"/>
      <c r="R267" s="3"/>
    </row>
    <row r="268" spans="1:18" s="7" customFormat="1" ht="15.75" customHeight="1" x14ac:dyDescent="0.2">
      <c r="A268" s="3"/>
      <c r="B268" s="44"/>
      <c r="C268" s="54"/>
      <c r="D268" s="41"/>
      <c r="E268" s="41"/>
      <c r="F268" s="54"/>
      <c r="G268" s="54"/>
      <c r="H268" s="54"/>
      <c r="I268" s="43"/>
      <c r="J268" s="3"/>
      <c r="K268" s="1"/>
      <c r="L268" s="3"/>
      <c r="M268" s="3"/>
      <c r="N268" s="3"/>
      <c r="O268" s="3"/>
      <c r="P268" s="3"/>
      <c r="Q268" s="3"/>
      <c r="R268" s="3"/>
    </row>
    <row r="269" spans="1:18" s="7" customFormat="1" ht="15.75" customHeight="1" x14ac:dyDescent="0.2">
      <c r="A269" s="3"/>
      <c r="B269" s="45"/>
      <c r="C269" s="53"/>
      <c r="D269" s="46"/>
      <c r="E269" s="46"/>
      <c r="F269" s="53"/>
      <c r="G269" s="53"/>
      <c r="H269" s="53"/>
      <c r="I269" s="47"/>
      <c r="J269" s="3"/>
      <c r="K269" s="1"/>
      <c r="L269" s="3"/>
      <c r="M269" s="3"/>
      <c r="N269" s="3"/>
      <c r="O269" s="3"/>
      <c r="P269" s="3"/>
      <c r="Q269" s="3"/>
      <c r="R269" s="3"/>
    </row>
    <row r="270" spans="1:18" s="7" customFormat="1" ht="15.75" customHeight="1" x14ac:dyDescent="0.2">
      <c r="A270" s="3"/>
      <c r="B270" s="44"/>
      <c r="C270" s="54"/>
      <c r="D270" s="41"/>
      <c r="E270" s="41"/>
      <c r="F270" s="54"/>
      <c r="G270" s="54"/>
      <c r="H270" s="54"/>
      <c r="I270" s="43"/>
      <c r="J270" s="3"/>
      <c r="K270" s="1"/>
      <c r="L270" s="3"/>
      <c r="M270" s="3"/>
      <c r="N270" s="3"/>
      <c r="O270" s="3"/>
      <c r="P270" s="3"/>
      <c r="Q270" s="3"/>
      <c r="R270" s="3"/>
    </row>
    <row r="271" spans="1:18" s="7" customFormat="1" ht="15.75" customHeight="1" x14ac:dyDescent="0.2">
      <c r="A271" s="3"/>
      <c r="B271" s="45"/>
      <c r="C271" s="53"/>
      <c r="D271" s="46"/>
      <c r="E271" s="46"/>
      <c r="F271" s="53"/>
      <c r="G271" s="53"/>
      <c r="H271" s="53"/>
      <c r="I271" s="47"/>
      <c r="J271" s="3"/>
      <c r="K271" s="1"/>
      <c r="L271" s="3"/>
      <c r="M271" s="3"/>
      <c r="N271" s="3"/>
      <c r="O271" s="3"/>
      <c r="P271" s="3"/>
      <c r="Q271" s="3"/>
      <c r="R271" s="3"/>
    </row>
    <row r="272" spans="1:18" s="7" customFormat="1" ht="15.75" customHeight="1" x14ac:dyDescent="0.2">
      <c r="A272" s="3"/>
      <c r="B272" s="44"/>
      <c r="C272" s="54"/>
      <c r="D272" s="41"/>
      <c r="E272" s="41"/>
      <c r="F272" s="54"/>
      <c r="G272" s="54"/>
      <c r="H272" s="54"/>
      <c r="I272" s="43"/>
      <c r="J272" s="3"/>
      <c r="K272" s="1"/>
      <c r="L272" s="3"/>
      <c r="M272" s="3"/>
      <c r="N272" s="3"/>
      <c r="O272" s="3"/>
      <c r="P272" s="3"/>
      <c r="Q272" s="3"/>
      <c r="R272" s="3"/>
    </row>
    <row r="273" spans="1:18" s="7" customFormat="1" ht="15.75" customHeight="1" x14ac:dyDescent="0.2">
      <c r="A273" s="3"/>
      <c r="B273" s="45"/>
      <c r="C273" s="53"/>
      <c r="D273" s="46"/>
      <c r="E273" s="46"/>
      <c r="F273" s="53"/>
      <c r="G273" s="53"/>
      <c r="H273" s="53"/>
      <c r="I273" s="47"/>
      <c r="J273" s="3"/>
      <c r="K273" s="1"/>
      <c r="L273" s="3"/>
      <c r="M273" s="3"/>
      <c r="N273" s="3"/>
      <c r="O273" s="3"/>
      <c r="P273" s="3"/>
      <c r="Q273" s="3"/>
      <c r="R273" s="3"/>
    </row>
    <row r="274" spans="1:18" s="7" customFormat="1" ht="15.75" customHeight="1" x14ac:dyDescent="0.2">
      <c r="A274" s="3"/>
      <c r="B274" s="44"/>
      <c r="C274" s="54"/>
      <c r="D274" s="41"/>
      <c r="E274" s="41"/>
      <c r="F274" s="54"/>
      <c r="G274" s="54"/>
      <c r="H274" s="54"/>
      <c r="I274" s="43"/>
      <c r="J274" s="3"/>
      <c r="K274" s="1"/>
      <c r="L274" s="3"/>
      <c r="M274" s="3"/>
      <c r="N274" s="3"/>
      <c r="O274" s="3"/>
      <c r="P274" s="3"/>
      <c r="Q274" s="3"/>
      <c r="R274" s="3"/>
    </row>
    <row r="275" spans="1:18" s="7" customFormat="1" ht="15.75" customHeight="1" x14ac:dyDescent="0.2">
      <c r="A275" s="3"/>
      <c r="B275" s="45"/>
      <c r="C275" s="53"/>
      <c r="D275" s="46"/>
      <c r="E275" s="46"/>
      <c r="F275" s="53"/>
      <c r="G275" s="53"/>
      <c r="H275" s="53"/>
      <c r="I275" s="47"/>
      <c r="J275" s="3"/>
      <c r="K275" s="1"/>
      <c r="L275" s="3"/>
      <c r="M275" s="3"/>
      <c r="N275" s="3"/>
      <c r="O275" s="3"/>
      <c r="P275" s="3"/>
      <c r="Q275" s="3"/>
      <c r="R275" s="3"/>
    </row>
    <row r="276" spans="1:18" s="7" customFormat="1" ht="15.75" customHeight="1" x14ac:dyDescent="0.2">
      <c r="A276" s="3"/>
      <c r="B276" s="44"/>
      <c r="C276" s="54"/>
      <c r="D276" s="41"/>
      <c r="E276" s="41"/>
      <c r="F276" s="54"/>
      <c r="G276" s="54"/>
      <c r="H276" s="54"/>
      <c r="I276" s="43"/>
      <c r="J276" s="3"/>
      <c r="K276" s="1"/>
      <c r="L276" s="3"/>
      <c r="M276" s="3"/>
      <c r="N276" s="3"/>
      <c r="O276" s="3"/>
      <c r="P276" s="3"/>
      <c r="Q276" s="3"/>
      <c r="R276" s="3"/>
    </row>
    <row r="277" spans="1:18" s="7" customFormat="1" ht="15.75" customHeight="1" x14ac:dyDescent="0.2">
      <c r="A277" s="3"/>
      <c r="B277" s="45"/>
      <c r="C277" s="53"/>
      <c r="D277" s="46"/>
      <c r="E277" s="46"/>
      <c r="F277" s="53"/>
      <c r="G277" s="53"/>
      <c r="H277" s="53"/>
      <c r="I277" s="47"/>
      <c r="J277" s="3"/>
      <c r="K277" s="1"/>
      <c r="L277" s="3"/>
      <c r="M277" s="3"/>
      <c r="N277" s="3"/>
      <c r="O277" s="3"/>
      <c r="P277" s="3"/>
      <c r="Q277" s="3"/>
      <c r="R277" s="3"/>
    </row>
    <row r="278" spans="1:18" s="7" customFormat="1" ht="15.75" customHeight="1" x14ac:dyDescent="0.2">
      <c r="A278" s="3"/>
      <c r="B278" s="44"/>
      <c r="C278" s="54"/>
      <c r="D278" s="41"/>
      <c r="E278" s="41"/>
      <c r="F278" s="54"/>
      <c r="G278" s="54"/>
      <c r="H278" s="54"/>
      <c r="I278" s="43"/>
      <c r="J278" s="3"/>
      <c r="K278" s="1"/>
      <c r="L278" s="3"/>
      <c r="M278" s="3"/>
      <c r="N278" s="3"/>
      <c r="O278" s="3"/>
      <c r="P278" s="3"/>
      <c r="Q278" s="3"/>
      <c r="R278" s="3"/>
    </row>
    <row r="279" spans="1:18" s="7" customFormat="1" ht="15.75" customHeight="1" x14ac:dyDescent="0.2">
      <c r="A279" s="3"/>
      <c r="B279" s="45"/>
      <c r="C279" s="53"/>
      <c r="D279" s="46"/>
      <c r="E279" s="46"/>
      <c r="F279" s="53"/>
      <c r="G279" s="53"/>
      <c r="H279" s="53"/>
      <c r="I279" s="47"/>
      <c r="J279" s="3"/>
      <c r="K279" s="1"/>
      <c r="L279" s="3"/>
      <c r="M279" s="3"/>
      <c r="N279" s="3"/>
      <c r="O279" s="3"/>
      <c r="P279" s="3"/>
      <c r="Q279" s="3"/>
      <c r="R279" s="3"/>
    </row>
    <row r="280" spans="1:18" s="7" customFormat="1" ht="15.75" customHeight="1" x14ac:dyDescent="0.2">
      <c r="A280" s="3"/>
      <c r="B280" s="44"/>
      <c r="C280" s="54"/>
      <c r="D280" s="41"/>
      <c r="E280" s="41"/>
      <c r="F280" s="54"/>
      <c r="G280" s="54"/>
      <c r="H280" s="54"/>
      <c r="I280" s="43"/>
      <c r="J280" s="3"/>
      <c r="K280" s="1"/>
      <c r="L280" s="3"/>
      <c r="M280" s="3"/>
      <c r="N280" s="3"/>
      <c r="O280" s="3"/>
      <c r="P280" s="3"/>
      <c r="Q280" s="3"/>
      <c r="R280" s="3"/>
    </row>
    <row r="281" spans="1:18" s="7" customFormat="1" ht="15.75" customHeight="1" x14ac:dyDescent="0.2">
      <c r="A281" s="3"/>
      <c r="B281" s="45"/>
      <c r="C281" s="53"/>
      <c r="D281" s="46"/>
      <c r="E281" s="46"/>
      <c r="F281" s="53"/>
      <c r="G281" s="53"/>
      <c r="H281" s="53"/>
      <c r="I281" s="47"/>
      <c r="J281" s="3"/>
      <c r="K281" s="1"/>
      <c r="L281" s="3"/>
      <c r="M281" s="3"/>
      <c r="N281" s="3"/>
      <c r="O281" s="3"/>
      <c r="P281" s="3"/>
      <c r="Q281" s="3"/>
      <c r="R281" s="3"/>
    </row>
    <row r="282" spans="1:18" s="7" customFormat="1" ht="15.75" customHeight="1" x14ac:dyDescent="0.2">
      <c r="A282" s="3"/>
      <c r="B282" s="44"/>
      <c r="C282" s="54"/>
      <c r="D282" s="41"/>
      <c r="E282" s="41"/>
      <c r="F282" s="54"/>
      <c r="G282" s="54"/>
      <c r="H282" s="54"/>
      <c r="I282" s="43"/>
      <c r="J282" s="3"/>
      <c r="K282" s="1"/>
      <c r="L282" s="3"/>
      <c r="M282" s="3"/>
      <c r="N282" s="3"/>
      <c r="O282" s="3"/>
      <c r="P282" s="3"/>
      <c r="Q282" s="3"/>
      <c r="R282" s="3"/>
    </row>
    <row r="283" spans="1:18" s="7" customFormat="1" ht="15.75" customHeight="1" x14ac:dyDescent="0.2">
      <c r="A283" s="3"/>
      <c r="B283" s="45"/>
      <c r="C283" s="53"/>
      <c r="D283" s="46"/>
      <c r="E283" s="46"/>
      <c r="F283" s="53"/>
      <c r="G283" s="53"/>
      <c r="H283" s="53"/>
      <c r="I283" s="47"/>
      <c r="J283" s="3"/>
      <c r="K283" s="1"/>
      <c r="L283" s="3"/>
      <c r="M283" s="3"/>
      <c r="N283" s="3"/>
      <c r="O283" s="3"/>
      <c r="P283" s="3"/>
      <c r="Q283" s="3"/>
      <c r="R283" s="3"/>
    </row>
    <row r="284" spans="1:18" s="7" customFormat="1" ht="15.75" customHeight="1" x14ac:dyDescent="0.2">
      <c r="A284" s="3"/>
      <c r="B284" s="44"/>
      <c r="C284" s="54"/>
      <c r="D284" s="41"/>
      <c r="E284" s="41"/>
      <c r="F284" s="54"/>
      <c r="G284" s="54"/>
      <c r="H284" s="54"/>
      <c r="I284" s="43"/>
      <c r="J284" s="3"/>
      <c r="K284" s="1"/>
      <c r="L284" s="3"/>
      <c r="M284" s="3"/>
      <c r="N284" s="3"/>
      <c r="O284" s="3"/>
      <c r="P284" s="3"/>
      <c r="Q284" s="3"/>
      <c r="R284" s="3"/>
    </row>
    <row r="285" spans="1:18" s="7" customFormat="1" ht="15.75" customHeight="1" x14ac:dyDescent="0.2">
      <c r="A285" s="3"/>
      <c r="B285" s="45"/>
      <c r="C285" s="53"/>
      <c r="D285" s="46"/>
      <c r="E285" s="46"/>
      <c r="F285" s="53"/>
      <c r="G285" s="53"/>
      <c r="H285" s="53"/>
      <c r="I285" s="47"/>
      <c r="J285" s="3"/>
      <c r="K285" s="1"/>
      <c r="L285" s="3"/>
      <c r="M285" s="3"/>
      <c r="N285" s="3"/>
      <c r="O285" s="3"/>
      <c r="P285" s="3"/>
      <c r="Q285" s="3"/>
      <c r="R285" s="3"/>
    </row>
    <row r="286" spans="1:18" s="7" customFormat="1" ht="15.75" customHeight="1" x14ac:dyDescent="0.2">
      <c r="A286" s="3"/>
      <c r="B286" s="44"/>
      <c r="C286" s="54"/>
      <c r="D286" s="41"/>
      <c r="E286" s="41"/>
      <c r="F286" s="54"/>
      <c r="G286" s="54"/>
      <c r="H286" s="54"/>
      <c r="I286" s="43"/>
      <c r="J286" s="3"/>
      <c r="K286" s="1"/>
      <c r="L286" s="3"/>
      <c r="M286" s="3"/>
      <c r="N286" s="3"/>
      <c r="O286" s="3"/>
      <c r="P286" s="3"/>
      <c r="Q286" s="3"/>
      <c r="R286" s="3"/>
    </row>
    <row r="287" spans="1:18" s="7" customFormat="1" ht="15.75" customHeight="1" x14ac:dyDescent="0.2">
      <c r="A287" s="3"/>
      <c r="B287" s="45"/>
      <c r="C287" s="53"/>
      <c r="D287" s="46"/>
      <c r="E287" s="46"/>
      <c r="F287" s="53"/>
      <c r="G287" s="53"/>
      <c r="H287" s="53"/>
      <c r="I287" s="47"/>
      <c r="J287" s="3"/>
      <c r="K287" s="1"/>
      <c r="L287" s="3"/>
      <c r="M287" s="3"/>
      <c r="N287" s="3"/>
      <c r="O287" s="3"/>
      <c r="P287" s="3"/>
      <c r="Q287" s="3"/>
      <c r="R287" s="3"/>
    </row>
    <row r="288" spans="1:18" s="7" customFormat="1" ht="15.75" customHeight="1" x14ac:dyDescent="0.2">
      <c r="A288" s="3"/>
      <c r="B288" s="44"/>
      <c r="C288" s="54"/>
      <c r="D288" s="41"/>
      <c r="E288" s="41"/>
      <c r="F288" s="54"/>
      <c r="G288" s="54"/>
      <c r="H288" s="54"/>
      <c r="I288" s="43"/>
      <c r="J288" s="3"/>
      <c r="K288" s="1"/>
      <c r="L288" s="3"/>
      <c r="M288" s="3"/>
      <c r="N288" s="3"/>
      <c r="O288" s="3"/>
      <c r="P288" s="3"/>
      <c r="Q288" s="3"/>
      <c r="R288" s="3"/>
    </row>
    <row r="289" spans="1:18" s="7" customFormat="1" ht="15.75" customHeight="1" x14ac:dyDescent="0.2">
      <c r="A289" s="3"/>
      <c r="B289" s="45"/>
      <c r="C289" s="53"/>
      <c r="D289" s="46"/>
      <c r="E289" s="46"/>
      <c r="F289" s="53"/>
      <c r="G289" s="53"/>
      <c r="H289" s="53"/>
      <c r="I289" s="47"/>
      <c r="J289" s="3"/>
      <c r="K289" s="1"/>
      <c r="L289" s="3"/>
      <c r="M289" s="3"/>
      <c r="N289" s="3"/>
      <c r="O289" s="3"/>
      <c r="P289" s="3"/>
      <c r="Q289" s="3"/>
      <c r="R289" s="3"/>
    </row>
    <row r="290" spans="1:18" s="7" customFormat="1" ht="15.75" customHeight="1" x14ac:dyDescent="0.2">
      <c r="A290" s="3"/>
      <c r="B290" s="44"/>
      <c r="C290" s="54"/>
      <c r="D290" s="41"/>
      <c r="E290" s="41"/>
      <c r="F290" s="54"/>
      <c r="G290" s="54"/>
      <c r="H290" s="54"/>
      <c r="I290" s="43"/>
      <c r="J290" s="3"/>
      <c r="K290" s="1"/>
      <c r="L290" s="3"/>
      <c r="M290" s="3"/>
      <c r="N290" s="3"/>
      <c r="O290" s="3"/>
      <c r="P290" s="3"/>
      <c r="Q290" s="3"/>
      <c r="R290" s="3"/>
    </row>
    <row r="291" spans="1:18" s="7" customFormat="1" ht="15.75" customHeight="1" x14ac:dyDescent="0.2">
      <c r="A291" s="3"/>
      <c r="B291" s="45"/>
      <c r="C291" s="53"/>
      <c r="D291" s="46"/>
      <c r="E291" s="46"/>
      <c r="F291" s="53"/>
      <c r="G291" s="53"/>
      <c r="H291" s="53"/>
      <c r="I291" s="47"/>
      <c r="J291" s="3"/>
      <c r="K291" s="1"/>
      <c r="L291" s="3"/>
      <c r="M291" s="3"/>
      <c r="N291" s="3"/>
      <c r="O291" s="3"/>
      <c r="P291" s="3"/>
      <c r="Q291" s="3"/>
      <c r="R291" s="3"/>
    </row>
    <row r="292" spans="1:18" s="7" customFormat="1" ht="15.75" customHeight="1" x14ac:dyDescent="0.2">
      <c r="A292" s="3"/>
      <c r="B292" s="44"/>
      <c r="C292" s="54"/>
      <c r="D292" s="41"/>
      <c r="E292" s="41"/>
      <c r="F292" s="54"/>
      <c r="G292" s="54"/>
      <c r="H292" s="54"/>
      <c r="I292" s="43"/>
      <c r="J292" s="3"/>
      <c r="K292" s="1"/>
      <c r="L292" s="3"/>
      <c r="M292" s="3"/>
      <c r="N292" s="3"/>
      <c r="O292" s="3"/>
      <c r="P292" s="3"/>
      <c r="Q292" s="3"/>
      <c r="R292" s="3"/>
    </row>
    <row r="293" spans="1:18" s="7" customFormat="1" ht="15.75" customHeight="1" x14ac:dyDescent="0.2">
      <c r="A293" s="3"/>
      <c r="B293" s="45"/>
      <c r="C293" s="53"/>
      <c r="D293" s="46"/>
      <c r="E293" s="46"/>
      <c r="F293" s="53"/>
      <c r="G293" s="53"/>
      <c r="H293" s="53"/>
      <c r="I293" s="47"/>
      <c r="J293" s="3"/>
      <c r="K293" s="1"/>
      <c r="L293" s="3"/>
      <c r="M293" s="3"/>
      <c r="N293" s="3"/>
      <c r="O293" s="3"/>
      <c r="P293" s="3"/>
      <c r="Q293" s="3"/>
      <c r="R293" s="3"/>
    </row>
    <row r="294" spans="1:18" s="7" customFormat="1" ht="15.75" customHeight="1" x14ac:dyDescent="0.2">
      <c r="A294" s="3"/>
      <c r="B294" s="44"/>
      <c r="C294" s="54"/>
      <c r="D294" s="41"/>
      <c r="E294" s="41"/>
      <c r="F294" s="54"/>
      <c r="G294" s="54"/>
      <c r="H294" s="54"/>
      <c r="I294" s="43"/>
      <c r="J294" s="3"/>
      <c r="K294" s="1"/>
      <c r="L294" s="3"/>
      <c r="M294" s="3"/>
      <c r="N294" s="3"/>
      <c r="O294" s="3"/>
      <c r="P294" s="3"/>
      <c r="Q294" s="3"/>
      <c r="R294" s="3"/>
    </row>
    <row r="295" spans="1:18" s="7" customFormat="1" ht="15.75" customHeight="1" x14ac:dyDescent="0.2">
      <c r="A295" s="3"/>
      <c r="B295" s="45"/>
      <c r="C295" s="53"/>
      <c r="D295" s="46"/>
      <c r="E295" s="46"/>
      <c r="F295" s="53"/>
      <c r="G295" s="53"/>
      <c r="H295" s="53"/>
      <c r="I295" s="47"/>
      <c r="J295" s="3"/>
      <c r="K295" s="1"/>
      <c r="L295" s="3"/>
      <c r="M295" s="3"/>
      <c r="N295" s="3"/>
      <c r="O295" s="3"/>
      <c r="P295" s="3"/>
      <c r="Q295" s="3"/>
      <c r="R295" s="3"/>
    </row>
    <row r="296" spans="1:18" s="7" customFormat="1" ht="15.75" customHeight="1" x14ac:dyDescent="0.2">
      <c r="A296" s="3"/>
      <c r="B296" s="44"/>
      <c r="C296" s="54"/>
      <c r="D296" s="41"/>
      <c r="E296" s="41"/>
      <c r="F296" s="54"/>
      <c r="G296" s="54"/>
      <c r="H296" s="54"/>
      <c r="I296" s="43"/>
      <c r="J296" s="3"/>
      <c r="K296" s="1"/>
      <c r="L296" s="3"/>
      <c r="M296" s="3"/>
      <c r="N296" s="3"/>
      <c r="O296" s="3"/>
      <c r="P296" s="3"/>
      <c r="Q296" s="3"/>
      <c r="R296" s="3"/>
    </row>
    <row r="297" spans="1:18" s="7" customFormat="1" ht="15.75" customHeight="1" x14ac:dyDescent="0.2">
      <c r="A297" s="3"/>
      <c r="B297" s="45"/>
      <c r="C297" s="53"/>
      <c r="D297" s="46"/>
      <c r="E297" s="46"/>
      <c r="F297" s="53"/>
      <c r="G297" s="53"/>
      <c r="H297" s="53"/>
      <c r="I297" s="47"/>
      <c r="J297" s="3"/>
      <c r="K297" s="1"/>
      <c r="L297" s="3"/>
      <c r="M297" s="3"/>
      <c r="N297" s="3"/>
      <c r="O297" s="3"/>
      <c r="P297" s="3"/>
      <c r="Q297" s="3"/>
      <c r="R297" s="3"/>
    </row>
    <row r="298" spans="1:18" s="7" customFormat="1" ht="15.75" customHeight="1" x14ac:dyDescent="0.2">
      <c r="A298" s="3"/>
      <c r="B298" s="44"/>
      <c r="C298" s="54"/>
      <c r="D298" s="41"/>
      <c r="E298" s="41"/>
      <c r="F298" s="54"/>
      <c r="G298" s="54"/>
      <c r="H298" s="54"/>
      <c r="I298" s="43"/>
      <c r="J298" s="3"/>
      <c r="K298" s="1"/>
      <c r="L298" s="3"/>
      <c r="M298" s="3"/>
      <c r="N298" s="3"/>
      <c r="O298" s="3"/>
      <c r="P298" s="3"/>
      <c r="Q298" s="3"/>
      <c r="R298" s="3"/>
    </row>
    <row r="299" spans="1:18" s="7" customFormat="1" ht="15.75" customHeight="1" x14ac:dyDescent="0.2">
      <c r="A299" s="3"/>
      <c r="B299" s="45"/>
      <c r="C299" s="53"/>
      <c r="D299" s="46"/>
      <c r="E299" s="46"/>
      <c r="F299" s="53"/>
      <c r="G299" s="53"/>
      <c r="H299" s="53"/>
      <c r="I299" s="47"/>
      <c r="J299" s="3"/>
      <c r="K299" s="1"/>
      <c r="L299" s="3"/>
      <c r="M299" s="3"/>
      <c r="N299" s="3"/>
      <c r="O299" s="3"/>
      <c r="P299" s="3"/>
      <c r="Q299" s="3"/>
      <c r="R299" s="3"/>
    </row>
    <row r="300" spans="1:18" s="7" customFormat="1" ht="15.75" customHeight="1" x14ac:dyDescent="0.2">
      <c r="A300" s="3"/>
      <c r="B300" s="44"/>
      <c r="C300" s="54"/>
      <c r="D300" s="41"/>
      <c r="E300" s="41"/>
      <c r="F300" s="54"/>
      <c r="G300" s="54"/>
      <c r="H300" s="54"/>
      <c r="I300" s="43"/>
      <c r="J300" s="3"/>
      <c r="K300" s="1"/>
      <c r="L300" s="3"/>
      <c r="M300" s="3"/>
      <c r="N300" s="3"/>
      <c r="O300" s="3"/>
      <c r="P300" s="3"/>
      <c r="Q300" s="3"/>
      <c r="R300" s="3"/>
    </row>
    <row r="301" spans="1:18" s="7" customFormat="1" ht="15.75" customHeight="1" x14ac:dyDescent="0.2">
      <c r="A301" s="3"/>
      <c r="B301" s="45"/>
      <c r="C301" s="53"/>
      <c r="D301" s="46"/>
      <c r="E301" s="46"/>
      <c r="F301" s="53"/>
      <c r="G301" s="53"/>
      <c r="H301" s="53"/>
      <c r="I301" s="47"/>
      <c r="J301" s="3"/>
      <c r="K301" s="1"/>
      <c r="L301" s="3"/>
      <c r="M301" s="3"/>
      <c r="N301" s="3"/>
      <c r="O301" s="3"/>
      <c r="P301" s="3"/>
      <c r="Q301" s="3"/>
      <c r="R301" s="3"/>
    </row>
    <row r="302" spans="1:18" s="7" customFormat="1" ht="15.75" customHeight="1" x14ac:dyDescent="0.2">
      <c r="A302" s="3"/>
      <c r="B302" s="44"/>
      <c r="C302" s="54"/>
      <c r="D302" s="41"/>
      <c r="E302" s="41"/>
      <c r="F302" s="54"/>
      <c r="G302" s="54"/>
      <c r="H302" s="54"/>
      <c r="I302" s="43"/>
      <c r="J302" s="3"/>
      <c r="K302" s="1"/>
      <c r="L302" s="3"/>
      <c r="M302" s="3"/>
      <c r="N302" s="3"/>
      <c r="O302" s="3"/>
      <c r="P302" s="3"/>
      <c r="Q302" s="3"/>
      <c r="R302" s="3"/>
    </row>
    <row r="303" spans="1:18" s="7" customFormat="1" ht="15.75" customHeight="1" x14ac:dyDescent="0.2">
      <c r="A303" s="3"/>
      <c r="B303" s="45"/>
      <c r="C303" s="53"/>
      <c r="D303" s="46"/>
      <c r="E303" s="46"/>
      <c r="F303" s="53"/>
      <c r="G303" s="53"/>
      <c r="H303" s="53"/>
      <c r="I303" s="47"/>
      <c r="J303" s="3"/>
      <c r="K303" s="1"/>
      <c r="L303" s="3"/>
      <c r="M303" s="3"/>
      <c r="N303" s="3"/>
      <c r="O303" s="3"/>
      <c r="P303" s="3"/>
      <c r="Q303" s="3"/>
      <c r="R303" s="3"/>
    </row>
    <row r="304" spans="1:18" s="7" customFormat="1" ht="15.75" customHeight="1" x14ac:dyDescent="0.2">
      <c r="A304" s="3"/>
      <c r="B304" s="44"/>
      <c r="C304" s="54"/>
      <c r="D304" s="41"/>
      <c r="E304" s="41"/>
      <c r="F304" s="54"/>
      <c r="G304" s="54"/>
      <c r="H304" s="54"/>
      <c r="I304" s="43"/>
      <c r="J304" s="3"/>
      <c r="K304" s="1"/>
      <c r="L304" s="3"/>
      <c r="M304" s="3"/>
      <c r="N304" s="3"/>
      <c r="O304" s="3"/>
      <c r="P304" s="3"/>
      <c r="Q304" s="3"/>
      <c r="R304" s="3"/>
    </row>
    <row r="305" spans="1:18" s="7" customFormat="1" ht="15.75" customHeight="1" x14ac:dyDescent="0.2">
      <c r="A305" s="3"/>
      <c r="B305" s="45"/>
      <c r="C305" s="53"/>
      <c r="D305" s="46"/>
      <c r="E305" s="46"/>
      <c r="F305" s="53"/>
      <c r="G305" s="53"/>
      <c r="H305" s="53"/>
      <c r="I305" s="47"/>
      <c r="J305" s="3"/>
      <c r="K305" s="1"/>
      <c r="L305" s="3"/>
      <c r="M305" s="3"/>
      <c r="N305" s="3"/>
      <c r="O305" s="3"/>
      <c r="P305" s="3"/>
      <c r="Q305" s="3"/>
      <c r="R305" s="3"/>
    </row>
    <row r="306" spans="1:18" s="7" customFormat="1" ht="15.75" customHeight="1" x14ac:dyDescent="0.2">
      <c r="A306" s="3"/>
      <c r="B306" s="44"/>
      <c r="C306" s="54"/>
      <c r="D306" s="41"/>
      <c r="E306" s="41"/>
      <c r="F306" s="54"/>
      <c r="G306" s="54"/>
      <c r="H306" s="54"/>
      <c r="I306" s="43"/>
      <c r="J306" s="3"/>
      <c r="K306" s="1"/>
      <c r="L306" s="3"/>
      <c r="M306" s="3"/>
      <c r="N306" s="3"/>
      <c r="O306" s="3"/>
      <c r="P306" s="3"/>
      <c r="Q306" s="3"/>
      <c r="R306" s="3"/>
    </row>
    <row r="307" spans="1:18" s="7" customFormat="1" ht="15.75" customHeight="1" x14ac:dyDescent="0.2">
      <c r="A307" s="3"/>
      <c r="B307" s="45"/>
      <c r="C307" s="53"/>
      <c r="D307" s="46"/>
      <c r="E307" s="46"/>
      <c r="F307" s="53"/>
      <c r="G307" s="53"/>
      <c r="H307" s="53"/>
      <c r="I307" s="47"/>
      <c r="J307" s="3"/>
      <c r="K307" s="1"/>
      <c r="L307" s="3"/>
      <c r="M307" s="3"/>
      <c r="N307" s="3"/>
      <c r="O307" s="3"/>
      <c r="P307" s="3"/>
      <c r="Q307" s="3"/>
      <c r="R307" s="3"/>
    </row>
    <row r="308" spans="1:18" s="7" customFormat="1" ht="15.75" customHeight="1" x14ac:dyDescent="0.2">
      <c r="A308" s="3"/>
      <c r="B308" s="44"/>
      <c r="C308" s="54"/>
      <c r="D308" s="41"/>
      <c r="E308" s="41"/>
      <c r="F308" s="54"/>
      <c r="G308" s="54"/>
      <c r="H308" s="54"/>
      <c r="I308" s="43"/>
      <c r="J308" s="3"/>
      <c r="K308" s="1"/>
      <c r="L308" s="3"/>
      <c r="M308" s="3"/>
      <c r="N308" s="3"/>
      <c r="O308" s="3"/>
      <c r="P308" s="3"/>
      <c r="Q308" s="3"/>
      <c r="R308" s="3"/>
    </row>
    <row r="309" spans="1:18" s="7" customFormat="1" ht="15.75" customHeight="1" x14ac:dyDescent="0.2">
      <c r="A309" s="3"/>
      <c r="B309" s="45"/>
      <c r="C309" s="53"/>
      <c r="D309" s="46"/>
      <c r="E309" s="46"/>
      <c r="F309" s="53"/>
      <c r="G309" s="53"/>
      <c r="H309" s="53"/>
      <c r="I309" s="47"/>
      <c r="J309" s="3"/>
      <c r="K309" s="1"/>
      <c r="L309" s="3"/>
      <c r="M309" s="3"/>
      <c r="N309" s="3"/>
      <c r="O309" s="3"/>
      <c r="P309" s="3"/>
      <c r="Q309" s="3"/>
      <c r="R309" s="3"/>
    </row>
    <row r="310" spans="1:18" s="7" customFormat="1" ht="15.75" customHeight="1" x14ac:dyDescent="0.2">
      <c r="A310" s="3"/>
      <c r="B310" s="44"/>
      <c r="C310" s="54"/>
      <c r="D310" s="41"/>
      <c r="E310" s="41"/>
      <c r="F310" s="54"/>
      <c r="G310" s="54"/>
      <c r="H310" s="54"/>
      <c r="I310" s="43"/>
      <c r="J310" s="3"/>
      <c r="K310" s="1"/>
      <c r="L310" s="3"/>
      <c r="M310" s="3"/>
      <c r="N310" s="3"/>
      <c r="O310" s="3"/>
      <c r="P310" s="3"/>
      <c r="Q310" s="3"/>
      <c r="R310" s="3"/>
    </row>
    <row r="311" spans="1:18" s="7" customFormat="1" ht="15.75" customHeight="1" x14ac:dyDescent="0.2">
      <c r="A311" s="3"/>
      <c r="B311" s="45"/>
      <c r="C311" s="53"/>
      <c r="D311" s="46"/>
      <c r="E311" s="46"/>
      <c r="F311" s="53"/>
      <c r="G311" s="53"/>
      <c r="H311" s="53"/>
      <c r="I311" s="47"/>
      <c r="J311" s="3"/>
      <c r="K311" s="1"/>
      <c r="L311" s="3"/>
      <c r="M311" s="3"/>
      <c r="N311" s="3"/>
      <c r="O311" s="3"/>
      <c r="P311" s="3"/>
      <c r="Q311" s="3"/>
      <c r="R311" s="3"/>
    </row>
    <row r="312" spans="1:18" s="7" customFormat="1" ht="15.75" customHeight="1" x14ac:dyDescent="0.2">
      <c r="A312" s="3"/>
      <c r="B312" s="44"/>
      <c r="C312" s="54"/>
      <c r="D312" s="41"/>
      <c r="E312" s="41"/>
      <c r="F312" s="54"/>
      <c r="G312" s="54"/>
      <c r="H312" s="54"/>
      <c r="I312" s="43"/>
      <c r="J312" s="3"/>
      <c r="K312" s="1"/>
      <c r="L312" s="3"/>
      <c r="M312" s="3"/>
      <c r="N312" s="3"/>
      <c r="O312" s="3"/>
      <c r="P312" s="3"/>
      <c r="Q312" s="3"/>
      <c r="R312" s="3"/>
    </row>
    <row r="313" spans="1:18" s="7" customFormat="1" ht="15.75" customHeight="1" x14ac:dyDescent="0.2">
      <c r="A313" s="3"/>
      <c r="B313" s="45"/>
      <c r="C313" s="53"/>
      <c r="D313" s="46"/>
      <c r="E313" s="46"/>
      <c r="F313" s="53"/>
      <c r="G313" s="53"/>
      <c r="H313" s="53"/>
      <c r="I313" s="47"/>
      <c r="J313" s="3"/>
      <c r="K313" s="1"/>
      <c r="L313" s="3"/>
      <c r="M313" s="3"/>
      <c r="N313" s="3"/>
      <c r="O313" s="3"/>
      <c r="P313" s="3"/>
      <c r="Q313" s="3"/>
      <c r="R313" s="3"/>
    </row>
    <row r="314" spans="1:18" s="7" customFormat="1" ht="15.75" customHeight="1" x14ac:dyDescent="0.2">
      <c r="A314" s="3"/>
      <c r="B314" s="44"/>
      <c r="C314" s="54"/>
      <c r="D314" s="41"/>
      <c r="E314" s="41"/>
      <c r="F314" s="54"/>
      <c r="G314" s="54"/>
      <c r="H314" s="54"/>
      <c r="I314" s="43"/>
      <c r="J314" s="3"/>
      <c r="K314" s="1"/>
      <c r="L314" s="3"/>
      <c r="M314" s="3"/>
      <c r="N314" s="3"/>
      <c r="O314" s="3"/>
      <c r="P314" s="3"/>
      <c r="Q314" s="3"/>
      <c r="R314" s="3"/>
    </row>
    <row r="315" spans="1:18" s="7" customFormat="1" ht="15.75" customHeight="1" x14ac:dyDescent="0.2">
      <c r="A315" s="3"/>
      <c r="B315" s="45"/>
      <c r="C315" s="53"/>
      <c r="D315" s="46"/>
      <c r="E315" s="46"/>
      <c r="F315" s="53"/>
      <c r="G315" s="53"/>
      <c r="H315" s="53"/>
      <c r="I315" s="47"/>
      <c r="J315" s="3"/>
      <c r="K315" s="1"/>
      <c r="L315" s="3"/>
      <c r="M315" s="3"/>
      <c r="N315" s="3"/>
      <c r="O315" s="3"/>
      <c r="P315" s="3"/>
      <c r="Q315" s="3"/>
      <c r="R315" s="3"/>
    </row>
    <row r="316" spans="1:18" s="7" customFormat="1" ht="15.75" customHeight="1" x14ac:dyDescent="0.2">
      <c r="A316" s="3"/>
      <c r="B316" s="44"/>
      <c r="C316" s="54"/>
      <c r="D316" s="41"/>
      <c r="E316" s="41"/>
      <c r="F316" s="54"/>
      <c r="G316" s="54"/>
      <c r="H316" s="54"/>
      <c r="I316" s="43"/>
      <c r="J316" s="3"/>
      <c r="K316" s="1"/>
      <c r="L316" s="3"/>
      <c r="M316" s="3"/>
      <c r="N316" s="3"/>
      <c r="O316" s="3"/>
      <c r="P316" s="3"/>
      <c r="Q316" s="3"/>
      <c r="R316" s="3"/>
    </row>
    <row r="317" spans="1:18" s="7" customFormat="1" ht="15.75" customHeight="1" x14ac:dyDescent="0.2">
      <c r="A317" s="3"/>
      <c r="B317" s="45"/>
      <c r="C317" s="53"/>
      <c r="D317" s="46"/>
      <c r="E317" s="46"/>
      <c r="F317" s="53"/>
      <c r="G317" s="53"/>
      <c r="H317" s="53"/>
      <c r="I317" s="47"/>
      <c r="J317" s="3"/>
      <c r="K317" s="1"/>
      <c r="L317" s="3"/>
      <c r="M317" s="3"/>
      <c r="N317" s="3"/>
      <c r="O317" s="3"/>
      <c r="P317" s="3"/>
      <c r="Q317" s="3"/>
      <c r="R317" s="3"/>
    </row>
    <row r="318" spans="1:18" s="7" customFormat="1" ht="15.75" customHeight="1" x14ac:dyDescent="0.2">
      <c r="A318" s="3"/>
      <c r="B318" s="44"/>
      <c r="C318" s="54"/>
      <c r="D318" s="41"/>
      <c r="E318" s="41"/>
      <c r="F318" s="54"/>
      <c r="G318" s="54"/>
      <c r="H318" s="54"/>
      <c r="I318" s="43"/>
      <c r="J318" s="3"/>
      <c r="K318" s="1"/>
      <c r="L318" s="3"/>
      <c r="M318" s="3"/>
      <c r="N318" s="3"/>
      <c r="O318" s="3"/>
      <c r="P318" s="3"/>
      <c r="Q318" s="3"/>
      <c r="R318" s="3"/>
    </row>
    <row r="319" spans="1:18" s="7" customFormat="1" ht="15.75" customHeight="1" x14ac:dyDescent="0.2">
      <c r="A319" s="3"/>
      <c r="B319" s="45"/>
      <c r="C319" s="53"/>
      <c r="D319" s="46"/>
      <c r="E319" s="46"/>
      <c r="F319" s="53"/>
      <c r="G319" s="53"/>
      <c r="H319" s="53"/>
      <c r="I319" s="47"/>
      <c r="J319" s="3"/>
      <c r="K319" s="1"/>
      <c r="L319" s="3"/>
      <c r="M319" s="3"/>
      <c r="N319" s="3"/>
      <c r="O319" s="3"/>
      <c r="P319" s="3"/>
      <c r="Q319" s="3"/>
      <c r="R319" s="3"/>
    </row>
    <row r="320" spans="1:18" s="7" customFormat="1" ht="15.75" customHeight="1" x14ac:dyDescent="0.2">
      <c r="A320" s="3"/>
      <c r="B320" s="44"/>
      <c r="C320" s="54"/>
      <c r="D320" s="41"/>
      <c r="E320" s="41"/>
      <c r="F320" s="54"/>
      <c r="G320" s="54"/>
      <c r="H320" s="54"/>
      <c r="I320" s="43"/>
      <c r="J320" s="3"/>
      <c r="K320" s="1"/>
      <c r="L320" s="3"/>
      <c r="M320" s="3"/>
      <c r="N320" s="3"/>
      <c r="O320" s="3"/>
      <c r="P320" s="3"/>
      <c r="Q320" s="3"/>
      <c r="R320" s="3"/>
    </row>
    <row r="321" spans="1:18" s="7" customFormat="1" ht="15.75" customHeight="1" x14ac:dyDescent="0.2">
      <c r="A321" s="3"/>
      <c r="B321" s="45"/>
      <c r="C321" s="53"/>
      <c r="D321" s="46"/>
      <c r="E321" s="46"/>
      <c r="F321" s="53"/>
      <c r="G321" s="53"/>
      <c r="H321" s="53"/>
      <c r="I321" s="47"/>
      <c r="J321" s="3"/>
      <c r="K321" s="1"/>
      <c r="L321" s="3"/>
      <c r="M321" s="3"/>
      <c r="N321" s="3"/>
      <c r="O321" s="3"/>
      <c r="P321" s="3"/>
      <c r="Q321" s="3"/>
      <c r="R321" s="3"/>
    </row>
    <row r="322" spans="1:18" s="7" customFormat="1" ht="15.75" customHeight="1" x14ac:dyDescent="0.2">
      <c r="A322" s="3"/>
      <c r="B322" s="44"/>
      <c r="C322" s="54"/>
      <c r="D322" s="41"/>
      <c r="E322" s="41"/>
      <c r="F322" s="54"/>
      <c r="G322" s="54"/>
      <c r="H322" s="54"/>
      <c r="I322" s="43"/>
      <c r="J322" s="3"/>
      <c r="K322" s="1"/>
      <c r="L322" s="3"/>
      <c r="M322" s="3"/>
      <c r="N322" s="3"/>
      <c r="O322" s="3"/>
      <c r="P322" s="3"/>
      <c r="Q322" s="3"/>
      <c r="R322" s="3"/>
    </row>
    <row r="323" spans="1:18" s="7" customFormat="1" ht="15.75" customHeight="1" x14ac:dyDescent="0.2">
      <c r="A323" s="3"/>
      <c r="B323" s="45"/>
      <c r="C323" s="53"/>
      <c r="D323" s="46"/>
      <c r="E323" s="46"/>
      <c r="F323" s="53"/>
      <c r="G323" s="53"/>
      <c r="H323" s="53"/>
      <c r="I323" s="47"/>
      <c r="J323" s="3"/>
      <c r="K323" s="1"/>
      <c r="L323" s="3"/>
      <c r="M323" s="3"/>
      <c r="N323" s="3"/>
      <c r="O323" s="3"/>
      <c r="P323" s="3"/>
      <c r="Q323" s="3"/>
      <c r="R323" s="3"/>
    </row>
    <row r="324" spans="1:18" s="7" customFormat="1" ht="15.75" customHeight="1" x14ac:dyDescent="0.2">
      <c r="A324" s="3"/>
      <c r="B324" s="44"/>
      <c r="C324" s="54"/>
      <c r="D324" s="41"/>
      <c r="E324" s="41"/>
      <c r="F324" s="54"/>
      <c r="G324" s="54"/>
      <c r="H324" s="54"/>
      <c r="I324" s="43"/>
      <c r="J324" s="3"/>
      <c r="K324" s="1"/>
      <c r="L324" s="3"/>
      <c r="M324" s="3"/>
      <c r="N324" s="3"/>
      <c r="O324" s="3"/>
      <c r="P324" s="3"/>
      <c r="Q324" s="3"/>
      <c r="R324" s="3"/>
    </row>
    <row r="325" spans="1:18" s="7" customFormat="1" ht="15.75" customHeight="1" x14ac:dyDescent="0.2">
      <c r="A325" s="3"/>
      <c r="B325" s="45"/>
      <c r="C325" s="53"/>
      <c r="D325" s="46"/>
      <c r="E325" s="46"/>
      <c r="F325" s="53"/>
      <c r="G325" s="53"/>
      <c r="H325" s="53"/>
      <c r="I325" s="47"/>
      <c r="J325" s="3"/>
      <c r="K325" s="1"/>
      <c r="L325" s="3"/>
      <c r="M325" s="3"/>
      <c r="N325" s="3"/>
      <c r="O325" s="3"/>
      <c r="P325" s="3"/>
      <c r="Q325" s="3"/>
      <c r="R325" s="3"/>
    </row>
    <row r="326" spans="1:18" s="7" customFormat="1" ht="15.75" customHeight="1" x14ac:dyDescent="0.2">
      <c r="A326" s="3"/>
      <c r="B326" s="44"/>
      <c r="C326" s="54"/>
      <c r="D326" s="41"/>
      <c r="E326" s="41"/>
      <c r="F326" s="54"/>
      <c r="G326" s="54"/>
      <c r="H326" s="54"/>
      <c r="I326" s="43"/>
      <c r="J326" s="3"/>
      <c r="K326" s="1"/>
      <c r="L326" s="3"/>
      <c r="M326" s="3"/>
      <c r="N326" s="3"/>
      <c r="O326" s="3"/>
      <c r="P326" s="3"/>
      <c r="Q326" s="3"/>
      <c r="R326" s="3"/>
    </row>
    <row r="327" spans="1:18" s="7" customFormat="1" ht="15.75" customHeight="1" x14ac:dyDescent="0.2">
      <c r="A327" s="3"/>
      <c r="B327" s="45"/>
      <c r="C327" s="53"/>
      <c r="D327" s="46"/>
      <c r="E327" s="46"/>
      <c r="F327" s="53"/>
      <c r="G327" s="53"/>
      <c r="H327" s="53"/>
      <c r="I327" s="47"/>
      <c r="J327" s="3"/>
      <c r="K327" s="1"/>
      <c r="L327" s="3"/>
      <c r="M327" s="3"/>
      <c r="N327" s="3"/>
      <c r="O327" s="3"/>
      <c r="P327" s="3"/>
      <c r="Q327" s="3"/>
      <c r="R327" s="3"/>
    </row>
    <row r="328" spans="1:18" s="7" customFormat="1" ht="15.75" customHeight="1" x14ac:dyDescent="0.2">
      <c r="A328" s="3"/>
      <c r="B328" s="44"/>
      <c r="C328" s="54"/>
      <c r="D328" s="41"/>
      <c r="E328" s="41"/>
      <c r="F328" s="54"/>
      <c r="G328" s="54"/>
      <c r="H328" s="54"/>
      <c r="I328" s="43"/>
      <c r="J328" s="3"/>
      <c r="K328" s="1"/>
      <c r="L328" s="3"/>
      <c r="M328" s="3"/>
      <c r="N328" s="3"/>
      <c r="O328" s="3"/>
      <c r="P328" s="3"/>
      <c r="Q328" s="3"/>
      <c r="R328" s="3"/>
    </row>
    <row r="329" spans="1:18" s="7" customFormat="1" ht="15.75" customHeight="1" x14ac:dyDescent="0.2">
      <c r="A329" s="3"/>
      <c r="B329" s="45"/>
      <c r="C329" s="53"/>
      <c r="D329" s="46"/>
      <c r="E329" s="46"/>
      <c r="F329" s="53"/>
      <c r="G329" s="53"/>
      <c r="H329" s="53"/>
      <c r="I329" s="47"/>
      <c r="J329" s="3"/>
      <c r="K329" s="1"/>
      <c r="L329" s="3"/>
      <c r="M329" s="3"/>
      <c r="N329" s="3"/>
      <c r="O329" s="3"/>
      <c r="P329" s="3"/>
      <c r="Q329" s="3"/>
      <c r="R329" s="3"/>
    </row>
    <row r="330" spans="1:18" s="7" customFormat="1" ht="15.75" customHeight="1" x14ac:dyDescent="0.2">
      <c r="A330" s="3"/>
      <c r="B330" s="44"/>
      <c r="C330" s="54"/>
      <c r="D330" s="41"/>
      <c r="E330" s="41"/>
      <c r="F330" s="54"/>
      <c r="G330" s="54"/>
      <c r="H330" s="54"/>
      <c r="I330" s="43"/>
      <c r="J330" s="3"/>
      <c r="K330" s="1"/>
      <c r="L330" s="3"/>
      <c r="M330" s="3"/>
      <c r="N330" s="3"/>
      <c r="O330" s="3"/>
      <c r="P330" s="3"/>
      <c r="Q330" s="3"/>
      <c r="R330" s="3"/>
    </row>
    <row r="331" spans="1:18" s="7" customFormat="1" ht="15.75" customHeight="1" x14ac:dyDescent="0.2">
      <c r="A331" s="3"/>
      <c r="B331" s="45"/>
      <c r="C331" s="53"/>
      <c r="D331" s="46"/>
      <c r="E331" s="46"/>
      <c r="F331" s="53"/>
      <c r="G331" s="53"/>
      <c r="H331" s="53"/>
      <c r="I331" s="47"/>
      <c r="J331" s="3"/>
      <c r="K331" s="1"/>
      <c r="L331" s="3"/>
      <c r="M331" s="3"/>
      <c r="N331" s="3"/>
      <c r="O331" s="3"/>
      <c r="P331" s="3"/>
      <c r="Q331" s="3"/>
      <c r="R331" s="3"/>
    </row>
    <row r="332" spans="1:18" s="7" customFormat="1" ht="15.75" customHeight="1" x14ac:dyDescent="0.2">
      <c r="A332" s="3"/>
      <c r="B332" s="44"/>
      <c r="C332" s="54"/>
      <c r="D332" s="41"/>
      <c r="E332" s="41"/>
      <c r="F332" s="54"/>
      <c r="G332" s="54"/>
      <c r="H332" s="54"/>
      <c r="I332" s="43"/>
      <c r="J332" s="3"/>
      <c r="K332" s="1"/>
      <c r="L332" s="3"/>
      <c r="M332" s="3"/>
      <c r="N332" s="3"/>
      <c r="O332" s="3"/>
      <c r="P332" s="3"/>
      <c r="Q332" s="3"/>
      <c r="R332" s="3"/>
    </row>
    <row r="333" spans="1:18" s="7" customFormat="1" ht="15.75" customHeight="1" x14ac:dyDescent="0.2">
      <c r="A333" s="3"/>
      <c r="B333" s="45"/>
      <c r="C333" s="53"/>
      <c r="D333" s="46"/>
      <c r="E333" s="46"/>
      <c r="F333" s="53"/>
      <c r="G333" s="53"/>
      <c r="H333" s="53"/>
      <c r="I333" s="47"/>
      <c r="J333" s="3"/>
      <c r="K333" s="1"/>
      <c r="L333" s="3"/>
      <c r="M333" s="3"/>
      <c r="N333" s="3"/>
      <c r="O333" s="3"/>
      <c r="P333" s="3"/>
      <c r="Q333" s="3"/>
      <c r="R333" s="3"/>
    </row>
    <row r="334" spans="1:18" s="7" customFormat="1" ht="15.75" customHeight="1" x14ac:dyDescent="0.2">
      <c r="A334" s="3"/>
      <c r="B334" s="44"/>
      <c r="C334" s="54"/>
      <c r="D334" s="41"/>
      <c r="E334" s="41"/>
      <c r="F334" s="54"/>
      <c r="G334" s="54"/>
      <c r="H334" s="54"/>
      <c r="I334" s="43"/>
      <c r="J334" s="3"/>
      <c r="K334" s="1"/>
      <c r="L334" s="3"/>
      <c r="M334" s="3"/>
      <c r="N334" s="3"/>
      <c r="O334" s="3"/>
      <c r="P334" s="3"/>
      <c r="Q334" s="3"/>
      <c r="R334" s="3"/>
    </row>
    <row r="335" spans="1:18" s="7" customFormat="1" ht="15.75" customHeight="1" x14ac:dyDescent="0.2">
      <c r="A335" s="3"/>
      <c r="B335" s="45"/>
      <c r="C335" s="53"/>
      <c r="D335" s="46"/>
      <c r="E335" s="46"/>
      <c r="F335" s="53"/>
      <c r="G335" s="53"/>
      <c r="H335" s="53"/>
      <c r="I335" s="47"/>
      <c r="J335" s="3"/>
      <c r="K335" s="1"/>
      <c r="L335" s="3"/>
      <c r="M335" s="3"/>
      <c r="N335" s="3"/>
      <c r="O335" s="3"/>
      <c r="P335" s="3"/>
      <c r="Q335" s="3"/>
      <c r="R335" s="3"/>
    </row>
    <row r="336" spans="1:18" s="7" customFormat="1" ht="15.75" customHeight="1" x14ac:dyDescent="0.2">
      <c r="A336" s="3"/>
      <c r="B336" s="44"/>
      <c r="C336" s="54"/>
      <c r="D336" s="41"/>
      <c r="E336" s="41"/>
      <c r="F336" s="54"/>
      <c r="G336" s="54"/>
      <c r="H336" s="54"/>
      <c r="I336" s="43"/>
      <c r="J336" s="3"/>
      <c r="K336" s="1"/>
      <c r="L336" s="3"/>
      <c r="M336" s="3"/>
      <c r="N336" s="3"/>
      <c r="O336" s="3"/>
      <c r="P336" s="3"/>
      <c r="Q336" s="3"/>
      <c r="R336" s="3"/>
    </row>
    <row r="337" spans="1:18" s="7" customFormat="1" ht="15.75" customHeight="1" x14ac:dyDescent="0.2">
      <c r="A337" s="3"/>
      <c r="B337" s="45"/>
      <c r="C337" s="53"/>
      <c r="D337" s="46"/>
      <c r="E337" s="46"/>
      <c r="F337" s="53"/>
      <c r="G337" s="53"/>
      <c r="H337" s="53"/>
      <c r="I337" s="47"/>
      <c r="J337" s="3"/>
      <c r="K337" s="1"/>
      <c r="L337" s="3"/>
      <c r="M337" s="3"/>
      <c r="N337" s="3"/>
      <c r="O337" s="3"/>
      <c r="P337" s="3"/>
      <c r="Q337" s="3"/>
      <c r="R337" s="3"/>
    </row>
    <row r="338" spans="1:18" s="7" customFormat="1" ht="15.75" customHeight="1" x14ac:dyDescent="0.2">
      <c r="A338" s="3"/>
      <c r="B338" s="44"/>
      <c r="C338" s="54"/>
      <c r="D338" s="41"/>
      <c r="E338" s="41"/>
      <c r="F338" s="54"/>
      <c r="G338" s="54"/>
      <c r="H338" s="54"/>
      <c r="I338" s="43"/>
      <c r="J338" s="3"/>
      <c r="K338" s="1"/>
      <c r="L338" s="3"/>
      <c r="M338" s="3"/>
      <c r="N338" s="3"/>
      <c r="O338" s="3"/>
      <c r="P338" s="3"/>
      <c r="Q338" s="3"/>
      <c r="R338" s="3"/>
    </row>
    <row r="339" spans="1:18" s="7" customFormat="1" ht="15.75" customHeight="1" x14ac:dyDescent="0.2">
      <c r="A339" s="3"/>
      <c r="B339" s="45"/>
      <c r="C339" s="53"/>
      <c r="D339" s="46"/>
      <c r="E339" s="46"/>
      <c r="F339" s="53"/>
      <c r="G339" s="53"/>
      <c r="H339" s="53"/>
      <c r="I339" s="47"/>
      <c r="J339" s="3"/>
      <c r="K339" s="1"/>
      <c r="L339" s="3"/>
      <c r="M339" s="3"/>
      <c r="N339" s="3"/>
      <c r="O339" s="3"/>
      <c r="P339" s="3"/>
      <c r="Q339" s="3"/>
      <c r="R339" s="3"/>
    </row>
    <row r="340" spans="1:18" s="7" customFormat="1" ht="15.75" customHeight="1" x14ac:dyDescent="0.2">
      <c r="A340" s="3"/>
      <c r="B340" s="44"/>
      <c r="C340" s="54"/>
      <c r="D340" s="41"/>
      <c r="E340" s="41"/>
      <c r="F340" s="54"/>
      <c r="G340" s="54"/>
      <c r="H340" s="54"/>
      <c r="I340" s="43"/>
      <c r="J340" s="3"/>
      <c r="K340" s="1"/>
      <c r="L340" s="3"/>
      <c r="M340" s="3"/>
      <c r="N340" s="3"/>
      <c r="O340" s="3"/>
      <c r="P340" s="3"/>
      <c r="Q340" s="3"/>
      <c r="R340" s="3"/>
    </row>
    <row r="341" spans="1:18" s="7" customFormat="1" ht="15.75" customHeight="1" x14ac:dyDescent="0.2">
      <c r="A341" s="3"/>
      <c r="B341" s="45"/>
      <c r="C341" s="53"/>
      <c r="D341" s="46"/>
      <c r="E341" s="46"/>
      <c r="F341" s="53"/>
      <c r="G341" s="53"/>
      <c r="H341" s="53"/>
      <c r="I341" s="47"/>
      <c r="J341" s="3"/>
      <c r="K341" s="1"/>
      <c r="L341" s="3"/>
      <c r="M341" s="3"/>
      <c r="N341" s="3"/>
      <c r="O341" s="3"/>
      <c r="P341" s="3"/>
      <c r="Q341" s="3"/>
      <c r="R341" s="3"/>
    </row>
    <row r="342" spans="1:18" s="7" customFormat="1" ht="15.75" customHeight="1" x14ac:dyDescent="0.2">
      <c r="A342" s="3"/>
      <c r="B342" s="44"/>
      <c r="C342" s="54"/>
      <c r="D342" s="41"/>
      <c r="E342" s="41"/>
      <c r="F342" s="54"/>
      <c r="G342" s="54"/>
      <c r="H342" s="54"/>
      <c r="I342" s="43"/>
      <c r="J342" s="3"/>
      <c r="K342" s="1"/>
      <c r="L342" s="3"/>
      <c r="M342" s="3"/>
      <c r="N342" s="3"/>
      <c r="O342" s="3"/>
      <c r="P342" s="3"/>
      <c r="Q342" s="3"/>
      <c r="R342" s="3"/>
    </row>
    <row r="343" spans="1:18" s="7" customFormat="1" ht="15.75" customHeight="1" x14ac:dyDescent="0.2">
      <c r="A343" s="3"/>
      <c r="B343" s="45"/>
      <c r="C343" s="53"/>
      <c r="D343" s="46"/>
      <c r="E343" s="46"/>
      <c r="F343" s="53"/>
      <c r="G343" s="53"/>
      <c r="H343" s="53"/>
      <c r="I343" s="47"/>
      <c r="J343" s="3"/>
      <c r="K343" s="1"/>
      <c r="L343" s="3"/>
      <c r="M343" s="3"/>
      <c r="N343" s="3"/>
      <c r="O343" s="3"/>
      <c r="P343" s="3"/>
      <c r="Q343" s="3"/>
      <c r="R343" s="3"/>
    </row>
    <row r="344" spans="1:18" s="7" customFormat="1" ht="15.75" customHeight="1" x14ac:dyDescent="0.2">
      <c r="A344" s="3"/>
      <c r="B344" s="44"/>
      <c r="C344" s="54"/>
      <c r="D344" s="41"/>
      <c r="E344" s="41"/>
      <c r="F344" s="54"/>
      <c r="G344" s="54"/>
      <c r="H344" s="54"/>
      <c r="I344" s="43"/>
      <c r="J344" s="3"/>
      <c r="K344" s="1"/>
      <c r="L344" s="3"/>
      <c r="M344" s="3"/>
      <c r="N344" s="3"/>
      <c r="O344" s="3"/>
      <c r="P344" s="3"/>
      <c r="Q344" s="3"/>
      <c r="R344" s="3"/>
    </row>
    <row r="345" spans="1:18" s="7" customFormat="1" ht="15.75" customHeight="1" x14ac:dyDescent="0.2">
      <c r="A345" s="3"/>
      <c r="B345" s="45"/>
      <c r="C345" s="53"/>
      <c r="D345" s="46"/>
      <c r="E345" s="46"/>
      <c r="F345" s="53"/>
      <c r="G345" s="53"/>
      <c r="H345" s="53"/>
      <c r="I345" s="47"/>
      <c r="J345" s="3"/>
      <c r="K345" s="1"/>
      <c r="L345" s="3"/>
      <c r="M345" s="3"/>
      <c r="N345" s="3"/>
      <c r="O345" s="3"/>
      <c r="P345" s="3"/>
      <c r="Q345" s="3"/>
      <c r="R345" s="3"/>
    </row>
    <row r="346" spans="1:18" s="7" customFormat="1" ht="15.75" customHeight="1" x14ac:dyDescent="0.2">
      <c r="A346" s="3"/>
      <c r="B346" s="44"/>
      <c r="C346" s="54"/>
      <c r="D346" s="41"/>
      <c r="E346" s="41"/>
      <c r="F346" s="54"/>
      <c r="G346" s="54"/>
      <c r="H346" s="54"/>
      <c r="I346" s="43"/>
      <c r="J346" s="3"/>
      <c r="K346" s="1"/>
      <c r="L346" s="3"/>
      <c r="M346" s="3"/>
      <c r="N346" s="3"/>
      <c r="O346" s="3"/>
      <c r="P346" s="3"/>
      <c r="Q346" s="3"/>
      <c r="R346" s="3"/>
    </row>
    <row r="347" spans="1:18" s="7" customFormat="1" ht="15.75" customHeight="1" x14ac:dyDescent="0.2">
      <c r="A347" s="3"/>
      <c r="B347" s="45"/>
      <c r="C347" s="53"/>
      <c r="D347" s="46"/>
      <c r="E347" s="46"/>
      <c r="F347" s="53"/>
      <c r="G347" s="53"/>
      <c r="H347" s="53"/>
      <c r="I347" s="47"/>
      <c r="J347" s="3"/>
      <c r="K347" s="1"/>
      <c r="L347" s="3"/>
      <c r="M347" s="3"/>
      <c r="N347" s="3"/>
      <c r="O347" s="3"/>
      <c r="P347" s="3"/>
      <c r="Q347" s="3"/>
      <c r="R347" s="3"/>
    </row>
    <row r="348" spans="1:18" s="7" customFormat="1" ht="15.75" customHeight="1" x14ac:dyDescent="0.2">
      <c r="A348" s="3"/>
      <c r="B348" s="44"/>
      <c r="C348" s="54"/>
      <c r="D348" s="41"/>
      <c r="E348" s="41"/>
      <c r="F348" s="54"/>
      <c r="G348" s="54"/>
      <c r="H348" s="54"/>
      <c r="I348" s="43"/>
      <c r="J348" s="3"/>
      <c r="K348" s="1"/>
      <c r="L348" s="3"/>
      <c r="M348" s="3"/>
      <c r="N348" s="3"/>
      <c r="O348" s="3"/>
      <c r="P348" s="3"/>
      <c r="Q348" s="3"/>
      <c r="R348" s="3"/>
    </row>
    <row r="349" spans="1:18" s="7" customFormat="1" ht="15.75" customHeight="1" x14ac:dyDescent="0.2">
      <c r="A349" s="3"/>
      <c r="B349" s="45"/>
      <c r="C349" s="53"/>
      <c r="D349" s="46"/>
      <c r="E349" s="46"/>
      <c r="F349" s="53"/>
      <c r="G349" s="53"/>
      <c r="H349" s="53"/>
      <c r="I349" s="47"/>
      <c r="J349" s="3"/>
      <c r="K349" s="1"/>
      <c r="L349" s="3"/>
      <c r="M349" s="3"/>
      <c r="N349" s="3"/>
      <c r="O349" s="3"/>
      <c r="P349" s="3"/>
      <c r="Q349" s="3"/>
      <c r="R349" s="3"/>
    </row>
    <row r="350" spans="1:18" s="7" customFormat="1" ht="15.75" customHeight="1" x14ac:dyDescent="0.2">
      <c r="A350" s="3"/>
      <c r="B350" s="44"/>
      <c r="C350" s="54"/>
      <c r="D350" s="41"/>
      <c r="E350" s="41"/>
      <c r="F350" s="54"/>
      <c r="G350" s="54"/>
      <c r="H350" s="54"/>
      <c r="I350" s="43"/>
      <c r="J350" s="3"/>
      <c r="K350" s="1"/>
      <c r="L350" s="3"/>
      <c r="M350" s="3"/>
      <c r="N350" s="3"/>
      <c r="O350" s="3"/>
      <c r="P350" s="3"/>
      <c r="Q350" s="3"/>
      <c r="R350" s="3"/>
    </row>
    <row r="351" spans="1:18" s="7" customFormat="1" ht="15.75" customHeight="1" x14ac:dyDescent="0.2">
      <c r="A351" s="3"/>
      <c r="B351" s="45"/>
      <c r="C351" s="53"/>
      <c r="D351" s="46"/>
      <c r="E351" s="46"/>
      <c r="F351" s="53"/>
      <c r="G351" s="53"/>
      <c r="H351" s="53"/>
      <c r="I351" s="47"/>
      <c r="J351" s="3"/>
      <c r="K351" s="1"/>
      <c r="L351" s="3"/>
      <c r="M351" s="3"/>
      <c r="N351" s="3"/>
      <c r="O351" s="3"/>
      <c r="P351" s="3"/>
      <c r="Q351" s="3"/>
      <c r="R351" s="3"/>
    </row>
    <row r="352" spans="1:18" s="7" customFormat="1" ht="15.75" customHeight="1" x14ac:dyDescent="0.2">
      <c r="A352" s="3"/>
      <c r="B352" s="44"/>
      <c r="C352" s="54"/>
      <c r="D352" s="41"/>
      <c r="E352" s="41"/>
      <c r="F352" s="54"/>
      <c r="G352" s="54"/>
      <c r="H352" s="54"/>
      <c r="I352" s="43"/>
      <c r="J352" s="3"/>
      <c r="K352" s="1"/>
      <c r="L352" s="3"/>
      <c r="M352" s="3"/>
      <c r="N352" s="3"/>
      <c r="O352" s="3"/>
      <c r="P352" s="3"/>
      <c r="Q352" s="3"/>
      <c r="R352" s="3"/>
    </row>
    <row r="353" spans="1:18" s="7" customFormat="1" ht="15.75" customHeight="1" x14ac:dyDescent="0.2">
      <c r="A353" s="3"/>
      <c r="B353" s="45"/>
      <c r="C353" s="53"/>
      <c r="D353" s="46"/>
      <c r="E353" s="46"/>
      <c r="F353" s="53"/>
      <c r="G353" s="53"/>
      <c r="H353" s="53"/>
      <c r="I353" s="47"/>
      <c r="J353" s="3"/>
      <c r="K353" s="1"/>
      <c r="L353" s="3"/>
      <c r="M353" s="3"/>
      <c r="N353" s="3"/>
      <c r="O353" s="3"/>
      <c r="P353" s="3"/>
      <c r="Q353" s="3"/>
      <c r="R353" s="3"/>
    </row>
    <row r="354" spans="1:18" s="7" customFormat="1" ht="15.75" customHeight="1" x14ac:dyDescent="0.2">
      <c r="A354" s="3"/>
      <c r="B354" s="44"/>
      <c r="C354" s="54"/>
      <c r="D354" s="41"/>
      <c r="E354" s="41"/>
      <c r="F354" s="54"/>
      <c r="G354" s="54"/>
      <c r="H354" s="54"/>
      <c r="I354" s="43"/>
      <c r="J354" s="3"/>
      <c r="K354" s="1"/>
      <c r="L354" s="3"/>
      <c r="M354" s="3"/>
      <c r="N354" s="3"/>
      <c r="O354" s="3"/>
      <c r="P354" s="3"/>
      <c r="Q354" s="3"/>
      <c r="R354" s="3"/>
    </row>
    <row r="355" spans="1:18" s="7" customFormat="1" ht="15.75" customHeight="1" x14ac:dyDescent="0.2">
      <c r="A355" s="3"/>
      <c r="B355" s="45"/>
      <c r="C355" s="53"/>
      <c r="D355" s="46"/>
      <c r="E355" s="46"/>
      <c r="F355" s="53"/>
      <c r="G355" s="53"/>
      <c r="H355" s="53"/>
      <c r="I355" s="47"/>
      <c r="J355" s="3"/>
      <c r="K355" s="1"/>
      <c r="L355" s="3"/>
      <c r="M355" s="3"/>
      <c r="N355" s="3"/>
      <c r="O355" s="3"/>
      <c r="P355" s="3"/>
      <c r="Q355" s="3"/>
      <c r="R355" s="3"/>
    </row>
    <row r="356" spans="1:18" s="7" customFormat="1" ht="15.75" customHeight="1" x14ac:dyDescent="0.2">
      <c r="A356" s="3"/>
      <c r="B356" s="44"/>
      <c r="C356" s="54"/>
      <c r="D356" s="41"/>
      <c r="E356" s="41"/>
      <c r="F356" s="54"/>
      <c r="G356" s="54"/>
      <c r="H356" s="54"/>
      <c r="I356" s="43"/>
      <c r="J356" s="3"/>
      <c r="K356" s="1"/>
      <c r="L356" s="3"/>
      <c r="M356" s="3"/>
      <c r="N356" s="3"/>
      <c r="O356" s="3"/>
      <c r="P356" s="3"/>
      <c r="Q356" s="3"/>
      <c r="R356" s="3"/>
    </row>
    <row r="357" spans="1:18" s="7" customFormat="1" ht="15.75" customHeight="1" x14ac:dyDescent="0.2">
      <c r="A357" s="3"/>
      <c r="B357" s="45"/>
      <c r="C357" s="53"/>
      <c r="D357" s="46"/>
      <c r="E357" s="46"/>
      <c r="F357" s="53"/>
      <c r="G357" s="53"/>
      <c r="H357" s="53"/>
      <c r="I357" s="47"/>
      <c r="J357" s="3"/>
      <c r="K357" s="1"/>
      <c r="L357" s="3"/>
      <c r="M357" s="3"/>
      <c r="N357" s="3"/>
      <c r="O357" s="3"/>
      <c r="P357" s="3"/>
      <c r="Q357" s="3"/>
      <c r="R357" s="3"/>
    </row>
    <row r="358" spans="1:18" s="7" customFormat="1" ht="15.75" customHeight="1" x14ac:dyDescent="0.2">
      <c r="A358" s="3"/>
      <c r="B358" s="44"/>
      <c r="C358" s="54"/>
      <c r="D358" s="41"/>
      <c r="E358" s="41"/>
      <c r="F358" s="54"/>
      <c r="G358" s="54"/>
      <c r="H358" s="54"/>
      <c r="I358" s="43"/>
      <c r="J358" s="3"/>
      <c r="K358" s="1"/>
      <c r="L358" s="3"/>
      <c r="M358" s="3"/>
      <c r="N358" s="3"/>
      <c r="O358" s="3"/>
      <c r="P358" s="3"/>
      <c r="Q358" s="3"/>
      <c r="R358" s="3"/>
    </row>
    <row r="359" spans="1:18" s="7" customFormat="1" ht="15.75" customHeight="1" x14ac:dyDescent="0.2">
      <c r="A359" s="3"/>
      <c r="B359" s="45"/>
      <c r="C359" s="53"/>
      <c r="D359" s="46"/>
      <c r="E359" s="46"/>
      <c r="F359" s="53"/>
      <c r="G359" s="53"/>
      <c r="H359" s="53"/>
      <c r="I359" s="47"/>
      <c r="J359" s="3"/>
      <c r="K359" s="1"/>
      <c r="L359" s="3"/>
      <c r="M359" s="3"/>
      <c r="N359" s="3"/>
      <c r="O359" s="3"/>
      <c r="P359" s="3"/>
      <c r="Q359" s="3"/>
      <c r="R359" s="3"/>
    </row>
    <row r="360" spans="1:18" s="7" customFormat="1" ht="15.75" customHeight="1" x14ac:dyDescent="0.2">
      <c r="A360" s="3"/>
      <c r="B360" s="44"/>
      <c r="C360" s="54"/>
      <c r="D360" s="41"/>
      <c r="E360" s="41"/>
      <c r="F360" s="54"/>
      <c r="G360" s="54"/>
      <c r="H360" s="54"/>
      <c r="I360" s="43"/>
      <c r="J360" s="3"/>
      <c r="K360" s="1"/>
      <c r="L360" s="3"/>
      <c r="M360" s="3"/>
      <c r="N360" s="3"/>
      <c r="O360" s="3"/>
      <c r="P360" s="3"/>
      <c r="Q360" s="3"/>
      <c r="R360" s="3"/>
    </row>
    <row r="361" spans="1:18" s="7" customFormat="1" ht="15.75" customHeight="1" x14ac:dyDescent="0.2">
      <c r="A361" s="3"/>
      <c r="B361" s="45"/>
      <c r="C361" s="53"/>
      <c r="D361" s="46"/>
      <c r="E361" s="46"/>
      <c r="F361" s="53"/>
      <c r="G361" s="53"/>
      <c r="H361" s="53"/>
      <c r="I361" s="47"/>
      <c r="J361" s="3"/>
      <c r="K361" s="1"/>
      <c r="L361" s="3"/>
      <c r="M361" s="3"/>
      <c r="N361" s="3"/>
      <c r="O361" s="3"/>
      <c r="P361" s="3"/>
      <c r="Q361" s="3"/>
      <c r="R361" s="3"/>
    </row>
    <row r="362" spans="1:18" s="7" customFormat="1" ht="15.75" customHeight="1" x14ac:dyDescent="0.2">
      <c r="A362" s="3"/>
      <c r="B362" s="44"/>
      <c r="C362" s="54"/>
      <c r="D362" s="41"/>
      <c r="E362" s="41"/>
      <c r="F362" s="54"/>
      <c r="G362" s="54"/>
      <c r="H362" s="54"/>
      <c r="I362" s="43"/>
      <c r="J362" s="3"/>
      <c r="K362" s="1"/>
      <c r="L362" s="3"/>
      <c r="M362" s="3"/>
      <c r="N362" s="3"/>
      <c r="O362" s="3"/>
      <c r="P362" s="3"/>
      <c r="Q362" s="3"/>
      <c r="R362" s="3"/>
    </row>
    <row r="363" spans="1:18" s="7" customFormat="1" ht="15.75" customHeight="1" x14ac:dyDescent="0.2">
      <c r="A363" s="3"/>
      <c r="B363" s="45"/>
      <c r="C363" s="53"/>
      <c r="D363" s="46"/>
      <c r="E363" s="46"/>
      <c r="F363" s="53"/>
      <c r="G363" s="53"/>
      <c r="H363" s="53"/>
      <c r="I363" s="47"/>
      <c r="J363" s="3"/>
      <c r="K363" s="1"/>
      <c r="L363" s="3"/>
      <c r="M363" s="3"/>
      <c r="N363" s="3"/>
      <c r="O363" s="3"/>
      <c r="P363" s="3"/>
      <c r="Q363" s="3"/>
      <c r="R363" s="3"/>
    </row>
    <row r="364" spans="1:18" s="7" customFormat="1" ht="15.75" customHeight="1" x14ac:dyDescent="0.2">
      <c r="A364" s="3"/>
      <c r="B364" s="44"/>
      <c r="C364" s="54"/>
      <c r="D364" s="41"/>
      <c r="E364" s="41"/>
      <c r="F364" s="54"/>
      <c r="G364" s="54"/>
      <c r="H364" s="54"/>
      <c r="I364" s="43"/>
      <c r="J364" s="3"/>
      <c r="K364" s="1"/>
      <c r="L364" s="3"/>
      <c r="M364" s="3"/>
      <c r="N364" s="3"/>
      <c r="O364" s="3"/>
      <c r="P364" s="3"/>
      <c r="Q364" s="3"/>
      <c r="R364" s="3"/>
    </row>
    <row r="365" spans="1:18" s="7" customFormat="1" ht="15.75" customHeight="1" x14ac:dyDescent="0.2">
      <c r="A365" s="3"/>
      <c r="B365" s="45"/>
      <c r="C365" s="53"/>
      <c r="D365" s="46"/>
      <c r="E365" s="46"/>
      <c r="F365" s="53"/>
      <c r="G365" s="53"/>
      <c r="H365" s="53"/>
      <c r="I365" s="47"/>
      <c r="J365" s="3"/>
      <c r="K365" s="1"/>
      <c r="L365" s="3"/>
      <c r="M365" s="3"/>
      <c r="N365" s="3"/>
      <c r="O365" s="3"/>
      <c r="P365" s="3"/>
      <c r="Q365" s="3"/>
      <c r="R365" s="3"/>
    </row>
    <row r="366" spans="1:18" s="7" customFormat="1" ht="15.75" customHeight="1" x14ac:dyDescent="0.2">
      <c r="A366" s="3"/>
      <c r="B366" s="44"/>
      <c r="C366" s="54"/>
      <c r="D366" s="41"/>
      <c r="E366" s="41"/>
      <c r="F366" s="54"/>
      <c r="G366" s="54"/>
      <c r="H366" s="54"/>
      <c r="I366" s="43"/>
      <c r="J366" s="3"/>
      <c r="K366" s="1"/>
      <c r="L366" s="3"/>
      <c r="M366" s="3"/>
      <c r="N366" s="3"/>
      <c r="O366" s="3"/>
      <c r="P366" s="3"/>
      <c r="Q366" s="3"/>
      <c r="R366" s="3"/>
    </row>
    <row r="367" spans="1:18" s="7" customFormat="1" ht="15.75" customHeight="1" x14ac:dyDescent="0.2">
      <c r="A367" s="3"/>
      <c r="B367" s="45"/>
      <c r="C367" s="53"/>
      <c r="D367" s="46"/>
      <c r="E367" s="46"/>
      <c r="F367" s="53"/>
      <c r="G367" s="53"/>
      <c r="H367" s="53"/>
      <c r="I367" s="47"/>
      <c r="J367" s="3"/>
      <c r="K367" s="1"/>
      <c r="L367" s="3"/>
      <c r="M367" s="3"/>
      <c r="N367" s="3"/>
      <c r="O367" s="3"/>
      <c r="P367" s="3"/>
      <c r="Q367" s="3"/>
      <c r="R367" s="3"/>
    </row>
    <row r="368" spans="1:18" s="7" customFormat="1" ht="15.75" customHeight="1" x14ac:dyDescent="0.2">
      <c r="A368" s="3"/>
      <c r="B368" s="44"/>
      <c r="C368" s="54"/>
      <c r="D368" s="41"/>
      <c r="E368" s="41"/>
      <c r="F368" s="54"/>
      <c r="G368" s="54"/>
      <c r="H368" s="54"/>
      <c r="I368" s="43"/>
      <c r="J368" s="3"/>
      <c r="K368" s="1"/>
      <c r="L368" s="3"/>
      <c r="M368" s="3"/>
      <c r="N368" s="3"/>
      <c r="O368" s="3"/>
      <c r="P368" s="3"/>
      <c r="Q368" s="3"/>
      <c r="R368" s="3"/>
    </row>
    <row r="369" spans="1:18" s="7" customFormat="1" ht="15.75" customHeight="1" x14ac:dyDescent="0.2">
      <c r="A369" s="3"/>
      <c r="B369" s="45"/>
      <c r="C369" s="53"/>
      <c r="D369" s="46"/>
      <c r="E369" s="46"/>
      <c r="F369" s="53"/>
      <c r="G369" s="53"/>
      <c r="H369" s="53"/>
      <c r="I369" s="47"/>
      <c r="J369" s="3"/>
      <c r="K369" s="1"/>
      <c r="L369" s="3"/>
      <c r="M369" s="3"/>
      <c r="N369" s="3"/>
      <c r="O369" s="3"/>
      <c r="P369" s="3"/>
      <c r="Q369" s="3"/>
      <c r="R369" s="3"/>
    </row>
    <row r="370" spans="1:18" s="7" customFormat="1" ht="15.75" customHeight="1" x14ac:dyDescent="0.2">
      <c r="A370" s="3"/>
      <c r="B370" s="44"/>
      <c r="C370" s="54"/>
      <c r="D370" s="41"/>
      <c r="E370" s="41"/>
      <c r="F370" s="54"/>
      <c r="G370" s="54"/>
      <c r="H370" s="54"/>
      <c r="I370" s="43"/>
      <c r="J370" s="3"/>
      <c r="K370" s="1"/>
      <c r="L370" s="3"/>
      <c r="M370" s="3"/>
      <c r="N370" s="3"/>
      <c r="O370" s="3"/>
      <c r="P370" s="3"/>
      <c r="Q370" s="3"/>
      <c r="R370" s="3"/>
    </row>
    <row r="371" spans="1:18" s="7" customFormat="1" ht="15.75" customHeight="1" x14ac:dyDescent="0.2">
      <c r="A371" s="3"/>
      <c r="B371" s="45"/>
      <c r="C371" s="53"/>
      <c r="D371" s="46"/>
      <c r="E371" s="46"/>
      <c r="F371" s="53"/>
      <c r="G371" s="53"/>
      <c r="H371" s="53"/>
      <c r="I371" s="47"/>
      <c r="J371" s="3"/>
      <c r="K371" s="1"/>
      <c r="L371" s="3"/>
      <c r="M371" s="3"/>
      <c r="N371" s="3"/>
      <c r="O371" s="3"/>
      <c r="P371" s="3"/>
      <c r="Q371" s="3"/>
      <c r="R371" s="3"/>
    </row>
    <row r="372" spans="1:18" s="7" customFormat="1" ht="15.75" customHeight="1" x14ac:dyDescent="0.2">
      <c r="A372" s="3"/>
      <c r="B372" s="44"/>
      <c r="C372" s="54"/>
      <c r="D372" s="41"/>
      <c r="E372" s="41"/>
      <c r="F372" s="54"/>
      <c r="G372" s="54"/>
      <c r="H372" s="54"/>
      <c r="I372" s="43"/>
      <c r="J372" s="3"/>
      <c r="K372" s="1"/>
      <c r="L372" s="3"/>
      <c r="M372" s="3"/>
      <c r="N372" s="3"/>
      <c r="O372" s="3"/>
      <c r="P372" s="3"/>
      <c r="Q372" s="3"/>
      <c r="R372" s="3"/>
    </row>
    <row r="373" spans="1:18" s="7" customFormat="1" ht="15.75" customHeight="1" x14ac:dyDescent="0.2">
      <c r="A373" s="3"/>
      <c r="B373" s="45"/>
      <c r="C373" s="53"/>
      <c r="D373" s="46"/>
      <c r="E373" s="46"/>
      <c r="F373" s="53"/>
      <c r="G373" s="53"/>
      <c r="H373" s="53"/>
      <c r="I373" s="47"/>
      <c r="J373" s="3"/>
      <c r="K373" s="1"/>
      <c r="L373" s="3"/>
      <c r="M373" s="3"/>
      <c r="N373" s="3"/>
      <c r="O373" s="3"/>
      <c r="P373" s="3"/>
      <c r="Q373" s="3"/>
      <c r="R373" s="3"/>
    </row>
    <row r="374" spans="1:18" s="7" customFormat="1" ht="15.75" customHeight="1" x14ac:dyDescent="0.2">
      <c r="A374" s="3"/>
      <c r="B374" s="44"/>
      <c r="C374" s="54"/>
      <c r="D374" s="41"/>
      <c r="E374" s="41"/>
      <c r="F374" s="54"/>
      <c r="G374" s="54"/>
      <c r="H374" s="54"/>
      <c r="I374" s="43"/>
      <c r="J374" s="3"/>
      <c r="K374" s="1"/>
      <c r="L374" s="3"/>
      <c r="M374" s="3"/>
      <c r="N374" s="3"/>
      <c r="O374" s="3"/>
      <c r="P374" s="3"/>
      <c r="Q374" s="3"/>
      <c r="R374" s="3"/>
    </row>
    <row r="375" spans="1:18" s="7" customFormat="1" ht="15.75" customHeight="1" x14ac:dyDescent="0.2">
      <c r="A375" s="3"/>
      <c r="B375" s="45"/>
      <c r="C375" s="53"/>
      <c r="D375" s="46"/>
      <c r="E375" s="46"/>
      <c r="F375" s="53"/>
      <c r="G375" s="53"/>
      <c r="H375" s="53"/>
      <c r="I375" s="47"/>
      <c r="J375" s="3"/>
      <c r="K375" s="1"/>
      <c r="L375" s="3"/>
      <c r="M375" s="3"/>
      <c r="N375" s="3"/>
      <c r="O375" s="3"/>
      <c r="P375" s="3"/>
      <c r="Q375" s="3"/>
      <c r="R375" s="3"/>
    </row>
    <row r="376" spans="1:18" s="7" customFormat="1" ht="15.75" customHeight="1" x14ac:dyDescent="0.2">
      <c r="A376" s="3"/>
      <c r="B376" s="44"/>
      <c r="C376" s="54"/>
      <c r="D376" s="41"/>
      <c r="E376" s="41"/>
      <c r="F376" s="54"/>
      <c r="G376" s="54"/>
      <c r="H376" s="54"/>
      <c r="I376" s="43"/>
      <c r="J376" s="3"/>
      <c r="K376" s="1"/>
      <c r="L376" s="3"/>
      <c r="M376" s="3"/>
      <c r="N376" s="3"/>
      <c r="O376" s="3"/>
      <c r="P376" s="3"/>
      <c r="Q376" s="3"/>
      <c r="R376" s="3"/>
    </row>
    <row r="377" spans="1:18" s="7" customFormat="1" ht="15.75" customHeight="1" x14ac:dyDescent="0.2">
      <c r="A377" s="3"/>
      <c r="B377" s="45"/>
      <c r="C377" s="53"/>
      <c r="D377" s="46"/>
      <c r="E377" s="46"/>
      <c r="F377" s="53"/>
      <c r="G377" s="53"/>
      <c r="H377" s="53"/>
      <c r="I377" s="47"/>
      <c r="J377" s="3"/>
      <c r="K377" s="1"/>
      <c r="L377" s="3"/>
      <c r="M377" s="3"/>
      <c r="N377" s="3"/>
      <c r="O377" s="3"/>
      <c r="P377" s="3"/>
      <c r="Q377" s="3"/>
      <c r="R377" s="3"/>
    </row>
    <row r="378" spans="1:18" s="7" customFormat="1" ht="15.75" customHeight="1" x14ac:dyDescent="0.2">
      <c r="A378" s="3"/>
      <c r="B378" s="44"/>
      <c r="C378" s="54"/>
      <c r="D378" s="41"/>
      <c r="E378" s="41"/>
      <c r="F378" s="54"/>
      <c r="G378" s="54"/>
      <c r="H378" s="54"/>
      <c r="I378" s="43"/>
      <c r="J378" s="3"/>
      <c r="K378" s="1"/>
      <c r="L378" s="3"/>
      <c r="M378" s="3"/>
      <c r="N378" s="3"/>
      <c r="O378" s="3"/>
      <c r="P378" s="3"/>
      <c r="Q378" s="3"/>
      <c r="R378" s="3"/>
    </row>
    <row r="379" spans="1:18" s="7" customFormat="1" ht="15.75" customHeight="1" x14ac:dyDescent="0.2">
      <c r="A379" s="3"/>
      <c r="B379" s="45"/>
      <c r="C379" s="53"/>
      <c r="D379" s="46"/>
      <c r="E379" s="46"/>
      <c r="F379" s="53"/>
      <c r="G379" s="53"/>
      <c r="H379" s="53"/>
      <c r="I379" s="47"/>
      <c r="J379" s="3"/>
      <c r="K379" s="1"/>
      <c r="L379" s="3"/>
      <c r="M379" s="3"/>
      <c r="N379" s="3"/>
      <c r="O379" s="3"/>
      <c r="P379" s="3"/>
      <c r="Q379" s="3"/>
      <c r="R379" s="3"/>
    </row>
    <row r="380" spans="1:18" s="7" customFormat="1" ht="15.75" customHeight="1" x14ac:dyDescent="0.2">
      <c r="A380" s="3"/>
      <c r="B380" s="44"/>
      <c r="C380" s="54"/>
      <c r="D380" s="41"/>
      <c r="E380" s="41"/>
      <c r="F380" s="54"/>
      <c r="G380" s="54"/>
      <c r="H380" s="54"/>
      <c r="I380" s="43"/>
      <c r="J380" s="3"/>
      <c r="K380" s="1"/>
      <c r="L380" s="3"/>
      <c r="M380" s="3"/>
      <c r="N380" s="3"/>
      <c r="O380" s="3"/>
      <c r="P380" s="3"/>
      <c r="Q380" s="3"/>
      <c r="R380" s="3"/>
    </row>
    <row r="381" spans="1:18" s="7" customFormat="1" ht="15.75" customHeight="1" x14ac:dyDescent="0.2">
      <c r="A381" s="3"/>
      <c r="B381" s="45"/>
      <c r="C381" s="53"/>
      <c r="D381" s="46"/>
      <c r="E381" s="46"/>
      <c r="F381" s="53"/>
      <c r="G381" s="53"/>
      <c r="H381" s="53"/>
      <c r="I381" s="47"/>
      <c r="J381" s="3"/>
      <c r="K381" s="1"/>
      <c r="L381" s="3"/>
      <c r="M381" s="3"/>
      <c r="N381" s="3"/>
      <c r="O381" s="3"/>
      <c r="P381" s="3"/>
      <c r="Q381" s="3"/>
      <c r="R381" s="3"/>
    </row>
    <row r="382" spans="1:18" s="7" customFormat="1" ht="15.75" customHeight="1" x14ac:dyDescent="0.2">
      <c r="A382" s="3"/>
      <c r="B382" s="44"/>
      <c r="C382" s="54"/>
      <c r="D382" s="41"/>
      <c r="E382" s="41"/>
      <c r="F382" s="54"/>
      <c r="G382" s="54"/>
      <c r="H382" s="54"/>
      <c r="I382" s="43"/>
      <c r="J382" s="3"/>
      <c r="K382" s="1"/>
      <c r="L382" s="3"/>
      <c r="M382" s="3"/>
      <c r="N382" s="3"/>
      <c r="O382" s="3"/>
      <c r="P382" s="3"/>
      <c r="Q382" s="3"/>
      <c r="R382" s="3"/>
    </row>
    <row r="383" spans="1:18" s="7" customFormat="1" ht="15.75" customHeight="1" x14ac:dyDescent="0.2">
      <c r="A383" s="3"/>
      <c r="B383" s="45"/>
      <c r="C383" s="53"/>
      <c r="D383" s="46"/>
      <c r="E383" s="46"/>
      <c r="F383" s="53"/>
      <c r="G383" s="53"/>
      <c r="H383" s="53"/>
      <c r="I383" s="47"/>
      <c r="J383" s="3"/>
      <c r="K383" s="1"/>
      <c r="L383" s="3"/>
      <c r="M383" s="3"/>
      <c r="N383" s="3"/>
      <c r="O383" s="3"/>
      <c r="P383" s="3"/>
      <c r="Q383" s="3"/>
      <c r="R383" s="3"/>
    </row>
    <row r="384" spans="1:18" s="7" customFormat="1" ht="15.75" customHeight="1" x14ac:dyDescent="0.2">
      <c r="A384" s="3"/>
      <c r="B384" s="44"/>
      <c r="C384" s="54"/>
      <c r="D384" s="41"/>
      <c r="E384" s="41"/>
      <c r="F384" s="54"/>
      <c r="G384" s="54"/>
      <c r="H384" s="54"/>
      <c r="I384" s="43"/>
      <c r="J384" s="3"/>
      <c r="K384" s="1"/>
      <c r="L384" s="3"/>
      <c r="M384" s="3"/>
      <c r="N384" s="3"/>
      <c r="O384" s="3"/>
      <c r="P384" s="3"/>
      <c r="Q384" s="3"/>
      <c r="R384" s="3"/>
    </row>
    <row r="385" spans="1:18" s="7" customFormat="1" ht="15.75" customHeight="1" x14ac:dyDescent="0.2">
      <c r="A385" s="3"/>
      <c r="B385" s="45"/>
      <c r="C385" s="53"/>
      <c r="D385" s="46"/>
      <c r="E385" s="46"/>
      <c r="F385" s="53"/>
      <c r="G385" s="53"/>
      <c r="H385" s="53"/>
      <c r="I385" s="47"/>
      <c r="J385" s="3"/>
      <c r="K385" s="1"/>
      <c r="L385" s="3"/>
      <c r="M385" s="3"/>
      <c r="N385" s="3"/>
      <c r="O385" s="3"/>
      <c r="P385" s="3"/>
      <c r="Q385" s="3"/>
      <c r="R385" s="3"/>
    </row>
    <row r="386" spans="1:18" s="7" customFormat="1" ht="15.75" customHeight="1" x14ac:dyDescent="0.2">
      <c r="A386" s="3"/>
      <c r="B386" s="44"/>
      <c r="C386" s="54"/>
      <c r="D386" s="41"/>
      <c r="E386" s="41"/>
      <c r="F386" s="54"/>
      <c r="G386" s="54"/>
      <c r="H386" s="54"/>
      <c r="I386" s="43"/>
      <c r="J386" s="3"/>
      <c r="K386" s="1"/>
      <c r="L386" s="3"/>
      <c r="M386" s="3"/>
      <c r="N386" s="3"/>
      <c r="O386" s="3"/>
      <c r="P386" s="3"/>
      <c r="Q386" s="3"/>
      <c r="R386" s="3"/>
    </row>
    <row r="387" spans="1:18" s="7" customFormat="1" ht="15.75" customHeight="1" x14ac:dyDescent="0.2">
      <c r="A387" s="3"/>
      <c r="B387" s="45"/>
      <c r="C387" s="53"/>
      <c r="D387" s="46"/>
      <c r="E387" s="46"/>
      <c r="F387" s="53"/>
      <c r="G387" s="53"/>
      <c r="H387" s="53"/>
      <c r="I387" s="47"/>
      <c r="J387" s="3"/>
      <c r="K387" s="1"/>
      <c r="L387" s="3"/>
      <c r="M387" s="3"/>
      <c r="N387" s="3"/>
      <c r="O387" s="3"/>
      <c r="P387" s="3"/>
      <c r="Q387" s="3"/>
      <c r="R387" s="3"/>
    </row>
    <row r="388" spans="1:18" s="7" customFormat="1" ht="15.75" customHeight="1" x14ac:dyDescent="0.2">
      <c r="A388" s="3"/>
      <c r="B388" s="44"/>
      <c r="C388" s="54"/>
      <c r="D388" s="41"/>
      <c r="E388" s="41"/>
      <c r="F388" s="54"/>
      <c r="G388" s="54"/>
      <c r="H388" s="54"/>
      <c r="I388" s="43"/>
      <c r="J388" s="3"/>
      <c r="K388" s="1"/>
      <c r="L388" s="3"/>
      <c r="M388" s="3"/>
      <c r="N388" s="3"/>
      <c r="O388" s="3"/>
      <c r="P388" s="3"/>
      <c r="Q388" s="3"/>
      <c r="R388" s="3"/>
    </row>
    <row r="389" spans="1:18" s="7" customFormat="1" ht="15.75" customHeight="1" x14ac:dyDescent="0.2">
      <c r="A389" s="3"/>
      <c r="B389" s="45"/>
      <c r="C389" s="53"/>
      <c r="D389" s="46"/>
      <c r="E389" s="46"/>
      <c r="F389" s="53"/>
      <c r="G389" s="53"/>
      <c r="H389" s="53"/>
      <c r="I389" s="47"/>
      <c r="J389" s="3"/>
      <c r="K389" s="1"/>
      <c r="L389" s="3"/>
      <c r="M389" s="3"/>
      <c r="N389" s="3"/>
      <c r="O389" s="3"/>
      <c r="P389" s="3"/>
      <c r="Q389" s="3"/>
      <c r="R389" s="3"/>
    </row>
    <row r="390" spans="1:18" s="7" customFormat="1" ht="15.75" customHeight="1" x14ac:dyDescent="0.2">
      <c r="A390" s="3"/>
      <c r="B390" s="44"/>
      <c r="C390" s="54"/>
      <c r="D390" s="41"/>
      <c r="E390" s="41"/>
      <c r="F390" s="54"/>
      <c r="G390" s="54"/>
      <c r="H390" s="54"/>
      <c r="I390" s="43"/>
      <c r="J390" s="3"/>
      <c r="K390" s="1"/>
      <c r="L390" s="3"/>
      <c r="M390" s="3"/>
      <c r="N390" s="3"/>
      <c r="O390" s="3"/>
      <c r="P390" s="3"/>
      <c r="Q390" s="3"/>
      <c r="R390" s="3"/>
    </row>
    <row r="391" spans="1:18" s="7" customFormat="1" ht="15.75" customHeight="1" x14ac:dyDescent="0.2">
      <c r="A391" s="3"/>
      <c r="B391" s="45"/>
      <c r="C391" s="53"/>
      <c r="D391" s="46"/>
      <c r="E391" s="46"/>
      <c r="F391" s="53"/>
      <c r="G391" s="53"/>
      <c r="H391" s="53"/>
      <c r="I391" s="47"/>
      <c r="J391" s="3"/>
      <c r="K391" s="1"/>
      <c r="L391" s="3"/>
      <c r="M391" s="3"/>
      <c r="N391" s="3"/>
      <c r="O391" s="3"/>
      <c r="P391" s="3"/>
      <c r="Q391" s="3"/>
      <c r="R391" s="3"/>
    </row>
    <row r="392" spans="1:18" s="7" customFormat="1" ht="15.75" customHeight="1" x14ac:dyDescent="0.2">
      <c r="A392" s="3"/>
      <c r="B392" s="44"/>
      <c r="C392" s="54"/>
      <c r="D392" s="41"/>
      <c r="E392" s="41"/>
      <c r="F392" s="54"/>
      <c r="G392" s="54"/>
      <c r="H392" s="54"/>
      <c r="I392" s="43"/>
      <c r="J392" s="3"/>
      <c r="K392" s="1"/>
      <c r="L392" s="3"/>
      <c r="M392" s="3"/>
      <c r="N392" s="3"/>
      <c r="O392" s="3"/>
      <c r="P392" s="3"/>
      <c r="Q392" s="3"/>
      <c r="R392" s="3"/>
    </row>
    <row r="393" spans="1:18" s="7" customFormat="1" ht="15.75" customHeight="1" x14ac:dyDescent="0.2">
      <c r="A393" s="3"/>
      <c r="B393" s="45"/>
      <c r="C393" s="53"/>
      <c r="D393" s="46"/>
      <c r="E393" s="46"/>
      <c r="F393" s="53"/>
      <c r="G393" s="53"/>
      <c r="H393" s="53"/>
      <c r="I393" s="47"/>
      <c r="J393" s="3"/>
      <c r="K393" s="1"/>
      <c r="L393" s="3"/>
      <c r="M393" s="3"/>
      <c r="N393" s="3"/>
      <c r="O393" s="3"/>
      <c r="P393" s="3"/>
      <c r="Q393" s="3"/>
      <c r="R393" s="3"/>
    </row>
    <row r="394" spans="1:18" s="7" customFormat="1" ht="15.75" customHeight="1" x14ac:dyDescent="0.2">
      <c r="A394" s="3"/>
      <c r="B394" s="44"/>
      <c r="C394" s="54"/>
      <c r="D394" s="41"/>
      <c r="E394" s="41"/>
      <c r="F394" s="54"/>
      <c r="G394" s="54"/>
      <c r="H394" s="54"/>
      <c r="I394" s="43"/>
      <c r="J394" s="3"/>
      <c r="K394" s="1"/>
      <c r="L394" s="3"/>
      <c r="M394" s="3"/>
      <c r="N394" s="3"/>
      <c r="O394" s="3"/>
      <c r="P394" s="3"/>
      <c r="Q394" s="3"/>
      <c r="R394" s="3"/>
    </row>
    <row r="395" spans="1:18" s="7" customFormat="1" ht="15.75" customHeight="1" x14ac:dyDescent="0.2">
      <c r="A395" s="3"/>
      <c r="B395" s="45"/>
      <c r="C395" s="53"/>
      <c r="D395" s="46"/>
      <c r="E395" s="46"/>
      <c r="F395" s="53"/>
      <c r="G395" s="53"/>
      <c r="H395" s="53"/>
      <c r="I395" s="47"/>
      <c r="J395" s="3"/>
      <c r="K395" s="1"/>
      <c r="L395" s="3"/>
      <c r="M395" s="3"/>
      <c r="N395" s="3"/>
      <c r="O395" s="3"/>
      <c r="P395" s="3"/>
      <c r="Q395" s="3"/>
      <c r="R395" s="3"/>
    </row>
    <row r="396" spans="1:18" s="7" customFormat="1" ht="15.75" customHeight="1" x14ac:dyDescent="0.2">
      <c r="A396" s="3"/>
      <c r="B396" s="44"/>
      <c r="C396" s="54"/>
      <c r="D396" s="41"/>
      <c r="E396" s="41"/>
      <c r="F396" s="54"/>
      <c r="G396" s="54"/>
      <c r="H396" s="54"/>
      <c r="I396" s="43"/>
      <c r="J396" s="3"/>
      <c r="K396" s="1"/>
      <c r="L396" s="3"/>
      <c r="M396" s="3"/>
      <c r="N396" s="3"/>
      <c r="O396" s="3"/>
      <c r="P396" s="3"/>
      <c r="Q396" s="3"/>
      <c r="R396" s="3"/>
    </row>
    <row r="397" spans="1:18" s="7" customFormat="1" ht="15.75" customHeight="1" x14ac:dyDescent="0.2">
      <c r="A397" s="3"/>
      <c r="B397" s="45"/>
      <c r="C397" s="53"/>
      <c r="D397" s="46"/>
      <c r="E397" s="46"/>
      <c r="F397" s="53"/>
      <c r="G397" s="53"/>
      <c r="H397" s="53"/>
      <c r="I397" s="47"/>
      <c r="J397" s="3"/>
      <c r="K397" s="1"/>
      <c r="L397" s="3"/>
      <c r="M397" s="3"/>
      <c r="N397" s="3"/>
      <c r="O397" s="3"/>
      <c r="P397" s="3"/>
      <c r="Q397" s="3"/>
      <c r="R397" s="3"/>
    </row>
    <row r="398" spans="1:18" s="7" customFormat="1" ht="15.75" customHeight="1" x14ac:dyDescent="0.2">
      <c r="A398" s="3"/>
      <c r="B398" s="44"/>
      <c r="C398" s="54"/>
      <c r="D398" s="41"/>
      <c r="E398" s="41"/>
      <c r="F398" s="54"/>
      <c r="G398" s="54"/>
      <c r="H398" s="54"/>
      <c r="I398" s="43"/>
      <c r="J398" s="3"/>
      <c r="K398" s="1"/>
      <c r="L398" s="3"/>
      <c r="M398" s="3"/>
      <c r="N398" s="3"/>
      <c r="O398" s="3"/>
      <c r="P398" s="3"/>
      <c r="Q398" s="3"/>
      <c r="R398" s="3"/>
    </row>
    <row r="399" spans="1:18" s="7" customFormat="1" ht="15.75" customHeight="1" x14ac:dyDescent="0.2">
      <c r="A399" s="3"/>
      <c r="B399" s="45"/>
      <c r="C399" s="53"/>
      <c r="D399" s="46"/>
      <c r="E399" s="46"/>
      <c r="F399" s="53"/>
      <c r="G399" s="53"/>
      <c r="H399" s="53"/>
      <c r="I399" s="47"/>
      <c r="J399" s="3"/>
      <c r="K399" s="1"/>
      <c r="L399" s="3"/>
      <c r="M399" s="3"/>
      <c r="N399" s="3"/>
      <c r="O399" s="3"/>
      <c r="P399" s="3"/>
      <c r="Q399" s="3"/>
      <c r="R399" s="3"/>
    </row>
    <row r="400" spans="1:18" s="7" customFormat="1" ht="15.75" customHeight="1" x14ac:dyDescent="0.2">
      <c r="A400" s="3"/>
      <c r="B400" s="44"/>
      <c r="C400" s="54"/>
      <c r="D400" s="41"/>
      <c r="E400" s="41"/>
      <c r="F400" s="54"/>
      <c r="G400" s="54"/>
      <c r="H400" s="54"/>
      <c r="I400" s="43"/>
      <c r="J400" s="3"/>
      <c r="K400" s="1"/>
      <c r="L400" s="3"/>
      <c r="M400" s="3"/>
      <c r="N400" s="3"/>
      <c r="O400" s="3"/>
      <c r="P400" s="3"/>
      <c r="Q400" s="3"/>
      <c r="R400" s="3"/>
    </row>
    <row r="401" spans="1:18" s="7" customFormat="1" ht="15.75" customHeight="1" x14ac:dyDescent="0.2">
      <c r="A401" s="3"/>
      <c r="B401" s="45"/>
      <c r="C401" s="53"/>
      <c r="D401" s="46"/>
      <c r="E401" s="46"/>
      <c r="F401" s="53"/>
      <c r="G401" s="53"/>
      <c r="H401" s="53"/>
      <c r="I401" s="47"/>
      <c r="J401" s="3"/>
      <c r="K401" s="1"/>
      <c r="L401" s="3"/>
      <c r="M401" s="3"/>
      <c r="N401" s="3"/>
      <c r="O401" s="3"/>
      <c r="P401" s="3"/>
      <c r="Q401" s="3"/>
      <c r="R401" s="3"/>
    </row>
    <row r="402" spans="1:18" s="7" customFormat="1" ht="15.75" customHeight="1" x14ac:dyDescent="0.2">
      <c r="A402" s="3"/>
      <c r="B402" s="44"/>
      <c r="C402" s="54"/>
      <c r="D402" s="41"/>
      <c r="E402" s="41"/>
      <c r="F402" s="54"/>
      <c r="G402" s="54"/>
      <c r="H402" s="54"/>
      <c r="I402" s="43"/>
      <c r="J402" s="3"/>
      <c r="K402" s="1"/>
      <c r="L402" s="3"/>
      <c r="M402" s="3"/>
      <c r="N402" s="3"/>
      <c r="O402" s="3"/>
      <c r="P402" s="3"/>
      <c r="Q402" s="3"/>
      <c r="R402" s="3"/>
    </row>
    <row r="403" spans="1:18" s="7" customFormat="1" ht="15.75" customHeight="1" x14ac:dyDescent="0.2">
      <c r="A403" s="3"/>
      <c r="B403" s="45"/>
      <c r="C403" s="53"/>
      <c r="D403" s="46"/>
      <c r="E403" s="46"/>
      <c r="F403" s="53"/>
      <c r="G403" s="53"/>
      <c r="H403" s="53"/>
      <c r="I403" s="47"/>
      <c r="J403" s="3"/>
      <c r="K403" s="1"/>
      <c r="L403" s="3"/>
      <c r="M403" s="3"/>
      <c r="N403" s="3"/>
      <c r="O403" s="3"/>
      <c r="P403" s="3"/>
      <c r="Q403" s="3"/>
      <c r="R403" s="3"/>
    </row>
    <row r="404" spans="1:18" s="7" customFormat="1" ht="15.75" customHeight="1" x14ac:dyDescent="0.2">
      <c r="A404" s="3"/>
      <c r="B404" s="44"/>
      <c r="C404" s="54"/>
      <c r="D404" s="41"/>
      <c r="E404" s="41"/>
      <c r="F404" s="54"/>
      <c r="G404" s="54"/>
      <c r="H404" s="54"/>
      <c r="I404" s="43"/>
      <c r="J404" s="3"/>
      <c r="K404" s="1"/>
      <c r="L404" s="3"/>
      <c r="M404" s="3"/>
      <c r="N404" s="3"/>
      <c r="O404" s="3"/>
      <c r="P404" s="3"/>
      <c r="Q404" s="3"/>
      <c r="R404" s="3"/>
    </row>
    <row r="405" spans="1:18" s="7" customFormat="1" ht="15.75" customHeight="1" x14ac:dyDescent="0.2">
      <c r="A405" s="3"/>
      <c r="B405" s="45"/>
      <c r="C405" s="53"/>
      <c r="D405" s="46"/>
      <c r="E405" s="46"/>
      <c r="F405" s="53"/>
      <c r="G405" s="53"/>
      <c r="H405" s="53"/>
      <c r="I405" s="47"/>
      <c r="J405" s="3"/>
      <c r="K405" s="1"/>
      <c r="L405" s="3"/>
      <c r="M405" s="3"/>
      <c r="N405" s="3"/>
      <c r="O405" s="3"/>
      <c r="P405" s="3"/>
      <c r="Q405" s="3"/>
      <c r="R405" s="3"/>
    </row>
    <row r="406" spans="1:18" s="7" customFormat="1" ht="15.75" customHeight="1" x14ac:dyDescent="0.2">
      <c r="A406" s="3"/>
      <c r="B406" s="44"/>
      <c r="C406" s="54"/>
      <c r="D406" s="41"/>
      <c r="E406" s="41"/>
      <c r="F406" s="54"/>
      <c r="G406" s="54"/>
      <c r="H406" s="54"/>
      <c r="I406" s="43"/>
      <c r="J406" s="3"/>
      <c r="K406" s="1"/>
      <c r="L406" s="3"/>
      <c r="M406" s="3"/>
      <c r="N406" s="3"/>
      <c r="O406" s="3"/>
      <c r="P406" s="3"/>
      <c r="Q406" s="3"/>
      <c r="R406" s="3"/>
    </row>
    <row r="407" spans="1:18" s="7" customFormat="1" ht="15.75" customHeight="1" x14ac:dyDescent="0.2">
      <c r="A407" s="3"/>
      <c r="B407" s="45"/>
      <c r="C407" s="53"/>
      <c r="D407" s="46"/>
      <c r="E407" s="46"/>
      <c r="F407" s="53"/>
      <c r="G407" s="53"/>
      <c r="H407" s="53"/>
      <c r="I407" s="47"/>
      <c r="J407" s="3"/>
      <c r="K407" s="1"/>
      <c r="L407" s="3"/>
      <c r="M407" s="3"/>
      <c r="N407" s="3"/>
      <c r="O407" s="3"/>
      <c r="P407" s="3"/>
      <c r="Q407" s="3"/>
      <c r="R407" s="3"/>
    </row>
    <row r="408" spans="1:18" s="7" customFormat="1" ht="15.75" customHeight="1" x14ac:dyDescent="0.2">
      <c r="A408" s="3"/>
      <c r="B408" s="44"/>
      <c r="C408" s="54"/>
      <c r="D408" s="41"/>
      <c r="E408" s="41"/>
      <c r="F408" s="54"/>
      <c r="G408" s="54"/>
      <c r="H408" s="54"/>
      <c r="I408" s="43"/>
      <c r="J408" s="3"/>
      <c r="K408" s="1"/>
      <c r="L408" s="3"/>
      <c r="M408" s="3"/>
      <c r="N408" s="3"/>
      <c r="O408" s="3"/>
      <c r="P408" s="3"/>
      <c r="Q408" s="3"/>
      <c r="R408" s="3"/>
    </row>
    <row r="409" spans="1:18" s="7" customFormat="1" ht="15.75" customHeight="1" x14ac:dyDescent="0.2">
      <c r="A409" s="3"/>
      <c r="B409" s="45"/>
      <c r="C409" s="53"/>
      <c r="D409" s="46"/>
      <c r="E409" s="46"/>
      <c r="F409" s="53"/>
      <c r="G409" s="53"/>
      <c r="H409" s="53"/>
      <c r="I409" s="47"/>
      <c r="J409" s="3"/>
      <c r="K409" s="1"/>
      <c r="L409" s="3"/>
      <c r="M409" s="3"/>
      <c r="N409" s="3"/>
      <c r="O409" s="3"/>
      <c r="P409" s="3"/>
      <c r="Q409" s="3"/>
      <c r="R409" s="3"/>
    </row>
    <row r="410" spans="1:18" s="7" customFormat="1" ht="15.75" customHeight="1" x14ac:dyDescent="0.2">
      <c r="A410" s="3"/>
      <c r="B410" s="44"/>
      <c r="C410" s="54"/>
      <c r="D410" s="41"/>
      <c r="E410" s="41"/>
      <c r="F410" s="54"/>
      <c r="G410" s="54"/>
      <c r="H410" s="54"/>
      <c r="I410" s="43"/>
      <c r="J410" s="3"/>
      <c r="K410" s="1"/>
      <c r="L410" s="3"/>
      <c r="M410" s="3"/>
      <c r="N410" s="3"/>
      <c r="O410" s="3"/>
      <c r="P410" s="3"/>
      <c r="Q410" s="3"/>
      <c r="R410" s="3"/>
    </row>
    <row r="411" spans="1:18" s="7" customFormat="1" ht="15.75" customHeight="1" x14ac:dyDescent="0.2">
      <c r="A411" s="3"/>
      <c r="B411" s="45"/>
      <c r="C411" s="53"/>
      <c r="D411" s="46"/>
      <c r="E411" s="46"/>
      <c r="F411" s="53"/>
      <c r="G411" s="53"/>
      <c r="H411" s="53"/>
      <c r="I411" s="47"/>
      <c r="J411" s="3"/>
      <c r="K411" s="1"/>
      <c r="L411" s="3"/>
      <c r="M411" s="3"/>
      <c r="N411" s="3"/>
      <c r="O411" s="3"/>
      <c r="P411" s="3"/>
      <c r="Q411" s="3"/>
      <c r="R411" s="3"/>
    </row>
    <row r="412" spans="1:18" s="7" customFormat="1" ht="15.75" customHeight="1" x14ac:dyDescent="0.2">
      <c r="A412" s="3"/>
      <c r="B412" s="44"/>
      <c r="C412" s="54"/>
      <c r="D412" s="41"/>
      <c r="E412" s="41"/>
      <c r="F412" s="54"/>
      <c r="G412" s="54"/>
      <c r="H412" s="54"/>
      <c r="I412" s="43"/>
      <c r="J412" s="3"/>
      <c r="K412" s="1"/>
      <c r="L412" s="3"/>
      <c r="M412" s="3"/>
      <c r="N412" s="3"/>
      <c r="O412" s="3"/>
      <c r="P412" s="3"/>
      <c r="Q412" s="3"/>
      <c r="R412" s="3"/>
    </row>
    <row r="413" spans="1:18" s="7" customFormat="1" ht="15.75" customHeight="1" x14ac:dyDescent="0.2">
      <c r="A413" s="3"/>
      <c r="B413" s="45"/>
      <c r="C413" s="53"/>
      <c r="D413" s="46"/>
      <c r="E413" s="46"/>
      <c r="F413" s="53"/>
      <c r="G413" s="53"/>
      <c r="H413" s="53"/>
      <c r="I413" s="47"/>
      <c r="J413" s="3"/>
      <c r="K413" s="1"/>
      <c r="L413" s="3"/>
      <c r="M413" s="3"/>
      <c r="N413" s="3"/>
      <c r="O413" s="3"/>
      <c r="P413" s="3"/>
      <c r="Q413" s="3"/>
      <c r="R413" s="3"/>
    </row>
    <row r="414" spans="1:18" s="7" customFormat="1" ht="15.75" customHeight="1" x14ac:dyDescent="0.2">
      <c r="A414" s="3"/>
      <c r="B414" s="44"/>
      <c r="C414" s="54"/>
      <c r="D414" s="41"/>
      <c r="E414" s="41"/>
      <c r="F414" s="54"/>
      <c r="G414" s="54"/>
      <c r="H414" s="54"/>
      <c r="I414" s="43"/>
      <c r="J414" s="3"/>
      <c r="K414" s="1"/>
      <c r="L414" s="3"/>
      <c r="M414" s="3"/>
      <c r="N414" s="3"/>
      <c r="O414" s="3"/>
      <c r="P414" s="3"/>
      <c r="Q414" s="3"/>
      <c r="R414" s="3"/>
    </row>
    <row r="415" spans="1:18" s="7" customFormat="1" ht="15.75" customHeight="1" x14ac:dyDescent="0.2">
      <c r="A415" s="3"/>
      <c r="B415" s="45"/>
      <c r="C415" s="53"/>
      <c r="D415" s="46"/>
      <c r="E415" s="46"/>
      <c r="F415" s="53"/>
      <c r="G415" s="53"/>
      <c r="H415" s="53"/>
      <c r="I415" s="47"/>
      <c r="J415" s="3"/>
      <c r="K415" s="1"/>
      <c r="L415" s="3"/>
      <c r="M415" s="3"/>
      <c r="N415" s="3"/>
      <c r="O415" s="3"/>
      <c r="P415" s="3"/>
      <c r="Q415" s="3"/>
      <c r="R415" s="3"/>
    </row>
    <row r="416" spans="1:18" s="7" customFormat="1" ht="15.75" customHeight="1" x14ac:dyDescent="0.2">
      <c r="A416" s="3"/>
      <c r="B416" s="44"/>
      <c r="C416" s="54"/>
      <c r="D416" s="41"/>
      <c r="E416" s="41"/>
      <c r="F416" s="54"/>
      <c r="G416" s="54"/>
      <c r="H416" s="54"/>
      <c r="I416" s="43"/>
      <c r="J416" s="3"/>
      <c r="K416" s="1"/>
      <c r="L416" s="3"/>
      <c r="M416" s="3"/>
      <c r="N416" s="3"/>
      <c r="O416" s="3"/>
      <c r="P416" s="3"/>
      <c r="Q416" s="3"/>
      <c r="R416" s="3"/>
    </row>
    <row r="417" spans="1:18" s="7" customFormat="1" ht="15.75" customHeight="1" x14ac:dyDescent="0.2">
      <c r="A417" s="3"/>
      <c r="B417" s="45"/>
      <c r="C417" s="53"/>
      <c r="D417" s="46"/>
      <c r="E417" s="46"/>
      <c r="F417" s="53"/>
      <c r="G417" s="53"/>
      <c r="H417" s="53"/>
      <c r="I417" s="47"/>
      <c r="J417" s="3"/>
      <c r="K417" s="1"/>
      <c r="L417" s="3"/>
      <c r="M417" s="3"/>
      <c r="N417" s="3"/>
      <c r="O417" s="3"/>
      <c r="P417" s="3"/>
      <c r="Q417" s="3"/>
      <c r="R417" s="3"/>
    </row>
    <row r="418" spans="1:18" s="7" customFormat="1" ht="15.75" customHeight="1" x14ac:dyDescent="0.2">
      <c r="A418" s="3"/>
      <c r="B418" s="44"/>
      <c r="C418" s="54"/>
      <c r="D418" s="41"/>
      <c r="E418" s="41"/>
      <c r="F418" s="54"/>
      <c r="G418" s="54"/>
      <c r="H418" s="54"/>
      <c r="I418" s="43"/>
      <c r="J418" s="3"/>
      <c r="K418" s="1"/>
      <c r="L418" s="3"/>
      <c r="M418" s="3"/>
      <c r="N418" s="3"/>
      <c r="O418" s="3"/>
      <c r="P418" s="3"/>
      <c r="Q418" s="3"/>
      <c r="R418" s="3"/>
    </row>
    <row r="419" spans="1:18" s="7" customFormat="1" ht="15.75" customHeight="1" x14ac:dyDescent="0.2">
      <c r="A419" s="3"/>
      <c r="B419" s="45"/>
      <c r="C419" s="53"/>
      <c r="D419" s="46"/>
      <c r="E419" s="46"/>
      <c r="F419" s="53"/>
      <c r="G419" s="53"/>
      <c r="H419" s="53"/>
      <c r="I419" s="47"/>
      <c r="J419" s="3"/>
      <c r="K419" s="1"/>
      <c r="L419" s="3"/>
      <c r="M419" s="3"/>
      <c r="N419" s="3"/>
      <c r="O419" s="3"/>
      <c r="P419" s="3"/>
      <c r="Q419" s="3"/>
      <c r="R419" s="3"/>
    </row>
    <row r="420" spans="1:18" s="7" customFormat="1" ht="15.75" customHeight="1" x14ac:dyDescent="0.2">
      <c r="A420" s="3"/>
      <c r="B420" s="44"/>
      <c r="C420" s="54"/>
      <c r="D420" s="41"/>
      <c r="E420" s="41"/>
      <c r="F420" s="54"/>
      <c r="G420" s="54"/>
      <c r="H420" s="54"/>
      <c r="I420" s="43"/>
      <c r="J420" s="3"/>
      <c r="K420" s="1"/>
      <c r="L420" s="3"/>
      <c r="M420" s="3"/>
      <c r="N420" s="3"/>
      <c r="O420" s="3"/>
      <c r="P420" s="3"/>
      <c r="Q420" s="3"/>
      <c r="R420" s="3"/>
    </row>
    <row r="421" spans="1:18" s="7" customFormat="1" ht="15.75" customHeight="1" x14ac:dyDescent="0.2">
      <c r="A421" s="3"/>
      <c r="B421" s="45"/>
      <c r="C421" s="53"/>
      <c r="D421" s="46"/>
      <c r="E421" s="46"/>
      <c r="F421" s="53"/>
      <c r="G421" s="53"/>
      <c r="H421" s="53"/>
      <c r="I421" s="47"/>
      <c r="J421" s="3"/>
      <c r="K421" s="1"/>
      <c r="L421" s="3"/>
      <c r="M421" s="3"/>
      <c r="N421" s="3"/>
      <c r="O421" s="3"/>
      <c r="P421" s="3"/>
      <c r="Q421" s="3"/>
      <c r="R421" s="3"/>
    </row>
    <row r="422" spans="1:18" s="7" customFormat="1" ht="15.75" customHeight="1" x14ac:dyDescent="0.2">
      <c r="A422" s="3"/>
      <c r="B422" s="44"/>
      <c r="C422" s="54"/>
      <c r="D422" s="41"/>
      <c r="E422" s="41"/>
      <c r="F422" s="54"/>
      <c r="G422" s="54"/>
      <c r="H422" s="54"/>
      <c r="I422" s="43"/>
      <c r="J422" s="3"/>
      <c r="K422" s="1"/>
      <c r="L422" s="3"/>
      <c r="M422" s="3"/>
      <c r="N422" s="3"/>
      <c r="O422" s="3"/>
      <c r="P422" s="3"/>
      <c r="Q422" s="3"/>
      <c r="R422" s="3"/>
    </row>
    <row r="423" spans="1:18" s="7" customFormat="1" ht="15.75" customHeight="1" x14ac:dyDescent="0.2">
      <c r="A423" s="3"/>
      <c r="B423" s="45"/>
      <c r="C423" s="53"/>
      <c r="D423" s="46"/>
      <c r="E423" s="46"/>
      <c r="F423" s="53"/>
      <c r="G423" s="53"/>
      <c r="H423" s="53"/>
      <c r="I423" s="47"/>
      <c r="J423" s="3"/>
      <c r="K423" s="1"/>
      <c r="L423" s="3"/>
      <c r="M423" s="3"/>
      <c r="N423" s="3"/>
      <c r="O423" s="3"/>
      <c r="P423" s="3"/>
      <c r="Q423" s="3"/>
      <c r="R423" s="3"/>
    </row>
    <row r="424" spans="1:18" s="7" customFormat="1" ht="15.75" customHeight="1" x14ac:dyDescent="0.2">
      <c r="A424" s="3"/>
      <c r="B424" s="44"/>
      <c r="C424" s="54"/>
      <c r="D424" s="41"/>
      <c r="E424" s="41"/>
      <c r="F424" s="54"/>
      <c r="G424" s="54"/>
      <c r="H424" s="54"/>
      <c r="I424" s="43"/>
      <c r="J424" s="3"/>
      <c r="K424" s="1"/>
      <c r="L424" s="3"/>
      <c r="M424" s="3"/>
      <c r="N424" s="3"/>
      <c r="O424" s="3"/>
      <c r="P424" s="3"/>
      <c r="Q424" s="3"/>
      <c r="R424" s="3"/>
    </row>
    <row r="425" spans="1:18" s="7" customFormat="1" ht="15.75" customHeight="1" x14ac:dyDescent="0.2">
      <c r="A425" s="3"/>
      <c r="B425" s="45"/>
      <c r="C425" s="53"/>
      <c r="D425" s="46"/>
      <c r="E425" s="46"/>
      <c r="F425" s="53"/>
      <c r="G425" s="53"/>
      <c r="H425" s="53"/>
      <c r="I425" s="47"/>
      <c r="J425" s="3"/>
      <c r="K425" s="1"/>
      <c r="L425" s="3"/>
      <c r="M425" s="3"/>
      <c r="N425" s="3"/>
      <c r="O425" s="3"/>
      <c r="P425" s="3"/>
      <c r="Q425" s="3"/>
      <c r="R425" s="3"/>
    </row>
    <row r="426" spans="1:18" s="7" customFormat="1" ht="15.75" customHeight="1" x14ac:dyDescent="0.2">
      <c r="A426" s="3"/>
      <c r="B426" s="44"/>
      <c r="C426" s="54"/>
      <c r="D426" s="41"/>
      <c r="E426" s="41"/>
      <c r="F426" s="54"/>
      <c r="G426" s="54"/>
      <c r="H426" s="54"/>
      <c r="I426" s="43"/>
      <c r="J426" s="3"/>
      <c r="K426" s="1"/>
      <c r="L426" s="3"/>
      <c r="M426" s="3"/>
      <c r="N426" s="3"/>
      <c r="O426" s="3"/>
      <c r="P426" s="3"/>
      <c r="Q426" s="3"/>
      <c r="R426" s="3"/>
    </row>
    <row r="427" spans="1:18" s="7" customFormat="1" ht="15.75" customHeight="1" x14ac:dyDescent="0.2">
      <c r="A427" s="3"/>
      <c r="B427" s="45"/>
      <c r="C427" s="53"/>
      <c r="D427" s="46"/>
      <c r="E427" s="46"/>
      <c r="F427" s="53"/>
      <c r="G427" s="53"/>
      <c r="H427" s="53"/>
      <c r="I427" s="47"/>
      <c r="J427" s="3"/>
      <c r="K427" s="1"/>
      <c r="L427" s="3"/>
      <c r="M427" s="3"/>
      <c r="N427" s="3"/>
      <c r="O427" s="3"/>
      <c r="P427" s="3"/>
      <c r="Q427" s="3"/>
      <c r="R427" s="3"/>
    </row>
    <row r="428" spans="1:18" s="7" customFormat="1" ht="15.75" customHeight="1" x14ac:dyDescent="0.2">
      <c r="A428" s="3"/>
      <c r="B428" s="44"/>
      <c r="C428" s="54"/>
      <c r="D428" s="41"/>
      <c r="E428" s="41"/>
      <c r="F428" s="54"/>
      <c r="G428" s="54"/>
      <c r="H428" s="54"/>
      <c r="I428" s="43"/>
      <c r="J428" s="3"/>
      <c r="K428" s="1"/>
      <c r="L428" s="3"/>
      <c r="M428" s="3"/>
      <c r="N428" s="3"/>
      <c r="O428" s="3"/>
      <c r="P428" s="3"/>
      <c r="Q428" s="3"/>
      <c r="R428" s="3"/>
    </row>
    <row r="429" spans="1:18" s="7" customFormat="1" ht="15.75" customHeight="1" x14ac:dyDescent="0.2">
      <c r="A429" s="3"/>
      <c r="B429" s="45"/>
      <c r="C429" s="53"/>
      <c r="D429" s="46"/>
      <c r="E429" s="46"/>
      <c r="F429" s="53"/>
      <c r="G429" s="53"/>
      <c r="H429" s="53"/>
      <c r="I429" s="47"/>
      <c r="J429" s="3"/>
      <c r="K429" s="1"/>
      <c r="L429" s="3"/>
      <c r="M429" s="3"/>
      <c r="N429" s="3"/>
      <c r="O429" s="3"/>
      <c r="P429" s="3"/>
      <c r="Q429" s="3"/>
      <c r="R429" s="3"/>
    </row>
    <row r="430" spans="1:18" s="7" customFormat="1" ht="15.75" customHeight="1" x14ac:dyDescent="0.2">
      <c r="A430" s="3"/>
      <c r="B430" s="44"/>
      <c r="C430" s="54"/>
      <c r="D430" s="41"/>
      <c r="E430" s="41"/>
      <c r="F430" s="54"/>
      <c r="G430" s="54"/>
      <c r="H430" s="54"/>
      <c r="I430" s="43"/>
      <c r="J430" s="3"/>
      <c r="K430" s="1"/>
      <c r="L430" s="3"/>
      <c r="M430" s="3"/>
      <c r="N430" s="3"/>
      <c r="O430" s="3"/>
      <c r="P430" s="3"/>
      <c r="Q430" s="3"/>
      <c r="R430" s="3"/>
    </row>
    <row r="431" spans="1:18" s="7" customFormat="1" ht="15.75" customHeight="1" x14ac:dyDescent="0.2">
      <c r="A431" s="3"/>
      <c r="B431" s="45"/>
      <c r="C431" s="53"/>
      <c r="D431" s="46"/>
      <c r="E431" s="46"/>
      <c r="F431" s="53"/>
      <c r="G431" s="53"/>
      <c r="H431" s="53"/>
      <c r="I431" s="47"/>
      <c r="J431" s="3"/>
      <c r="K431" s="1"/>
      <c r="L431" s="3"/>
      <c r="M431" s="3"/>
      <c r="N431" s="3"/>
      <c r="O431" s="3"/>
      <c r="P431" s="3"/>
      <c r="Q431" s="3"/>
      <c r="R431" s="3"/>
    </row>
    <row r="432" spans="1:18" s="7" customFormat="1" ht="15.75" customHeight="1" x14ac:dyDescent="0.2">
      <c r="A432" s="3"/>
      <c r="B432" s="44"/>
      <c r="C432" s="54"/>
      <c r="D432" s="41"/>
      <c r="E432" s="41"/>
      <c r="F432" s="54"/>
      <c r="G432" s="54"/>
      <c r="H432" s="54"/>
      <c r="I432" s="43"/>
      <c r="J432" s="3"/>
      <c r="K432" s="1"/>
      <c r="L432" s="3"/>
      <c r="M432" s="3"/>
      <c r="N432" s="3"/>
      <c r="O432" s="3"/>
      <c r="P432" s="3"/>
      <c r="Q432" s="3"/>
      <c r="R432" s="3"/>
    </row>
    <row r="433" spans="1:18" s="7" customFormat="1" ht="15.75" customHeight="1" x14ac:dyDescent="0.2">
      <c r="A433" s="3"/>
      <c r="B433" s="45"/>
      <c r="C433" s="53"/>
      <c r="D433" s="46"/>
      <c r="E433" s="46"/>
      <c r="F433" s="53"/>
      <c r="G433" s="53"/>
      <c r="H433" s="53"/>
      <c r="I433" s="47"/>
      <c r="J433" s="3"/>
      <c r="K433" s="1"/>
      <c r="L433" s="3"/>
      <c r="M433" s="3"/>
      <c r="N433" s="3"/>
      <c r="O433" s="3"/>
      <c r="P433" s="3"/>
      <c r="Q433" s="3"/>
      <c r="R433" s="3"/>
    </row>
    <row r="434" spans="1:18" s="7" customFormat="1" ht="15.75" customHeight="1" x14ac:dyDescent="0.2">
      <c r="A434" s="3"/>
      <c r="B434" s="44"/>
      <c r="C434" s="54"/>
      <c r="D434" s="41"/>
      <c r="E434" s="41"/>
      <c r="F434" s="54"/>
      <c r="G434" s="54"/>
      <c r="H434" s="54"/>
      <c r="I434" s="43"/>
      <c r="J434" s="3"/>
      <c r="K434" s="1"/>
      <c r="L434" s="3"/>
      <c r="M434" s="3"/>
      <c r="N434" s="3"/>
      <c r="O434" s="3"/>
      <c r="P434" s="3"/>
      <c r="Q434" s="3"/>
      <c r="R434" s="3"/>
    </row>
    <row r="435" spans="1:18" s="7" customFormat="1" ht="15.75" customHeight="1" x14ac:dyDescent="0.2">
      <c r="A435" s="3"/>
      <c r="B435" s="45"/>
      <c r="C435" s="53"/>
      <c r="D435" s="46"/>
      <c r="E435" s="46"/>
      <c r="F435" s="53"/>
      <c r="G435" s="53"/>
      <c r="H435" s="53"/>
      <c r="I435" s="47"/>
      <c r="J435" s="3"/>
      <c r="K435" s="1"/>
      <c r="L435" s="3"/>
      <c r="M435" s="3"/>
      <c r="N435" s="3"/>
      <c r="O435" s="3"/>
      <c r="P435" s="3"/>
      <c r="Q435" s="3"/>
      <c r="R435" s="3"/>
    </row>
    <row r="436" spans="1:18" s="7" customFormat="1" ht="15.75" customHeight="1" x14ac:dyDescent="0.2">
      <c r="A436" s="3"/>
      <c r="B436" s="44"/>
      <c r="C436" s="54"/>
      <c r="D436" s="41"/>
      <c r="E436" s="41"/>
      <c r="F436" s="54"/>
      <c r="G436" s="54"/>
      <c r="H436" s="54"/>
      <c r="I436" s="43"/>
      <c r="J436" s="3"/>
      <c r="K436" s="1"/>
      <c r="L436" s="3"/>
      <c r="M436" s="3"/>
      <c r="N436" s="3"/>
      <c r="O436" s="3"/>
      <c r="P436" s="3"/>
      <c r="Q436" s="3"/>
      <c r="R436" s="3"/>
    </row>
    <row r="437" spans="1:18" s="7" customFormat="1" ht="15.75" customHeight="1" x14ac:dyDescent="0.2">
      <c r="A437" s="3"/>
      <c r="B437" s="45"/>
      <c r="C437" s="53"/>
      <c r="D437" s="46"/>
      <c r="E437" s="46"/>
      <c r="F437" s="53"/>
      <c r="G437" s="53"/>
      <c r="H437" s="53"/>
      <c r="I437" s="47"/>
      <c r="J437" s="3"/>
      <c r="K437" s="1"/>
      <c r="L437" s="3"/>
      <c r="M437" s="3"/>
      <c r="N437" s="3"/>
      <c r="O437" s="3"/>
      <c r="P437" s="3"/>
      <c r="Q437" s="3"/>
      <c r="R437" s="3"/>
    </row>
    <row r="438" spans="1:18" s="7" customFormat="1" ht="15.75" customHeight="1" x14ac:dyDescent="0.2">
      <c r="A438" s="3"/>
      <c r="B438" s="44"/>
      <c r="C438" s="54"/>
      <c r="D438" s="41"/>
      <c r="E438" s="41"/>
      <c r="F438" s="54"/>
      <c r="G438" s="54"/>
      <c r="H438" s="54"/>
      <c r="I438" s="43"/>
      <c r="J438" s="3"/>
      <c r="K438" s="1"/>
      <c r="L438" s="3"/>
      <c r="M438" s="3"/>
      <c r="N438" s="3"/>
      <c r="O438" s="3"/>
      <c r="P438" s="3"/>
      <c r="Q438" s="3"/>
      <c r="R438" s="3"/>
    </row>
    <row r="439" spans="1:18" s="7" customFormat="1" ht="15.75" customHeight="1" x14ac:dyDescent="0.2">
      <c r="A439" s="3"/>
      <c r="B439" s="45"/>
      <c r="C439" s="53"/>
      <c r="D439" s="46"/>
      <c r="E439" s="46"/>
      <c r="F439" s="53"/>
      <c r="G439" s="53"/>
      <c r="H439" s="53"/>
      <c r="I439" s="47"/>
      <c r="J439" s="3"/>
      <c r="K439" s="1"/>
      <c r="L439" s="3"/>
      <c r="M439" s="3"/>
      <c r="N439" s="3"/>
      <c r="O439" s="3"/>
      <c r="P439" s="3"/>
      <c r="Q439" s="3"/>
      <c r="R439" s="3"/>
    </row>
    <row r="440" spans="1:18" s="7" customFormat="1" ht="15.75" customHeight="1" x14ac:dyDescent="0.2">
      <c r="A440" s="3"/>
      <c r="B440" s="44"/>
      <c r="C440" s="54"/>
      <c r="D440" s="41"/>
      <c r="E440" s="41"/>
      <c r="F440" s="54"/>
      <c r="G440" s="54"/>
      <c r="H440" s="54"/>
      <c r="I440" s="43"/>
      <c r="J440" s="3"/>
      <c r="K440" s="1"/>
      <c r="L440" s="3"/>
      <c r="M440" s="3"/>
      <c r="N440" s="3"/>
      <c r="O440" s="3"/>
      <c r="P440" s="3"/>
      <c r="Q440" s="3"/>
      <c r="R440" s="3"/>
    </row>
    <row r="441" spans="1:18" s="7" customFormat="1" ht="15.75" customHeight="1" x14ac:dyDescent="0.2">
      <c r="A441" s="3"/>
      <c r="B441" s="45"/>
      <c r="C441" s="53"/>
      <c r="D441" s="46"/>
      <c r="E441" s="46"/>
      <c r="F441" s="53"/>
      <c r="G441" s="53"/>
      <c r="H441" s="53"/>
      <c r="I441" s="47"/>
      <c r="J441" s="3"/>
      <c r="K441" s="1"/>
      <c r="L441" s="3"/>
      <c r="M441" s="3"/>
      <c r="N441" s="3"/>
      <c r="O441" s="3"/>
      <c r="P441" s="3"/>
      <c r="Q441" s="3"/>
      <c r="R441" s="3"/>
    </row>
    <row r="442" spans="1:18" s="7" customFormat="1" ht="15.75" customHeight="1" x14ac:dyDescent="0.2">
      <c r="A442" s="3"/>
      <c r="B442" s="44"/>
      <c r="C442" s="54"/>
      <c r="D442" s="41"/>
      <c r="E442" s="41"/>
      <c r="F442" s="54"/>
      <c r="G442" s="54"/>
      <c r="H442" s="54"/>
      <c r="I442" s="43"/>
      <c r="J442" s="3"/>
      <c r="K442" s="1"/>
      <c r="L442" s="3"/>
      <c r="M442" s="3"/>
      <c r="N442" s="3"/>
      <c r="O442" s="3"/>
      <c r="P442" s="3"/>
      <c r="Q442" s="3"/>
      <c r="R442" s="3"/>
    </row>
    <row r="443" spans="1:18" s="7" customFormat="1" ht="15.75" customHeight="1" x14ac:dyDescent="0.2">
      <c r="A443" s="3"/>
      <c r="B443" s="45"/>
      <c r="C443" s="53"/>
      <c r="D443" s="46"/>
      <c r="E443" s="46"/>
      <c r="F443" s="53"/>
      <c r="G443" s="53"/>
      <c r="H443" s="53"/>
      <c r="I443" s="47"/>
      <c r="J443" s="3"/>
      <c r="K443" s="1"/>
      <c r="L443" s="3"/>
      <c r="M443" s="3"/>
      <c r="N443" s="3"/>
      <c r="O443" s="3"/>
      <c r="P443" s="3"/>
      <c r="Q443" s="3"/>
      <c r="R443" s="3"/>
    </row>
    <row r="444" spans="1:18" s="7" customFormat="1" ht="15.75" customHeight="1" x14ac:dyDescent="0.2">
      <c r="A444" s="3"/>
      <c r="B444" s="44"/>
      <c r="C444" s="54"/>
      <c r="D444" s="41"/>
      <c r="E444" s="41"/>
      <c r="F444" s="54"/>
      <c r="G444" s="54"/>
      <c r="H444" s="54"/>
      <c r="I444" s="43"/>
      <c r="J444" s="3"/>
      <c r="K444" s="1"/>
      <c r="L444" s="3"/>
      <c r="M444" s="3"/>
      <c r="N444" s="3"/>
      <c r="O444" s="3"/>
      <c r="P444" s="3"/>
      <c r="Q444" s="3"/>
      <c r="R444" s="3"/>
    </row>
    <row r="445" spans="1:18" s="7" customFormat="1" ht="15.75" customHeight="1" x14ac:dyDescent="0.2">
      <c r="A445" s="3"/>
      <c r="B445" s="45"/>
      <c r="C445" s="53"/>
      <c r="D445" s="46"/>
      <c r="E445" s="46"/>
      <c r="F445" s="53"/>
      <c r="G445" s="53"/>
      <c r="H445" s="53"/>
      <c r="I445" s="47"/>
      <c r="J445" s="3"/>
      <c r="K445" s="1"/>
      <c r="L445" s="3"/>
      <c r="M445" s="3"/>
      <c r="N445" s="3"/>
      <c r="O445" s="3"/>
      <c r="P445" s="3"/>
      <c r="Q445" s="3"/>
      <c r="R445" s="3"/>
    </row>
    <row r="446" spans="1:18" s="7" customFormat="1" ht="15.75" customHeight="1" x14ac:dyDescent="0.2">
      <c r="A446" s="3"/>
      <c r="B446" s="44"/>
      <c r="C446" s="54"/>
      <c r="D446" s="41"/>
      <c r="E446" s="41"/>
      <c r="F446" s="54"/>
      <c r="G446" s="54"/>
      <c r="H446" s="54"/>
      <c r="I446" s="43"/>
      <c r="J446" s="3"/>
      <c r="K446" s="1"/>
      <c r="L446" s="3"/>
      <c r="M446" s="3"/>
      <c r="N446" s="3"/>
      <c r="O446" s="3"/>
      <c r="P446" s="3"/>
      <c r="Q446" s="3"/>
      <c r="R446" s="3"/>
    </row>
    <row r="447" spans="1:18" s="7" customFormat="1" ht="15.75" customHeight="1" x14ac:dyDescent="0.2">
      <c r="A447" s="3"/>
      <c r="B447" s="45"/>
      <c r="C447" s="53"/>
      <c r="D447" s="46"/>
      <c r="E447" s="46"/>
      <c r="F447" s="53"/>
      <c r="G447" s="53"/>
      <c r="H447" s="53"/>
      <c r="I447" s="47"/>
      <c r="J447" s="3"/>
      <c r="K447" s="1"/>
      <c r="L447" s="3"/>
      <c r="M447" s="3"/>
      <c r="N447" s="3"/>
      <c r="O447" s="3"/>
      <c r="P447" s="3"/>
      <c r="Q447" s="3"/>
      <c r="R447" s="3"/>
    </row>
    <row r="448" spans="1:18" s="7" customFormat="1" ht="15.75" customHeight="1" x14ac:dyDescent="0.2">
      <c r="A448" s="3"/>
      <c r="B448" s="44"/>
      <c r="C448" s="54"/>
      <c r="D448" s="41"/>
      <c r="E448" s="41"/>
      <c r="F448" s="54"/>
      <c r="G448" s="54"/>
      <c r="H448" s="54"/>
      <c r="I448" s="43"/>
      <c r="J448" s="3"/>
      <c r="K448" s="1"/>
      <c r="L448" s="3"/>
      <c r="M448" s="3"/>
      <c r="N448" s="3"/>
      <c r="O448" s="3"/>
      <c r="P448" s="3"/>
      <c r="Q448" s="3"/>
      <c r="R448" s="3"/>
    </row>
    <row r="449" spans="1:18" s="7" customFormat="1" ht="15.75" customHeight="1" x14ac:dyDescent="0.2">
      <c r="A449" s="3"/>
      <c r="B449" s="45"/>
      <c r="C449" s="53"/>
      <c r="D449" s="46"/>
      <c r="E449" s="46"/>
      <c r="F449" s="53"/>
      <c r="G449" s="53"/>
      <c r="H449" s="53"/>
      <c r="I449" s="47"/>
      <c r="J449" s="3"/>
      <c r="K449" s="1"/>
      <c r="L449" s="3"/>
      <c r="M449" s="3"/>
      <c r="N449" s="3"/>
      <c r="O449" s="3"/>
      <c r="P449" s="3"/>
      <c r="Q449" s="3"/>
      <c r="R449" s="3"/>
    </row>
    <row r="450" spans="1:18" s="7" customFormat="1" ht="15.75" customHeight="1" x14ac:dyDescent="0.2">
      <c r="A450" s="3"/>
      <c r="B450" s="44"/>
      <c r="C450" s="54"/>
      <c r="D450" s="41"/>
      <c r="E450" s="41"/>
      <c r="F450" s="54"/>
      <c r="G450" s="54"/>
      <c r="H450" s="54"/>
      <c r="I450" s="43"/>
      <c r="J450" s="3"/>
      <c r="K450" s="1"/>
      <c r="L450" s="3"/>
      <c r="M450" s="3"/>
      <c r="N450" s="3"/>
      <c r="O450" s="3"/>
      <c r="P450" s="3"/>
      <c r="Q450" s="3"/>
      <c r="R450" s="3"/>
    </row>
    <row r="451" spans="1:18" s="7" customFormat="1" ht="15.75" customHeight="1" x14ac:dyDescent="0.2">
      <c r="A451" s="3"/>
      <c r="B451" s="45"/>
      <c r="C451" s="53"/>
      <c r="D451" s="46"/>
      <c r="E451" s="46"/>
      <c r="F451" s="53"/>
      <c r="G451" s="53"/>
      <c r="H451" s="53"/>
      <c r="I451" s="47"/>
      <c r="J451" s="3"/>
      <c r="K451" s="1"/>
      <c r="L451" s="3"/>
      <c r="M451" s="3"/>
      <c r="N451" s="3"/>
      <c r="O451" s="3"/>
      <c r="P451" s="3"/>
      <c r="Q451" s="3"/>
      <c r="R451" s="3"/>
    </row>
    <row r="452" spans="1:18" s="7" customFormat="1" ht="15.75" customHeight="1" x14ac:dyDescent="0.2">
      <c r="A452" s="3"/>
      <c r="B452" s="44"/>
      <c r="C452" s="54"/>
      <c r="D452" s="41"/>
      <c r="E452" s="41"/>
      <c r="F452" s="54"/>
      <c r="G452" s="54"/>
      <c r="H452" s="54"/>
      <c r="I452" s="43"/>
      <c r="J452" s="3"/>
      <c r="K452" s="1"/>
      <c r="L452" s="3"/>
      <c r="M452" s="3"/>
      <c r="N452" s="3"/>
      <c r="O452" s="3"/>
      <c r="P452" s="3"/>
      <c r="Q452" s="3"/>
      <c r="R452" s="3"/>
    </row>
    <row r="453" spans="1:18" s="7" customFormat="1" ht="15.75" customHeight="1" x14ac:dyDescent="0.2">
      <c r="A453" s="3"/>
      <c r="B453" s="45"/>
      <c r="C453" s="53"/>
      <c r="D453" s="46"/>
      <c r="E453" s="46"/>
      <c r="F453" s="53"/>
      <c r="G453" s="53"/>
      <c r="H453" s="53"/>
      <c r="I453" s="47"/>
      <c r="J453" s="3"/>
      <c r="K453" s="1"/>
      <c r="L453" s="3"/>
      <c r="M453" s="3"/>
      <c r="N453" s="3"/>
      <c r="O453" s="3"/>
      <c r="P453" s="3"/>
      <c r="Q453" s="3"/>
      <c r="R453" s="3"/>
    </row>
    <row r="454" spans="1:18" s="7" customFormat="1" ht="15.75" customHeight="1" x14ac:dyDescent="0.2">
      <c r="A454" s="3"/>
      <c r="B454" s="44"/>
      <c r="C454" s="54"/>
      <c r="D454" s="41"/>
      <c r="E454" s="41"/>
      <c r="F454" s="54"/>
      <c r="G454" s="54"/>
      <c r="H454" s="54"/>
      <c r="I454" s="43"/>
      <c r="J454" s="3"/>
      <c r="K454" s="1"/>
      <c r="L454" s="3"/>
      <c r="M454" s="3"/>
      <c r="N454" s="3"/>
      <c r="O454" s="3"/>
      <c r="P454" s="3"/>
      <c r="Q454" s="3"/>
      <c r="R454" s="3"/>
    </row>
    <row r="455" spans="1:18" s="7" customFormat="1" ht="15.75" customHeight="1" x14ac:dyDescent="0.2">
      <c r="A455" s="3"/>
      <c r="B455" s="45"/>
      <c r="C455" s="53"/>
      <c r="D455" s="46"/>
      <c r="E455" s="46"/>
      <c r="F455" s="53"/>
      <c r="G455" s="53"/>
      <c r="H455" s="53"/>
      <c r="I455" s="47"/>
      <c r="J455" s="3"/>
      <c r="K455" s="1"/>
      <c r="L455" s="3"/>
      <c r="M455" s="3"/>
      <c r="N455" s="3"/>
      <c r="O455" s="3"/>
      <c r="P455" s="3"/>
      <c r="Q455" s="3"/>
      <c r="R455" s="3"/>
    </row>
    <row r="456" spans="1:18" s="7" customFormat="1" ht="15.75" customHeight="1" x14ac:dyDescent="0.2">
      <c r="A456" s="3"/>
      <c r="B456" s="44"/>
      <c r="C456" s="54"/>
      <c r="D456" s="41"/>
      <c r="E456" s="41"/>
      <c r="F456" s="54"/>
      <c r="G456" s="54"/>
      <c r="H456" s="54"/>
      <c r="I456" s="43"/>
      <c r="J456" s="3"/>
      <c r="K456" s="1"/>
      <c r="L456" s="3"/>
      <c r="M456" s="3"/>
      <c r="N456" s="3"/>
      <c r="O456" s="3"/>
      <c r="P456" s="3"/>
      <c r="Q456" s="3"/>
      <c r="R456" s="3"/>
    </row>
    <row r="457" spans="1:18" s="7" customFormat="1" ht="15.75" customHeight="1" x14ac:dyDescent="0.2">
      <c r="A457" s="3"/>
      <c r="B457" s="45"/>
      <c r="C457" s="53"/>
      <c r="D457" s="46"/>
      <c r="E457" s="46"/>
      <c r="F457" s="53"/>
      <c r="G457" s="53"/>
      <c r="H457" s="53"/>
      <c r="I457" s="47"/>
      <c r="J457" s="3"/>
      <c r="K457" s="1"/>
      <c r="L457" s="3"/>
      <c r="M457" s="3"/>
      <c r="N457" s="3"/>
      <c r="O457" s="3"/>
      <c r="P457" s="3"/>
      <c r="Q457" s="3"/>
      <c r="R457" s="3"/>
    </row>
    <row r="458" spans="1:18" s="7" customFormat="1" ht="15.75" customHeight="1" x14ac:dyDescent="0.2">
      <c r="A458" s="3"/>
      <c r="B458" s="44"/>
      <c r="C458" s="54"/>
      <c r="D458" s="41"/>
      <c r="E458" s="41"/>
      <c r="F458" s="54"/>
      <c r="G458" s="54"/>
      <c r="H458" s="54"/>
      <c r="I458" s="43"/>
      <c r="J458" s="3"/>
      <c r="K458" s="1"/>
      <c r="L458" s="3"/>
      <c r="M458" s="3"/>
      <c r="N458" s="3"/>
      <c r="O458" s="3"/>
      <c r="P458" s="3"/>
      <c r="Q458" s="3"/>
      <c r="R458" s="3"/>
    </row>
    <row r="459" spans="1:18" s="7" customFormat="1" ht="15.75" customHeight="1" x14ac:dyDescent="0.2">
      <c r="A459" s="3"/>
      <c r="B459" s="45"/>
      <c r="C459" s="53"/>
      <c r="D459" s="46"/>
      <c r="E459" s="46"/>
      <c r="F459" s="53"/>
      <c r="G459" s="53"/>
      <c r="H459" s="53"/>
      <c r="I459" s="47"/>
      <c r="J459" s="3"/>
      <c r="K459" s="1"/>
      <c r="L459" s="3"/>
      <c r="M459" s="3"/>
      <c r="N459" s="3"/>
      <c r="O459" s="3"/>
      <c r="P459" s="3"/>
      <c r="Q459" s="3"/>
      <c r="R459" s="3"/>
    </row>
    <row r="460" spans="1:18" s="7" customFormat="1" ht="15.75" customHeight="1" x14ac:dyDescent="0.2">
      <c r="A460" s="3"/>
      <c r="B460" s="44"/>
      <c r="C460" s="54"/>
      <c r="D460" s="41"/>
      <c r="E460" s="41"/>
      <c r="F460" s="54"/>
      <c r="G460" s="54"/>
      <c r="H460" s="54"/>
      <c r="I460" s="43"/>
      <c r="J460" s="3"/>
      <c r="K460" s="1"/>
      <c r="L460" s="3"/>
      <c r="M460" s="3"/>
      <c r="N460" s="3"/>
      <c r="O460" s="3"/>
      <c r="P460" s="3"/>
      <c r="Q460" s="3"/>
      <c r="R460" s="3"/>
    </row>
    <row r="461" spans="1:18" s="7" customFormat="1" ht="15.75" customHeight="1" x14ac:dyDescent="0.2">
      <c r="A461" s="3"/>
      <c r="B461" s="45"/>
      <c r="C461" s="53"/>
      <c r="D461" s="46"/>
      <c r="E461" s="46"/>
      <c r="F461" s="53"/>
      <c r="G461" s="53"/>
      <c r="H461" s="53"/>
      <c r="I461" s="47"/>
      <c r="J461" s="3"/>
      <c r="K461" s="1"/>
      <c r="L461" s="3"/>
      <c r="M461" s="3"/>
      <c r="N461" s="3"/>
      <c r="O461" s="3"/>
      <c r="P461" s="3"/>
      <c r="Q461" s="3"/>
      <c r="R461" s="3"/>
    </row>
    <row r="462" spans="1:18" s="7" customFormat="1" ht="15.75" customHeight="1" x14ac:dyDescent="0.2">
      <c r="A462" s="3"/>
      <c r="B462" s="44"/>
      <c r="C462" s="54"/>
      <c r="D462" s="41"/>
      <c r="E462" s="41"/>
      <c r="F462" s="54"/>
      <c r="G462" s="54"/>
      <c r="H462" s="54"/>
      <c r="I462" s="43"/>
      <c r="J462" s="3"/>
      <c r="K462" s="1"/>
      <c r="L462" s="3"/>
      <c r="M462" s="3"/>
      <c r="N462" s="3"/>
      <c r="O462" s="3"/>
      <c r="P462" s="3"/>
      <c r="Q462" s="3"/>
      <c r="R462" s="3"/>
    </row>
    <row r="463" spans="1:18" s="7" customFormat="1" ht="15.75" customHeight="1" x14ac:dyDescent="0.2">
      <c r="A463" s="3"/>
      <c r="B463" s="45"/>
      <c r="C463" s="53"/>
      <c r="D463" s="46"/>
      <c r="E463" s="46"/>
      <c r="F463" s="53"/>
      <c r="G463" s="53"/>
      <c r="H463" s="53"/>
      <c r="I463" s="47"/>
      <c r="J463" s="3"/>
      <c r="K463" s="1"/>
      <c r="L463" s="3"/>
      <c r="M463" s="3"/>
      <c r="N463" s="3"/>
      <c r="O463" s="3"/>
      <c r="P463" s="3"/>
      <c r="Q463" s="3"/>
      <c r="R463" s="3"/>
    </row>
    <row r="464" spans="1:18" s="7" customFormat="1" ht="15.75" customHeight="1" x14ac:dyDescent="0.2">
      <c r="A464" s="3"/>
      <c r="B464" s="44"/>
      <c r="C464" s="54"/>
      <c r="D464" s="41"/>
      <c r="E464" s="41"/>
      <c r="F464" s="54"/>
      <c r="G464" s="54"/>
      <c r="H464" s="54"/>
      <c r="I464" s="43"/>
      <c r="J464" s="3"/>
      <c r="K464" s="1"/>
      <c r="L464" s="3"/>
      <c r="M464" s="3"/>
      <c r="N464" s="3"/>
      <c r="O464" s="3"/>
      <c r="P464" s="3"/>
      <c r="Q464" s="3"/>
      <c r="R464" s="3"/>
    </row>
    <row r="465" spans="1:18" s="7" customFormat="1" ht="15.75" customHeight="1" x14ac:dyDescent="0.2">
      <c r="A465" s="3"/>
      <c r="B465" s="45"/>
      <c r="C465" s="53"/>
      <c r="D465" s="46"/>
      <c r="E465" s="46"/>
      <c r="F465" s="53"/>
      <c r="G465" s="53"/>
      <c r="H465" s="53"/>
      <c r="I465" s="47"/>
      <c r="J465" s="3"/>
      <c r="K465" s="1"/>
      <c r="L465" s="3"/>
      <c r="M465" s="3"/>
      <c r="N465" s="3"/>
      <c r="O465" s="3"/>
      <c r="P465" s="3"/>
      <c r="Q465" s="3"/>
      <c r="R465" s="3"/>
    </row>
    <row r="466" spans="1:18" s="7" customFormat="1" ht="15.75" customHeight="1" x14ac:dyDescent="0.2">
      <c r="A466" s="3"/>
      <c r="B466" s="44"/>
      <c r="C466" s="54"/>
      <c r="D466" s="41"/>
      <c r="E466" s="41"/>
      <c r="F466" s="54"/>
      <c r="G466" s="54"/>
      <c r="H466" s="54"/>
      <c r="I466" s="43"/>
      <c r="J466" s="3"/>
      <c r="K466" s="1"/>
      <c r="L466" s="3"/>
      <c r="M466" s="3"/>
      <c r="N466" s="3"/>
      <c r="O466" s="3"/>
      <c r="P466" s="3"/>
      <c r="Q466" s="3"/>
      <c r="R466" s="3"/>
    </row>
    <row r="467" spans="1:18" s="7" customFormat="1" ht="15.75" customHeight="1" x14ac:dyDescent="0.2">
      <c r="A467" s="3"/>
      <c r="B467" s="45"/>
      <c r="C467" s="53"/>
      <c r="D467" s="46"/>
      <c r="E467" s="46"/>
      <c r="F467" s="53"/>
      <c r="G467" s="53"/>
      <c r="H467" s="53"/>
      <c r="I467" s="47"/>
      <c r="J467" s="3"/>
      <c r="K467" s="1"/>
      <c r="L467" s="3"/>
      <c r="M467" s="3"/>
      <c r="N467" s="3"/>
      <c r="O467" s="3"/>
      <c r="P467" s="3"/>
      <c r="Q467" s="3"/>
      <c r="R467" s="3"/>
    </row>
    <row r="468" spans="1:18" s="7" customFormat="1" ht="15.75" customHeight="1" x14ac:dyDescent="0.2">
      <c r="A468" s="3"/>
      <c r="B468" s="44"/>
      <c r="C468" s="54"/>
      <c r="D468" s="41"/>
      <c r="E468" s="41"/>
      <c r="F468" s="54"/>
      <c r="G468" s="54"/>
      <c r="H468" s="54"/>
      <c r="I468" s="43"/>
      <c r="J468" s="3"/>
      <c r="K468" s="1"/>
      <c r="L468" s="3"/>
      <c r="M468" s="3"/>
      <c r="N468" s="3"/>
      <c r="O468" s="3"/>
      <c r="P468" s="3"/>
      <c r="Q468" s="3"/>
      <c r="R468" s="3"/>
    </row>
    <row r="469" spans="1:18" s="7" customFormat="1" ht="15.75" customHeight="1" x14ac:dyDescent="0.2">
      <c r="A469" s="3"/>
      <c r="B469" s="45"/>
      <c r="C469" s="53"/>
      <c r="D469" s="46"/>
      <c r="E469" s="46"/>
      <c r="F469" s="53"/>
      <c r="G469" s="53"/>
      <c r="H469" s="53"/>
      <c r="I469" s="47"/>
      <c r="J469" s="3"/>
      <c r="K469" s="1"/>
      <c r="L469" s="3"/>
      <c r="M469" s="3"/>
      <c r="N469" s="3"/>
      <c r="O469" s="3"/>
      <c r="P469" s="3"/>
      <c r="Q469" s="3"/>
      <c r="R469" s="3"/>
    </row>
    <row r="470" spans="1:18" s="7" customFormat="1" ht="15.75" customHeight="1" x14ac:dyDescent="0.2">
      <c r="A470" s="3"/>
      <c r="B470" s="44"/>
      <c r="C470" s="54"/>
      <c r="D470" s="41"/>
      <c r="E470" s="41"/>
      <c r="F470" s="54"/>
      <c r="G470" s="54"/>
      <c r="H470" s="54"/>
      <c r="I470" s="43"/>
      <c r="J470" s="3"/>
      <c r="K470" s="1"/>
      <c r="L470" s="3"/>
      <c r="M470" s="3"/>
      <c r="N470" s="3"/>
      <c r="O470" s="3"/>
      <c r="P470" s="3"/>
      <c r="Q470" s="3"/>
      <c r="R470" s="3"/>
    </row>
    <row r="471" spans="1:18" s="7" customFormat="1" ht="15.75" customHeight="1" x14ac:dyDescent="0.2">
      <c r="A471" s="3"/>
      <c r="B471" s="45"/>
      <c r="C471" s="53"/>
      <c r="D471" s="46"/>
      <c r="E471" s="46"/>
      <c r="F471" s="53"/>
      <c r="G471" s="53"/>
      <c r="H471" s="53"/>
      <c r="I471" s="47"/>
      <c r="J471" s="3"/>
      <c r="K471" s="1"/>
      <c r="L471" s="3"/>
      <c r="M471" s="3"/>
      <c r="N471" s="3"/>
      <c r="O471" s="3"/>
      <c r="P471" s="3"/>
      <c r="Q471" s="3"/>
      <c r="R471" s="3"/>
    </row>
    <row r="472" spans="1:18" s="7" customFormat="1" ht="15.75" customHeight="1" x14ac:dyDescent="0.2">
      <c r="A472" s="3"/>
      <c r="B472" s="44"/>
      <c r="C472" s="54"/>
      <c r="D472" s="41"/>
      <c r="E472" s="41"/>
      <c r="F472" s="54"/>
      <c r="G472" s="54"/>
      <c r="H472" s="54"/>
      <c r="I472" s="43"/>
      <c r="J472" s="3"/>
      <c r="K472" s="1"/>
      <c r="L472" s="3"/>
      <c r="M472" s="3"/>
      <c r="N472" s="3"/>
      <c r="O472" s="3"/>
      <c r="P472" s="3"/>
      <c r="Q472" s="3"/>
      <c r="R472" s="3"/>
    </row>
    <row r="473" spans="1:18" s="7" customFormat="1" ht="15.75" customHeight="1" x14ac:dyDescent="0.2">
      <c r="A473" s="3"/>
      <c r="B473" s="45"/>
      <c r="C473" s="53"/>
      <c r="D473" s="46"/>
      <c r="E473" s="46"/>
      <c r="F473" s="53"/>
      <c r="G473" s="53"/>
      <c r="H473" s="53"/>
      <c r="I473" s="47"/>
      <c r="J473" s="3"/>
      <c r="K473" s="1"/>
      <c r="L473" s="3"/>
      <c r="M473" s="3"/>
      <c r="N473" s="3"/>
      <c r="O473" s="3"/>
      <c r="P473" s="3"/>
      <c r="Q473" s="3"/>
      <c r="R473" s="3"/>
    </row>
    <row r="474" spans="1:18" s="7" customFormat="1" ht="15.75" customHeight="1" x14ac:dyDescent="0.2">
      <c r="A474" s="3"/>
      <c r="B474" s="44"/>
      <c r="C474" s="54"/>
      <c r="D474" s="41"/>
      <c r="E474" s="41"/>
      <c r="F474" s="54"/>
      <c r="G474" s="54"/>
      <c r="H474" s="54"/>
      <c r="I474" s="43"/>
      <c r="J474" s="3"/>
      <c r="K474" s="1"/>
      <c r="L474" s="3"/>
      <c r="M474" s="3"/>
      <c r="N474" s="3"/>
      <c r="O474" s="3"/>
      <c r="P474" s="3"/>
      <c r="Q474" s="3"/>
      <c r="R474" s="3"/>
    </row>
    <row r="475" spans="1:18" s="7" customFormat="1" ht="15.75" customHeight="1" x14ac:dyDescent="0.2">
      <c r="A475" s="3"/>
      <c r="B475" s="45"/>
      <c r="C475" s="53"/>
      <c r="D475" s="46"/>
      <c r="E475" s="46"/>
      <c r="F475" s="53"/>
      <c r="G475" s="53"/>
      <c r="H475" s="53"/>
      <c r="I475" s="47"/>
      <c r="J475" s="3"/>
      <c r="K475" s="1"/>
      <c r="L475" s="3"/>
      <c r="M475" s="3"/>
      <c r="N475" s="3"/>
      <c r="O475" s="3"/>
      <c r="P475" s="3"/>
      <c r="Q475" s="3"/>
      <c r="R475" s="3"/>
    </row>
    <row r="476" spans="1:18" s="7" customFormat="1" ht="15.75" customHeight="1" x14ac:dyDescent="0.2">
      <c r="A476" s="3"/>
      <c r="B476" s="44"/>
      <c r="C476" s="54"/>
      <c r="D476" s="41"/>
      <c r="E476" s="41"/>
      <c r="F476" s="54"/>
      <c r="G476" s="54"/>
      <c r="H476" s="54"/>
      <c r="I476" s="43"/>
      <c r="J476" s="3"/>
      <c r="K476" s="1"/>
      <c r="L476" s="3"/>
      <c r="M476" s="3"/>
      <c r="N476" s="3"/>
      <c r="O476" s="3"/>
      <c r="P476" s="3"/>
      <c r="Q476" s="3"/>
      <c r="R476" s="3"/>
    </row>
    <row r="477" spans="1:18" s="7" customFormat="1" ht="15.75" customHeight="1" x14ac:dyDescent="0.2">
      <c r="A477" s="3"/>
      <c r="B477" s="45"/>
      <c r="C477" s="53"/>
      <c r="D477" s="46"/>
      <c r="E477" s="46"/>
      <c r="F477" s="53"/>
      <c r="G477" s="53"/>
      <c r="H477" s="53"/>
      <c r="I477" s="47"/>
      <c r="J477" s="3"/>
      <c r="K477" s="1"/>
      <c r="L477" s="3"/>
      <c r="M477" s="3"/>
      <c r="N477" s="3"/>
      <c r="O477" s="3"/>
      <c r="P477" s="3"/>
      <c r="Q477" s="3"/>
      <c r="R477" s="3"/>
    </row>
    <row r="478" spans="1:18" s="7" customFormat="1" ht="15.75" customHeight="1" x14ac:dyDescent="0.2">
      <c r="A478" s="3"/>
      <c r="B478" s="44"/>
      <c r="C478" s="54"/>
      <c r="D478" s="41"/>
      <c r="E478" s="41"/>
      <c r="F478" s="54"/>
      <c r="G478" s="54"/>
      <c r="H478" s="54"/>
      <c r="I478" s="43"/>
      <c r="J478" s="3"/>
      <c r="K478" s="1"/>
      <c r="L478" s="3"/>
      <c r="M478" s="3"/>
      <c r="N478" s="3"/>
      <c r="O478" s="3"/>
      <c r="P478" s="3"/>
      <c r="Q478" s="3"/>
      <c r="R478" s="3"/>
    </row>
    <row r="479" spans="1:18" s="7" customFormat="1" ht="15.75" customHeight="1" x14ac:dyDescent="0.2">
      <c r="A479" s="3"/>
      <c r="B479" s="45"/>
      <c r="C479" s="53"/>
      <c r="D479" s="46"/>
      <c r="E479" s="46"/>
      <c r="F479" s="53"/>
      <c r="G479" s="53"/>
      <c r="H479" s="53"/>
      <c r="I479" s="47"/>
      <c r="J479" s="3"/>
      <c r="K479" s="1"/>
      <c r="L479" s="3"/>
      <c r="M479" s="3"/>
      <c r="N479" s="3"/>
      <c r="O479" s="3"/>
      <c r="P479" s="3"/>
      <c r="Q479" s="3"/>
      <c r="R479" s="3"/>
    </row>
    <row r="480" spans="1:18" s="7" customFormat="1" ht="15.75" customHeight="1" x14ac:dyDescent="0.2">
      <c r="A480" s="3"/>
      <c r="B480" s="44"/>
      <c r="C480" s="54"/>
      <c r="D480" s="41"/>
      <c r="E480" s="41"/>
      <c r="F480" s="54"/>
      <c r="G480" s="54"/>
      <c r="H480" s="54"/>
      <c r="I480" s="43"/>
      <c r="J480" s="3"/>
      <c r="K480" s="1"/>
      <c r="L480" s="3"/>
      <c r="M480" s="3"/>
      <c r="N480" s="3"/>
      <c r="O480" s="3"/>
      <c r="P480" s="3"/>
      <c r="Q480" s="3"/>
      <c r="R480" s="3"/>
    </row>
    <row r="481" spans="1:18" s="7" customFormat="1" ht="15.75" customHeight="1" x14ac:dyDescent="0.2">
      <c r="A481" s="3"/>
      <c r="B481" s="45"/>
      <c r="C481" s="53"/>
      <c r="D481" s="46"/>
      <c r="E481" s="46"/>
      <c r="F481" s="53"/>
      <c r="G481" s="53"/>
      <c r="H481" s="53"/>
      <c r="I481" s="47"/>
      <c r="J481" s="3"/>
      <c r="K481" s="1"/>
      <c r="L481" s="3"/>
      <c r="M481" s="3"/>
      <c r="N481" s="3"/>
      <c r="O481" s="3"/>
      <c r="P481" s="3"/>
      <c r="Q481" s="3"/>
      <c r="R481" s="3"/>
    </row>
    <row r="482" spans="1:18" s="7" customFormat="1" ht="15.75" customHeight="1" x14ac:dyDescent="0.2">
      <c r="A482" s="3"/>
      <c r="B482" s="44"/>
      <c r="C482" s="54"/>
      <c r="D482" s="41"/>
      <c r="E482" s="41"/>
      <c r="F482" s="54"/>
      <c r="G482" s="54"/>
      <c r="H482" s="54"/>
      <c r="I482" s="43"/>
      <c r="J482" s="3"/>
      <c r="K482" s="1"/>
      <c r="L482" s="3"/>
      <c r="M482" s="3"/>
      <c r="N482" s="3"/>
      <c r="O482" s="3"/>
      <c r="P482" s="3"/>
      <c r="Q482" s="3"/>
      <c r="R482" s="3"/>
    </row>
    <row r="483" spans="1:18" s="7" customFormat="1" ht="15.75" customHeight="1" x14ac:dyDescent="0.2">
      <c r="A483" s="3"/>
      <c r="B483" s="45"/>
      <c r="C483" s="53"/>
      <c r="D483" s="46"/>
      <c r="E483" s="46"/>
      <c r="F483" s="53"/>
      <c r="G483" s="53"/>
      <c r="H483" s="53"/>
      <c r="I483" s="47"/>
      <c r="J483" s="3"/>
      <c r="K483" s="1"/>
      <c r="L483" s="3"/>
      <c r="M483" s="3"/>
      <c r="N483" s="3"/>
      <c r="O483" s="3"/>
      <c r="P483" s="3"/>
      <c r="Q483" s="3"/>
      <c r="R483" s="3"/>
    </row>
    <row r="484" spans="1:18" s="7" customFormat="1" ht="15.75" customHeight="1" x14ac:dyDescent="0.2">
      <c r="A484" s="3"/>
      <c r="B484" s="44"/>
      <c r="C484" s="54"/>
      <c r="D484" s="41"/>
      <c r="E484" s="41"/>
      <c r="F484" s="54"/>
      <c r="G484" s="54"/>
      <c r="H484" s="54"/>
      <c r="I484" s="43"/>
      <c r="J484" s="3"/>
      <c r="K484" s="1"/>
      <c r="L484" s="3"/>
      <c r="M484" s="3"/>
      <c r="N484" s="3"/>
      <c r="O484" s="3"/>
      <c r="P484" s="3"/>
      <c r="Q484" s="3"/>
      <c r="R484" s="3"/>
    </row>
    <row r="485" spans="1:18" s="7" customFormat="1" ht="15.75" customHeight="1" x14ac:dyDescent="0.2">
      <c r="A485" s="3"/>
      <c r="B485" s="45"/>
      <c r="C485" s="53"/>
      <c r="D485" s="46"/>
      <c r="E485" s="46"/>
      <c r="F485" s="53"/>
      <c r="G485" s="53"/>
      <c r="H485" s="53"/>
      <c r="I485" s="47"/>
      <c r="J485" s="3"/>
      <c r="K485" s="1"/>
      <c r="L485" s="3"/>
      <c r="M485" s="3"/>
      <c r="N485" s="3"/>
      <c r="O485" s="3"/>
      <c r="P485" s="3"/>
      <c r="Q485" s="3"/>
      <c r="R485" s="3"/>
    </row>
    <row r="486" spans="1:18" s="7" customFormat="1" ht="15.75" customHeight="1" x14ac:dyDescent="0.2">
      <c r="A486" s="3"/>
      <c r="B486" s="44"/>
      <c r="C486" s="54"/>
      <c r="D486" s="41"/>
      <c r="E486" s="41"/>
      <c r="F486" s="54"/>
      <c r="G486" s="54"/>
      <c r="H486" s="54"/>
      <c r="I486" s="43"/>
      <c r="J486" s="3"/>
      <c r="K486" s="1"/>
      <c r="L486" s="3"/>
      <c r="M486" s="3"/>
      <c r="N486" s="3"/>
      <c r="O486" s="3"/>
      <c r="P486" s="3"/>
      <c r="Q486" s="3"/>
      <c r="R486" s="3"/>
    </row>
    <row r="487" spans="1:18" s="7" customFormat="1" ht="15.75" customHeight="1" x14ac:dyDescent="0.2">
      <c r="A487" s="3"/>
      <c r="B487" s="45"/>
      <c r="C487" s="53"/>
      <c r="D487" s="46"/>
      <c r="E487" s="46"/>
      <c r="F487" s="53"/>
      <c r="G487" s="53"/>
      <c r="H487" s="53"/>
      <c r="I487" s="47"/>
      <c r="J487" s="3"/>
      <c r="K487" s="1"/>
      <c r="L487" s="3"/>
      <c r="M487" s="3"/>
      <c r="N487" s="3"/>
      <c r="O487" s="3"/>
      <c r="P487" s="3"/>
      <c r="Q487" s="3"/>
      <c r="R487" s="3"/>
    </row>
    <row r="488" spans="1:18" s="7" customFormat="1" ht="15.75" customHeight="1" x14ac:dyDescent="0.2">
      <c r="A488" s="3"/>
      <c r="B488" s="44"/>
      <c r="C488" s="54"/>
      <c r="D488" s="41"/>
      <c r="E488" s="41"/>
      <c r="F488" s="54"/>
      <c r="G488" s="54"/>
      <c r="H488" s="54"/>
      <c r="I488" s="43"/>
      <c r="J488" s="3"/>
      <c r="K488" s="1"/>
      <c r="L488" s="3"/>
      <c r="M488" s="3"/>
      <c r="N488" s="3"/>
      <c r="O488" s="3"/>
      <c r="P488" s="3"/>
      <c r="Q488" s="3"/>
      <c r="R488" s="3"/>
    </row>
    <row r="489" spans="1:18" s="7" customFormat="1" ht="15.75" customHeight="1" x14ac:dyDescent="0.2">
      <c r="A489" s="3"/>
      <c r="B489" s="45"/>
      <c r="C489" s="53"/>
      <c r="D489" s="46"/>
      <c r="E489" s="46"/>
      <c r="F489" s="53"/>
      <c r="G489" s="53"/>
      <c r="H489" s="53"/>
      <c r="I489" s="47"/>
      <c r="J489" s="3"/>
      <c r="K489" s="1"/>
      <c r="L489" s="3"/>
      <c r="M489" s="3"/>
      <c r="N489" s="3"/>
      <c r="O489" s="3"/>
      <c r="P489" s="3"/>
      <c r="Q489" s="3"/>
      <c r="R489" s="3"/>
    </row>
    <row r="490" spans="1:18" s="7" customFormat="1" ht="15.75" customHeight="1" x14ac:dyDescent="0.2">
      <c r="A490" s="3"/>
      <c r="B490" s="44"/>
      <c r="C490" s="54"/>
      <c r="D490" s="41"/>
      <c r="E490" s="41"/>
      <c r="F490" s="54"/>
      <c r="G490" s="54"/>
      <c r="H490" s="54"/>
      <c r="I490" s="43"/>
      <c r="J490" s="3"/>
      <c r="K490" s="1"/>
      <c r="L490" s="3"/>
      <c r="M490" s="3"/>
      <c r="N490" s="3"/>
      <c r="O490" s="3"/>
      <c r="P490" s="3"/>
      <c r="Q490" s="3"/>
      <c r="R490" s="3"/>
    </row>
    <row r="491" spans="1:18" s="7" customFormat="1" ht="15.75" customHeight="1" x14ac:dyDescent="0.2">
      <c r="A491" s="3"/>
      <c r="B491" s="45"/>
      <c r="C491" s="53"/>
      <c r="D491" s="46"/>
      <c r="E491" s="46"/>
      <c r="F491" s="53"/>
      <c r="G491" s="53"/>
      <c r="H491" s="53"/>
      <c r="I491" s="47"/>
      <c r="J491" s="3"/>
      <c r="K491" s="1"/>
      <c r="L491" s="3"/>
      <c r="M491" s="3"/>
      <c r="N491" s="3"/>
      <c r="O491" s="3"/>
      <c r="P491" s="3"/>
      <c r="Q491" s="3"/>
      <c r="R491" s="3"/>
    </row>
    <row r="492" spans="1:18" s="7" customFormat="1" ht="15.75" customHeight="1" x14ac:dyDescent="0.2">
      <c r="A492" s="3"/>
      <c r="B492" s="44"/>
      <c r="C492" s="54"/>
      <c r="D492" s="41"/>
      <c r="E492" s="41"/>
      <c r="F492" s="54"/>
      <c r="G492" s="54"/>
      <c r="H492" s="54"/>
      <c r="I492" s="43"/>
      <c r="J492" s="3"/>
      <c r="K492" s="1"/>
      <c r="L492" s="3"/>
      <c r="M492" s="3"/>
      <c r="N492" s="3"/>
      <c r="O492" s="3"/>
      <c r="P492" s="3"/>
      <c r="Q492" s="3"/>
      <c r="R492" s="3"/>
    </row>
    <row r="493" spans="1:18" s="7" customFormat="1" ht="15.75" customHeight="1" x14ac:dyDescent="0.2">
      <c r="A493" s="3"/>
      <c r="B493" s="45"/>
      <c r="C493" s="53"/>
      <c r="D493" s="46"/>
      <c r="E493" s="46"/>
      <c r="F493" s="53"/>
      <c r="G493" s="53"/>
      <c r="H493" s="53"/>
      <c r="I493" s="47"/>
      <c r="J493" s="3"/>
      <c r="K493" s="1"/>
      <c r="L493" s="3"/>
      <c r="M493" s="3"/>
      <c r="N493" s="3"/>
      <c r="O493" s="3"/>
      <c r="P493" s="3"/>
      <c r="Q493" s="3"/>
      <c r="R493" s="3"/>
    </row>
    <row r="494" spans="1:18" s="7" customFormat="1" ht="15.75" customHeight="1" x14ac:dyDescent="0.2">
      <c r="A494" s="3"/>
      <c r="B494" s="44"/>
      <c r="C494" s="54"/>
      <c r="D494" s="41"/>
      <c r="E494" s="41"/>
      <c r="F494" s="54"/>
      <c r="G494" s="54"/>
      <c r="H494" s="54"/>
      <c r="I494" s="43"/>
      <c r="J494" s="3"/>
      <c r="K494" s="1"/>
      <c r="L494" s="3"/>
      <c r="M494" s="3"/>
      <c r="N494" s="3"/>
      <c r="O494" s="3"/>
      <c r="P494" s="3"/>
      <c r="Q494" s="3"/>
      <c r="R494" s="3"/>
    </row>
    <row r="495" spans="1:18" s="7" customFormat="1" ht="15.75" customHeight="1" x14ac:dyDescent="0.2">
      <c r="A495" s="3"/>
      <c r="B495" s="45"/>
      <c r="C495" s="53"/>
      <c r="D495" s="46"/>
      <c r="E495" s="46"/>
      <c r="F495" s="53"/>
      <c r="G495" s="53"/>
      <c r="H495" s="53"/>
      <c r="I495" s="47"/>
      <c r="J495" s="3"/>
      <c r="K495" s="1"/>
      <c r="L495" s="3"/>
      <c r="M495" s="3"/>
      <c r="N495" s="3"/>
      <c r="O495" s="3"/>
      <c r="P495" s="3"/>
      <c r="Q495" s="3"/>
      <c r="R495" s="3"/>
    </row>
    <row r="496" spans="1:18" s="7" customFormat="1" ht="15.75" customHeight="1" x14ac:dyDescent="0.2">
      <c r="A496" s="3"/>
      <c r="B496" s="44"/>
      <c r="C496" s="54"/>
      <c r="D496" s="41"/>
      <c r="E496" s="41"/>
      <c r="F496" s="54"/>
      <c r="G496" s="54"/>
      <c r="H496" s="54"/>
      <c r="I496" s="43"/>
      <c r="J496" s="3"/>
      <c r="K496" s="1"/>
      <c r="L496" s="3"/>
      <c r="M496" s="3"/>
      <c r="N496" s="3"/>
      <c r="O496" s="3"/>
      <c r="P496" s="3"/>
      <c r="Q496" s="3"/>
      <c r="R496" s="3"/>
    </row>
    <row r="497" spans="1:18" s="7" customFormat="1" ht="15.75" customHeight="1" x14ac:dyDescent="0.2">
      <c r="A497" s="3"/>
      <c r="B497" s="45"/>
      <c r="C497" s="53"/>
      <c r="D497" s="46"/>
      <c r="E497" s="46"/>
      <c r="F497" s="53"/>
      <c r="G497" s="53"/>
      <c r="H497" s="53"/>
      <c r="I497" s="47"/>
      <c r="J497" s="3"/>
      <c r="K497" s="1"/>
      <c r="L497" s="3"/>
      <c r="M497" s="3"/>
      <c r="N497" s="3"/>
      <c r="O497" s="3"/>
      <c r="P497" s="3"/>
      <c r="Q497" s="3"/>
      <c r="R497" s="3"/>
    </row>
    <row r="498" spans="1:18" s="7" customFormat="1" ht="15.75" customHeight="1" x14ac:dyDescent="0.2">
      <c r="A498" s="3"/>
      <c r="B498" s="44"/>
      <c r="C498" s="54"/>
      <c r="D498" s="41"/>
      <c r="E498" s="41"/>
      <c r="F498" s="54"/>
      <c r="G498" s="54"/>
      <c r="H498" s="54"/>
      <c r="I498" s="43"/>
      <c r="J498" s="3"/>
      <c r="K498" s="1"/>
      <c r="L498" s="3"/>
      <c r="M498" s="3"/>
      <c r="N498" s="3"/>
      <c r="O498" s="3"/>
      <c r="P498" s="3"/>
      <c r="Q498" s="3"/>
      <c r="R498" s="3"/>
    </row>
    <row r="499" spans="1:18" s="7" customFormat="1" ht="15.75" customHeight="1" x14ac:dyDescent="0.2">
      <c r="A499" s="3"/>
      <c r="B499" s="45"/>
      <c r="C499" s="53"/>
      <c r="D499" s="46"/>
      <c r="E499" s="46"/>
      <c r="F499" s="53"/>
      <c r="G499" s="53"/>
      <c r="H499" s="53"/>
      <c r="I499" s="47"/>
      <c r="J499" s="3"/>
      <c r="K499" s="1"/>
      <c r="L499" s="3"/>
      <c r="M499" s="3"/>
      <c r="N499" s="3"/>
      <c r="O499" s="3"/>
      <c r="P499" s="3"/>
      <c r="Q499" s="3"/>
      <c r="R499" s="3"/>
    </row>
    <row r="500" spans="1:18" s="7" customFormat="1" ht="15.75" customHeight="1" x14ac:dyDescent="0.2">
      <c r="A500" s="3"/>
      <c r="B500" s="44"/>
      <c r="C500" s="54"/>
      <c r="D500" s="41"/>
      <c r="E500" s="41"/>
      <c r="F500" s="54"/>
      <c r="G500" s="54"/>
      <c r="H500" s="54"/>
      <c r="I500" s="43"/>
      <c r="J500" s="3"/>
      <c r="K500" s="1"/>
      <c r="L500" s="3"/>
      <c r="M500" s="3"/>
      <c r="N500" s="3"/>
      <c r="O500" s="3"/>
      <c r="P500" s="3"/>
      <c r="Q500" s="3"/>
      <c r="R500" s="3"/>
    </row>
    <row r="501" spans="1:18" s="7" customFormat="1" ht="15.75" customHeight="1" x14ac:dyDescent="0.2">
      <c r="A501" s="3"/>
      <c r="B501" s="45"/>
      <c r="C501" s="53"/>
      <c r="D501" s="46"/>
      <c r="E501" s="46"/>
      <c r="F501" s="53"/>
      <c r="G501" s="53"/>
      <c r="H501" s="53"/>
      <c r="I501" s="47"/>
      <c r="J501" s="3"/>
      <c r="K501" s="1"/>
      <c r="L501" s="3"/>
      <c r="M501" s="3"/>
      <c r="N501" s="3"/>
      <c r="O501" s="3"/>
      <c r="P501" s="3"/>
      <c r="Q501" s="3"/>
      <c r="R501" s="3"/>
    </row>
    <row r="502" spans="1:18" s="7" customFormat="1" ht="15.75" customHeight="1" x14ac:dyDescent="0.2">
      <c r="A502" s="3"/>
      <c r="B502" s="44"/>
      <c r="C502" s="54"/>
      <c r="D502" s="41"/>
      <c r="E502" s="41"/>
      <c r="F502" s="54"/>
      <c r="G502" s="54"/>
      <c r="H502" s="54"/>
      <c r="I502" s="43"/>
      <c r="J502" s="3"/>
      <c r="K502" s="1"/>
      <c r="L502" s="3"/>
      <c r="M502" s="3"/>
      <c r="N502" s="3"/>
      <c r="O502" s="3"/>
      <c r="P502" s="3"/>
      <c r="Q502" s="3"/>
      <c r="R502" s="3"/>
    </row>
    <row r="503" spans="1:18" s="7" customFormat="1" ht="15.75" customHeight="1" x14ac:dyDescent="0.2">
      <c r="A503" s="3"/>
      <c r="B503" s="45"/>
      <c r="C503" s="53"/>
      <c r="D503" s="46"/>
      <c r="E503" s="46"/>
      <c r="F503" s="53"/>
      <c r="G503" s="53"/>
      <c r="H503" s="53"/>
      <c r="I503" s="47"/>
      <c r="J503" s="3"/>
      <c r="K503" s="1"/>
      <c r="L503" s="3"/>
      <c r="M503" s="3"/>
      <c r="N503" s="3"/>
      <c r="O503" s="3"/>
      <c r="P503" s="3"/>
      <c r="Q503" s="3"/>
      <c r="R503" s="3"/>
    </row>
    <row r="504" spans="1:18" s="7" customFormat="1" ht="15.75" customHeight="1" x14ac:dyDescent="0.2">
      <c r="A504" s="3"/>
      <c r="B504" s="44"/>
      <c r="C504" s="54"/>
      <c r="D504" s="41"/>
      <c r="E504" s="41"/>
      <c r="F504" s="54"/>
      <c r="G504" s="54"/>
      <c r="H504" s="54"/>
      <c r="I504" s="43"/>
      <c r="J504" s="3"/>
      <c r="K504" s="1"/>
      <c r="L504" s="3"/>
      <c r="M504" s="3"/>
      <c r="N504" s="3"/>
      <c r="O504" s="3"/>
      <c r="P504" s="3"/>
      <c r="Q504" s="3"/>
      <c r="R504" s="3"/>
    </row>
    <row r="505" spans="1:18" s="7" customFormat="1" ht="15.75" customHeight="1" x14ac:dyDescent="0.2">
      <c r="A505" s="3"/>
      <c r="B505" s="45"/>
      <c r="C505" s="53"/>
      <c r="D505" s="46"/>
      <c r="E505" s="46"/>
      <c r="F505" s="53"/>
      <c r="G505" s="53"/>
      <c r="H505" s="53"/>
      <c r="I505" s="47"/>
      <c r="J505" s="3"/>
      <c r="K505" s="1"/>
      <c r="L505" s="3"/>
      <c r="M505" s="3"/>
      <c r="N505" s="3"/>
      <c r="O505" s="3"/>
      <c r="P505" s="3"/>
      <c r="Q505" s="3"/>
      <c r="R505" s="3"/>
    </row>
    <row r="506" spans="1:18" s="7" customFormat="1" ht="15.75" customHeight="1" x14ac:dyDescent="0.2">
      <c r="A506" s="3"/>
      <c r="B506" s="44"/>
      <c r="C506" s="54"/>
      <c r="D506" s="41"/>
      <c r="E506" s="41"/>
      <c r="F506" s="54"/>
      <c r="G506" s="54"/>
      <c r="H506" s="54"/>
      <c r="I506" s="43"/>
      <c r="J506" s="3"/>
      <c r="K506" s="1"/>
      <c r="L506" s="3"/>
      <c r="M506" s="3"/>
      <c r="N506" s="3"/>
      <c r="O506" s="3"/>
      <c r="P506" s="3"/>
      <c r="Q506" s="3"/>
      <c r="R506" s="3"/>
    </row>
    <row r="507" spans="1:18" s="7" customFormat="1" ht="15.75" customHeight="1" x14ac:dyDescent="0.2">
      <c r="A507" s="3"/>
      <c r="B507" s="45"/>
      <c r="C507" s="53"/>
      <c r="D507" s="46"/>
      <c r="E507" s="46"/>
      <c r="F507" s="53"/>
      <c r="G507" s="53"/>
      <c r="H507" s="53"/>
      <c r="I507" s="47"/>
      <c r="J507" s="3"/>
      <c r="K507" s="1"/>
      <c r="L507" s="3"/>
      <c r="M507" s="3"/>
      <c r="N507" s="3"/>
      <c r="O507" s="3"/>
      <c r="P507" s="3"/>
      <c r="Q507" s="3"/>
      <c r="R507" s="3"/>
    </row>
    <row r="508" spans="1:18" s="7" customFormat="1" ht="15.75" customHeight="1" x14ac:dyDescent="0.2">
      <c r="A508" s="3"/>
      <c r="B508" s="44"/>
      <c r="C508" s="54"/>
      <c r="D508" s="41"/>
      <c r="E508" s="41"/>
      <c r="F508" s="54"/>
      <c r="G508" s="54"/>
      <c r="H508" s="54"/>
      <c r="I508" s="43"/>
      <c r="J508" s="3"/>
      <c r="K508" s="1"/>
      <c r="L508" s="3"/>
      <c r="M508" s="3"/>
      <c r="N508" s="3"/>
      <c r="O508" s="3"/>
      <c r="P508" s="3"/>
      <c r="Q508" s="3"/>
      <c r="R508" s="3"/>
    </row>
    <row r="509" spans="1:18" s="7" customFormat="1" ht="15.75" customHeight="1" x14ac:dyDescent="0.2">
      <c r="A509" s="3"/>
      <c r="B509" s="45"/>
      <c r="C509" s="53"/>
      <c r="D509" s="46"/>
      <c r="E509" s="46"/>
      <c r="F509" s="53"/>
      <c r="G509" s="53"/>
      <c r="H509" s="53"/>
      <c r="I509" s="47"/>
      <c r="J509" s="3"/>
      <c r="K509" s="1"/>
      <c r="L509" s="3"/>
      <c r="M509" s="3"/>
      <c r="N509" s="3"/>
      <c r="O509" s="3"/>
      <c r="P509" s="3"/>
      <c r="Q509" s="3"/>
      <c r="R509" s="3"/>
    </row>
    <row r="510" spans="1:18" s="7" customFormat="1" ht="15.75" customHeight="1" x14ac:dyDescent="0.2">
      <c r="A510" s="3"/>
      <c r="B510" s="44"/>
      <c r="C510" s="54"/>
      <c r="D510" s="41"/>
      <c r="E510" s="41"/>
      <c r="F510" s="54"/>
      <c r="G510" s="54"/>
      <c r="H510" s="54"/>
      <c r="I510" s="43"/>
      <c r="J510" s="3"/>
      <c r="K510" s="1"/>
      <c r="L510" s="3"/>
      <c r="M510" s="3"/>
      <c r="N510" s="3"/>
      <c r="O510" s="3"/>
      <c r="P510" s="3"/>
      <c r="Q510" s="3"/>
      <c r="R510" s="3"/>
    </row>
    <row r="511" spans="1:18" s="7" customFormat="1" ht="15.75" customHeight="1" x14ac:dyDescent="0.2">
      <c r="A511" s="3"/>
      <c r="B511" s="45"/>
      <c r="C511" s="53"/>
      <c r="D511" s="46"/>
      <c r="E511" s="46"/>
      <c r="F511" s="53"/>
      <c r="G511" s="53"/>
      <c r="H511" s="53"/>
      <c r="I511" s="47"/>
      <c r="J511" s="3"/>
      <c r="K511" s="1"/>
      <c r="L511" s="3"/>
      <c r="M511" s="3"/>
      <c r="N511" s="3"/>
      <c r="O511" s="3"/>
      <c r="P511" s="3"/>
      <c r="Q511" s="3"/>
      <c r="R511" s="3"/>
    </row>
    <row r="512" spans="1:18" s="7" customFormat="1" ht="15.75" customHeight="1" x14ac:dyDescent="0.2">
      <c r="A512" s="3"/>
      <c r="B512" s="44"/>
      <c r="C512" s="54"/>
      <c r="D512" s="41"/>
      <c r="E512" s="41"/>
      <c r="F512" s="54"/>
      <c r="G512" s="54"/>
      <c r="H512" s="54"/>
      <c r="I512" s="43"/>
      <c r="J512" s="3"/>
      <c r="K512" s="1"/>
      <c r="L512" s="3"/>
      <c r="M512" s="3"/>
      <c r="N512" s="3"/>
      <c r="O512" s="3"/>
      <c r="P512" s="3"/>
      <c r="Q512" s="3"/>
      <c r="R512" s="3"/>
    </row>
    <row r="513" spans="1:18" s="7" customFormat="1" ht="15.75" customHeight="1" x14ac:dyDescent="0.2">
      <c r="A513" s="3"/>
      <c r="B513" s="45"/>
      <c r="C513" s="53"/>
      <c r="D513" s="46"/>
      <c r="E513" s="46"/>
      <c r="F513" s="53"/>
      <c r="G513" s="53"/>
      <c r="H513" s="53"/>
      <c r="I513" s="47"/>
      <c r="J513" s="3"/>
      <c r="K513" s="1"/>
      <c r="L513" s="3"/>
      <c r="M513" s="3"/>
      <c r="N513" s="3"/>
      <c r="O513" s="3"/>
      <c r="P513" s="3"/>
      <c r="Q513" s="3"/>
      <c r="R513" s="3"/>
    </row>
    <row r="514" spans="1:18" s="7" customFormat="1" ht="15.75" customHeight="1" x14ac:dyDescent="0.2">
      <c r="A514" s="3"/>
      <c r="B514" s="44"/>
      <c r="C514" s="54"/>
      <c r="D514" s="41"/>
      <c r="E514" s="41"/>
      <c r="F514" s="54"/>
      <c r="G514" s="54"/>
      <c r="H514" s="54"/>
      <c r="I514" s="43"/>
      <c r="J514" s="3"/>
      <c r="K514" s="1"/>
      <c r="L514" s="3"/>
      <c r="M514" s="3"/>
      <c r="N514" s="3"/>
      <c r="O514" s="3"/>
      <c r="P514" s="3"/>
      <c r="Q514" s="3"/>
      <c r="R514" s="3"/>
    </row>
    <row r="515" spans="1:18" s="7" customFormat="1" ht="15.75" customHeight="1" x14ac:dyDescent="0.2">
      <c r="A515" s="3"/>
      <c r="B515" s="45"/>
      <c r="C515" s="53"/>
      <c r="D515" s="46"/>
      <c r="E515" s="46"/>
      <c r="F515" s="53"/>
      <c r="G515" s="53"/>
      <c r="H515" s="53"/>
      <c r="I515" s="47"/>
      <c r="J515" s="3"/>
      <c r="K515" s="1"/>
      <c r="L515" s="3"/>
      <c r="M515" s="3"/>
      <c r="N515" s="3"/>
      <c r="O515" s="3"/>
      <c r="P515" s="3"/>
      <c r="Q515" s="3"/>
      <c r="R515" s="3"/>
    </row>
    <row r="516" spans="1:18" s="7" customFormat="1" ht="15.75" customHeight="1" x14ac:dyDescent="0.2">
      <c r="A516" s="3"/>
      <c r="B516" s="44"/>
      <c r="C516" s="54"/>
      <c r="D516" s="41"/>
      <c r="E516" s="41"/>
      <c r="F516" s="54"/>
      <c r="G516" s="54"/>
      <c r="H516" s="54"/>
      <c r="I516" s="43"/>
      <c r="J516" s="3"/>
      <c r="K516" s="1"/>
      <c r="L516" s="3"/>
      <c r="M516" s="3"/>
      <c r="N516" s="3"/>
      <c r="O516" s="3"/>
      <c r="P516" s="3"/>
      <c r="Q516" s="3"/>
      <c r="R516" s="3"/>
    </row>
    <row r="517" spans="1:18" s="7" customFormat="1" ht="15.75" customHeight="1" x14ac:dyDescent="0.2">
      <c r="A517" s="3"/>
      <c r="B517" s="45"/>
      <c r="C517" s="53"/>
      <c r="D517" s="46"/>
      <c r="E517" s="46"/>
      <c r="F517" s="53"/>
      <c r="G517" s="53"/>
      <c r="H517" s="53"/>
      <c r="I517" s="47"/>
      <c r="J517" s="3"/>
      <c r="K517" s="1"/>
      <c r="L517" s="3"/>
      <c r="M517" s="3"/>
      <c r="N517" s="3"/>
      <c r="O517" s="3"/>
      <c r="P517" s="3"/>
      <c r="Q517" s="3"/>
      <c r="R517" s="3"/>
    </row>
    <row r="518" spans="1:18" s="7" customFormat="1" ht="15.75" customHeight="1" x14ac:dyDescent="0.2">
      <c r="A518" s="3"/>
      <c r="B518" s="44"/>
      <c r="C518" s="54"/>
      <c r="D518" s="41"/>
      <c r="E518" s="41"/>
      <c r="F518" s="54"/>
      <c r="G518" s="54"/>
      <c r="H518" s="54"/>
      <c r="I518" s="43"/>
      <c r="J518" s="3"/>
      <c r="K518" s="1"/>
      <c r="L518" s="3"/>
      <c r="M518" s="3"/>
      <c r="N518" s="3"/>
      <c r="O518" s="3"/>
      <c r="P518" s="3"/>
      <c r="Q518" s="3"/>
      <c r="R518" s="3"/>
    </row>
    <row r="519" spans="1:18" s="7" customFormat="1" ht="15.75" customHeight="1" x14ac:dyDescent="0.2">
      <c r="A519" s="3"/>
      <c r="B519" s="45"/>
      <c r="C519" s="53"/>
      <c r="D519" s="46"/>
      <c r="E519" s="46"/>
      <c r="F519" s="53"/>
      <c r="G519" s="53"/>
      <c r="H519" s="53"/>
      <c r="I519" s="47"/>
      <c r="J519" s="3"/>
      <c r="K519" s="1"/>
      <c r="L519" s="3"/>
      <c r="M519" s="3"/>
      <c r="N519" s="3"/>
      <c r="O519" s="3"/>
      <c r="P519" s="3"/>
      <c r="Q519" s="3"/>
      <c r="R519" s="3"/>
    </row>
    <row r="520" spans="1:18" s="7" customFormat="1" ht="15.75" customHeight="1" x14ac:dyDescent="0.2">
      <c r="A520" s="3"/>
      <c r="B520" s="44"/>
      <c r="C520" s="54"/>
      <c r="D520" s="41"/>
      <c r="E520" s="41"/>
      <c r="F520" s="54"/>
      <c r="G520" s="54"/>
      <c r="H520" s="54"/>
      <c r="I520" s="43"/>
      <c r="J520" s="3"/>
      <c r="K520" s="1"/>
      <c r="L520" s="3"/>
      <c r="M520" s="3"/>
      <c r="N520" s="3"/>
      <c r="O520" s="3"/>
      <c r="P520" s="3"/>
      <c r="Q520" s="3"/>
      <c r="R520" s="3"/>
    </row>
    <row r="521" spans="1:18" s="7" customFormat="1" ht="15.75" customHeight="1" x14ac:dyDescent="0.2">
      <c r="A521" s="3"/>
      <c r="B521" s="45"/>
      <c r="C521" s="53"/>
      <c r="D521" s="46"/>
      <c r="E521" s="46"/>
      <c r="F521" s="53"/>
      <c r="G521" s="53"/>
      <c r="H521" s="53"/>
      <c r="I521" s="47"/>
      <c r="J521" s="3"/>
      <c r="K521" s="1"/>
      <c r="L521" s="3"/>
      <c r="M521" s="3"/>
      <c r="N521" s="3"/>
      <c r="O521" s="3"/>
      <c r="P521" s="3"/>
      <c r="Q521" s="3"/>
      <c r="R521" s="3"/>
    </row>
    <row r="522" spans="1:18" s="7" customFormat="1" ht="15.75" customHeight="1" x14ac:dyDescent="0.2">
      <c r="A522" s="3"/>
      <c r="B522" s="44"/>
      <c r="C522" s="54"/>
      <c r="D522" s="41"/>
      <c r="E522" s="41"/>
      <c r="F522" s="54"/>
      <c r="G522" s="54"/>
      <c r="H522" s="54"/>
      <c r="I522" s="43"/>
      <c r="J522" s="3"/>
      <c r="K522" s="1"/>
      <c r="L522" s="3"/>
      <c r="M522" s="3"/>
      <c r="N522" s="3"/>
      <c r="O522" s="3"/>
      <c r="P522" s="3"/>
      <c r="Q522" s="3"/>
      <c r="R522" s="3"/>
    </row>
    <row r="523" spans="1:18" s="7" customFormat="1" ht="15.75" customHeight="1" x14ac:dyDescent="0.2">
      <c r="A523" s="3"/>
      <c r="B523" s="45"/>
      <c r="C523" s="53"/>
      <c r="D523" s="46"/>
      <c r="E523" s="46"/>
      <c r="F523" s="53"/>
      <c r="G523" s="53"/>
      <c r="H523" s="53"/>
      <c r="I523" s="47"/>
      <c r="J523" s="3"/>
      <c r="K523" s="1"/>
      <c r="L523" s="3"/>
      <c r="M523" s="3"/>
      <c r="N523" s="3"/>
      <c r="O523" s="3"/>
      <c r="P523" s="3"/>
      <c r="Q523" s="3"/>
      <c r="R523" s="3"/>
    </row>
    <row r="524" spans="1:18" s="7" customFormat="1" ht="15.75" customHeight="1" x14ac:dyDescent="0.2">
      <c r="A524" s="3"/>
      <c r="B524" s="44"/>
      <c r="C524" s="54"/>
      <c r="D524" s="41"/>
      <c r="E524" s="41"/>
      <c r="F524" s="54"/>
      <c r="G524" s="54"/>
      <c r="H524" s="54"/>
      <c r="I524" s="43"/>
      <c r="J524" s="3"/>
      <c r="K524" s="1"/>
      <c r="L524" s="3"/>
      <c r="M524" s="3"/>
      <c r="N524" s="3"/>
      <c r="O524" s="3"/>
      <c r="P524" s="3"/>
      <c r="Q524" s="3"/>
      <c r="R524" s="3"/>
    </row>
    <row r="525" spans="1:18" s="7" customFormat="1" ht="15.75" customHeight="1" x14ac:dyDescent="0.2">
      <c r="A525" s="3"/>
      <c r="B525" s="45"/>
      <c r="C525" s="53"/>
      <c r="D525" s="46"/>
      <c r="E525" s="46"/>
      <c r="F525" s="53"/>
      <c r="G525" s="53"/>
      <c r="H525" s="53"/>
      <c r="I525" s="47"/>
      <c r="J525" s="3"/>
      <c r="K525" s="1"/>
      <c r="L525" s="3"/>
      <c r="M525" s="3"/>
      <c r="N525" s="3"/>
      <c r="O525" s="3"/>
      <c r="P525" s="3"/>
      <c r="Q525" s="3"/>
      <c r="R525" s="3"/>
    </row>
    <row r="526" spans="1:18" s="7" customFormat="1" ht="15.75" customHeight="1" x14ac:dyDescent="0.2">
      <c r="A526" s="3"/>
      <c r="B526" s="44"/>
      <c r="C526" s="54"/>
      <c r="D526" s="41"/>
      <c r="E526" s="41"/>
      <c r="F526" s="54"/>
      <c r="G526" s="54"/>
      <c r="H526" s="54"/>
      <c r="I526" s="43"/>
      <c r="J526" s="3"/>
      <c r="K526" s="1"/>
      <c r="L526" s="3"/>
      <c r="M526" s="3"/>
      <c r="N526" s="3"/>
      <c r="O526" s="3"/>
      <c r="P526" s="3"/>
      <c r="Q526" s="3"/>
      <c r="R526" s="3"/>
    </row>
    <row r="527" spans="1:18" s="7" customFormat="1" ht="15.75" customHeight="1" x14ac:dyDescent="0.2">
      <c r="A527" s="3"/>
      <c r="B527" s="45"/>
      <c r="C527" s="53"/>
      <c r="D527" s="46"/>
      <c r="E527" s="46"/>
      <c r="F527" s="53"/>
      <c r="G527" s="53"/>
      <c r="H527" s="53"/>
      <c r="I527" s="47"/>
      <c r="J527" s="3"/>
      <c r="K527" s="1"/>
      <c r="L527" s="3"/>
      <c r="M527" s="3"/>
      <c r="N527" s="3"/>
      <c r="O527" s="3"/>
      <c r="P527" s="3"/>
      <c r="Q527" s="3"/>
      <c r="R527" s="3"/>
    </row>
    <row r="528" spans="1:18" s="7" customFormat="1" ht="15.75" customHeight="1" x14ac:dyDescent="0.2">
      <c r="A528" s="3"/>
      <c r="B528" s="44"/>
      <c r="C528" s="54"/>
      <c r="D528" s="41"/>
      <c r="E528" s="41"/>
      <c r="F528" s="54"/>
      <c r="G528" s="54"/>
      <c r="H528" s="54"/>
      <c r="I528" s="43"/>
      <c r="J528" s="3"/>
      <c r="K528" s="1"/>
      <c r="L528" s="3"/>
      <c r="M528" s="3"/>
      <c r="N528" s="3"/>
      <c r="O528" s="3"/>
      <c r="P528" s="3"/>
      <c r="Q528" s="3"/>
      <c r="R528" s="3"/>
    </row>
    <row r="529" spans="1:18" s="7" customFormat="1" ht="15.75" customHeight="1" x14ac:dyDescent="0.2">
      <c r="A529" s="3"/>
      <c r="B529" s="45"/>
      <c r="C529" s="53"/>
      <c r="D529" s="46"/>
      <c r="E529" s="46"/>
      <c r="F529" s="53"/>
      <c r="G529" s="53"/>
      <c r="H529" s="53"/>
      <c r="I529" s="47"/>
      <c r="J529" s="3"/>
      <c r="K529" s="1"/>
      <c r="L529" s="3"/>
      <c r="M529" s="3"/>
      <c r="N529" s="3"/>
      <c r="O529" s="3"/>
      <c r="P529" s="3"/>
      <c r="Q529" s="3"/>
      <c r="R529" s="3"/>
    </row>
    <row r="530" spans="1:18" s="7" customFormat="1" ht="15.75" customHeight="1" x14ac:dyDescent="0.2">
      <c r="A530" s="3"/>
      <c r="B530" s="44"/>
      <c r="C530" s="54"/>
      <c r="D530" s="41"/>
      <c r="E530" s="41"/>
      <c r="F530" s="54"/>
      <c r="G530" s="54"/>
      <c r="H530" s="54"/>
      <c r="I530" s="43"/>
      <c r="J530" s="3"/>
      <c r="K530" s="1"/>
      <c r="L530" s="3"/>
      <c r="M530" s="3"/>
      <c r="N530" s="3"/>
      <c r="O530" s="3"/>
      <c r="P530" s="3"/>
      <c r="Q530" s="3"/>
      <c r="R530" s="3"/>
    </row>
    <row r="531" spans="1:18" s="7" customFormat="1" ht="15.75" customHeight="1" x14ac:dyDescent="0.2">
      <c r="A531" s="3"/>
      <c r="B531" s="45"/>
      <c r="C531" s="53"/>
      <c r="D531" s="46"/>
      <c r="E531" s="46"/>
      <c r="F531" s="53"/>
      <c r="G531" s="53"/>
      <c r="H531" s="53"/>
      <c r="I531" s="47"/>
      <c r="J531" s="3"/>
      <c r="K531" s="1"/>
      <c r="L531" s="3"/>
      <c r="M531" s="3"/>
      <c r="N531" s="3"/>
      <c r="O531" s="3"/>
      <c r="P531" s="3"/>
      <c r="Q531" s="3"/>
      <c r="R531" s="3"/>
    </row>
    <row r="532" spans="1:18" s="7" customFormat="1" ht="15.75" customHeight="1" x14ac:dyDescent="0.2">
      <c r="A532" s="3"/>
      <c r="B532" s="44"/>
      <c r="C532" s="54"/>
      <c r="D532" s="41"/>
      <c r="E532" s="41"/>
      <c r="F532" s="54"/>
      <c r="G532" s="54"/>
      <c r="H532" s="54"/>
      <c r="I532" s="43"/>
      <c r="J532" s="3"/>
      <c r="K532" s="1"/>
      <c r="L532" s="3"/>
      <c r="M532" s="3"/>
      <c r="N532" s="3"/>
      <c r="O532" s="3"/>
      <c r="P532" s="3"/>
      <c r="Q532" s="3"/>
      <c r="R532" s="3"/>
    </row>
    <row r="533" spans="1:18" s="7" customFormat="1" ht="15.75" customHeight="1" x14ac:dyDescent="0.2">
      <c r="A533" s="3"/>
      <c r="B533" s="45"/>
      <c r="C533" s="53"/>
      <c r="D533" s="46"/>
      <c r="E533" s="46"/>
      <c r="F533" s="53"/>
      <c r="G533" s="53"/>
      <c r="H533" s="53"/>
      <c r="I533" s="47"/>
      <c r="J533" s="3"/>
      <c r="K533" s="1"/>
      <c r="L533" s="3"/>
      <c r="M533" s="3"/>
      <c r="N533" s="3"/>
      <c r="O533" s="3"/>
      <c r="P533" s="3"/>
      <c r="Q533" s="3"/>
      <c r="R533" s="3"/>
    </row>
    <row r="534" spans="1:18" s="7" customFormat="1" ht="15.75" customHeight="1" x14ac:dyDescent="0.2">
      <c r="A534" s="3"/>
      <c r="B534" s="44"/>
      <c r="C534" s="54"/>
      <c r="D534" s="41"/>
      <c r="E534" s="41"/>
      <c r="F534" s="54"/>
      <c r="G534" s="54"/>
      <c r="H534" s="54"/>
      <c r="I534" s="43"/>
      <c r="J534" s="3"/>
      <c r="K534" s="1"/>
      <c r="L534" s="3"/>
      <c r="M534" s="3"/>
      <c r="N534" s="3"/>
      <c r="O534" s="3"/>
      <c r="P534" s="3"/>
      <c r="Q534" s="3"/>
      <c r="R534" s="3"/>
    </row>
    <row r="535" spans="1:18" s="7" customFormat="1" ht="15.75" customHeight="1" x14ac:dyDescent="0.2">
      <c r="A535" s="3"/>
      <c r="B535" s="45"/>
      <c r="C535" s="53"/>
      <c r="D535" s="46"/>
      <c r="E535" s="46"/>
      <c r="F535" s="53"/>
      <c r="G535" s="53"/>
      <c r="H535" s="53"/>
      <c r="I535" s="47"/>
      <c r="J535" s="3"/>
      <c r="K535" s="1"/>
      <c r="L535" s="3"/>
      <c r="M535" s="3"/>
      <c r="N535" s="3"/>
      <c r="O535" s="3"/>
      <c r="P535" s="3"/>
      <c r="Q535" s="3"/>
      <c r="R535" s="3"/>
    </row>
    <row r="536" spans="1:18" s="7" customFormat="1" ht="15.75" customHeight="1" x14ac:dyDescent="0.2">
      <c r="A536" s="3"/>
      <c r="B536" s="44"/>
      <c r="C536" s="54"/>
      <c r="D536" s="41"/>
      <c r="E536" s="41"/>
      <c r="F536" s="54"/>
      <c r="G536" s="54"/>
      <c r="H536" s="54"/>
      <c r="I536" s="43"/>
      <c r="J536" s="3"/>
      <c r="K536" s="1"/>
      <c r="L536" s="3"/>
      <c r="M536" s="3"/>
      <c r="N536" s="3"/>
      <c r="O536" s="3"/>
      <c r="P536" s="3"/>
      <c r="Q536" s="3"/>
      <c r="R536" s="3"/>
    </row>
    <row r="537" spans="1:18" s="7" customFormat="1" ht="15.75" customHeight="1" x14ac:dyDescent="0.2">
      <c r="A537" s="3"/>
      <c r="B537" s="45"/>
      <c r="C537" s="53"/>
      <c r="D537" s="46"/>
      <c r="E537" s="46"/>
      <c r="F537" s="53"/>
      <c r="G537" s="53"/>
      <c r="H537" s="53"/>
      <c r="I537" s="47"/>
      <c r="J537" s="3"/>
      <c r="K537" s="1"/>
      <c r="L537" s="3"/>
      <c r="M537" s="3"/>
      <c r="N537" s="3"/>
      <c r="O537" s="3"/>
      <c r="P537" s="3"/>
      <c r="Q537" s="3"/>
      <c r="R537" s="3"/>
    </row>
    <row r="538" spans="1:18" s="7" customFormat="1" ht="15.75" customHeight="1" x14ac:dyDescent="0.2">
      <c r="A538" s="3"/>
      <c r="B538" s="44"/>
      <c r="C538" s="54"/>
      <c r="D538" s="41"/>
      <c r="E538" s="41"/>
      <c r="F538" s="54"/>
      <c r="G538" s="54"/>
      <c r="H538" s="54"/>
      <c r="I538" s="43"/>
      <c r="J538" s="3"/>
      <c r="K538" s="1"/>
      <c r="L538" s="3"/>
      <c r="M538" s="3"/>
      <c r="N538" s="3"/>
      <c r="O538" s="3"/>
      <c r="P538" s="3"/>
      <c r="Q538" s="3"/>
      <c r="R538" s="3"/>
    </row>
    <row r="539" spans="1:18" s="7" customFormat="1" ht="15.75" customHeight="1" x14ac:dyDescent="0.2">
      <c r="A539" s="3"/>
      <c r="B539" s="45"/>
      <c r="C539" s="53"/>
      <c r="D539" s="46"/>
      <c r="E539" s="46"/>
      <c r="F539" s="53"/>
      <c r="G539" s="53"/>
      <c r="H539" s="53"/>
      <c r="I539" s="47"/>
      <c r="J539" s="3"/>
      <c r="K539" s="1"/>
      <c r="L539" s="3"/>
      <c r="M539" s="3"/>
      <c r="N539" s="3"/>
      <c r="O539" s="3"/>
      <c r="P539" s="3"/>
      <c r="Q539" s="3"/>
      <c r="R539" s="3"/>
    </row>
    <row r="540" spans="1:18" s="7" customFormat="1" ht="15.75" customHeight="1" x14ac:dyDescent="0.2">
      <c r="A540" s="3"/>
      <c r="B540" s="44"/>
      <c r="C540" s="54"/>
      <c r="D540" s="41"/>
      <c r="E540" s="41"/>
      <c r="F540" s="54"/>
      <c r="G540" s="54"/>
      <c r="H540" s="54"/>
      <c r="I540" s="43"/>
      <c r="J540" s="3"/>
      <c r="K540" s="1"/>
      <c r="L540" s="3"/>
      <c r="M540" s="3"/>
      <c r="N540" s="3"/>
      <c r="O540" s="3"/>
      <c r="P540" s="3"/>
      <c r="Q540" s="3"/>
      <c r="R540" s="3"/>
    </row>
    <row r="541" spans="1:18" s="7" customFormat="1" ht="15.75" customHeight="1" x14ac:dyDescent="0.2">
      <c r="A541" s="3"/>
      <c r="B541" s="45"/>
      <c r="C541" s="53"/>
      <c r="D541" s="46"/>
      <c r="E541" s="46"/>
      <c r="F541" s="53"/>
      <c r="G541" s="53"/>
      <c r="H541" s="53"/>
      <c r="I541" s="47"/>
      <c r="J541" s="3"/>
      <c r="K541" s="1"/>
      <c r="L541" s="3"/>
      <c r="M541" s="3"/>
      <c r="N541" s="3"/>
      <c r="O541" s="3"/>
      <c r="P541" s="3"/>
      <c r="Q541" s="3"/>
      <c r="R541" s="3"/>
    </row>
    <row r="542" spans="1:18" s="7" customFormat="1" ht="15.75" customHeight="1" x14ac:dyDescent="0.2">
      <c r="A542" s="3"/>
      <c r="B542" s="44"/>
      <c r="C542" s="54"/>
      <c r="D542" s="41"/>
      <c r="E542" s="41"/>
      <c r="F542" s="54"/>
      <c r="G542" s="54"/>
      <c r="H542" s="54"/>
      <c r="I542" s="43"/>
      <c r="J542" s="3"/>
      <c r="K542" s="1"/>
      <c r="L542" s="3"/>
      <c r="M542" s="3"/>
      <c r="N542" s="3"/>
      <c r="O542" s="3"/>
      <c r="P542" s="3"/>
      <c r="Q542" s="3"/>
      <c r="R542" s="3"/>
    </row>
    <row r="543" spans="1:18" s="7" customFormat="1" ht="15.75" customHeight="1" x14ac:dyDescent="0.2">
      <c r="A543" s="3"/>
      <c r="B543" s="45"/>
      <c r="C543" s="53"/>
      <c r="D543" s="46"/>
      <c r="E543" s="46"/>
      <c r="F543" s="53"/>
      <c r="G543" s="53"/>
      <c r="H543" s="53"/>
      <c r="I543" s="47"/>
      <c r="J543" s="3"/>
      <c r="K543" s="1"/>
      <c r="L543" s="3"/>
      <c r="M543" s="3"/>
      <c r="N543" s="3"/>
      <c r="O543" s="3"/>
      <c r="P543" s="3"/>
      <c r="Q543" s="3"/>
      <c r="R543" s="3"/>
    </row>
    <row r="544" spans="1:18" s="7" customFormat="1" ht="15.75" customHeight="1" x14ac:dyDescent="0.2">
      <c r="A544" s="3"/>
      <c r="B544" s="44"/>
      <c r="C544" s="54"/>
      <c r="D544" s="41"/>
      <c r="E544" s="41"/>
      <c r="F544" s="54"/>
      <c r="G544" s="54"/>
      <c r="H544" s="54"/>
      <c r="I544" s="43"/>
      <c r="J544" s="3"/>
      <c r="K544" s="1"/>
      <c r="L544" s="3"/>
      <c r="M544" s="3"/>
      <c r="N544" s="3"/>
      <c r="O544" s="3"/>
      <c r="P544" s="3"/>
      <c r="Q544" s="3"/>
      <c r="R544" s="3"/>
    </row>
    <row r="545" spans="1:18" s="7" customFormat="1" ht="15.75" customHeight="1" x14ac:dyDescent="0.2">
      <c r="A545" s="3"/>
      <c r="B545" s="45"/>
      <c r="C545" s="53"/>
      <c r="D545" s="46"/>
      <c r="E545" s="46"/>
      <c r="F545" s="53"/>
      <c r="G545" s="53"/>
      <c r="H545" s="53"/>
      <c r="I545" s="47"/>
      <c r="J545" s="3"/>
      <c r="K545" s="1"/>
      <c r="L545" s="3"/>
      <c r="M545" s="3"/>
      <c r="N545" s="3"/>
      <c r="O545" s="3"/>
      <c r="P545" s="3"/>
      <c r="Q545" s="3"/>
      <c r="R545" s="3"/>
    </row>
    <row r="546" spans="1:18" s="7" customFormat="1" ht="15.75" customHeight="1" x14ac:dyDescent="0.2">
      <c r="A546" s="3"/>
      <c r="B546" s="44"/>
      <c r="C546" s="54"/>
      <c r="D546" s="41"/>
      <c r="E546" s="41"/>
      <c r="F546" s="54"/>
      <c r="G546" s="54"/>
      <c r="H546" s="54"/>
      <c r="I546" s="43"/>
      <c r="J546" s="3"/>
      <c r="K546" s="1"/>
      <c r="L546" s="3"/>
      <c r="M546" s="3"/>
      <c r="N546" s="3"/>
      <c r="O546" s="3"/>
      <c r="P546" s="3"/>
      <c r="Q546" s="3"/>
      <c r="R546" s="3"/>
    </row>
    <row r="547" spans="1:18" s="7" customFormat="1" ht="15.75" customHeight="1" x14ac:dyDescent="0.2">
      <c r="A547" s="3"/>
      <c r="B547" s="45"/>
      <c r="C547" s="53"/>
      <c r="D547" s="46"/>
      <c r="E547" s="46"/>
      <c r="F547" s="53"/>
      <c r="G547" s="53"/>
      <c r="H547" s="53"/>
      <c r="I547" s="47"/>
      <c r="J547" s="3"/>
      <c r="K547" s="1"/>
      <c r="L547" s="3"/>
      <c r="M547" s="3"/>
      <c r="N547" s="3"/>
      <c r="O547" s="3"/>
      <c r="P547" s="3"/>
      <c r="Q547" s="3"/>
      <c r="R547" s="3"/>
    </row>
    <row r="548" spans="1:18" s="7" customFormat="1" ht="15.75" customHeight="1" x14ac:dyDescent="0.2">
      <c r="A548" s="3"/>
      <c r="B548" s="44"/>
      <c r="C548" s="54"/>
      <c r="D548" s="41"/>
      <c r="E548" s="41"/>
      <c r="F548" s="54"/>
      <c r="G548" s="54"/>
      <c r="H548" s="54"/>
      <c r="I548" s="43"/>
      <c r="J548" s="3"/>
      <c r="K548" s="1"/>
      <c r="L548" s="3"/>
      <c r="M548" s="3"/>
      <c r="N548" s="3"/>
      <c r="O548" s="3"/>
      <c r="P548" s="3"/>
      <c r="Q548" s="3"/>
      <c r="R548" s="3"/>
    </row>
    <row r="549" spans="1:18" s="7" customFormat="1" ht="15.75" customHeight="1" x14ac:dyDescent="0.2">
      <c r="A549" s="3"/>
      <c r="B549" s="45"/>
      <c r="C549" s="53"/>
      <c r="D549" s="46"/>
      <c r="E549" s="46"/>
      <c r="F549" s="53"/>
      <c r="G549" s="53"/>
      <c r="H549" s="53"/>
      <c r="I549" s="47"/>
      <c r="J549" s="3"/>
      <c r="K549" s="1"/>
      <c r="L549" s="3"/>
      <c r="M549" s="3"/>
      <c r="N549" s="3"/>
      <c r="O549" s="3"/>
      <c r="P549" s="3"/>
      <c r="Q549" s="3"/>
      <c r="R549" s="3"/>
    </row>
    <row r="550" spans="1:18" s="7" customFormat="1" ht="15.75" customHeight="1" x14ac:dyDescent="0.2">
      <c r="A550" s="3"/>
      <c r="B550" s="44"/>
      <c r="C550" s="54"/>
      <c r="D550" s="41"/>
      <c r="E550" s="41"/>
      <c r="F550" s="54"/>
      <c r="G550" s="54"/>
      <c r="H550" s="54"/>
      <c r="I550" s="43"/>
      <c r="J550" s="3"/>
      <c r="K550" s="1"/>
      <c r="L550" s="3"/>
      <c r="M550" s="3"/>
      <c r="N550" s="3"/>
      <c r="O550" s="3"/>
      <c r="P550" s="3"/>
      <c r="Q550" s="3"/>
      <c r="R550" s="3"/>
    </row>
    <row r="551" spans="1:18" s="7" customFormat="1" ht="15.75" customHeight="1" x14ac:dyDescent="0.2">
      <c r="A551" s="3"/>
      <c r="B551" s="45"/>
      <c r="C551" s="53"/>
      <c r="D551" s="46"/>
      <c r="E551" s="46"/>
      <c r="F551" s="53"/>
      <c r="G551" s="53"/>
      <c r="H551" s="53"/>
      <c r="I551" s="47"/>
      <c r="J551" s="3"/>
      <c r="K551" s="1"/>
      <c r="L551" s="3"/>
      <c r="M551" s="3"/>
      <c r="N551" s="3"/>
      <c r="O551" s="3"/>
      <c r="P551" s="3"/>
      <c r="Q551" s="3"/>
      <c r="R551" s="3"/>
    </row>
    <row r="552" spans="1:18" s="7" customFormat="1" ht="15.75" customHeight="1" x14ac:dyDescent="0.2">
      <c r="A552" s="3"/>
      <c r="B552" s="44"/>
      <c r="C552" s="54"/>
      <c r="D552" s="41"/>
      <c r="E552" s="41"/>
      <c r="F552" s="54"/>
      <c r="G552" s="54"/>
      <c r="H552" s="54"/>
      <c r="I552" s="43"/>
      <c r="J552" s="3"/>
      <c r="K552" s="1"/>
      <c r="L552" s="3"/>
      <c r="M552" s="3"/>
      <c r="N552" s="3"/>
      <c r="O552" s="3"/>
      <c r="P552" s="3"/>
      <c r="Q552" s="3"/>
      <c r="R552" s="3"/>
    </row>
    <row r="553" spans="1:18" s="7" customFormat="1" ht="15.75" customHeight="1" x14ac:dyDescent="0.2">
      <c r="A553" s="3"/>
      <c r="B553" s="45"/>
      <c r="C553" s="53"/>
      <c r="D553" s="46"/>
      <c r="E553" s="46"/>
      <c r="F553" s="53"/>
      <c r="G553" s="53"/>
      <c r="H553" s="53"/>
      <c r="I553" s="47"/>
      <c r="J553" s="3"/>
      <c r="K553" s="1"/>
      <c r="L553" s="3"/>
      <c r="M553" s="3"/>
      <c r="N553" s="3"/>
      <c r="O553" s="3"/>
      <c r="P553" s="3"/>
      <c r="Q553" s="3"/>
      <c r="R553" s="3"/>
    </row>
    <row r="554" spans="1:18" s="7" customFormat="1" ht="15.75" customHeight="1" x14ac:dyDescent="0.2">
      <c r="A554" s="3"/>
      <c r="B554" s="44"/>
      <c r="C554" s="54"/>
      <c r="D554" s="41"/>
      <c r="E554" s="41"/>
      <c r="F554" s="54"/>
      <c r="G554" s="54"/>
      <c r="H554" s="54"/>
      <c r="I554" s="43"/>
      <c r="J554" s="3"/>
      <c r="K554" s="1"/>
      <c r="L554" s="3"/>
      <c r="M554" s="3"/>
      <c r="N554" s="3"/>
      <c r="O554" s="3"/>
      <c r="P554" s="3"/>
      <c r="Q554" s="3"/>
      <c r="R554" s="3"/>
    </row>
    <row r="555" spans="1:18" s="7" customFormat="1" ht="15.75" customHeight="1" x14ac:dyDescent="0.2">
      <c r="A555" s="3"/>
      <c r="B555" s="45"/>
      <c r="C555" s="53"/>
      <c r="D555" s="46"/>
      <c r="E555" s="46"/>
      <c r="F555" s="53"/>
      <c r="G555" s="53"/>
      <c r="H555" s="53"/>
      <c r="I555" s="47"/>
      <c r="J555" s="3"/>
      <c r="K555" s="1"/>
      <c r="L555" s="3"/>
      <c r="M555" s="3"/>
      <c r="N555" s="3"/>
      <c r="O555" s="3"/>
      <c r="P555" s="3"/>
      <c r="Q555" s="3"/>
      <c r="R555" s="3"/>
    </row>
    <row r="556" spans="1:18" s="7" customFormat="1" ht="15.75" customHeight="1" x14ac:dyDescent="0.2">
      <c r="A556" s="3"/>
      <c r="B556" s="44"/>
      <c r="C556" s="54"/>
      <c r="D556" s="41"/>
      <c r="E556" s="41"/>
      <c r="F556" s="54"/>
      <c r="G556" s="54"/>
      <c r="H556" s="54"/>
      <c r="I556" s="43"/>
      <c r="J556" s="3"/>
      <c r="K556" s="1"/>
      <c r="L556" s="3"/>
      <c r="M556" s="3"/>
      <c r="N556" s="3"/>
      <c r="O556" s="3"/>
      <c r="P556" s="3"/>
      <c r="Q556" s="3"/>
      <c r="R556" s="3"/>
    </row>
    <row r="557" spans="1:18" s="7" customFormat="1" ht="15.75" customHeight="1" x14ac:dyDescent="0.2">
      <c r="A557" s="3"/>
      <c r="B557" s="45"/>
      <c r="C557" s="53"/>
      <c r="D557" s="46"/>
      <c r="E557" s="46"/>
      <c r="F557" s="53"/>
      <c r="G557" s="53"/>
      <c r="H557" s="53"/>
      <c r="I557" s="47"/>
      <c r="J557" s="3"/>
      <c r="K557" s="1"/>
      <c r="L557" s="3"/>
      <c r="M557" s="3"/>
      <c r="N557" s="3"/>
      <c r="O557" s="3"/>
      <c r="P557" s="3"/>
      <c r="Q557" s="3"/>
      <c r="R557" s="3"/>
    </row>
    <row r="558" spans="1:18" s="7" customFormat="1" ht="15.75" customHeight="1" x14ac:dyDescent="0.2">
      <c r="A558" s="3"/>
      <c r="B558" s="44"/>
      <c r="C558" s="54"/>
      <c r="D558" s="41"/>
      <c r="E558" s="41"/>
      <c r="F558" s="54"/>
      <c r="G558" s="54"/>
      <c r="H558" s="54"/>
      <c r="I558" s="43"/>
      <c r="J558" s="3"/>
      <c r="K558" s="1"/>
      <c r="L558" s="3"/>
      <c r="M558" s="3"/>
      <c r="N558" s="3"/>
      <c r="O558" s="3"/>
      <c r="P558" s="3"/>
      <c r="Q558" s="3"/>
      <c r="R558" s="3"/>
    </row>
    <row r="559" spans="1:18" s="7" customFormat="1" ht="15.75" customHeight="1" x14ac:dyDescent="0.2">
      <c r="A559" s="3"/>
      <c r="B559" s="45"/>
      <c r="C559" s="53"/>
      <c r="D559" s="46"/>
      <c r="E559" s="46"/>
      <c r="F559" s="53"/>
      <c r="G559" s="53"/>
      <c r="H559" s="53"/>
      <c r="I559" s="47"/>
      <c r="J559" s="3"/>
      <c r="K559" s="1"/>
      <c r="L559" s="3"/>
      <c r="M559" s="3"/>
      <c r="N559" s="3"/>
      <c r="O559" s="3"/>
      <c r="P559" s="3"/>
      <c r="Q559" s="3"/>
      <c r="R559" s="3"/>
    </row>
    <row r="560" spans="1:18" s="7" customFormat="1" ht="15.75" customHeight="1" x14ac:dyDescent="0.2">
      <c r="A560" s="3"/>
      <c r="B560" s="44"/>
      <c r="C560" s="54"/>
      <c r="D560" s="41"/>
      <c r="E560" s="41"/>
      <c r="F560" s="54"/>
      <c r="G560" s="54"/>
      <c r="H560" s="54"/>
      <c r="I560" s="43"/>
      <c r="J560" s="3"/>
      <c r="K560" s="1"/>
      <c r="L560" s="3"/>
      <c r="M560" s="3"/>
      <c r="N560" s="3"/>
      <c r="O560" s="3"/>
      <c r="P560" s="3"/>
      <c r="Q560" s="3"/>
      <c r="R560" s="3"/>
    </row>
    <row r="561" spans="1:18" s="7" customFormat="1" ht="15.75" customHeight="1" x14ac:dyDescent="0.2">
      <c r="A561" s="3"/>
      <c r="B561" s="45"/>
      <c r="C561" s="53"/>
      <c r="D561" s="46"/>
      <c r="E561" s="46"/>
      <c r="F561" s="53"/>
      <c r="G561" s="53"/>
      <c r="H561" s="53"/>
      <c r="I561" s="47"/>
      <c r="J561" s="3"/>
      <c r="K561" s="1"/>
      <c r="L561" s="3"/>
      <c r="M561" s="3"/>
      <c r="N561" s="3"/>
      <c r="O561" s="3"/>
      <c r="P561" s="3"/>
      <c r="Q561" s="3"/>
      <c r="R561" s="3"/>
    </row>
    <row r="562" spans="1:18" s="7" customFormat="1" ht="15.75" customHeight="1" x14ac:dyDescent="0.2">
      <c r="A562" s="3"/>
      <c r="B562" s="44"/>
      <c r="C562" s="54"/>
      <c r="D562" s="41"/>
      <c r="E562" s="41"/>
      <c r="F562" s="54"/>
      <c r="G562" s="54"/>
      <c r="H562" s="54"/>
      <c r="I562" s="43"/>
      <c r="J562" s="3"/>
      <c r="K562" s="1"/>
      <c r="L562" s="3"/>
      <c r="M562" s="3"/>
      <c r="N562" s="3"/>
      <c r="O562" s="3"/>
      <c r="P562" s="3"/>
      <c r="Q562" s="3"/>
      <c r="R562" s="3"/>
    </row>
    <row r="563" spans="1:18" s="7" customFormat="1" ht="15.75" customHeight="1" x14ac:dyDescent="0.2">
      <c r="A563" s="3"/>
      <c r="B563" s="45"/>
      <c r="C563" s="53"/>
      <c r="D563" s="46"/>
      <c r="E563" s="46"/>
      <c r="F563" s="53"/>
      <c r="G563" s="53"/>
      <c r="H563" s="53"/>
      <c r="I563" s="47"/>
      <c r="J563" s="3"/>
      <c r="K563" s="1"/>
      <c r="L563" s="3"/>
      <c r="M563" s="3"/>
      <c r="N563" s="3"/>
      <c r="O563" s="3"/>
      <c r="P563" s="3"/>
      <c r="Q563" s="3"/>
      <c r="R563" s="3"/>
    </row>
    <row r="564" spans="1:18" s="7" customFormat="1" ht="15.75" customHeight="1" x14ac:dyDescent="0.2">
      <c r="A564" s="3"/>
      <c r="B564" s="44"/>
      <c r="C564" s="54"/>
      <c r="D564" s="41"/>
      <c r="E564" s="41"/>
      <c r="F564" s="54"/>
      <c r="G564" s="54"/>
      <c r="H564" s="54"/>
      <c r="I564" s="43"/>
      <c r="J564" s="3"/>
      <c r="K564" s="1"/>
      <c r="L564" s="3"/>
      <c r="M564" s="3"/>
      <c r="N564" s="3"/>
      <c r="O564" s="3"/>
      <c r="P564" s="3"/>
      <c r="Q564" s="3"/>
      <c r="R564" s="3"/>
    </row>
    <row r="565" spans="1:18" s="7" customFormat="1" ht="15.75" customHeight="1" x14ac:dyDescent="0.2">
      <c r="A565" s="3"/>
      <c r="B565" s="45"/>
      <c r="C565" s="53"/>
      <c r="D565" s="46"/>
      <c r="E565" s="46"/>
      <c r="F565" s="53"/>
      <c r="G565" s="53"/>
      <c r="H565" s="53"/>
      <c r="I565" s="47"/>
      <c r="J565" s="3"/>
      <c r="K565" s="1"/>
      <c r="L565" s="3"/>
      <c r="M565" s="3"/>
      <c r="N565" s="3"/>
      <c r="O565" s="3"/>
      <c r="P565" s="3"/>
      <c r="Q565" s="3"/>
      <c r="R565" s="3"/>
    </row>
    <row r="566" spans="1:18" s="7" customFormat="1" ht="15.75" customHeight="1" x14ac:dyDescent="0.2">
      <c r="A566" s="3"/>
      <c r="B566" s="44"/>
      <c r="C566" s="54"/>
      <c r="D566" s="41"/>
      <c r="E566" s="41"/>
      <c r="F566" s="54"/>
      <c r="G566" s="54"/>
      <c r="H566" s="54"/>
      <c r="I566" s="43"/>
      <c r="J566" s="3"/>
      <c r="K566" s="1"/>
      <c r="L566" s="3"/>
      <c r="M566" s="3"/>
      <c r="N566" s="3"/>
      <c r="O566" s="3"/>
      <c r="P566" s="3"/>
      <c r="Q566" s="3"/>
      <c r="R566" s="3"/>
    </row>
    <row r="567" spans="1:18" s="7" customFormat="1" ht="15.75" customHeight="1" x14ac:dyDescent="0.2">
      <c r="A567" s="3"/>
      <c r="B567" s="45"/>
      <c r="C567" s="53"/>
      <c r="D567" s="46"/>
      <c r="E567" s="46"/>
      <c r="F567" s="53"/>
      <c r="G567" s="53"/>
      <c r="H567" s="53"/>
      <c r="I567" s="47"/>
      <c r="J567" s="3"/>
      <c r="K567" s="1"/>
      <c r="L567" s="3"/>
      <c r="M567" s="3"/>
      <c r="N567" s="3"/>
      <c r="O567" s="3"/>
      <c r="P567" s="3"/>
      <c r="Q567" s="3"/>
      <c r="R567" s="3"/>
    </row>
    <row r="568" spans="1:18" s="7" customFormat="1" ht="15.75" customHeight="1" x14ac:dyDescent="0.2">
      <c r="A568" s="3"/>
      <c r="B568" s="44"/>
      <c r="C568" s="54"/>
      <c r="D568" s="41"/>
      <c r="E568" s="41"/>
      <c r="F568" s="54"/>
      <c r="G568" s="54"/>
      <c r="H568" s="54"/>
      <c r="I568" s="43"/>
      <c r="J568" s="3"/>
      <c r="K568" s="1"/>
      <c r="L568" s="3"/>
      <c r="M568" s="3"/>
      <c r="N568" s="3"/>
      <c r="O568" s="3"/>
      <c r="P568" s="3"/>
      <c r="Q568" s="3"/>
      <c r="R568" s="3"/>
    </row>
    <row r="569" spans="1:18" s="7" customFormat="1" ht="15.75" customHeight="1" x14ac:dyDescent="0.2">
      <c r="A569" s="3"/>
      <c r="B569" s="45"/>
      <c r="C569" s="53"/>
      <c r="D569" s="46"/>
      <c r="E569" s="46"/>
      <c r="F569" s="53"/>
      <c r="G569" s="53"/>
      <c r="H569" s="53"/>
      <c r="I569" s="47"/>
      <c r="J569" s="3"/>
      <c r="K569" s="1"/>
      <c r="L569" s="3"/>
      <c r="M569" s="3"/>
      <c r="N569" s="3"/>
      <c r="O569" s="3"/>
      <c r="P569" s="3"/>
      <c r="Q569" s="3"/>
      <c r="R569" s="3"/>
    </row>
    <row r="570" spans="1:18" s="7" customFormat="1" ht="15.75" customHeight="1" x14ac:dyDescent="0.2">
      <c r="A570" s="3"/>
      <c r="B570" s="44"/>
      <c r="C570" s="54"/>
      <c r="D570" s="41"/>
      <c r="E570" s="41"/>
      <c r="F570" s="54"/>
      <c r="G570" s="54"/>
      <c r="H570" s="54"/>
      <c r="I570" s="43"/>
      <c r="J570" s="3"/>
      <c r="K570" s="1"/>
      <c r="L570" s="3"/>
      <c r="M570" s="3"/>
      <c r="N570" s="3"/>
      <c r="O570" s="3"/>
      <c r="P570" s="3"/>
      <c r="Q570" s="3"/>
      <c r="R570" s="3"/>
    </row>
    <row r="571" spans="1:18" s="7" customFormat="1" ht="15.75" customHeight="1" x14ac:dyDescent="0.2">
      <c r="A571" s="3"/>
      <c r="B571" s="45"/>
      <c r="C571" s="53"/>
      <c r="D571" s="46"/>
      <c r="E571" s="46"/>
      <c r="F571" s="53"/>
      <c r="G571" s="53"/>
      <c r="H571" s="53"/>
      <c r="I571" s="47"/>
      <c r="J571" s="3"/>
      <c r="K571" s="1"/>
      <c r="L571" s="3"/>
      <c r="M571" s="3"/>
      <c r="N571" s="3"/>
      <c r="O571" s="3"/>
      <c r="P571" s="3"/>
      <c r="Q571" s="3"/>
      <c r="R571" s="3"/>
    </row>
    <row r="572" spans="1:18" s="7" customFormat="1" ht="15.75" customHeight="1" x14ac:dyDescent="0.2">
      <c r="A572" s="3"/>
      <c r="B572" s="44"/>
      <c r="C572" s="54"/>
      <c r="D572" s="41"/>
      <c r="E572" s="41"/>
      <c r="F572" s="54"/>
      <c r="G572" s="54"/>
      <c r="H572" s="54"/>
      <c r="I572" s="43"/>
      <c r="J572" s="3"/>
      <c r="K572" s="1"/>
      <c r="L572" s="3"/>
      <c r="M572" s="3"/>
      <c r="N572" s="3"/>
      <c r="O572" s="3"/>
      <c r="P572" s="3"/>
      <c r="Q572" s="3"/>
      <c r="R572" s="3"/>
    </row>
    <row r="573" spans="1:18" s="7" customFormat="1" ht="15.75" customHeight="1" x14ac:dyDescent="0.2">
      <c r="A573" s="3"/>
      <c r="B573" s="45"/>
      <c r="C573" s="53"/>
      <c r="D573" s="46"/>
      <c r="E573" s="46"/>
      <c r="F573" s="53"/>
      <c r="G573" s="53"/>
      <c r="H573" s="53"/>
      <c r="I573" s="47"/>
      <c r="J573" s="3"/>
      <c r="K573" s="1"/>
      <c r="L573" s="3"/>
      <c r="M573" s="3"/>
      <c r="N573" s="3"/>
      <c r="O573" s="3"/>
      <c r="P573" s="3"/>
      <c r="Q573" s="3"/>
      <c r="R573" s="3"/>
    </row>
    <row r="574" spans="1:18" s="7" customFormat="1" ht="15.75" customHeight="1" x14ac:dyDescent="0.2">
      <c r="A574" s="3"/>
      <c r="B574" s="44"/>
      <c r="C574" s="54"/>
      <c r="D574" s="41"/>
      <c r="E574" s="41"/>
      <c r="F574" s="54"/>
      <c r="G574" s="54"/>
      <c r="H574" s="54"/>
      <c r="I574" s="43"/>
      <c r="J574" s="3"/>
      <c r="K574" s="1"/>
      <c r="L574" s="3"/>
      <c r="M574" s="3"/>
      <c r="N574" s="3"/>
      <c r="O574" s="3"/>
      <c r="P574" s="3"/>
      <c r="Q574" s="3"/>
      <c r="R574" s="3"/>
    </row>
    <row r="575" spans="1:18" s="7" customFormat="1" ht="15.75" customHeight="1" x14ac:dyDescent="0.2">
      <c r="A575" s="3"/>
      <c r="B575" s="45"/>
      <c r="C575" s="53"/>
      <c r="D575" s="46"/>
      <c r="E575" s="46"/>
      <c r="F575" s="53"/>
      <c r="G575" s="53"/>
      <c r="H575" s="53"/>
      <c r="I575" s="47"/>
      <c r="J575" s="3"/>
      <c r="K575" s="1"/>
      <c r="L575" s="3"/>
      <c r="M575" s="3"/>
      <c r="N575" s="3"/>
      <c r="O575" s="3"/>
      <c r="P575" s="3"/>
      <c r="Q575" s="3"/>
      <c r="R575" s="3"/>
    </row>
    <row r="576" spans="1:18" s="7" customFormat="1" ht="15.75" customHeight="1" x14ac:dyDescent="0.2">
      <c r="A576" s="3"/>
      <c r="B576" s="44"/>
      <c r="C576" s="54"/>
      <c r="D576" s="41"/>
      <c r="E576" s="41"/>
      <c r="F576" s="54"/>
      <c r="G576" s="54"/>
      <c r="H576" s="54"/>
      <c r="I576" s="43"/>
      <c r="J576" s="3"/>
      <c r="K576" s="1"/>
      <c r="L576" s="3"/>
      <c r="M576" s="3"/>
      <c r="N576" s="3"/>
      <c r="O576" s="3"/>
      <c r="P576" s="3"/>
      <c r="Q576" s="3"/>
      <c r="R576" s="3"/>
    </row>
    <row r="577" spans="1:18" s="7" customFormat="1" ht="15.75" customHeight="1" x14ac:dyDescent="0.2">
      <c r="A577" s="3"/>
      <c r="B577" s="45"/>
      <c r="C577" s="53"/>
      <c r="D577" s="46"/>
      <c r="E577" s="46"/>
      <c r="F577" s="53"/>
      <c r="G577" s="53"/>
      <c r="H577" s="53"/>
      <c r="I577" s="47"/>
      <c r="J577" s="3"/>
      <c r="K577" s="1"/>
      <c r="L577" s="3"/>
      <c r="M577" s="3"/>
      <c r="N577" s="3"/>
      <c r="O577" s="3"/>
      <c r="P577" s="3"/>
      <c r="Q577" s="3"/>
      <c r="R577" s="3"/>
    </row>
    <row r="578" spans="1:18" s="7" customFormat="1" ht="15.75" customHeight="1" x14ac:dyDescent="0.2">
      <c r="A578" s="3"/>
      <c r="B578" s="44"/>
      <c r="C578" s="54"/>
      <c r="D578" s="41"/>
      <c r="E578" s="41"/>
      <c r="F578" s="54"/>
      <c r="G578" s="54"/>
      <c r="H578" s="54"/>
      <c r="I578" s="43"/>
      <c r="J578" s="3"/>
      <c r="K578" s="1"/>
      <c r="L578" s="3"/>
      <c r="M578" s="3"/>
      <c r="N578" s="3"/>
      <c r="O578" s="3"/>
      <c r="P578" s="3"/>
      <c r="Q578" s="3"/>
      <c r="R578" s="3"/>
    </row>
    <row r="579" spans="1:18" s="7" customFormat="1" ht="15.75" customHeight="1" x14ac:dyDescent="0.2">
      <c r="A579" s="3"/>
      <c r="B579" s="45"/>
      <c r="C579" s="53"/>
      <c r="D579" s="46"/>
      <c r="E579" s="46"/>
      <c r="F579" s="53"/>
      <c r="G579" s="53"/>
      <c r="H579" s="53"/>
      <c r="I579" s="47"/>
      <c r="J579" s="3"/>
      <c r="K579" s="1"/>
      <c r="L579" s="3"/>
      <c r="M579" s="3"/>
      <c r="N579" s="3"/>
      <c r="O579" s="3"/>
      <c r="P579" s="3"/>
      <c r="Q579" s="3"/>
      <c r="R579" s="3"/>
    </row>
    <row r="580" spans="1:18" s="7" customFormat="1" ht="15.75" customHeight="1" x14ac:dyDescent="0.2">
      <c r="A580" s="3"/>
      <c r="B580" s="44"/>
      <c r="C580" s="54"/>
      <c r="D580" s="41"/>
      <c r="E580" s="41"/>
      <c r="F580" s="54"/>
      <c r="G580" s="54"/>
      <c r="H580" s="54"/>
      <c r="I580" s="43"/>
      <c r="J580" s="3"/>
      <c r="K580" s="1"/>
      <c r="L580" s="3"/>
      <c r="M580" s="3"/>
      <c r="N580" s="3"/>
      <c r="O580" s="3"/>
      <c r="P580" s="3"/>
      <c r="Q580" s="3"/>
      <c r="R580" s="3"/>
    </row>
    <row r="581" spans="1:18" s="7" customFormat="1" ht="15.75" customHeight="1" x14ac:dyDescent="0.2">
      <c r="A581" s="3"/>
      <c r="B581" s="45"/>
      <c r="C581" s="53"/>
      <c r="D581" s="46"/>
      <c r="E581" s="46"/>
      <c r="F581" s="53"/>
      <c r="G581" s="53"/>
      <c r="H581" s="53"/>
      <c r="I581" s="47"/>
      <c r="J581" s="3"/>
      <c r="K581" s="1"/>
      <c r="L581" s="3"/>
      <c r="M581" s="3"/>
      <c r="N581" s="3"/>
      <c r="O581" s="3"/>
      <c r="P581" s="3"/>
      <c r="Q581" s="3"/>
      <c r="R581" s="3"/>
    </row>
    <row r="582" spans="1:18" s="7" customFormat="1" ht="15.75" customHeight="1" x14ac:dyDescent="0.2">
      <c r="A582" s="3"/>
      <c r="B582" s="44"/>
      <c r="C582" s="54"/>
      <c r="D582" s="41"/>
      <c r="E582" s="41"/>
      <c r="F582" s="54"/>
      <c r="G582" s="54"/>
      <c r="H582" s="54"/>
      <c r="I582" s="43"/>
      <c r="J582" s="3"/>
      <c r="K582" s="1"/>
      <c r="L582" s="3"/>
      <c r="M582" s="3"/>
      <c r="N582" s="3"/>
      <c r="O582" s="3"/>
      <c r="P582" s="3"/>
      <c r="Q582" s="3"/>
      <c r="R582" s="3"/>
    </row>
    <row r="583" spans="1:18" s="7" customFormat="1" ht="15.75" customHeight="1" x14ac:dyDescent="0.2">
      <c r="A583" s="3"/>
      <c r="B583" s="45"/>
      <c r="C583" s="53"/>
      <c r="D583" s="46"/>
      <c r="E583" s="46"/>
      <c r="F583" s="53"/>
      <c r="G583" s="53"/>
      <c r="H583" s="53"/>
      <c r="I583" s="47"/>
      <c r="J583" s="3"/>
      <c r="K583" s="1"/>
      <c r="L583" s="3"/>
      <c r="M583" s="3"/>
      <c r="N583" s="3"/>
      <c r="O583" s="3"/>
      <c r="P583" s="3"/>
      <c r="Q583" s="3"/>
      <c r="R583" s="3"/>
    </row>
    <row r="584" spans="1:18" s="7" customFormat="1" ht="15.75" customHeight="1" x14ac:dyDescent="0.2">
      <c r="A584" s="3"/>
      <c r="B584" s="44"/>
      <c r="C584" s="54"/>
      <c r="D584" s="41"/>
      <c r="E584" s="41"/>
      <c r="F584" s="54"/>
      <c r="G584" s="54"/>
      <c r="H584" s="54"/>
      <c r="I584" s="43"/>
      <c r="J584" s="3"/>
      <c r="K584" s="1"/>
      <c r="L584" s="3"/>
      <c r="M584" s="3"/>
      <c r="N584" s="3"/>
      <c r="O584" s="3"/>
      <c r="P584" s="3"/>
      <c r="Q584" s="3"/>
      <c r="R584" s="3"/>
    </row>
    <row r="585" spans="1:18" s="7" customFormat="1" ht="15.75" customHeight="1" x14ac:dyDescent="0.2">
      <c r="A585" s="3"/>
      <c r="B585" s="45"/>
      <c r="C585" s="53"/>
      <c r="D585" s="46"/>
      <c r="E585" s="46"/>
      <c r="F585" s="53"/>
      <c r="G585" s="53"/>
      <c r="H585" s="53"/>
      <c r="I585" s="47"/>
      <c r="J585" s="3"/>
      <c r="K585" s="1"/>
      <c r="L585" s="3"/>
      <c r="M585" s="3"/>
      <c r="N585" s="3"/>
      <c r="O585" s="3"/>
      <c r="P585" s="3"/>
      <c r="Q585" s="3"/>
      <c r="R585" s="3"/>
    </row>
    <row r="586" spans="1:18" s="7" customFormat="1" ht="15.75" customHeight="1" x14ac:dyDescent="0.2">
      <c r="A586" s="3"/>
      <c r="B586" s="44"/>
      <c r="C586" s="54"/>
      <c r="D586" s="41"/>
      <c r="E586" s="41"/>
      <c r="F586" s="54"/>
      <c r="G586" s="54"/>
      <c r="H586" s="54"/>
      <c r="I586" s="43"/>
      <c r="J586" s="3"/>
      <c r="K586" s="1"/>
      <c r="L586" s="3"/>
      <c r="M586" s="3"/>
      <c r="N586" s="3"/>
      <c r="O586" s="3"/>
      <c r="P586" s="3"/>
      <c r="Q586" s="3"/>
      <c r="R586" s="3"/>
    </row>
    <row r="587" spans="1:18" s="7" customFormat="1" ht="15.75" customHeight="1" x14ac:dyDescent="0.2">
      <c r="A587" s="3"/>
      <c r="B587" s="45"/>
      <c r="C587" s="53"/>
      <c r="D587" s="46"/>
      <c r="E587" s="46"/>
      <c r="F587" s="53"/>
      <c r="G587" s="53"/>
      <c r="H587" s="53"/>
      <c r="I587" s="47"/>
      <c r="J587" s="3"/>
      <c r="K587" s="1"/>
      <c r="L587" s="3"/>
      <c r="M587" s="3"/>
      <c r="N587" s="3"/>
      <c r="O587" s="3"/>
      <c r="P587" s="3"/>
      <c r="Q587" s="3"/>
      <c r="R587" s="3"/>
    </row>
    <row r="588" spans="1:18" s="7" customFormat="1" ht="15.75" customHeight="1" x14ac:dyDescent="0.2">
      <c r="A588" s="3"/>
      <c r="B588" s="44"/>
      <c r="C588" s="54"/>
      <c r="D588" s="41"/>
      <c r="E588" s="41"/>
      <c r="F588" s="54"/>
      <c r="G588" s="54"/>
      <c r="H588" s="54"/>
      <c r="I588" s="43"/>
      <c r="J588" s="3"/>
      <c r="K588" s="1"/>
      <c r="L588" s="3"/>
      <c r="M588" s="3"/>
      <c r="N588" s="3"/>
      <c r="O588" s="3"/>
      <c r="P588" s="3"/>
      <c r="Q588" s="3"/>
      <c r="R588" s="3"/>
    </row>
    <row r="589" spans="1:18" s="7" customFormat="1" ht="15.75" customHeight="1" x14ac:dyDescent="0.2">
      <c r="A589" s="3"/>
      <c r="B589" s="45"/>
      <c r="C589" s="53"/>
      <c r="D589" s="46"/>
      <c r="E589" s="46"/>
      <c r="F589" s="53"/>
      <c r="G589" s="53"/>
      <c r="H589" s="53"/>
      <c r="I589" s="47"/>
      <c r="J589" s="3"/>
      <c r="K589" s="1"/>
      <c r="L589" s="3"/>
      <c r="M589" s="3"/>
      <c r="N589" s="3"/>
      <c r="O589" s="3"/>
      <c r="P589" s="3"/>
      <c r="Q589" s="3"/>
      <c r="R589" s="3"/>
    </row>
    <row r="590" spans="1:18" s="7" customFormat="1" ht="15.75" customHeight="1" x14ac:dyDescent="0.2">
      <c r="A590" s="3"/>
      <c r="B590" s="44"/>
      <c r="C590" s="54"/>
      <c r="D590" s="41"/>
      <c r="E590" s="41"/>
      <c r="F590" s="54"/>
      <c r="G590" s="54"/>
      <c r="H590" s="54"/>
      <c r="I590" s="43"/>
      <c r="J590" s="3"/>
      <c r="K590" s="1"/>
      <c r="L590" s="3"/>
      <c r="M590" s="3"/>
      <c r="N590" s="3"/>
      <c r="O590" s="3"/>
      <c r="P590" s="3"/>
      <c r="Q590" s="3"/>
      <c r="R590" s="3"/>
    </row>
    <row r="591" spans="1:18" s="7" customFormat="1" ht="15.75" customHeight="1" x14ac:dyDescent="0.2">
      <c r="A591" s="3"/>
      <c r="B591" s="45"/>
      <c r="C591" s="53"/>
      <c r="D591" s="46"/>
      <c r="E591" s="46"/>
      <c r="F591" s="53"/>
      <c r="G591" s="53"/>
      <c r="H591" s="53"/>
      <c r="I591" s="47"/>
      <c r="J591" s="3"/>
      <c r="K591" s="1"/>
      <c r="L591" s="3"/>
      <c r="M591" s="3"/>
      <c r="N591" s="3"/>
      <c r="O591" s="3"/>
      <c r="P591" s="3"/>
      <c r="Q591" s="3"/>
      <c r="R591" s="3"/>
    </row>
    <row r="592" spans="1:18" s="7" customFormat="1" ht="15.75" customHeight="1" x14ac:dyDescent="0.2">
      <c r="A592" s="3"/>
      <c r="B592" s="44"/>
      <c r="C592" s="54"/>
      <c r="D592" s="41"/>
      <c r="E592" s="41"/>
      <c r="F592" s="54"/>
      <c r="G592" s="54"/>
      <c r="H592" s="54"/>
      <c r="I592" s="43"/>
      <c r="J592" s="3"/>
      <c r="K592" s="1"/>
      <c r="L592" s="3"/>
      <c r="M592" s="3"/>
      <c r="N592" s="3"/>
      <c r="O592" s="3"/>
      <c r="P592" s="3"/>
      <c r="Q592" s="3"/>
      <c r="R592" s="3"/>
    </row>
    <row r="593" spans="1:18" s="7" customFormat="1" ht="15.75" customHeight="1" x14ac:dyDescent="0.2">
      <c r="A593" s="3"/>
      <c r="B593" s="45"/>
      <c r="C593" s="53"/>
      <c r="D593" s="46"/>
      <c r="E593" s="46"/>
      <c r="F593" s="53"/>
      <c r="G593" s="53"/>
      <c r="H593" s="53"/>
      <c r="I593" s="47"/>
      <c r="J593" s="3"/>
      <c r="K593" s="1"/>
      <c r="L593" s="3"/>
      <c r="M593" s="3"/>
      <c r="N593" s="3"/>
      <c r="O593" s="3"/>
      <c r="P593" s="3"/>
      <c r="Q593" s="3"/>
      <c r="R593" s="3"/>
    </row>
    <row r="594" spans="1:18" s="7" customFormat="1" ht="15.75" customHeight="1" x14ac:dyDescent="0.2">
      <c r="A594" s="3"/>
      <c r="B594" s="44"/>
      <c r="C594" s="54"/>
      <c r="D594" s="41"/>
      <c r="E594" s="41"/>
      <c r="F594" s="54"/>
      <c r="G594" s="54"/>
      <c r="H594" s="54"/>
      <c r="I594" s="43"/>
      <c r="J594" s="3"/>
      <c r="K594" s="1"/>
      <c r="L594" s="3"/>
      <c r="M594" s="3"/>
      <c r="N594" s="3"/>
      <c r="O594" s="3"/>
      <c r="P594" s="3"/>
      <c r="Q594" s="3"/>
      <c r="R594" s="3"/>
    </row>
    <row r="595" spans="1:18" s="7" customFormat="1" ht="15.75" customHeight="1" x14ac:dyDescent="0.2">
      <c r="A595" s="3"/>
      <c r="B595" s="45"/>
      <c r="C595" s="53"/>
      <c r="D595" s="46"/>
      <c r="E595" s="46"/>
      <c r="F595" s="53"/>
      <c r="G595" s="53"/>
      <c r="H595" s="53"/>
      <c r="I595" s="47"/>
      <c r="J595" s="3"/>
      <c r="K595" s="1"/>
      <c r="L595" s="3"/>
      <c r="M595" s="3"/>
      <c r="N595" s="3"/>
      <c r="O595" s="3"/>
      <c r="P595" s="3"/>
      <c r="Q595" s="3"/>
      <c r="R595" s="3"/>
    </row>
    <row r="596" spans="1:18" s="7" customFormat="1" ht="15.75" customHeight="1" x14ac:dyDescent="0.2">
      <c r="A596" s="3"/>
      <c r="B596" s="44"/>
      <c r="C596" s="54"/>
      <c r="D596" s="41"/>
      <c r="E596" s="41"/>
      <c r="F596" s="54"/>
      <c r="G596" s="54"/>
      <c r="H596" s="54"/>
      <c r="I596" s="43"/>
      <c r="J596" s="3"/>
      <c r="K596" s="1"/>
      <c r="L596" s="3"/>
      <c r="M596" s="3"/>
      <c r="N596" s="3"/>
      <c r="O596" s="3"/>
      <c r="P596" s="3"/>
      <c r="Q596" s="3"/>
      <c r="R596" s="3"/>
    </row>
    <row r="597" spans="1:18" s="7" customFormat="1" ht="15.75" customHeight="1" x14ac:dyDescent="0.2">
      <c r="A597" s="3"/>
      <c r="B597" s="45"/>
      <c r="C597" s="53"/>
      <c r="D597" s="46"/>
      <c r="E597" s="46"/>
      <c r="F597" s="53"/>
      <c r="G597" s="53"/>
      <c r="H597" s="53"/>
      <c r="I597" s="47"/>
      <c r="J597" s="3"/>
      <c r="K597" s="1"/>
      <c r="L597" s="3"/>
      <c r="M597" s="3"/>
      <c r="N597" s="3"/>
      <c r="O597" s="3"/>
      <c r="P597" s="3"/>
      <c r="Q597" s="3"/>
      <c r="R597" s="3"/>
    </row>
    <row r="598" spans="1:18" s="7" customFormat="1" ht="15.75" customHeight="1" x14ac:dyDescent="0.2">
      <c r="A598" s="3"/>
      <c r="B598" s="44"/>
      <c r="C598" s="54"/>
      <c r="D598" s="41"/>
      <c r="E598" s="41"/>
      <c r="F598" s="54"/>
      <c r="G598" s="54"/>
      <c r="H598" s="54"/>
      <c r="I598" s="43"/>
      <c r="J598" s="3"/>
      <c r="K598" s="1"/>
      <c r="L598" s="3"/>
      <c r="M598" s="3"/>
      <c r="N598" s="3"/>
      <c r="O598" s="3"/>
      <c r="P598" s="3"/>
      <c r="Q598" s="3"/>
      <c r="R598" s="3"/>
    </row>
    <row r="599" spans="1:18" s="7" customFormat="1" ht="15.75" customHeight="1" x14ac:dyDescent="0.2">
      <c r="A599" s="3"/>
      <c r="B599" s="45"/>
      <c r="C599" s="53"/>
      <c r="D599" s="46"/>
      <c r="E599" s="46"/>
      <c r="F599" s="53"/>
      <c r="G599" s="53"/>
      <c r="H599" s="53"/>
      <c r="I599" s="47"/>
      <c r="J599" s="3"/>
      <c r="K599" s="1"/>
      <c r="L599" s="3"/>
      <c r="M599" s="3"/>
      <c r="N599" s="3"/>
      <c r="O599" s="3"/>
      <c r="P599" s="3"/>
      <c r="Q599" s="3"/>
      <c r="R599" s="3"/>
    </row>
    <row r="600" spans="1:18" s="7" customFormat="1" ht="15.75" customHeight="1" x14ac:dyDescent="0.2">
      <c r="A600" s="3"/>
      <c r="B600" s="44"/>
      <c r="C600" s="54"/>
      <c r="D600" s="41"/>
      <c r="E600" s="41"/>
      <c r="F600" s="54"/>
      <c r="G600" s="54"/>
      <c r="H600" s="54"/>
      <c r="I600" s="43"/>
      <c r="J600" s="3"/>
      <c r="K600" s="1"/>
      <c r="L600" s="3"/>
      <c r="M600" s="3"/>
      <c r="N600" s="3"/>
      <c r="O600" s="3"/>
      <c r="P600" s="3"/>
      <c r="Q600" s="3"/>
      <c r="R600" s="3"/>
    </row>
    <row r="601" spans="1:18" s="7" customFormat="1" ht="15.75" customHeight="1" x14ac:dyDescent="0.2">
      <c r="A601" s="3"/>
      <c r="B601" s="45"/>
      <c r="C601" s="53"/>
      <c r="D601" s="46"/>
      <c r="E601" s="46"/>
      <c r="F601" s="53"/>
      <c r="G601" s="53"/>
      <c r="H601" s="53"/>
      <c r="I601" s="47"/>
      <c r="J601" s="3"/>
      <c r="K601" s="1"/>
      <c r="L601" s="3"/>
      <c r="M601" s="3"/>
      <c r="N601" s="3"/>
      <c r="O601" s="3"/>
      <c r="P601" s="3"/>
      <c r="Q601" s="3"/>
      <c r="R601" s="3"/>
    </row>
    <row r="602" spans="1:18" s="7" customFormat="1" ht="15.75" customHeight="1" x14ac:dyDescent="0.2">
      <c r="A602" s="3"/>
      <c r="B602" s="44"/>
      <c r="C602" s="54"/>
      <c r="D602" s="41"/>
      <c r="E602" s="41"/>
      <c r="F602" s="54"/>
      <c r="G602" s="54"/>
      <c r="H602" s="54"/>
      <c r="I602" s="43"/>
      <c r="J602" s="3"/>
      <c r="K602" s="1"/>
      <c r="L602" s="3"/>
      <c r="M602" s="3"/>
      <c r="N602" s="3"/>
      <c r="O602" s="3"/>
      <c r="P602" s="3"/>
      <c r="Q602" s="3"/>
      <c r="R602" s="3"/>
    </row>
    <row r="603" spans="1:18" s="7" customFormat="1" ht="15.75" customHeight="1" x14ac:dyDescent="0.2">
      <c r="A603" s="3"/>
      <c r="B603" s="45"/>
      <c r="C603" s="53"/>
      <c r="D603" s="46"/>
      <c r="E603" s="46"/>
      <c r="F603" s="53"/>
      <c r="G603" s="53"/>
      <c r="H603" s="53"/>
      <c r="I603" s="47"/>
      <c r="J603" s="3"/>
      <c r="K603" s="1"/>
      <c r="L603" s="3"/>
      <c r="M603" s="3"/>
      <c r="N603" s="3"/>
      <c r="O603" s="3"/>
      <c r="P603" s="3"/>
      <c r="Q603" s="3"/>
      <c r="R603" s="3"/>
    </row>
    <row r="604" spans="1:18" s="7" customFormat="1" ht="15.75" customHeight="1" x14ac:dyDescent="0.2">
      <c r="A604" s="3"/>
      <c r="B604" s="44"/>
      <c r="C604" s="54"/>
      <c r="D604" s="41"/>
      <c r="E604" s="41"/>
      <c r="F604" s="54"/>
      <c r="G604" s="54"/>
      <c r="H604" s="54"/>
      <c r="I604" s="43"/>
      <c r="J604" s="3"/>
      <c r="K604" s="1"/>
      <c r="L604" s="3"/>
      <c r="M604" s="3"/>
      <c r="N604" s="3"/>
      <c r="O604" s="3"/>
      <c r="P604" s="3"/>
      <c r="Q604" s="3"/>
      <c r="R604" s="3"/>
    </row>
    <row r="605" spans="1:18" s="7" customFormat="1" ht="15.75" customHeight="1" x14ac:dyDescent="0.2">
      <c r="A605" s="3"/>
      <c r="B605" s="45"/>
      <c r="C605" s="53"/>
      <c r="D605" s="46"/>
      <c r="E605" s="46"/>
      <c r="F605" s="53"/>
      <c r="G605" s="53"/>
      <c r="H605" s="53"/>
      <c r="I605" s="47"/>
      <c r="J605" s="3"/>
      <c r="K605" s="1"/>
      <c r="L605" s="3"/>
      <c r="M605" s="3"/>
      <c r="N605" s="3"/>
      <c r="O605" s="3"/>
      <c r="P605" s="3"/>
      <c r="Q605" s="3"/>
      <c r="R605" s="3"/>
    </row>
    <row r="606" spans="1:18" s="7" customFormat="1" ht="15.75" customHeight="1" x14ac:dyDescent="0.2">
      <c r="A606" s="3"/>
      <c r="B606" s="44"/>
      <c r="C606" s="54"/>
      <c r="D606" s="41"/>
      <c r="E606" s="41"/>
      <c r="F606" s="54"/>
      <c r="G606" s="54"/>
      <c r="H606" s="54"/>
      <c r="I606" s="43"/>
      <c r="J606" s="3"/>
      <c r="K606" s="1"/>
      <c r="L606" s="3"/>
      <c r="M606" s="3"/>
      <c r="N606" s="3"/>
      <c r="O606" s="3"/>
      <c r="P606" s="3"/>
      <c r="Q606" s="3"/>
      <c r="R606" s="3"/>
    </row>
    <row r="607" spans="1:18" s="7" customFormat="1" ht="15.75" customHeight="1" x14ac:dyDescent="0.2">
      <c r="A607" s="3"/>
      <c r="B607" s="45"/>
      <c r="C607" s="53"/>
      <c r="D607" s="46"/>
      <c r="E607" s="46"/>
      <c r="F607" s="53"/>
      <c r="G607" s="53"/>
      <c r="H607" s="53"/>
      <c r="I607" s="47"/>
      <c r="J607" s="3"/>
      <c r="K607" s="1"/>
      <c r="L607" s="3"/>
      <c r="M607" s="3"/>
      <c r="N607" s="3"/>
      <c r="O607" s="3"/>
      <c r="P607" s="3"/>
      <c r="Q607" s="3"/>
      <c r="R607" s="3"/>
    </row>
    <row r="608" spans="1:18" s="7" customFormat="1" ht="15.75" customHeight="1" x14ac:dyDescent="0.2">
      <c r="A608" s="3"/>
      <c r="B608" s="44"/>
      <c r="C608" s="54"/>
      <c r="D608" s="41"/>
      <c r="E608" s="41"/>
      <c r="F608" s="54"/>
      <c r="G608" s="54"/>
      <c r="H608" s="54"/>
      <c r="I608" s="43"/>
      <c r="J608" s="3"/>
      <c r="K608" s="1"/>
      <c r="L608" s="3"/>
      <c r="M608" s="3"/>
      <c r="N608" s="3"/>
      <c r="O608" s="3"/>
      <c r="P608" s="3"/>
      <c r="Q608" s="3"/>
      <c r="R608" s="3"/>
    </row>
    <row r="609" spans="1:18" s="7" customFormat="1" ht="15.75" customHeight="1" x14ac:dyDescent="0.2">
      <c r="A609" s="3"/>
      <c r="B609" s="45"/>
      <c r="C609" s="53"/>
      <c r="D609" s="46"/>
      <c r="E609" s="46"/>
      <c r="F609" s="53"/>
      <c r="G609" s="53"/>
      <c r="H609" s="53"/>
      <c r="I609" s="47"/>
      <c r="J609" s="3"/>
      <c r="K609" s="1"/>
      <c r="L609" s="3"/>
      <c r="M609" s="3"/>
      <c r="N609" s="3"/>
      <c r="O609" s="3"/>
      <c r="P609" s="3"/>
      <c r="Q609" s="3"/>
      <c r="R609" s="3"/>
    </row>
    <row r="610" spans="1:18" s="7" customFormat="1" ht="15.75" customHeight="1" x14ac:dyDescent="0.2">
      <c r="A610" s="3"/>
      <c r="B610" s="44"/>
      <c r="C610" s="54"/>
      <c r="D610" s="41"/>
      <c r="E610" s="41"/>
      <c r="F610" s="54"/>
      <c r="G610" s="54"/>
      <c r="H610" s="54"/>
      <c r="I610" s="43"/>
      <c r="J610" s="3"/>
      <c r="K610" s="1"/>
      <c r="L610" s="3"/>
      <c r="M610" s="3"/>
      <c r="N610" s="3"/>
      <c r="O610" s="3"/>
      <c r="P610" s="3"/>
      <c r="Q610" s="3"/>
      <c r="R610" s="3"/>
    </row>
    <row r="611" spans="1:18" s="7" customFormat="1" ht="15.75" customHeight="1" x14ac:dyDescent="0.2">
      <c r="A611" s="3"/>
      <c r="B611" s="45"/>
      <c r="C611" s="53"/>
      <c r="D611" s="46"/>
      <c r="E611" s="46"/>
      <c r="F611" s="53"/>
      <c r="G611" s="53"/>
      <c r="H611" s="53"/>
      <c r="I611" s="47"/>
      <c r="J611" s="3"/>
      <c r="K611" s="1"/>
      <c r="L611" s="3"/>
      <c r="M611" s="3"/>
      <c r="N611" s="3"/>
      <c r="O611" s="3"/>
      <c r="P611" s="3"/>
      <c r="Q611" s="3"/>
      <c r="R611" s="3"/>
    </row>
    <row r="612" spans="1:18" s="7" customFormat="1" ht="15.75" customHeight="1" x14ac:dyDescent="0.2">
      <c r="A612" s="3"/>
      <c r="B612" s="44"/>
      <c r="C612" s="54"/>
      <c r="D612" s="41"/>
      <c r="E612" s="41"/>
      <c r="F612" s="54"/>
      <c r="G612" s="54"/>
      <c r="H612" s="54"/>
      <c r="I612" s="43"/>
      <c r="J612" s="3"/>
      <c r="K612" s="1"/>
      <c r="L612" s="3"/>
      <c r="M612" s="3"/>
      <c r="N612" s="3"/>
      <c r="O612" s="3"/>
      <c r="P612" s="3"/>
      <c r="Q612" s="3"/>
      <c r="R612" s="3"/>
    </row>
    <row r="613" spans="1:18" s="7" customFormat="1" ht="15.75" customHeight="1" x14ac:dyDescent="0.2">
      <c r="A613" s="3"/>
      <c r="B613" s="45"/>
      <c r="C613" s="53"/>
      <c r="D613" s="46"/>
      <c r="E613" s="46"/>
      <c r="F613" s="53"/>
      <c r="G613" s="53"/>
      <c r="H613" s="53"/>
      <c r="I613" s="47"/>
      <c r="J613" s="3"/>
      <c r="K613" s="1"/>
      <c r="L613" s="3"/>
      <c r="M613" s="3"/>
      <c r="N613" s="3"/>
      <c r="O613" s="3"/>
      <c r="P613" s="3"/>
      <c r="Q613" s="3"/>
      <c r="R613" s="3"/>
    </row>
    <row r="614" spans="1:18" s="7" customFormat="1" ht="15.75" customHeight="1" x14ac:dyDescent="0.2">
      <c r="A614" s="3"/>
      <c r="B614" s="44"/>
      <c r="C614" s="54"/>
      <c r="D614" s="41"/>
      <c r="E614" s="41"/>
      <c r="F614" s="54"/>
      <c r="G614" s="54"/>
      <c r="H614" s="54"/>
      <c r="I614" s="43"/>
      <c r="J614" s="3"/>
      <c r="K614" s="1"/>
      <c r="L614" s="3"/>
      <c r="M614" s="3"/>
      <c r="N614" s="3"/>
      <c r="O614" s="3"/>
      <c r="P614" s="3"/>
      <c r="Q614" s="3"/>
      <c r="R614" s="3"/>
    </row>
    <row r="615" spans="1:18" s="7" customFormat="1" ht="15.75" customHeight="1" x14ac:dyDescent="0.2">
      <c r="A615" s="3"/>
      <c r="B615" s="45"/>
      <c r="C615" s="53"/>
      <c r="D615" s="46"/>
      <c r="E615" s="46"/>
      <c r="F615" s="53"/>
      <c r="G615" s="53"/>
      <c r="H615" s="53"/>
      <c r="I615" s="47"/>
      <c r="J615" s="3"/>
      <c r="K615" s="1"/>
      <c r="L615" s="3"/>
      <c r="M615" s="3"/>
      <c r="N615" s="3"/>
      <c r="O615" s="3"/>
      <c r="P615" s="3"/>
      <c r="Q615" s="3"/>
      <c r="R615" s="3"/>
    </row>
    <row r="616" spans="1:18" s="7" customFormat="1" ht="15.75" customHeight="1" x14ac:dyDescent="0.2">
      <c r="A616" s="3"/>
      <c r="B616" s="44"/>
      <c r="C616" s="54"/>
      <c r="D616" s="41"/>
      <c r="E616" s="41"/>
      <c r="F616" s="54"/>
      <c r="G616" s="54"/>
      <c r="H616" s="54"/>
      <c r="I616" s="43"/>
      <c r="J616" s="3"/>
      <c r="K616" s="1"/>
      <c r="L616" s="3"/>
      <c r="M616" s="3"/>
      <c r="N616" s="3"/>
      <c r="O616" s="3"/>
      <c r="P616" s="3"/>
      <c r="Q616" s="3"/>
      <c r="R616" s="3"/>
    </row>
    <row r="617" spans="1:18" s="7" customFormat="1" ht="15.75" customHeight="1" x14ac:dyDescent="0.2">
      <c r="A617" s="3"/>
      <c r="B617" s="45"/>
      <c r="C617" s="53"/>
      <c r="D617" s="46"/>
      <c r="E617" s="46"/>
      <c r="F617" s="53"/>
      <c r="G617" s="53"/>
      <c r="H617" s="53"/>
      <c r="I617" s="47"/>
      <c r="J617" s="3"/>
      <c r="K617" s="1"/>
      <c r="L617" s="3"/>
      <c r="M617" s="3"/>
      <c r="N617" s="3"/>
      <c r="O617" s="3"/>
      <c r="P617" s="3"/>
      <c r="Q617" s="3"/>
      <c r="R617" s="3"/>
    </row>
    <row r="618" spans="1:18" s="7" customFormat="1" ht="15.75" customHeight="1" x14ac:dyDescent="0.2">
      <c r="A618" s="3"/>
      <c r="B618" s="44"/>
      <c r="C618" s="54"/>
      <c r="D618" s="41"/>
      <c r="E618" s="41"/>
      <c r="F618" s="54"/>
      <c r="G618" s="54"/>
      <c r="H618" s="54"/>
      <c r="I618" s="43"/>
      <c r="J618" s="3"/>
      <c r="K618" s="1"/>
      <c r="L618" s="3"/>
      <c r="M618" s="3"/>
      <c r="N618" s="3"/>
      <c r="O618" s="3"/>
      <c r="P618" s="3"/>
      <c r="Q618" s="3"/>
      <c r="R618" s="3"/>
    </row>
    <row r="619" spans="1:18" s="7" customFormat="1" ht="15.75" customHeight="1" x14ac:dyDescent="0.2">
      <c r="A619" s="3"/>
      <c r="B619" s="45"/>
      <c r="C619" s="53"/>
      <c r="D619" s="46"/>
      <c r="E619" s="46"/>
      <c r="F619" s="53"/>
      <c r="G619" s="53"/>
      <c r="H619" s="53"/>
      <c r="I619" s="47"/>
      <c r="J619" s="3"/>
      <c r="K619" s="1"/>
      <c r="L619" s="3"/>
      <c r="M619" s="3"/>
      <c r="N619" s="3"/>
      <c r="O619" s="3"/>
      <c r="P619" s="3"/>
      <c r="Q619" s="3"/>
      <c r="R619" s="3"/>
    </row>
    <row r="620" spans="1:18" s="7" customFormat="1" ht="15.75" customHeight="1" x14ac:dyDescent="0.2">
      <c r="A620" s="3"/>
      <c r="B620" s="44"/>
      <c r="C620" s="54"/>
      <c r="D620" s="41"/>
      <c r="E620" s="41"/>
      <c r="F620" s="54"/>
      <c r="G620" s="54"/>
      <c r="H620" s="54"/>
      <c r="I620" s="43"/>
      <c r="J620" s="3"/>
      <c r="K620" s="1"/>
      <c r="L620" s="3"/>
      <c r="M620" s="3"/>
      <c r="N620" s="3"/>
      <c r="O620" s="3"/>
      <c r="P620" s="3"/>
      <c r="Q620" s="3"/>
      <c r="R620" s="3"/>
    </row>
    <row r="621" spans="1:18" s="7" customFormat="1" ht="15.75" customHeight="1" x14ac:dyDescent="0.2">
      <c r="A621" s="3"/>
      <c r="B621" s="45"/>
      <c r="C621" s="53"/>
      <c r="D621" s="46"/>
      <c r="E621" s="46"/>
      <c r="F621" s="53"/>
      <c r="G621" s="53"/>
      <c r="H621" s="53"/>
      <c r="I621" s="47"/>
      <c r="J621" s="3"/>
      <c r="K621" s="1"/>
      <c r="L621" s="3"/>
      <c r="M621" s="3"/>
      <c r="N621" s="3"/>
      <c r="O621" s="3"/>
      <c r="P621" s="3"/>
      <c r="Q621" s="3"/>
      <c r="R621" s="3"/>
    </row>
    <row r="622" spans="1:18" s="7" customFormat="1" ht="15.75" customHeight="1" x14ac:dyDescent="0.2">
      <c r="A622" s="3"/>
      <c r="B622" s="44"/>
      <c r="C622" s="54"/>
      <c r="D622" s="41"/>
      <c r="E622" s="41"/>
      <c r="F622" s="54"/>
      <c r="G622" s="54"/>
      <c r="H622" s="54"/>
      <c r="I622" s="43"/>
      <c r="J622" s="3"/>
      <c r="K622" s="1"/>
      <c r="L622" s="3"/>
      <c r="M622" s="3"/>
      <c r="N622" s="3"/>
      <c r="O622" s="3"/>
      <c r="P622" s="3"/>
      <c r="Q622" s="3"/>
      <c r="R622" s="3"/>
    </row>
    <row r="623" spans="1:18" s="7" customFormat="1" ht="15.75" customHeight="1" x14ac:dyDescent="0.2">
      <c r="A623" s="3"/>
      <c r="B623" s="45"/>
      <c r="C623" s="53"/>
      <c r="D623" s="46"/>
      <c r="E623" s="46"/>
      <c r="F623" s="53"/>
      <c r="G623" s="53"/>
      <c r="H623" s="53"/>
      <c r="I623" s="47"/>
      <c r="J623" s="3"/>
      <c r="K623" s="1"/>
      <c r="L623" s="3"/>
      <c r="M623" s="3"/>
      <c r="N623" s="3"/>
      <c r="O623" s="3"/>
      <c r="P623" s="3"/>
      <c r="Q623" s="3"/>
      <c r="R623" s="3"/>
    </row>
    <row r="624" spans="1:18" s="7" customFormat="1" ht="15.75" customHeight="1" x14ac:dyDescent="0.2">
      <c r="A624" s="3"/>
      <c r="B624" s="44"/>
      <c r="C624" s="54"/>
      <c r="D624" s="41"/>
      <c r="E624" s="41"/>
      <c r="F624" s="54"/>
      <c r="G624" s="54"/>
      <c r="H624" s="54"/>
      <c r="I624" s="43"/>
      <c r="J624" s="3"/>
      <c r="K624" s="1"/>
      <c r="L624" s="3"/>
      <c r="M624" s="3"/>
      <c r="N624" s="3"/>
      <c r="O624" s="3"/>
      <c r="P624" s="3"/>
      <c r="Q624" s="3"/>
      <c r="R624" s="3"/>
    </row>
    <row r="625" spans="1:18" s="7" customFormat="1" ht="15.75" customHeight="1" x14ac:dyDescent="0.2">
      <c r="A625" s="3"/>
      <c r="B625" s="45"/>
      <c r="C625" s="53"/>
      <c r="D625" s="46"/>
      <c r="E625" s="46"/>
      <c r="F625" s="53"/>
      <c r="G625" s="53"/>
      <c r="H625" s="53"/>
      <c r="I625" s="47"/>
      <c r="J625" s="3"/>
      <c r="K625" s="1"/>
      <c r="L625" s="3"/>
      <c r="M625" s="3"/>
      <c r="N625" s="3"/>
      <c r="O625" s="3"/>
      <c r="P625" s="3"/>
      <c r="Q625" s="3"/>
      <c r="R625" s="3"/>
    </row>
    <row r="626" spans="1:18" s="7" customFormat="1" ht="15.75" customHeight="1" x14ac:dyDescent="0.2">
      <c r="A626" s="3"/>
      <c r="B626" s="44"/>
      <c r="C626" s="54"/>
      <c r="D626" s="41"/>
      <c r="E626" s="41"/>
      <c r="F626" s="54"/>
      <c r="G626" s="54"/>
      <c r="H626" s="54"/>
      <c r="I626" s="43"/>
      <c r="J626" s="3"/>
      <c r="K626" s="1"/>
      <c r="L626" s="3"/>
      <c r="M626" s="3"/>
      <c r="N626" s="3"/>
      <c r="O626" s="3"/>
      <c r="P626" s="3"/>
      <c r="Q626" s="3"/>
      <c r="R626" s="3"/>
    </row>
    <row r="627" spans="1:18" s="7" customFormat="1" ht="15.75" customHeight="1" x14ac:dyDescent="0.2">
      <c r="A627" s="3"/>
      <c r="B627" s="45"/>
      <c r="C627" s="53"/>
      <c r="D627" s="46"/>
      <c r="E627" s="46"/>
      <c r="F627" s="53"/>
      <c r="G627" s="53"/>
      <c r="H627" s="53"/>
      <c r="I627" s="47"/>
      <c r="J627" s="3"/>
      <c r="K627" s="1"/>
      <c r="L627" s="3"/>
      <c r="M627" s="3"/>
      <c r="N627" s="3"/>
      <c r="O627" s="3"/>
      <c r="P627" s="3"/>
      <c r="Q627" s="3"/>
      <c r="R627" s="3"/>
    </row>
    <row r="628" spans="1:18" s="7" customFormat="1" ht="15.75" customHeight="1" x14ac:dyDescent="0.2">
      <c r="A628" s="3"/>
      <c r="B628" s="44"/>
      <c r="C628" s="54"/>
      <c r="D628" s="41"/>
      <c r="E628" s="41"/>
      <c r="F628" s="54"/>
      <c r="G628" s="54"/>
      <c r="H628" s="54"/>
      <c r="I628" s="43"/>
      <c r="J628" s="3"/>
      <c r="K628" s="1"/>
      <c r="L628" s="3"/>
      <c r="M628" s="3"/>
      <c r="N628" s="3"/>
      <c r="O628" s="3"/>
      <c r="P628" s="3"/>
      <c r="Q628" s="3"/>
      <c r="R628" s="3"/>
    </row>
    <row r="629" spans="1:18" s="7" customFormat="1" ht="15.75" customHeight="1" x14ac:dyDescent="0.2">
      <c r="A629" s="3"/>
      <c r="B629" s="45"/>
      <c r="C629" s="53"/>
      <c r="D629" s="46"/>
      <c r="E629" s="46"/>
      <c r="F629" s="53"/>
      <c r="G629" s="53"/>
      <c r="H629" s="53"/>
      <c r="I629" s="47"/>
      <c r="J629" s="3"/>
      <c r="K629" s="1"/>
      <c r="L629" s="3"/>
      <c r="M629" s="3"/>
      <c r="N629" s="3"/>
      <c r="O629" s="3"/>
      <c r="P629" s="3"/>
      <c r="Q629" s="3"/>
      <c r="R629" s="3"/>
    </row>
    <row r="630" spans="1:18" s="7" customFormat="1" ht="15.75" customHeight="1" x14ac:dyDescent="0.2">
      <c r="A630" s="3"/>
      <c r="B630" s="44"/>
      <c r="C630" s="54"/>
      <c r="D630" s="41"/>
      <c r="E630" s="41"/>
      <c r="F630" s="54"/>
      <c r="G630" s="54"/>
      <c r="H630" s="54"/>
      <c r="I630" s="43"/>
      <c r="J630" s="3"/>
      <c r="K630" s="1"/>
      <c r="L630" s="3"/>
      <c r="M630" s="3"/>
      <c r="N630" s="3"/>
      <c r="O630" s="3"/>
      <c r="P630" s="3"/>
      <c r="Q630" s="3"/>
      <c r="R630" s="3"/>
    </row>
    <row r="631" spans="1:18" s="7" customFormat="1" ht="15.75" customHeight="1" x14ac:dyDescent="0.2">
      <c r="A631" s="3"/>
      <c r="B631" s="45"/>
      <c r="C631" s="53"/>
      <c r="D631" s="46"/>
      <c r="E631" s="46"/>
      <c r="F631" s="53"/>
      <c r="G631" s="53"/>
      <c r="H631" s="53"/>
      <c r="I631" s="47"/>
      <c r="J631" s="3"/>
      <c r="K631" s="1"/>
      <c r="L631" s="3"/>
      <c r="M631" s="3"/>
      <c r="N631" s="3"/>
      <c r="O631" s="3"/>
      <c r="P631" s="3"/>
      <c r="Q631" s="3"/>
      <c r="R631" s="3"/>
    </row>
    <row r="632" spans="1:18" s="7" customFormat="1" ht="15.75" customHeight="1" x14ac:dyDescent="0.2">
      <c r="A632" s="3"/>
      <c r="B632" s="44"/>
      <c r="C632" s="54"/>
      <c r="D632" s="41"/>
      <c r="E632" s="41"/>
      <c r="F632" s="54"/>
      <c r="G632" s="54"/>
      <c r="H632" s="54"/>
      <c r="I632" s="43"/>
      <c r="J632" s="3"/>
      <c r="K632" s="1"/>
      <c r="L632" s="3"/>
      <c r="M632" s="3"/>
      <c r="N632" s="3"/>
      <c r="O632" s="3"/>
      <c r="P632" s="3"/>
      <c r="Q632" s="3"/>
      <c r="R632" s="3"/>
    </row>
    <row r="633" spans="1:18" s="7" customFormat="1" ht="15.75" customHeight="1" x14ac:dyDescent="0.2">
      <c r="A633" s="3"/>
      <c r="B633" s="45"/>
      <c r="C633" s="53"/>
      <c r="D633" s="46"/>
      <c r="E633" s="46"/>
      <c r="F633" s="53"/>
      <c r="G633" s="53"/>
      <c r="H633" s="53"/>
      <c r="I633" s="47"/>
      <c r="J633" s="3"/>
      <c r="K633" s="1"/>
      <c r="L633" s="3"/>
      <c r="M633" s="3"/>
      <c r="N633" s="3"/>
      <c r="O633" s="3"/>
      <c r="P633" s="3"/>
      <c r="Q633" s="3"/>
      <c r="R633" s="3"/>
    </row>
    <row r="634" spans="1:18" s="7" customFormat="1" ht="15.75" customHeight="1" x14ac:dyDescent="0.2">
      <c r="A634" s="3"/>
      <c r="B634" s="44"/>
      <c r="C634" s="54"/>
      <c r="D634" s="41"/>
      <c r="E634" s="41"/>
      <c r="F634" s="54"/>
      <c r="G634" s="54"/>
      <c r="H634" s="54"/>
      <c r="I634" s="43"/>
      <c r="J634" s="3"/>
      <c r="K634" s="1"/>
      <c r="L634" s="3"/>
      <c r="M634" s="3"/>
      <c r="N634" s="3"/>
      <c r="O634" s="3"/>
      <c r="P634" s="3"/>
      <c r="Q634" s="3"/>
      <c r="R634" s="3"/>
    </row>
    <row r="635" spans="1:18" s="7" customFormat="1" ht="15.75" customHeight="1" x14ac:dyDescent="0.2">
      <c r="A635" s="3"/>
      <c r="B635" s="45"/>
      <c r="C635" s="53"/>
      <c r="D635" s="46"/>
      <c r="E635" s="46"/>
      <c r="F635" s="53"/>
      <c r="G635" s="53"/>
      <c r="H635" s="53"/>
      <c r="I635" s="47"/>
      <c r="J635" s="3"/>
      <c r="K635" s="1"/>
      <c r="L635" s="3"/>
      <c r="M635" s="3"/>
      <c r="N635" s="3"/>
      <c r="O635" s="3"/>
      <c r="P635" s="3"/>
      <c r="Q635" s="3"/>
      <c r="R635" s="3"/>
    </row>
    <row r="636" spans="1:18" s="7" customFormat="1" ht="15.75" customHeight="1" x14ac:dyDescent="0.2">
      <c r="A636" s="3"/>
      <c r="B636" s="44"/>
      <c r="C636" s="54"/>
      <c r="D636" s="41"/>
      <c r="E636" s="41"/>
      <c r="F636" s="54"/>
      <c r="G636" s="54"/>
      <c r="H636" s="54"/>
      <c r="I636" s="43"/>
      <c r="J636" s="3"/>
      <c r="K636" s="1"/>
      <c r="L636" s="3"/>
      <c r="M636" s="3"/>
      <c r="N636" s="3"/>
      <c r="O636" s="3"/>
      <c r="P636" s="3"/>
      <c r="Q636" s="3"/>
      <c r="R636" s="3"/>
    </row>
    <row r="637" spans="1:18" s="7" customFormat="1" ht="15.75" customHeight="1" x14ac:dyDescent="0.2">
      <c r="A637" s="3"/>
      <c r="B637" s="45"/>
      <c r="C637" s="53"/>
      <c r="D637" s="46"/>
      <c r="E637" s="46"/>
      <c r="F637" s="53"/>
      <c r="G637" s="53"/>
      <c r="H637" s="53"/>
      <c r="I637" s="47"/>
      <c r="J637" s="3"/>
      <c r="K637" s="1"/>
      <c r="L637" s="3"/>
      <c r="M637" s="3"/>
      <c r="N637" s="3"/>
      <c r="O637" s="3"/>
      <c r="P637" s="3"/>
      <c r="Q637" s="3"/>
      <c r="R637" s="3"/>
    </row>
    <row r="638" spans="1:18" s="7" customFormat="1" ht="15.75" customHeight="1" x14ac:dyDescent="0.2">
      <c r="A638" s="3"/>
      <c r="B638" s="44"/>
      <c r="C638" s="54"/>
      <c r="D638" s="41"/>
      <c r="E638" s="41"/>
      <c r="F638" s="54"/>
      <c r="G638" s="54"/>
      <c r="H638" s="54"/>
      <c r="I638" s="43"/>
      <c r="J638" s="3"/>
      <c r="K638" s="1"/>
      <c r="L638" s="3"/>
      <c r="M638" s="3"/>
      <c r="N638" s="3"/>
      <c r="O638" s="3"/>
      <c r="P638" s="3"/>
      <c r="Q638" s="3"/>
      <c r="R638" s="3"/>
    </row>
    <row r="639" spans="1:18" s="7" customFormat="1" ht="15.75" customHeight="1" x14ac:dyDescent="0.2">
      <c r="A639" s="3"/>
      <c r="B639" s="45"/>
      <c r="C639" s="53"/>
      <c r="D639" s="46"/>
      <c r="E639" s="46"/>
      <c r="F639" s="53"/>
      <c r="G639" s="53"/>
      <c r="H639" s="53"/>
      <c r="I639" s="47"/>
      <c r="J639" s="3"/>
      <c r="K639" s="1"/>
      <c r="L639" s="3"/>
      <c r="M639" s="3"/>
      <c r="N639" s="3"/>
      <c r="O639" s="3"/>
      <c r="P639" s="3"/>
      <c r="Q639" s="3"/>
      <c r="R639" s="3"/>
    </row>
    <row r="640" spans="1:18" s="7" customFormat="1" ht="15.75" customHeight="1" x14ac:dyDescent="0.2">
      <c r="A640" s="3"/>
      <c r="B640" s="44"/>
      <c r="C640" s="54"/>
      <c r="D640" s="41"/>
      <c r="E640" s="41"/>
      <c r="F640" s="54"/>
      <c r="G640" s="54"/>
      <c r="H640" s="54"/>
      <c r="I640" s="43"/>
      <c r="J640" s="3"/>
      <c r="K640" s="1"/>
      <c r="L640" s="3"/>
      <c r="M640" s="3"/>
      <c r="N640" s="3"/>
      <c r="O640" s="3"/>
      <c r="P640" s="3"/>
      <c r="Q640" s="3"/>
      <c r="R640" s="3"/>
    </row>
    <row r="641" spans="1:18" s="7" customFormat="1" ht="15.75" customHeight="1" x14ac:dyDescent="0.2">
      <c r="A641" s="3"/>
      <c r="B641" s="45"/>
      <c r="C641" s="53"/>
      <c r="D641" s="46"/>
      <c r="E641" s="46"/>
      <c r="F641" s="53"/>
      <c r="G641" s="53"/>
      <c r="H641" s="53"/>
      <c r="I641" s="47"/>
      <c r="J641" s="3"/>
      <c r="K641" s="1"/>
      <c r="L641" s="3"/>
      <c r="M641" s="3"/>
      <c r="N641" s="3"/>
      <c r="O641" s="3"/>
      <c r="P641" s="3"/>
      <c r="Q641" s="3"/>
      <c r="R641" s="3"/>
    </row>
    <row r="642" spans="1:18" s="7" customFormat="1" ht="15.75" customHeight="1" x14ac:dyDescent="0.2">
      <c r="A642" s="3"/>
      <c r="B642" s="44"/>
      <c r="C642" s="54"/>
      <c r="D642" s="41"/>
      <c r="E642" s="41"/>
      <c r="F642" s="54"/>
      <c r="G642" s="54"/>
      <c r="H642" s="54"/>
      <c r="I642" s="43"/>
      <c r="J642" s="3"/>
      <c r="K642" s="1"/>
      <c r="L642" s="3"/>
      <c r="M642" s="3"/>
      <c r="N642" s="3"/>
      <c r="O642" s="3"/>
      <c r="P642" s="3"/>
      <c r="Q642" s="3"/>
      <c r="R642" s="3"/>
    </row>
    <row r="643" spans="1:18" s="7" customFormat="1" ht="15.75" customHeight="1" x14ac:dyDescent="0.2">
      <c r="A643" s="3"/>
      <c r="B643" s="45"/>
      <c r="C643" s="53"/>
      <c r="D643" s="46"/>
      <c r="E643" s="46"/>
      <c r="F643" s="53"/>
      <c r="G643" s="53"/>
      <c r="H643" s="53"/>
      <c r="I643" s="47"/>
      <c r="J643" s="3"/>
      <c r="K643" s="1"/>
      <c r="L643" s="3"/>
      <c r="M643" s="3"/>
      <c r="N643" s="3"/>
      <c r="O643" s="3"/>
      <c r="P643" s="3"/>
      <c r="Q643" s="3"/>
      <c r="R643" s="3"/>
    </row>
    <row r="644" spans="1:18" s="7" customFormat="1" ht="15.75" customHeight="1" x14ac:dyDescent="0.2">
      <c r="A644" s="3"/>
      <c r="B644" s="44"/>
      <c r="C644" s="54"/>
      <c r="D644" s="41"/>
      <c r="E644" s="41"/>
      <c r="F644" s="54"/>
      <c r="G644" s="54"/>
      <c r="H644" s="54"/>
      <c r="I644" s="43"/>
      <c r="J644" s="3"/>
      <c r="K644" s="1"/>
      <c r="L644" s="3"/>
      <c r="M644" s="3"/>
      <c r="N644" s="3"/>
      <c r="O644" s="3"/>
      <c r="P644" s="3"/>
      <c r="Q644" s="3"/>
      <c r="R644" s="3"/>
    </row>
    <row r="645" spans="1:18" s="7" customFormat="1" ht="15.75" customHeight="1" x14ac:dyDescent="0.2">
      <c r="A645" s="3"/>
      <c r="B645" s="45"/>
      <c r="C645" s="53"/>
      <c r="D645" s="46"/>
      <c r="E645" s="46"/>
      <c r="F645" s="53"/>
      <c r="G645" s="53"/>
      <c r="H645" s="53"/>
      <c r="I645" s="47"/>
      <c r="J645" s="3"/>
      <c r="K645" s="1"/>
      <c r="L645" s="3"/>
      <c r="M645" s="3"/>
      <c r="N645" s="3"/>
      <c r="O645" s="3"/>
      <c r="P645" s="3"/>
      <c r="Q645" s="3"/>
      <c r="R645" s="3"/>
    </row>
    <row r="646" spans="1:18" s="7" customFormat="1" ht="15.75" customHeight="1" x14ac:dyDescent="0.2">
      <c r="A646" s="3"/>
      <c r="B646" s="44"/>
      <c r="C646" s="54"/>
      <c r="D646" s="41"/>
      <c r="E646" s="41"/>
      <c r="F646" s="54"/>
      <c r="G646" s="54"/>
      <c r="H646" s="54"/>
      <c r="I646" s="43"/>
      <c r="J646" s="3"/>
      <c r="K646" s="1"/>
      <c r="L646" s="3"/>
      <c r="M646" s="3"/>
      <c r="N646" s="3"/>
      <c r="O646" s="3"/>
      <c r="P646" s="3"/>
      <c r="Q646" s="3"/>
      <c r="R646" s="3"/>
    </row>
    <row r="647" spans="1:18" s="7" customFormat="1" ht="15.75" customHeight="1" x14ac:dyDescent="0.2">
      <c r="A647" s="3"/>
      <c r="B647" s="45"/>
      <c r="C647" s="53"/>
      <c r="D647" s="46"/>
      <c r="E647" s="46"/>
      <c r="F647" s="53"/>
      <c r="G647" s="53"/>
      <c r="H647" s="53"/>
      <c r="I647" s="47"/>
      <c r="J647" s="3"/>
      <c r="K647" s="1"/>
      <c r="L647" s="3"/>
      <c r="M647" s="3"/>
      <c r="N647" s="3"/>
      <c r="O647" s="3"/>
      <c r="P647" s="3"/>
      <c r="Q647" s="3"/>
      <c r="R647" s="3"/>
    </row>
    <row r="648" spans="1:18" s="7" customFormat="1" ht="15.75" customHeight="1" x14ac:dyDescent="0.2">
      <c r="A648" s="3"/>
      <c r="B648" s="44"/>
      <c r="C648" s="54"/>
      <c r="D648" s="41"/>
      <c r="E648" s="41"/>
      <c r="F648" s="54"/>
      <c r="G648" s="54"/>
      <c r="H648" s="54"/>
      <c r="I648" s="43"/>
      <c r="J648" s="3"/>
      <c r="K648" s="1"/>
      <c r="L648" s="3"/>
      <c r="M648" s="3"/>
      <c r="N648" s="3"/>
      <c r="O648" s="3"/>
      <c r="P648" s="3"/>
      <c r="Q648" s="3"/>
      <c r="R648" s="3"/>
    </row>
    <row r="649" spans="1:18" s="7" customFormat="1" ht="15.75" customHeight="1" x14ac:dyDescent="0.2">
      <c r="A649" s="3"/>
      <c r="B649" s="45"/>
      <c r="C649" s="53"/>
      <c r="D649" s="46"/>
      <c r="E649" s="46"/>
      <c r="F649" s="53"/>
      <c r="G649" s="53"/>
      <c r="H649" s="53"/>
      <c r="I649" s="47"/>
      <c r="J649" s="3"/>
      <c r="K649" s="1"/>
      <c r="L649" s="3"/>
      <c r="M649" s="3"/>
      <c r="N649" s="3"/>
      <c r="O649" s="3"/>
      <c r="P649" s="3"/>
      <c r="Q649" s="3"/>
      <c r="R649" s="3"/>
    </row>
    <row r="650" spans="1:18" s="7" customFormat="1" ht="15.75" customHeight="1" x14ac:dyDescent="0.2">
      <c r="A650" s="3"/>
      <c r="B650" s="44"/>
      <c r="C650" s="54"/>
      <c r="D650" s="41"/>
      <c r="E650" s="41"/>
      <c r="F650" s="54"/>
      <c r="G650" s="54"/>
      <c r="H650" s="54"/>
      <c r="I650" s="43"/>
      <c r="J650" s="3"/>
      <c r="K650" s="1"/>
      <c r="L650" s="3"/>
      <c r="M650" s="3"/>
      <c r="N650" s="3"/>
      <c r="O650" s="3"/>
      <c r="P650" s="3"/>
      <c r="Q650" s="3"/>
      <c r="R650" s="3"/>
    </row>
    <row r="651" spans="1:18" s="7" customFormat="1" ht="15.75" customHeight="1" x14ac:dyDescent="0.2">
      <c r="A651" s="3"/>
      <c r="B651" s="45"/>
      <c r="C651" s="53"/>
      <c r="D651" s="46"/>
      <c r="E651" s="46"/>
      <c r="F651" s="53"/>
      <c r="G651" s="53"/>
      <c r="H651" s="53"/>
      <c r="I651" s="47"/>
      <c r="J651" s="3"/>
      <c r="K651" s="1"/>
      <c r="L651" s="3"/>
      <c r="M651" s="3"/>
      <c r="N651" s="3"/>
      <c r="O651" s="3"/>
      <c r="P651" s="3"/>
      <c r="Q651" s="3"/>
      <c r="R651" s="3"/>
    </row>
    <row r="652" spans="1:18" s="7" customFormat="1" ht="15.75" customHeight="1" x14ac:dyDescent="0.2">
      <c r="A652" s="3"/>
      <c r="B652" s="44"/>
      <c r="C652" s="54"/>
      <c r="D652" s="41"/>
      <c r="E652" s="41"/>
      <c r="F652" s="54"/>
      <c r="G652" s="54"/>
      <c r="H652" s="54"/>
      <c r="I652" s="43"/>
      <c r="J652" s="3"/>
      <c r="K652" s="1"/>
      <c r="L652" s="3"/>
      <c r="M652" s="3"/>
      <c r="N652" s="3"/>
      <c r="O652" s="3"/>
      <c r="P652" s="3"/>
      <c r="Q652" s="3"/>
      <c r="R652" s="3"/>
    </row>
    <row r="653" spans="1:18" s="7" customFormat="1" ht="15.75" customHeight="1" x14ac:dyDescent="0.2">
      <c r="A653" s="3"/>
      <c r="B653" s="45"/>
      <c r="C653" s="53"/>
      <c r="D653" s="46"/>
      <c r="E653" s="46"/>
      <c r="F653" s="53"/>
      <c r="G653" s="53"/>
      <c r="H653" s="53"/>
      <c r="I653" s="47"/>
      <c r="J653" s="3"/>
      <c r="K653" s="1"/>
      <c r="L653" s="3"/>
      <c r="M653" s="3"/>
      <c r="N653" s="3"/>
      <c r="O653" s="3"/>
      <c r="P653" s="3"/>
      <c r="Q653" s="3"/>
      <c r="R653" s="3"/>
    </row>
    <row r="654" spans="1:18" s="7" customFormat="1" ht="15.75" customHeight="1" x14ac:dyDescent="0.2">
      <c r="A654" s="3"/>
      <c r="B654" s="44"/>
      <c r="C654" s="54"/>
      <c r="D654" s="41"/>
      <c r="E654" s="41"/>
      <c r="F654" s="54"/>
      <c r="G654" s="54"/>
      <c r="H654" s="54"/>
      <c r="I654" s="43"/>
      <c r="J654" s="3"/>
      <c r="K654" s="1"/>
      <c r="L654" s="3"/>
      <c r="M654" s="3"/>
      <c r="N654" s="3"/>
      <c r="O654" s="3"/>
      <c r="P654" s="3"/>
      <c r="Q654" s="3"/>
      <c r="R654" s="3"/>
    </row>
    <row r="655" spans="1:18" s="7" customFormat="1" ht="15.75" customHeight="1" x14ac:dyDescent="0.2">
      <c r="A655" s="3"/>
      <c r="B655" s="45"/>
      <c r="C655" s="53"/>
      <c r="D655" s="46"/>
      <c r="E655" s="46"/>
      <c r="F655" s="53"/>
      <c r="G655" s="53"/>
      <c r="H655" s="53"/>
      <c r="I655" s="47"/>
      <c r="J655" s="3"/>
      <c r="K655" s="1"/>
      <c r="L655" s="3"/>
      <c r="M655" s="3"/>
      <c r="N655" s="3"/>
      <c r="O655" s="3"/>
      <c r="P655" s="3"/>
      <c r="Q655" s="3"/>
      <c r="R655" s="3"/>
    </row>
    <row r="656" spans="1:18" s="7" customFormat="1" ht="15.75" customHeight="1" x14ac:dyDescent="0.2">
      <c r="A656" s="3"/>
      <c r="B656" s="44"/>
      <c r="C656" s="54"/>
      <c r="D656" s="41"/>
      <c r="E656" s="41"/>
      <c r="F656" s="54"/>
      <c r="G656" s="54"/>
      <c r="H656" s="54"/>
      <c r="I656" s="43"/>
      <c r="J656" s="3"/>
      <c r="K656" s="1"/>
      <c r="L656" s="3"/>
      <c r="M656" s="3"/>
      <c r="N656" s="3"/>
      <c r="O656" s="3"/>
      <c r="P656" s="3"/>
      <c r="Q656" s="3"/>
      <c r="R656" s="3"/>
    </row>
    <row r="657" spans="1:18" s="7" customFormat="1" ht="15.75" customHeight="1" x14ac:dyDescent="0.2">
      <c r="A657" s="3"/>
      <c r="B657" s="45"/>
      <c r="C657" s="53"/>
      <c r="D657" s="46"/>
      <c r="E657" s="46"/>
      <c r="F657" s="53"/>
      <c r="G657" s="53"/>
      <c r="H657" s="53"/>
      <c r="I657" s="47"/>
      <c r="J657" s="3"/>
      <c r="K657" s="1"/>
      <c r="L657" s="3"/>
      <c r="M657" s="3"/>
      <c r="N657" s="3"/>
      <c r="O657" s="3"/>
      <c r="P657" s="3"/>
      <c r="Q657" s="3"/>
      <c r="R657" s="3"/>
    </row>
    <row r="658" spans="1:18" s="7" customFormat="1" ht="15.75" customHeight="1" x14ac:dyDescent="0.2">
      <c r="A658" s="3"/>
      <c r="B658" s="44"/>
      <c r="C658" s="54"/>
      <c r="D658" s="41"/>
      <c r="E658" s="41"/>
      <c r="F658" s="54"/>
      <c r="G658" s="54"/>
      <c r="H658" s="54"/>
      <c r="I658" s="43"/>
      <c r="J658" s="3"/>
      <c r="K658" s="1"/>
      <c r="L658" s="3"/>
      <c r="M658" s="3"/>
      <c r="N658" s="3"/>
      <c r="O658" s="3"/>
      <c r="P658" s="3"/>
      <c r="Q658" s="3"/>
      <c r="R658" s="3"/>
    </row>
    <row r="659" spans="1:18" s="7" customFormat="1" ht="15.75" customHeight="1" x14ac:dyDescent="0.2">
      <c r="A659" s="3"/>
      <c r="B659" s="45"/>
      <c r="C659" s="53"/>
      <c r="D659" s="46"/>
      <c r="E659" s="46"/>
      <c r="F659" s="53"/>
      <c r="G659" s="53"/>
      <c r="H659" s="53"/>
      <c r="I659" s="47"/>
      <c r="J659" s="3"/>
      <c r="K659" s="1"/>
      <c r="L659" s="3"/>
      <c r="M659" s="3"/>
      <c r="N659" s="3"/>
      <c r="O659" s="3"/>
      <c r="P659" s="3"/>
      <c r="Q659" s="3"/>
      <c r="R659" s="3"/>
    </row>
    <row r="660" spans="1:18" s="7" customFormat="1" ht="15.75" customHeight="1" x14ac:dyDescent="0.2">
      <c r="A660" s="3"/>
      <c r="B660" s="44"/>
      <c r="C660" s="54"/>
      <c r="D660" s="41"/>
      <c r="E660" s="41"/>
      <c r="F660" s="54"/>
      <c r="G660" s="54"/>
      <c r="H660" s="54"/>
      <c r="I660" s="43"/>
      <c r="J660" s="3"/>
      <c r="K660" s="1"/>
      <c r="L660" s="3"/>
      <c r="M660" s="3"/>
      <c r="N660" s="3"/>
      <c r="O660" s="3"/>
      <c r="P660" s="3"/>
      <c r="Q660" s="3"/>
      <c r="R660" s="3"/>
    </row>
    <row r="661" spans="1:18" s="7" customFormat="1" ht="15.75" customHeight="1" x14ac:dyDescent="0.2">
      <c r="A661" s="3"/>
      <c r="B661" s="45"/>
      <c r="C661" s="53"/>
      <c r="D661" s="46"/>
      <c r="E661" s="46"/>
      <c r="F661" s="53"/>
      <c r="G661" s="53"/>
      <c r="H661" s="53"/>
      <c r="I661" s="47"/>
      <c r="J661" s="3"/>
      <c r="K661" s="1"/>
      <c r="L661" s="3"/>
      <c r="M661" s="3"/>
      <c r="N661" s="3"/>
      <c r="O661" s="3"/>
      <c r="P661" s="3"/>
      <c r="Q661" s="3"/>
      <c r="R661" s="3"/>
    </row>
    <row r="662" spans="1:18" s="7" customFormat="1" ht="15.75" customHeight="1" x14ac:dyDescent="0.2">
      <c r="A662" s="3"/>
      <c r="B662" s="44"/>
      <c r="C662" s="54"/>
      <c r="D662" s="41"/>
      <c r="E662" s="41"/>
      <c r="F662" s="54"/>
      <c r="G662" s="54"/>
      <c r="H662" s="54"/>
      <c r="I662" s="43"/>
      <c r="J662" s="3"/>
      <c r="K662" s="1"/>
      <c r="L662" s="3"/>
      <c r="M662" s="3"/>
      <c r="N662" s="3"/>
      <c r="O662" s="3"/>
      <c r="P662" s="3"/>
      <c r="Q662" s="3"/>
      <c r="R662" s="3"/>
    </row>
    <row r="663" spans="1:18" s="7" customFormat="1" ht="15.75" customHeight="1" x14ac:dyDescent="0.2">
      <c r="A663" s="3"/>
      <c r="B663" s="45"/>
      <c r="C663" s="53"/>
      <c r="D663" s="46"/>
      <c r="E663" s="46"/>
      <c r="F663" s="53"/>
      <c r="G663" s="53"/>
      <c r="H663" s="53"/>
      <c r="I663" s="47"/>
      <c r="J663" s="3"/>
      <c r="K663" s="1"/>
      <c r="L663" s="3"/>
      <c r="M663" s="3"/>
      <c r="N663" s="3"/>
      <c r="O663" s="3"/>
      <c r="P663" s="3"/>
      <c r="Q663" s="3"/>
      <c r="R663" s="3"/>
    </row>
    <row r="664" spans="1:18" s="7" customFormat="1" ht="15.75" customHeight="1" x14ac:dyDescent="0.2">
      <c r="A664" s="3"/>
      <c r="B664" s="44"/>
      <c r="C664" s="54"/>
      <c r="D664" s="41"/>
      <c r="E664" s="41"/>
      <c r="F664" s="54"/>
      <c r="G664" s="54"/>
      <c r="H664" s="54"/>
      <c r="I664" s="43"/>
      <c r="J664" s="3"/>
      <c r="K664" s="1"/>
      <c r="L664" s="3"/>
      <c r="M664" s="3"/>
      <c r="N664" s="3"/>
      <c r="O664" s="3"/>
      <c r="P664" s="3"/>
      <c r="Q664" s="3"/>
      <c r="R664" s="3"/>
    </row>
    <row r="665" spans="1:18" s="7" customFormat="1" ht="15.75" customHeight="1" x14ac:dyDescent="0.2">
      <c r="A665" s="3"/>
      <c r="B665" s="45"/>
      <c r="C665" s="53"/>
      <c r="D665" s="46"/>
      <c r="E665" s="46"/>
      <c r="F665" s="53"/>
      <c r="G665" s="53"/>
      <c r="H665" s="53"/>
      <c r="I665" s="47"/>
      <c r="J665" s="3"/>
      <c r="K665" s="1"/>
      <c r="L665" s="3"/>
      <c r="M665" s="3"/>
      <c r="N665" s="3"/>
      <c r="O665" s="3"/>
      <c r="P665" s="3"/>
      <c r="Q665" s="3"/>
      <c r="R665" s="3"/>
    </row>
    <row r="666" spans="1:18" s="7" customFormat="1" ht="15.75" customHeight="1" x14ac:dyDescent="0.2">
      <c r="A666" s="3"/>
      <c r="B666" s="44"/>
      <c r="C666" s="54"/>
      <c r="D666" s="41"/>
      <c r="E666" s="41"/>
      <c r="F666" s="54"/>
      <c r="G666" s="54"/>
      <c r="H666" s="54"/>
      <c r="I666" s="43"/>
      <c r="J666" s="3"/>
      <c r="K666" s="1"/>
      <c r="L666" s="3"/>
      <c r="M666" s="3"/>
      <c r="N666" s="3"/>
      <c r="O666" s="3"/>
      <c r="P666" s="3"/>
      <c r="Q666" s="3"/>
      <c r="R666" s="3"/>
    </row>
    <row r="667" spans="1:18" s="7" customFormat="1" ht="15.75" customHeight="1" x14ac:dyDescent="0.2">
      <c r="A667" s="3"/>
      <c r="B667" s="45"/>
      <c r="C667" s="53"/>
      <c r="D667" s="46"/>
      <c r="E667" s="46"/>
      <c r="F667" s="53"/>
      <c r="G667" s="53"/>
      <c r="H667" s="53"/>
      <c r="I667" s="47"/>
      <c r="J667" s="3"/>
      <c r="K667" s="1"/>
      <c r="L667" s="3"/>
      <c r="M667" s="3"/>
      <c r="N667" s="3"/>
      <c r="O667" s="3"/>
      <c r="P667" s="3"/>
      <c r="Q667" s="3"/>
      <c r="R667" s="3"/>
    </row>
    <row r="668" spans="1:18" s="7" customFormat="1" ht="15.75" customHeight="1" x14ac:dyDescent="0.2">
      <c r="A668" s="3"/>
      <c r="B668" s="44"/>
      <c r="C668" s="54"/>
      <c r="D668" s="41"/>
      <c r="E668" s="41"/>
      <c r="F668" s="54"/>
      <c r="G668" s="54"/>
      <c r="H668" s="54"/>
      <c r="I668" s="43"/>
      <c r="J668" s="3"/>
      <c r="K668" s="1"/>
      <c r="L668" s="3"/>
      <c r="M668" s="3"/>
      <c r="N668" s="3"/>
      <c r="O668" s="3"/>
      <c r="P668" s="3"/>
      <c r="Q668" s="3"/>
      <c r="R668" s="3"/>
    </row>
    <row r="669" spans="1:18" s="7" customFormat="1" ht="15.75" customHeight="1" x14ac:dyDescent="0.2">
      <c r="A669" s="3"/>
      <c r="B669" s="45"/>
      <c r="C669" s="53"/>
      <c r="D669" s="46"/>
      <c r="E669" s="46"/>
      <c r="F669" s="53"/>
      <c r="G669" s="53"/>
      <c r="H669" s="53"/>
      <c r="I669" s="47"/>
      <c r="J669" s="3"/>
      <c r="K669" s="1"/>
      <c r="L669" s="3"/>
      <c r="M669" s="3"/>
      <c r="N669" s="3"/>
      <c r="O669" s="3"/>
      <c r="P669" s="3"/>
      <c r="Q669" s="3"/>
      <c r="R669" s="3"/>
    </row>
    <row r="670" spans="1:18" s="7" customFormat="1" ht="15.75" customHeight="1" x14ac:dyDescent="0.2">
      <c r="A670" s="3"/>
      <c r="B670" s="44"/>
      <c r="C670" s="54"/>
      <c r="D670" s="41"/>
      <c r="E670" s="41"/>
      <c r="F670" s="54"/>
      <c r="G670" s="54"/>
      <c r="H670" s="54"/>
      <c r="I670" s="43"/>
      <c r="J670" s="3"/>
      <c r="K670" s="1"/>
      <c r="L670" s="3"/>
      <c r="M670" s="3"/>
      <c r="N670" s="3"/>
      <c r="O670" s="3"/>
      <c r="P670" s="3"/>
      <c r="Q670" s="3"/>
      <c r="R670" s="3"/>
    </row>
    <row r="671" spans="1:18" s="7" customFormat="1" ht="15.75" customHeight="1" x14ac:dyDescent="0.2">
      <c r="A671" s="3"/>
      <c r="B671" s="45"/>
      <c r="C671" s="53"/>
      <c r="D671" s="46"/>
      <c r="E671" s="46"/>
      <c r="F671" s="53"/>
      <c r="G671" s="53"/>
      <c r="H671" s="53"/>
      <c r="I671" s="47"/>
      <c r="J671" s="3"/>
      <c r="K671" s="1"/>
      <c r="L671" s="3"/>
      <c r="M671" s="3"/>
      <c r="N671" s="3"/>
      <c r="O671" s="3"/>
      <c r="P671" s="3"/>
      <c r="Q671" s="3"/>
      <c r="R671" s="3"/>
    </row>
    <row r="672" spans="1:18" s="7" customFormat="1" ht="15.75" customHeight="1" x14ac:dyDescent="0.2">
      <c r="A672" s="3"/>
      <c r="B672" s="44"/>
      <c r="C672" s="54"/>
      <c r="D672" s="41"/>
      <c r="E672" s="41"/>
      <c r="F672" s="54"/>
      <c r="G672" s="54"/>
      <c r="H672" s="54"/>
      <c r="I672" s="43"/>
      <c r="J672" s="3"/>
      <c r="K672" s="1"/>
      <c r="L672" s="3"/>
      <c r="M672" s="3"/>
      <c r="N672" s="3"/>
      <c r="O672" s="3"/>
      <c r="P672" s="3"/>
      <c r="Q672" s="3"/>
      <c r="R672" s="3"/>
    </row>
    <row r="673" spans="1:18" s="7" customFormat="1" ht="15.75" customHeight="1" x14ac:dyDescent="0.2">
      <c r="A673" s="3"/>
      <c r="B673" s="45"/>
      <c r="C673" s="53"/>
      <c r="D673" s="46"/>
      <c r="E673" s="46"/>
      <c r="F673" s="53"/>
      <c r="G673" s="53"/>
      <c r="H673" s="53"/>
      <c r="I673" s="47"/>
      <c r="J673" s="3"/>
      <c r="K673" s="1"/>
      <c r="L673" s="3"/>
      <c r="M673" s="3"/>
      <c r="N673" s="3"/>
      <c r="O673" s="3"/>
      <c r="P673" s="3"/>
      <c r="Q673" s="3"/>
      <c r="R673" s="3"/>
    </row>
    <row r="674" spans="1:18" s="7" customFormat="1" ht="15.75" customHeight="1" x14ac:dyDescent="0.2">
      <c r="A674" s="3"/>
      <c r="B674" s="44"/>
      <c r="C674" s="54"/>
      <c r="D674" s="41"/>
      <c r="E674" s="41"/>
      <c r="F674" s="54"/>
      <c r="G674" s="54"/>
      <c r="H674" s="54"/>
      <c r="I674" s="43"/>
      <c r="J674" s="3"/>
      <c r="K674" s="1"/>
      <c r="L674" s="3"/>
      <c r="M674" s="3"/>
      <c r="N674" s="3"/>
      <c r="O674" s="3"/>
      <c r="P674" s="3"/>
      <c r="Q674" s="3"/>
      <c r="R674" s="3"/>
    </row>
    <row r="675" spans="1:18" s="7" customFormat="1" ht="15.75" customHeight="1" x14ac:dyDescent="0.2">
      <c r="A675" s="3"/>
      <c r="B675" s="45"/>
      <c r="C675" s="53"/>
      <c r="D675" s="46"/>
      <c r="E675" s="46"/>
      <c r="F675" s="53"/>
      <c r="G675" s="53"/>
      <c r="H675" s="53"/>
      <c r="I675" s="47"/>
      <c r="J675" s="3"/>
      <c r="K675" s="1"/>
      <c r="L675" s="3"/>
      <c r="M675" s="3"/>
      <c r="N675" s="3"/>
      <c r="O675" s="3"/>
      <c r="P675" s="3"/>
      <c r="Q675" s="3"/>
      <c r="R675" s="3"/>
    </row>
    <row r="676" spans="1:18" s="7" customFormat="1" ht="15.75" customHeight="1" x14ac:dyDescent="0.2">
      <c r="A676" s="3"/>
      <c r="B676" s="44"/>
      <c r="C676" s="54"/>
      <c r="D676" s="41"/>
      <c r="E676" s="41"/>
      <c r="F676" s="54"/>
      <c r="G676" s="54"/>
      <c r="H676" s="54"/>
      <c r="I676" s="43"/>
      <c r="J676" s="3"/>
      <c r="K676" s="1"/>
      <c r="L676" s="3"/>
      <c r="M676" s="3"/>
      <c r="N676" s="3"/>
      <c r="O676" s="3"/>
      <c r="P676" s="3"/>
      <c r="Q676" s="3"/>
      <c r="R676" s="3"/>
    </row>
    <row r="677" spans="1:18" s="7" customFormat="1" ht="15.75" customHeight="1" x14ac:dyDescent="0.2">
      <c r="A677" s="3"/>
      <c r="B677" s="45"/>
      <c r="C677" s="53"/>
      <c r="D677" s="46"/>
      <c r="E677" s="46"/>
      <c r="F677" s="53"/>
      <c r="G677" s="53"/>
      <c r="H677" s="53"/>
      <c r="I677" s="47"/>
      <c r="J677" s="3"/>
      <c r="K677" s="1"/>
      <c r="L677" s="3"/>
      <c r="M677" s="3"/>
      <c r="N677" s="3"/>
      <c r="O677" s="3"/>
      <c r="P677" s="3"/>
      <c r="Q677" s="3"/>
      <c r="R677" s="3"/>
    </row>
    <row r="678" spans="1:18" s="7" customFormat="1" ht="15.75" customHeight="1" x14ac:dyDescent="0.2">
      <c r="A678" s="3"/>
      <c r="B678" s="44"/>
      <c r="C678" s="54"/>
      <c r="D678" s="41"/>
      <c r="E678" s="41"/>
      <c r="F678" s="54"/>
      <c r="G678" s="54"/>
      <c r="H678" s="54"/>
      <c r="I678" s="43"/>
      <c r="J678" s="3"/>
      <c r="K678" s="1"/>
      <c r="L678" s="3"/>
      <c r="M678" s="3"/>
      <c r="N678" s="3"/>
      <c r="O678" s="3"/>
      <c r="P678" s="3"/>
      <c r="Q678" s="3"/>
      <c r="R678" s="3"/>
    </row>
    <row r="679" spans="1:18" s="7" customFormat="1" ht="15.75" customHeight="1" x14ac:dyDescent="0.2">
      <c r="A679" s="3"/>
      <c r="B679" s="45"/>
      <c r="C679" s="53"/>
      <c r="D679" s="46"/>
      <c r="E679" s="46"/>
      <c r="F679" s="53"/>
      <c r="G679" s="53"/>
      <c r="H679" s="53"/>
      <c r="I679" s="47"/>
      <c r="J679" s="3"/>
      <c r="K679" s="1"/>
      <c r="L679" s="3"/>
      <c r="M679" s="3"/>
      <c r="N679" s="3"/>
      <c r="O679" s="3"/>
      <c r="P679" s="3"/>
      <c r="Q679" s="3"/>
      <c r="R679" s="3"/>
    </row>
    <row r="680" spans="1:18" s="7" customFormat="1" ht="15.75" customHeight="1" x14ac:dyDescent="0.2">
      <c r="A680" s="3"/>
      <c r="B680" s="44"/>
      <c r="C680" s="54"/>
      <c r="D680" s="41"/>
      <c r="E680" s="41"/>
      <c r="F680" s="54"/>
      <c r="G680" s="54"/>
      <c r="H680" s="54"/>
      <c r="I680" s="43"/>
      <c r="J680" s="3"/>
      <c r="K680" s="1"/>
      <c r="L680" s="3"/>
      <c r="M680" s="3"/>
      <c r="N680" s="3"/>
      <c r="O680" s="3"/>
      <c r="P680" s="3"/>
      <c r="Q680" s="3"/>
      <c r="R680" s="3"/>
    </row>
    <row r="681" spans="1:18" s="7" customFormat="1" ht="15.75" customHeight="1" x14ac:dyDescent="0.2">
      <c r="A681" s="3"/>
      <c r="B681" s="45"/>
      <c r="C681" s="53"/>
      <c r="D681" s="46"/>
      <c r="E681" s="46"/>
      <c r="F681" s="53"/>
      <c r="G681" s="53"/>
      <c r="H681" s="53"/>
      <c r="I681" s="47"/>
      <c r="J681" s="3"/>
      <c r="K681" s="1"/>
      <c r="L681" s="3"/>
      <c r="M681" s="3"/>
      <c r="N681" s="3"/>
      <c r="O681" s="3"/>
      <c r="P681" s="3"/>
      <c r="Q681" s="3"/>
      <c r="R681" s="3"/>
    </row>
    <row r="682" spans="1:18" s="7" customFormat="1" ht="15.75" customHeight="1" x14ac:dyDescent="0.2">
      <c r="A682" s="3"/>
      <c r="B682" s="44"/>
      <c r="C682" s="54"/>
      <c r="D682" s="41"/>
      <c r="E682" s="41"/>
      <c r="F682" s="54"/>
      <c r="G682" s="54"/>
      <c r="H682" s="54"/>
      <c r="I682" s="43"/>
      <c r="J682" s="3"/>
      <c r="K682" s="1"/>
      <c r="L682" s="3"/>
      <c r="M682" s="3"/>
      <c r="N682" s="3"/>
      <c r="O682" s="3"/>
      <c r="P682" s="3"/>
      <c r="Q682" s="3"/>
      <c r="R682" s="3"/>
    </row>
    <row r="683" spans="1:18" s="7" customFormat="1" ht="15.75" customHeight="1" x14ac:dyDescent="0.2">
      <c r="A683" s="3"/>
      <c r="B683" s="45"/>
      <c r="C683" s="53"/>
      <c r="D683" s="46"/>
      <c r="E683" s="46"/>
      <c r="F683" s="53"/>
      <c r="G683" s="53"/>
      <c r="H683" s="53"/>
      <c r="I683" s="47"/>
      <c r="J683" s="3"/>
      <c r="K683" s="1"/>
      <c r="L683" s="3"/>
      <c r="M683" s="3"/>
      <c r="N683" s="3"/>
      <c r="O683" s="3"/>
      <c r="P683" s="3"/>
      <c r="Q683" s="3"/>
      <c r="R683" s="3"/>
    </row>
    <row r="684" spans="1:18" s="7" customFormat="1" ht="15.75" customHeight="1" x14ac:dyDescent="0.2">
      <c r="A684" s="3"/>
      <c r="B684" s="44"/>
      <c r="C684" s="54"/>
      <c r="D684" s="41"/>
      <c r="E684" s="41"/>
      <c r="F684" s="54"/>
      <c r="G684" s="54"/>
      <c r="H684" s="54"/>
      <c r="I684" s="43"/>
      <c r="J684" s="3"/>
      <c r="K684" s="1"/>
      <c r="L684" s="3"/>
      <c r="M684" s="3"/>
      <c r="N684" s="3"/>
      <c r="O684" s="3"/>
      <c r="P684" s="3"/>
      <c r="Q684" s="3"/>
      <c r="R684" s="3"/>
    </row>
    <row r="685" spans="1:18" s="7" customFormat="1" ht="15.75" customHeight="1" x14ac:dyDescent="0.2">
      <c r="A685" s="3"/>
      <c r="B685" s="45"/>
      <c r="C685" s="53"/>
      <c r="D685" s="46"/>
      <c r="E685" s="46"/>
      <c r="F685" s="53"/>
      <c r="G685" s="53"/>
      <c r="H685" s="53"/>
      <c r="I685" s="47"/>
      <c r="J685" s="3"/>
      <c r="K685" s="1"/>
      <c r="L685" s="3"/>
      <c r="M685" s="3"/>
      <c r="N685" s="3"/>
      <c r="O685" s="3"/>
      <c r="P685" s="3"/>
      <c r="Q685" s="3"/>
      <c r="R685" s="3"/>
    </row>
    <row r="686" spans="1:18" s="7" customFormat="1" ht="15.75" customHeight="1" x14ac:dyDescent="0.2">
      <c r="A686" s="3"/>
      <c r="B686" s="44"/>
      <c r="C686" s="54"/>
      <c r="D686" s="41"/>
      <c r="E686" s="41"/>
      <c r="F686" s="54"/>
      <c r="G686" s="54"/>
      <c r="H686" s="54"/>
      <c r="I686" s="43"/>
      <c r="J686" s="3"/>
      <c r="K686" s="1"/>
      <c r="L686" s="3"/>
      <c r="M686" s="3"/>
      <c r="N686" s="3"/>
      <c r="O686" s="3"/>
      <c r="P686" s="3"/>
      <c r="Q686" s="3"/>
      <c r="R686" s="3"/>
    </row>
    <row r="687" spans="1:18" s="7" customFormat="1" ht="15.75" customHeight="1" x14ac:dyDescent="0.2">
      <c r="A687" s="3"/>
      <c r="B687" s="45"/>
      <c r="C687" s="53"/>
      <c r="D687" s="46"/>
      <c r="E687" s="46"/>
      <c r="F687" s="53"/>
      <c r="G687" s="53"/>
      <c r="H687" s="53"/>
      <c r="I687" s="47"/>
      <c r="J687" s="3"/>
      <c r="K687" s="1"/>
      <c r="L687" s="3"/>
      <c r="M687" s="3"/>
      <c r="N687" s="3"/>
      <c r="O687" s="3"/>
      <c r="P687" s="3"/>
      <c r="Q687" s="3"/>
      <c r="R687" s="3"/>
    </row>
    <row r="688" spans="1:18" s="7" customFormat="1" ht="15.75" customHeight="1" x14ac:dyDescent="0.2">
      <c r="A688" s="3"/>
      <c r="B688" s="44"/>
      <c r="C688" s="54"/>
      <c r="D688" s="41"/>
      <c r="E688" s="41"/>
      <c r="F688" s="54"/>
      <c r="G688" s="54"/>
      <c r="H688" s="54"/>
      <c r="I688" s="43"/>
      <c r="J688" s="3"/>
      <c r="K688" s="1"/>
      <c r="L688" s="3"/>
      <c r="M688" s="3"/>
      <c r="N688" s="3"/>
      <c r="O688" s="3"/>
      <c r="P688" s="3"/>
      <c r="Q688" s="3"/>
      <c r="R688" s="3"/>
    </row>
    <row r="689" spans="1:18" s="7" customFormat="1" ht="15.75" customHeight="1" x14ac:dyDescent="0.2">
      <c r="A689" s="3"/>
      <c r="B689" s="45"/>
      <c r="C689" s="53"/>
      <c r="D689" s="46"/>
      <c r="E689" s="46"/>
      <c r="F689" s="53"/>
      <c r="G689" s="53"/>
      <c r="H689" s="53"/>
      <c r="I689" s="47"/>
      <c r="J689" s="3"/>
      <c r="K689" s="1"/>
      <c r="L689" s="3"/>
      <c r="M689" s="3"/>
      <c r="N689" s="3"/>
      <c r="O689" s="3"/>
      <c r="P689" s="3"/>
      <c r="Q689" s="3"/>
      <c r="R689" s="3"/>
    </row>
    <row r="690" spans="1:18" s="7" customFormat="1" ht="15.75" customHeight="1" x14ac:dyDescent="0.2">
      <c r="A690" s="3"/>
      <c r="B690" s="44"/>
      <c r="C690" s="54"/>
      <c r="D690" s="41"/>
      <c r="E690" s="41"/>
      <c r="F690" s="54"/>
      <c r="G690" s="54"/>
      <c r="H690" s="54"/>
      <c r="I690" s="43"/>
      <c r="J690" s="3"/>
      <c r="K690" s="1"/>
      <c r="L690" s="3"/>
      <c r="M690" s="3"/>
      <c r="N690" s="3"/>
      <c r="O690" s="3"/>
      <c r="P690" s="3"/>
      <c r="Q690" s="3"/>
      <c r="R690" s="3"/>
    </row>
    <row r="691" spans="1:18" s="7" customFormat="1" ht="15.75" customHeight="1" x14ac:dyDescent="0.2">
      <c r="A691" s="3"/>
      <c r="B691" s="45"/>
      <c r="C691" s="53"/>
      <c r="D691" s="46"/>
      <c r="E691" s="46"/>
      <c r="F691" s="53"/>
      <c r="G691" s="53"/>
      <c r="H691" s="53"/>
      <c r="I691" s="47"/>
      <c r="J691" s="3"/>
      <c r="K691" s="1"/>
      <c r="L691" s="3"/>
      <c r="M691" s="3"/>
      <c r="N691" s="3"/>
      <c r="O691" s="3"/>
      <c r="P691" s="3"/>
      <c r="Q691" s="3"/>
      <c r="R691" s="3"/>
    </row>
    <row r="692" spans="1:18" s="7" customFormat="1" ht="15.75" customHeight="1" x14ac:dyDescent="0.2">
      <c r="A692" s="3"/>
      <c r="B692" s="44"/>
      <c r="C692" s="54"/>
      <c r="D692" s="41"/>
      <c r="E692" s="41"/>
      <c r="F692" s="54"/>
      <c r="G692" s="54"/>
      <c r="H692" s="54"/>
      <c r="I692" s="43"/>
      <c r="J692" s="3"/>
      <c r="K692" s="1"/>
      <c r="L692" s="3"/>
      <c r="M692" s="3"/>
      <c r="N692" s="3"/>
      <c r="O692" s="3"/>
      <c r="P692" s="3"/>
      <c r="Q692" s="3"/>
      <c r="R692" s="3"/>
    </row>
    <row r="693" spans="1:18" s="7" customFormat="1" ht="15.75" customHeight="1" x14ac:dyDescent="0.2">
      <c r="A693" s="3"/>
      <c r="B693" s="45"/>
      <c r="C693" s="53"/>
      <c r="D693" s="46"/>
      <c r="E693" s="46"/>
      <c r="F693" s="53"/>
      <c r="G693" s="53"/>
      <c r="H693" s="53"/>
      <c r="I693" s="47"/>
      <c r="J693" s="3"/>
      <c r="K693" s="1"/>
      <c r="L693" s="3"/>
      <c r="M693" s="3"/>
      <c r="N693" s="3"/>
      <c r="O693" s="3"/>
      <c r="P693" s="3"/>
      <c r="Q693" s="3"/>
      <c r="R693" s="3"/>
    </row>
    <row r="694" spans="1:18" s="7" customFormat="1" ht="15.75" customHeight="1" x14ac:dyDescent="0.2">
      <c r="A694" s="3"/>
      <c r="B694" s="44"/>
      <c r="C694" s="54"/>
      <c r="D694" s="41"/>
      <c r="E694" s="41"/>
      <c r="F694" s="54"/>
      <c r="G694" s="54"/>
      <c r="H694" s="54"/>
      <c r="I694" s="43"/>
      <c r="J694" s="3"/>
      <c r="K694" s="1"/>
      <c r="L694" s="3"/>
      <c r="M694" s="3"/>
      <c r="N694" s="3"/>
      <c r="O694" s="3"/>
      <c r="P694" s="3"/>
      <c r="Q694" s="3"/>
      <c r="R694" s="3"/>
    </row>
    <row r="695" spans="1:18" s="7" customFormat="1" ht="15.75" customHeight="1" x14ac:dyDescent="0.2">
      <c r="A695" s="3"/>
      <c r="B695" s="45"/>
      <c r="C695" s="53"/>
      <c r="D695" s="46"/>
      <c r="E695" s="46"/>
      <c r="F695" s="53"/>
      <c r="G695" s="53"/>
      <c r="H695" s="53"/>
      <c r="I695" s="47"/>
      <c r="J695" s="3"/>
      <c r="K695" s="1"/>
      <c r="L695" s="3"/>
      <c r="M695" s="3"/>
      <c r="N695" s="3"/>
      <c r="O695" s="3"/>
      <c r="P695" s="3"/>
      <c r="Q695" s="3"/>
      <c r="R695" s="3"/>
    </row>
    <row r="696" spans="1:18" s="7" customFormat="1" ht="15.75" customHeight="1" x14ac:dyDescent="0.2">
      <c r="A696" s="3"/>
      <c r="B696" s="44"/>
      <c r="C696" s="54"/>
      <c r="D696" s="41"/>
      <c r="E696" s="41"/>
      <c r="F696" s="54"/>
      <c r="G696" s="54"/>
      <c r="H696" s="54"/>
      <c r="I696" s="43"/>
      <c r="J696" s="3"/>
      <c r="K696" s="1"/>
      <c r="L696" s="3"/>
      <c r="M696" s="3"/>
      <c r="N696" s="3"/>
      <c r="O696" s="3"/>
      <c r="P696" s="3"/>
      <c r="Q696" s="3"/>
      <c r="R696" s="3"/>
    </row>
    <row r="697" spans="1:18" s="7" customFormat="1" ht="15.75" customHeight="1" x14ac:dyDescent="0.2">
      <c r="A697" s="3"/>
      <c r="B697" s="45"/>
      <c r="C697" s="53"/>
      <c r="D697" s="46"/>
      <c r="E697" s="46"/>
      <c r="F697" s="53"/>
      <c r="G697" s="53"/>
      <c r="H697" s="53"/>
      <c r="I697" s="47"/>
      <c r="J697" s="3"/>
      <c r="K697" s="1"/>
      <c r="L697" s="3"/>
      <c r="M697" s="3"/>
      <c r="N697" s="3"/>
      <c r="O697" s="3"/>
      <c r="P697" s="3"/>
      <c r="Q697" s="3"/>
      <c r="R697" s="3"/>
    </row>
    <row r="698" spans="1:18" s="7" customFormat="1" ht="15.75" customHeight="1" x14ac:dyDescent="0.2">
      <c r="A698" s="3"/>
      <c r="B698" s="44"/>
      <c r="C698" s="54"/>
      <c r="D698" s="41"/>
      <c r="E698" s="41"/>
      <c r="F698" s="54"/>
      <c r="G698" s="54"/>
      <c r="H698" s="54"/>
      <c r="I698" s="43"/>
      <c r="J698" s="3"/>
      <c r="K698" s="1"/>
      <c r="L698" s="3"/>
      <c r="M698" s="3"/>
      <c r="N698" s="3"/>
      <c r="O698" s="3"/>
      <c r="P698" s="3"/>
      <c r="Q698" s="3"/>
      <c r="R698" s="3"/>
    </row>
    <row r="699" spans="1:18" s="7" customFormat="1" ht="15.75" customHeight="1" x14ac:dyDescent="0.2">
      <c r="A699" s="3"/>
      <c r="B699" s="45"/>
      <c r="C699" s="53"/>
      <c r="D699" s="46"/>
      <c r="E699" s="46"/>
      <c r="F699" s="53"/>
      <c r="G699" s="53"/>
      <c r="H699" s="53"/>
      <c r="I699" s="47"/>
      <c r="J699" s="3"/>
      <c r="K699" s="1"/>
      <c r="L699" s="3"/>
      <c r="M699" s="3"/>
      <c r="N699" s="3"/>
      <c r="O699" s="3"/>
      <c r="P699" s="3"/>
      <c r="Q699" s="3"/>
      <c r="R699" s="3"/>
    </row>
    <row r="700" spans="1:18" s="7" customFormat="1" ht="15.75" customHeight="1" x14ac:dyDescent="0.2">
      <c r="A700" s="3"/>
      <c r="B700" s="44"/>
      <c r="C700" s="54"/>
      <c r="D700" s="41"/>
      <c r="E700" s="41"/>
      <c r="F700" s="54"/>
      <c r="G700" s="54"/>
      <c r="H700" s="54"/>
      <c r="I700" s="43"/>
      <c r="J700" s="3"/>
      <c r="K700" s="1"/>
      <c r="L700" s="3"/>
      <c r="M700" s="3"/>
      <c r="N700" s="3"/>
      <c r="O700" s="3"/>
      <c r="P700" s="3"/>
      <c r="Q700" s="3"/>
      <c r="R700" s="3"/>
    </row>
    <row r="701" spans="1:18" s="7" customFormat="1" ht="15.75" customHeight="1" x14ac:dyDescent="0.2">
      <c r="A701" s="3"/>
      <c r="B701" s="45"/>
      <c r="C701" s="53"/>
      <c r="D701" s="46"/>
      <c r="E701" s="46"/>
      <c r="F701" s="53"/>
      <c r="G701" s="53"/>
      <c r="H701" s="53"/>
      <c r="I701" s="47"/>
      <c r="J701" s="3"/>
      <c r="K701" s="1"/>
      <c r="L701" s="3"/>
      <c r="M701" s="3"/>
      <c r="N701" s="3"/>
      <c r="O701" s="3"/>
      <c r="P701" s="3"/>
      <c r="Q701" s="3"/>
      <c r="R701" s="3"/>
    </row>
    <row r="702" spans="1:18" s="7" customFormat="1" ht="15.75" customHeight="1" x14ac:dyDescent="0.2">
      <c r="A702" s="3"/>
      <c r="B702" s="44"/>
      <c r="C702" s="54"/>
      <c r="D702" s="41"/>
      <c r="E702" s="41"/>
      <c r="F702" s="54"/>
      <c r="G702" s="54"/>
      <c r="H702" s="54"/>
      <c r="I702" s="43"/>
      <c r="J702" s="3"/>
      <c r="K702" s="1"/>
      <c r="L702" s="3"/>
      <c r="M702" s="3"/>
      <c r="N702" s="3"/>
      <c r="O702" s="3"/>
      <c r="P702" s="3"/>
      <c r="Q702" s="3"/>
      <c r="R702" s="3"/>
    </row>
    <row r="703" spans="1:18" s="7" customFormat="1" ht="15.75" customHeight="1" x14ac:dyDescent="0.2">
      <c r="A703" s="3"/>
      <c r="B703" s="45"/>
      <c r="C703" s="53"/>
      <c r="D703" s="46"/>
      <c r="E703" s="46"/>
      <c r="F703" s="53"/>
      <c r="G703" s="53"/>
      <c r="H703" s="53"/>
      <c r="I703" s="47"/>
      <c r="J703" s="3"/>
      <c r="K703" s="1"/>
      <c r="L703" s="3"/>
      <c r="M703" s="3"/>
      <c r="N703" s="3"/>
      <c r="O703" s="3"/>
      <c r="P703" s="3"/>
      <c r="Q703" s="3"/>
      <c r="R703" s="3"/>
    </row>
    <row r="704" spans="1:18" s="7" customFormat="1" ht="15.75" customHeight="1" x14ac:dyDescent="0.2">
      <c r="A704" s="3"/>
      <c r="B704" s="44"/>
      <c r="C704" s="54"/>
      <c r="D704" s="41"/>
      <c r="E704" s="41"/>
      <c r="F704" s="54"/>
      <c r="G704" s="54"/>
      <c r="H704" s="54"/>
      <c r="I704" s="43"/>
      <c r="J704" s="3"/>
      <c r="K704" s="1"/>
      <c r="L704" s="3"/>
      <c r="M704" s="3"/>
      <c r="N704" s="3"/>
      <c r="O704" s="3"/>
      <c r="P704" s="3"/>
      <c r="Q704" s="3"/>
      <c r="R704" s="3"/>
    </row>
    <row r="705" spans="1:18" s="7" customFormat="1" ht="15.75" customHeight="1" x14ac:dyDescent="0.2">
      <c r="A705" s="3"/>
      <c r="B705" s="45"/>
      <c r="C705" s="53"/>
      <c r="D705" s="46"/>
      <c r="E705" s="46"/>
      <c r="F705" s="53"/>
      <c r="G705" s="53"/>
      <c r="H705" s="53"/>
      <c r="I705" s="47"/>
      <c r="J705" s="3"/>
      <c r="K705" s="1"/>
      <c r="L705" s="3"/>
      <c r="M705" s="3"/>
      <c r="N705" s="3"/>
      <c r="O705" s="3"/>
      <c r="P705" s="3"/>
      <c r="Q705" s="3"/>
      <c r="R705" s="3"/>
    </row>
    <row r="706" spans="1:18" s="7" customFormat="1" ht="15.75" customHeight="1" x14ac:dyDescent="0.2">
      <c r="A706" s="3"/>
      <c r="B706" s="44"/>
      <c r="C706" s="54"/>
      <c r="D706" s="41"/>
      <c r="E706" s="41"/>
      <c r="F706" s="54"/>
      <c r="G706" s="54"/>
      <c r="H706" s="54"/>
      <c r="I706" s="43"/>
      <c r="J706" s="3"/>
      <c r="K706" s="1"/>
      <c r="L706" s="3"/>
      <c r="M706" s="3"/>
      <c r="N706" s="3"/>
      <c r="O706" s="3"/>
      <c r="P706" s="3"/>
      <c r="Q706" s="3"/>
      <c r="R706" s="3"/>
    </row>
    <row r="707" spans="1:18" s="7" customFormat="1" ht="15.75" customHeight="1" x14ac:dyDescent="0.2">
      <c r="A707" s="3"/>
      <c r="B707" s="45"/>
      <c r="C707" s="53"/>
      <c r="D707" s="46"/>
      <c r="E707" s="46"/>
      <c r="F707" s="53"/>
      <c r="G707" s="53"/>
      <c r="H707" s="53"/>
      <c r="I707" s="47"/>
      <c r="J707" s="3"/>
      <c r="K707" s="1"/>
      <c r="L707" s="3"/>
      <c r="M707" s="3"/>
      <c r="N707" s="3"/>
      <c r="O707" s="3"/>
      <c r="P707" s="3"/>
      <c r="Q707" s="3"/>
      <c r="R707" s="3"/>
    </row>
    <row r="708" spans="1:18" s="7" customFormat="1" ht="15.75" customHeight="1" x14ac:dyDescent="0.2">
      <c r="A708" s="3"/>
      <c r="B708" s="44"/>
      <c r="C708" s="54"/>
      <c r="D708" s="41"/>
      <c r="E708" s="41"/>
      <c r="F708" s="54"/>
      <c r="G708" s="54"/>
      <c r="H708" s="54"/>
      <c r="I708" s="43"/>
      <c r="J708" s="3"/>
      <c r="K708" s="1"/>
      <c r="L708" s="3"/>
      <c r="M708" s="3"/>
      <c r="N708" s="3"/>
      <c r="O708" s="3"/>
      <c r="P708" s="3"/>
      <c r="Q708" s="3"/>
      <c r="R708" s="3"/>
    </row>
    <row r="709" spans="1:18" s="7" customFormat="1" ht="15.75" customHeight="1" x14ac:dyDescent="0.2">
      <c r="A709" s="3"/>
      <c r="B709" s="45"/>
      <c r="C709" s="53"/>
      <c r="D709" s="46"/>
      <c r="E709" s="46"/>
      <c r="F709" s="53"/>
      <c r="G709" s="53"/>
      <c r="H709" s="53"/>
      <c r="I709" s="47"/>
      <c r="J709" s="3"/>
      <c r="K709" s="1"/>
      <c r="L709" s="3"/>
      <c r="M709" s="3"/>
      <c r="N709" s="3"/>
      <c r="O709" s="3"/>
      <c r="P709" s="3"/>
      <c r="Q709" s="3"/>
      <c r="R709" s="3"/>
    </row>
    <row r="710" spans="1:18" s="7" customFormat="1" ht="15.75" customHeight="1" x14ac:dyDescent="0.2">
      <c r="A710" s="3"/>
      <c r="B710" s="44"/>
      <c r="C710" s="54"/>
      <c r="D710" s="41"/>
      <c r="E710" s="41"/>
      <c r="F710" s="54"/>
      <c r="G710" s="54"/>
      <c r="H710" s="54"/>
      <c r="I710" s="43"/>
      <c r="J710" s="3"/>
      <c r="K710" s="1"/>
      <c r="L710" s="3"/>
      <c r="M710" s="3"/>
      <c r="N710" s="3"/>
      <c r="O710" s="3"/>
      <c r="P710" s="3"/>
      <c r="Q710" s="3"/>
      <c r="R710" s="3"/>
    </row>
    <row r="711" spans="1:18" s="7" customFormat="1" ht="15.75" customHeight="1" x14ac:dyDescent="0.2">
      <c r="A711" s="3"/>
      <c r="B711" s="45"/>
      <c r="C711" s="53"/>
      <c r="D711" s="46"/>
      <c r="E711" s="46"/>
      <c r="F711" s="53"/>
      <c r="G711" s="53"/>
      <c r="H711" s="53"/>
      <c r="I711" s="47"/>
      <c r="J711" s="3"/>
      <c r="K711" s="1"/>
      <c r="L711" s="3"/>
      <c r="M711" s="3"/>
      <c r="N711" s="3"/>
      <c r="O711" s="3"/>
      <c r="P711" s="3"/>
      <c r="Q711" s="3"/>
      <c r="R711" s="3"/>
    </row>
    <row r="712" spans="1:18" s="7" customFormat="1" ht="15.75" customHeight="1" x14ac:dyDescent="0.2">
      <c r="A712" s="3"/>
      <c r="B712" s="44"/>
      <c r="C712" s="54"/>
      <c r="D712" s="41"/>
      <c r="E712" s="41"/>
      <c r="F712" s="54"/>
      <c r="G712" s="54"/>
      <c r="H712" s="54"/>
      <c r="I712" s="43"/>
      <c r="J712" s="3"/>
      <c r="K712" s="1"/>
      <c r="L712" s="3"/>
      <c r="M712" s="3"/>
      <c r="N712" s="3"/>
      <c r="O712" s="3"/>
      <c r="P712" s="3"/>
      <c r="Q712" s="3"/>
      <c r="R712" s="3"/>
    </row>
    <row r="713" spans="1:18" s="7" customFormat="1" ht="15.75" customHeight="1" x14ac:dyDescent="0.2">
      <c r="A713" s="3"/>
      <c r="B713" s="45"/>
      <c r="C713" s="53"/>
      <c r="D713" s="46"/>
      <c r="E713" s="46"/>
      <c r="F713" s="53"/>
      <c r="G713" s="53"/>
      <c r="H713" s="53"/>
      <c r="I713" s="47"/>
      <c r="J713" s="3"/>
      <c r="K713" s="1"/>
      <c r="L713" s="3"/>
      <c r="M713" s="3"/>
      <c r="N713" s="3"/>
      <c r="O713" s="3"/>
      <c r="P713" s="3"/>
      <c r="Q713" s="3"/>
      <c r="R713" s="3"/>
    </row>
    <row r="714" spans="1:18" s="7" customFormat="1" ht="15.75" customHeight="1" x14ac:dyDescent="0.2">
      <c r="A714" s="3"/>
      <c r="B714" s="44"/>
      <c r="C714" s="54"/>
      <c r="D714" s="41"/>
      <c r="E714" s="41"/>
      <c r="F714" s="54"/>
      <c r="G714" s="54"/>
      <c r="H714" s="54"/>
      <c r="I714" s="43"/>
      <c r="J714" s="3"/>
      <c r="K714" s="1"/>
      <c r="L714" s="3"/>
      <c r="M714" s="3"/>
      <c r="N714" s="3"/>
      <c r="O714" s="3"/>
      <c r="P714" s="3"/>
      <c r="Q714" s="3"/>
      <c r="R714" s="3"/>
    </row>
    <row r="715" spans="1:18" s="7" customFormat="1" ht="15.75" customHeight="1" x14ac:dyDescent="0.2">
      <c r="A715" s="3"/>
      <c r="B715" s="45"/>
      <c r="C715" s="53"/>
      <c r="D715" s="46"/>
      <c r="E715" s="46"/>
      <c r="F715" s="53"/>
      <c r="G715" s="53"/>
      <c r="H715" s="53"/>
      <c r="I715" s="47"/>
      <c r="J715" s="3"/>
      <c r="K715" s="1"/>
      <c r="L715" s="3"/>
      <c r="M715" s="3"/>
      <c r="N715" s="3"/>
      <c r="O715" s="3"/>
      <c r="P715" s="3"/>
      <c r="Q715" s="3"/>
      <c r="R715" s="3"/>
    </row>
    <row r="716" spans="1:18" s="7" customFormat="1" ht="15.75" customHeight="1" x14ac:dyDescent="0.2">
      <c r="A716" s="3"/>
      <c r="B716" s="44"/>
      <c r="C716" s="54"/>
      <c r="D716" s="41"/>
      <c r="E716" s="41"/>
      <c r="F716" s="54"/>
      <c r="G716" s="54"/>
      <c r="H716" s="54"/>
      <c r="I716" s="43"/>
      <c r="J716" s="3"/>
      <c r="K716" s="1"/>
      <c r="L716" s="3"/>
      <c r="M716" s="3"/>
      <c r="N716" s="3"/>
      <c r="O716" s="3"/>
      <c r="P716" s="3"/>
      <c r="Q716" s="3"/>
      <c r="R716" s="3"/>
    </row>
    <row r="717" spans="1:18" s="7" customFormat="1" ht="15.75" customHeight="1" x14ac:dyDescent="0.2">
      <c r="A717" s="3"/>
      <c r="B717" s="45"/>
      <c r="C717" s="53"/>
      <c r="D717" s="46"/>
      <c r="E717" s="46"/>
      <c r="F717" s="53"/>
      <c r="G717" s="53"/>
      <c r="H717" s="53"/>
      <c r="I717" s="47"/>
      <c r="J717" s="3"/>
      <c r="K717" s="1"/>
      <c r="L717" s="3"/>
      <c r="M717" s="3"/>
      <c r="N717" s="3"/>
      <c r="O717" s="3"/>
      <c r="P717" s="3"/>
      <c r="Q717" s="3"/>
      <c r="R717" s="3"/>
    </row>
    <row r="718" spans="1:18" s="7" customFormat="1" ht="15.75" customHeight="1" x14ac:dyDescent="0.2">
      <c r="A718" s="3"/>
      <c r="B718" s="44"/>
      <c r="C718" s="54"/>
      <c r="D718" s="41"/>
      <c r="E718" s="41"/>
      <c r="F718" s="54"/>
      <c r="G718" s="54"/>
      <c r="H718" s="54"/>
      <c r="I718" s="43"/>
      <c r="J718" s="3"/>
      <c r="K718" s="1"/>
      <c r="L718" s="3"/>
      <c r="M718" s="3"/>
      <c r="N718" s="3"/>
      <c r="O718" s="3"/>
      <c r="P718" s="3"/>
      <c r="Q718" s="3"/>
      <c r="R718" s="3"/>
    </row>
    <row r="719" spans="1:18" s="7" customFormat="1" ht="15.75" customHeight="1" x14ac:dyDescent="0.2">
      <c r="A719" s="3"/>
      <c r="B719" s="45"/>
      <c r="C719" s="53"/>
      <c r="D719" s="46"/>
      <c r="E719" s="46"/>
      <c r="F719" s="53"/>
      <c r="G719" s="53"/>
      <c r="H719" s="53"/>
      <c r="I719" s="47"/>
      <c r="J719" s="3"/>
      <c r="K719" s="1"/>
      <c r="L719" s="3"/>
      <c r="M719" s="3"/>
      <c r="N719" s="3"/>
      <c r="O719" s="3"/>
      <c r="P719" s="3"/>
      <c r="Q719" s="3"/>
      <c r="R719" s="3"/>
    </row>
    <row r="720" spans="1:18" s="7" customFormat="1" ht="15.75" customHeight="1" x14ac:dyDescent="0.2">
      <c r="A720" s="3"/>
      <c r="B720" s="44"/>
      <c r="C720" s="54"/>
      <c r="D720" s="41"/>
      <c r="E720" s="41"/>
      <c r="F720" s="54"/>
      <c r="G720" s="54"/>
      <c r="H720" s="54"/>
      <c r="I720" s="43"/>
      <c r="J720" s="3"/>
      <c r="K720" s="1"/>
      <c r="L720" s="3"/>
      <c r="M720" s="3"/>
      <c r="N720" s="3"/>
      <c r="O720" s="3"/>
      <c r="P720" s="3"/>
      <c r="Q720" s="3"/>
      <c r="R720" s="3"/>
    </row>
    <row r="721" spans="1:18" s="7" customFormat="1" ht="15.75" customHeight="1" x14ac:dyDescent="0.2">
      <c r="A721" s="3"/>
      <c r="B721" s="45"/>
      <c r="C721" s="53"/>
      <c r="D721" s="46"/>
      <c r="E721" s="46"/>
      <c r="F721" s="53"/>
      <c r="G721" s="53"/>
      <c r="H721" s="53"/>
      <c r="I721" s="47"/>
      <c r="J721" s="3"/>
      <c r="K721" s="1"/>
      <c r="L721" s="3"/>
      <c r="M721" s="3"/>
      <c r="N721" s="3"/>
      <c r="O721" s="3"/>
      <c r="P721" s="3"/>
      <c r="Q721" s="3"/>
      <c r="R721" s="3"/>
    </row>
    <row r="722" spans="1:18" s="7" customFormat="1" ht="15.75" customHeight="1" x14ac:dyDescent="0.2">
      <c r="A722" s="3"/>
      <c r="B722" s="44"/>
      <c r="C722" s="54"/>
      <c r="D722" s="41"/>
      <c r="E722" s="41"/>
      <c r="F722" s="54"/>
      <c r="G722" s="54"/>
      <c r="H722" s="54"/>
      <c r="I722" s="43"/>
      <c r="J722" s="3"/>
      <c r="K722" s="1"/>
      <c r="L722" s="3"/>
      <c r="M722" s="3"/>
      <c r="N722" s="3"/>
      <c r="O722" s="3"/>
      <c r="P722" s="3"/>
      <c r="Q722" s="3"/>
      <c r="R722" s="3"/>
    </row>
    <row r="723" spans="1:18" s="7" customFormat="1" ht="15.75" customHeight="1" x14ac:dyDescent="0.2">
      <c r="A723" s="3"/>
      <c r="B723" s="45"/>
      <c r="C723" s="53"/>
      <c r="D723" s="46"/>
      <c r="E723" s="46"/>
      <c r="F723" s="53"/>
      <c r="G723" s="53"/>
      <c r="H723" s="53"/>
      <c r="I723" s="47"/>
      <c r="J723" s="3"/>
      <c r="K723" s="1"/>
      <c r="L723" s="3"/>
      <c r="M723" s="3"/>
      <c r="N723" s="3"/>
      <c r="O723" s="3"/>
      <c r="P723" s="3"/>
      <c r="Q723" s="3"/>
      <c r="R723" s="3"/>
    </row>
    <row r="724" spans="1:18" s="7" customFormat="1" ht="15.75" customHeight="1" x14ac:dyDescent="0.2">
      <c r="A724" s="3"/>
      <c r="B724" s="44"/>
      <c r="C724" s="54"/>
      <c r="D724" s="41"/>
      <c r="E724" s="41"/>
      <c r="F724" s="54"/>
      <c r="G724" s="54"/>
      <c r="H724" s="54"/>
      <c r="I724" s="43"/>
      <c r="J724" s="3"/>
      <c r="K724" s="1"/>
      <c r="L724" s="3"/>
      <c r="M724" s="3"/>
      <c r="N724" s="3"/>
      <c r="O724" s="3"/>
      <c r="P724" s="3"/>
      <c r="Q724" s="3"/>
      <c r="R724" s="3"/>
    </row>
    <row r="725" spans="1:18" s="7" customFormat="1" ht="15.75" customHeight="1" x14ac:dyDescent="0.2">
      <c r="A725" s="3"/>
      <c r="B725" s="45"/>
      <c r="C725" s="53"/>
      <c r="D725" s="46"/>
      <c r="E725" s="46"/>
      <c r="F725" s="53"/>
      <c r="G725" s="53"/>
      <c r="H725" s="53"/>
      <c r="I725" s="47"/>
      <c r="J725" s="3"/>
      <c r="K725" s="1"/>
      <c r="L725" s="3"/>
      <c r="M725" s="3"/>
      <c r="N725" s="3"/>
      <c r="O725" s="3"/>
      <c r="P725" s="3"/>
      <c r="Q725" s="3"/>
      <c r="R725" s="3"/>
    </row>
    <row r="726" spans="1:18" s="7" customFormat="1" ht="15.75" customHeight="1" x14ac:dyDescent="0.2">
      <c r="A726" s="3"/>
      <c r="B726" s="44"/>
      <c r="C726" s="54"/>
      <c r="D726" s="41"/>
      <c r="E726" s="41"/>
      <c r="F726" s="54"/>
      <c r="G726" s="54"/>
      <c r="H726" s="54"/>
      <c r="I726" s="43"/>
      <c r="J726" s="3"/>
      <c r="K726" s="1"/>
      <c r="L726" s="3"/>
      <c r="M726" s="3"/>
      <c r="N726" s="3"/>
      <c r="O726" s="3"/>
      <c r="P726" s="3"/>
      <c r="Q726" s="3"/>
      <c r="R726" s="3"/>
    </row>
    <row r="727" spans="1:18" s="7" customFormat="1" ht="15.75" customHeight="1" x14ac:dyDescent="0.2">
      <c r="A727" s="3"/>
      <c r="B727" s="45"/>
      <c r="C727" s="53"/>
      <c r="D727" s="46"/>
      <c r="E727" s="46"/>
      <c r="F727" s="53"/>
      <c r="G727" s="53"/>
      <c r="H727" s="53"/>
      <c r="I727" s="47"/>
      <c r="J727" s="3"/>
      <c r="K727" s="1"/>
      <c r="L727" s="3"/>
      <c r="M727" s="3"/>
      <c r="N727" s="3"/>
      <c r="O727" s="3"/>
      <c r="P727" s="3"/>
      <c r="Q727" s="3"/>
      <c r="R727" s="3"/>
    </row>
    <row r="728" spans="1:18" s="7" customFormat="1" ht="15.75" customHeight="1" x14ac:dyDescent="0.2">
      <c r="A728" s="3"/>
      <c r="B728" s="44"/>
      <c r="C728" s="54"/>
      <c r="D728" s="41"/>
      <c r="E728" s="41"/>
      <c r="F728" s="54"/>
      <c r="G728" s="54"/>
      <c r="H728" s="54"/>
      <c r="I728" s="43"/>
      <c r="J728" s="3"/>
      <c r="K728" s="1"/>
      <c r="L728" s="3"/>
      <c r="M728" s="3"/>
      <c r="N728" s="3"/>
      <c r="O728" s="3"/>
      <c r="P728" s="3"/>
      <c r="Q728" s="3"/>
      <c r="R728" s="3"/>
    </row>
    <row r="729" spans="1:18" s="7" customFormat="1" ht="15.75" customHeight="1" x14ac:dyDescent="0.2">
      <c r="A729" s="3"/>
      <c r="B729" s="45"/>
      <c r="C729" s="53"/>
      <c r="D729" s="46"/>
      <c r="E729" s="46"/>
      <c r="F729" s="53"/>
      <c r="G729" s="53"/>
      <c r="H729" s="53"/>
      <c r="I729" s="47"/>
      <c r="J729" s="3"/>
      <c r="K729" s="1"/>
      <c r="L729" s="3"/>
      <c r="M729" s="3"/>
      <c r="N729" s="3"/>
      <c r="O729" s="3"/>
      <c r="P729" s="3"/>
      <c r="Q729" s="3"/>
      <c r="R729" s="3"/>
    </row>
    <row r="730" spans="1:18" s="7" customFormat="1" ht="15.75" customHeight="1" x14ac:dyDescent="0.2">
      <c r="A730" s="3"/>
      <c r="B730" s="44"/>
      <c r="C730" s="54"/>
      <c r="D730" s="41"/>
      <c r="E730" s="41"/>
      <c r="F730" s="54"/>
      <c r="G730" s="54"/>
      <c r="H730" s="54"/>
      <c r="I730" s="43"/>
      <c r="J730" s="3"/>
      <c r="K730" s="1"/>
      <c r="L730" s="3"/>
      <c r="M730" s="3"/>
      <c r="N730" s="3"/>
      <c r="O730" s="3"/>
      <c r="P730" s="3"/>
      <c r="Q730" s="3"/>
      <c r="R730" s="3"/>
    </row>
    <row r="731" spans="1:18" s="7" customFormat="1" ht="15.75" customHeight="1" x14ac:dyDescent="0.2">
      <c r="A731" s="3"/>
      <c r="B731" s="45"/>
      <c r="C731" s="53"/>
      <c r="D731" s="46"/>
      <c r="E731" s="46"/>
      <c r="F731" s="53"/>
      <c r="G731" s="53"/>
      <c r="H731" s="53"/>
      <c r="I731" s="47"/>
      <c r="J731" s="3"/>
      <c r="K731" s="1"/>
      <c r="L731" s="3"/>
      <c r="M731" s="3"/>
      <c r="N731" s="3"/>
      <c r="O731" s="3"/>
      <c r="P731" s="3"/>
      <c r="Q731" s="3"/>
      <c r="R731" s="3"/>
    </row>
    <row r="732" spans="1:18" s="7" customFormat="1" ht="15.75" customHeight="1" x14ac:dyDescent="0.2">
      <c r="A732" s="3"/>
      <c r="B732" s="44"/>
      <c r="C732" s="54"/>
      <c r="D732" s="41"/>
      <c r="E732" s="41"/>
      <c r="F732" s="54"/>
      <c r="G732" s="54"/>
      <c r="H732" s="54"/>
      <c r="I732" s="43"/>
      <c r="J732" s="3"/>
      <c r="K732" s="1"/>
      <c r="L732" s="3"/>
      <c r="M732" s="3"/>
      <c r="N732" s="3"/>
      <c r="O732" s="3"/>
      <c r="P732" s="3"/>
      <c r="Q732" s="3"/>
      <c r="R732" s="3"/>
    </row>
    <row r="733" spans="1:18" s="7" customFormat="1" ht="15.75" customHeight="1" x14ac:dyDescent="0.2">
      <c r="A733" s="3"/>
      <c r="B733" s="45"/>
      <c r="C733" s="53"/>
      <c r="D733" s="46"/>
      <c r="E733" s="46"/>
      <c r="F733" s="53"/>
      <c r="G733" s="53"/>
      <c r="H733" s="53"/>
      <c r="I733" s="47"/>
      <c r="J733" s="3"/>
      <c r="K733" s="1"/>
      <c r="L733" s="3"/>
      <c r="M733" s="3"/>
      <c r="N733" s="3"/>
      <c r="O733" s="3"/>
      <c r="P733" s="3"/>
      <c r="Q733" s="3"/>
      <c r="R733" s="3"/>
    </row>
    <row r="734" spans="1:18" s="7" customFormat="1" ht="15.75" customHeight="1" x14ac:dyDescent="0.2">
      <c r="A734" s="3"/>
      <c r="B734" s="44"/>
      <c r="C734" s="54"/>
      <c r="D734" s="41"/>
      <c r="E734" s="41"/>
      <c r="F734" s="54"/>
      <c r="G734" s="54"/>
      <c r="H734" s="54"/>
      <c r="I734" s="43"/>
      <c r="J734" s="3"/>
      <c r="K734" s="1"/>
      <c r="L734" s="3"/>
      <c r="M734" s="3"/>
      <c r="N734" s="3"/>
      <c r="O734" s="3"/>
      <c r="P734" s="3"/>
      <c r="Q734" s="3"/>
      <c r="R734" s="3"/>
    </row>
    <row r="735" spans="1:18" s="7" customFormat="1" ht="15.75" customHeight="1" x14ac:dyDescent="0.2">
      <c r="A735" s="3"/>
      <c r="B735" s="45"/>
      <c r="C735" s="53"/>
      <c r="D735" s="46"/>
      <c r="E735" s="46"/>
      <c r="F735" s="53"/>
      <c r="G735" s="53"/>
      <c r="H735" s="53"/>
      <c r="I735" s="47"/>
      <c r="J735" s="3"/>
      <c r="K735" s="1"/>
      <c r="L735" s="3"/>
      <c r="M735" s="3"/>
      <c r="N735" s="3"/>
      <c r="O735" s="3"/>
      <c r="P735" s="3"/>
      <c r="Q735" s="3"/>
      <c r="R735" s="3"/>
    </row>
    <row r="736" spans="1:18" s="7" customFormat="1" ht="15.75" customHeight="1" x14ac:dyDescent="0.2">
      <c r="A736" s="3"/>
      <c r="B736" s="44"/>
      <c r="C736" s="54"/>
      <c r="D736" s="41"/>
      <c r="E736" s="41"/>
      <c r="F736" s="54"/>
      <c r="G736" s="54"/>
      <c r="H736" s="54"/>
      <c r="I736" s="43"/>
      <c r="J736" s="3"/>
      <c r="K736" s="1"/>
      <c r="L736" s="3"/>
      <c r="M736" s="3"/>
      <c r="N736" s="3"/>
      <c r="O736" s="3"/>
      <c r="P736" s="3"/>
      <c r="Q736" s="3"/>
      <c r="R736" s="3"/>
    </row>
    <row r="737" spans="1:18" s="7" customFormat="1" ht="15.75" customHeight="1" x14ac:dyDescent="0.2">
      <c r="A737" s="3"/>
      <c r="B737" s="45"/>
      <c r="C737" s="53"/>
      <c r="D737" s="46"/>
      <c r="E737" s="46"/>
      <c r="F737" s="53"/>
      <c r="G737" s="53"/>
      <c r="H737" s="53"/>
      <c r="I737" s="47"/>
      <c r="J737" s="3"/>
      <c r="K737" s="1"/>
      <c r="L737" s="3"/>
      <c r="M737" s="3"/>
      <c r="N737" s="3"/>
      <c r="O737" s="3"/>
      <c r="P737" s="3"/>
      <c r="Q737" s="3"/>
      <c r="R737" s="3"/>
    </row>
    <row r="738" spans="1:18" s="7" customFormat="1" ht="15.75" customHeight="1" x14ac:dyDescent="0.2">
      <c r="A738" s="3"/>
      <c r="B738" s="44"/>
      <c r="C738" s="54"/>
      <c r="D738" s="41"/>
      <c r="E738" s="41"/>
      <c r="F738" s="54"/>
      <c r="G738" s="54"/>
      <c r="H738" s="54"/>
      <c r="I738" s="43"/>
      <c r="J738" s="3"/>
      <c r="K738" s="1"/>
      <c r="L738" s="3"/>
      <c r="M738" s="3"/>
      <c r="N738" s="3"/>
      <c r="O738" s="3"/>
      <c r="P738" s="3"/>
      <c r="Q738" s="3"/>
      <c r="R738" s="3"/>
    </row>
    <row r="739" spans="1:18" s="7" customFormat="1" ht="15.75" customHeight="1" x14ac:dyDescent="0.2">
      <c r="A739" s="3"/>
      <c r="B739" s="45"/>
      <c r="C739" s="53"/>
      <c r="D739" s="46"/>
      <c r="E739" s="46"/>
      <c r="F739" s="53"/>
      <c r="G739" s="53"/>
      <c r="H739" s="53"/>
      <c r="I739" s="47"/>
      <c r="J739" s="3"/>
      <c r="K739" s="1"/>
      <c r="L739" s="3"/>
      <c r="M739" s="3"/>
      <c r="N739" s="3"/>
      <c r="O739" s="3"/>
      <c r="P739" s="3"/>
      <c r="Q739" s="3"/>
      <c r="R739" s="3"/>
    </row>
    <row r="740" spans="1:18" s="7" customFormat="1" ht="15.75" customHeight="1" x14ac:dyDescent="0.2">
      <c r="A740" s="3"/>
      <c r="B740" s="44"/>
      <c r="C740" s="54"/>
      <c r="D740" s="41"/>
      <c r="E740" s="41"/>
      <c r="F740" s="54"/>
      <c r="G740" s="54"/>
      <c r="H740" s="54"/>
      <c r="I740" s="43"/>
      <c r="J740" s="3"/>
      <c r="K740" s="1"/>
      <c r="L740" s="3"/>
      <c r="M740" s="3"/>
      <c r="N740" s="3"/>
      <c r="O740" s="3"/>
      <c r="P740" s="3"/>
      <c r="Q740" s="3"/>
      <c r="R740" s="3"/>
    </row>
    <row r="741" spans="1:18" s="7" customFormat="1" ht="15.75" customHeight="1" x14ac:dyDescent="0.2">
      <c r="A741" s="3"/>
      <c r="B741" s="45"/>
      <c r="C741" s="53"/>
      <c r="D741" s="46"/>
      <c r="E741" s="46"/>
      <c r="F741" s="53"/>
      <c r="G741" s="53"/>
      <c r="H741" s="53"/>
      <c r="I741" s="47"/>
      <c r="J741" s="3"/>
      <c r="K741" s="1"/>
      <c r="L741" s="3"/>
      <c r="M741" s="3"/>
      <c r="N741" s="3"/>
      <c r="O741" s="3"/>
      <c r="P741" s="3"/>
      <c r="Q741" s="3"/>
      <c r="R741" s="3"/>
    </row>
    <row r="742" spans="1:18" s="7" customFormat="1" ht="15.75" customHeight="1" x14ac:dyDescent="0.2">
      <c r="A742" s="3"/>
      <c r="B742" s="44"/>
      <c r="C742" s="54"/>
      <c r="D742" s="41"/>
      <c r="E742" s="41"/>
      <c r="F742" s="54"/>
      <c r="G742" s="54"/>
      <c r="H742" s="54"/>
      <c r="I742" s="43"/>
      <c r="J742" s="3"/>
      <c r="K742" s="1"/>
      <c r="L742" s="3"/>
      <c r="M742" s="3"/>
      <c r="N742" s="3"/>
      <c r="O742" s="3"/>
      <c r="P742" s="3"/>
      <c r="Q742" s="3"/>
      <c r="R742" s="3"/>
    </row>
    <row r="743" spans="1:18" s="7" customFormat="1" ht="15.75" customHeight="1" x14ac:dyDescent="0.2">
      <c r="A743" s="3"/>
      <c r="B743" s="45"/>
      <c r="C743" s="53"/>
      <c r="D743" s="46"/>
      <c r="E743" s="46"/>
      <c r="F743" s="53"/>
      <c r="G743" s="53"/>
      <c r="H743" s="53"/>
      <c r="I743" s="47"/>
      <c r="J743" s="3"/>
      <c r="K743" s="1"/>
      <c r="L743" s="3"/>
      <c r="M743" s="3"/>
      <c r="N743" s="3"/>
      <c r="O743" s="3"/>
      <c r="P743" s="3"/>
      <c r="Q743" s="3"/>
      <c r="R743" s="3"/>
    </row>
    <row r="744" spans="1:18" s="7" customFormat="1" ht="15.75" customHeight="1" x14ac:dyDescent="0.2">
      <c r="A744" s="3"/>
      <c r="B744" s="44"/>
      <c r="C744" s="54"/>
      <c r="D744" s="41"/>
      <c r="E744" s="41"/>
      <c r="F744" s="54"/>
      <c r="G744" s="54"/>
      <c r="H744" s="54"/>
      <c r="I744" s="43"/>
      <c r="J744" s="3"/>
      <c r="K744" s="1"/>
      <c r="L744" s="3"/>
      <c r="M744" s="3"/>
      <c r="N744" s="3"/>
      <c r="O744" s="3"/>
      <c r="P744" s="3"/>
      <c r="Q744" s="3"/>
      <c r="R744" s="3"/>
    </row>
    <row r="745" spans="1:18" s="7" customFormat="1" ht="15.75" customHeight="1" x14ac:dyDescent="0.2">
      <c r="A745" s="3"/>
      <c r="B745" s="45"/>
      <c r="C745" s="53"/>
      <c r="D745" s="46"/>
      <c r="E745" s="46"/>
      <c r="F745" s="53"/>
      <c r="G745" s="53"/>
      <c r="H745" s="53"/>
      <c r="I745" s="47"/>
      <c r="J745" s="3"/>
      <c r="K745" s="1"/>
      <c r="L745" s="3"/>
      <c r="M745" s="3"/>
      <c r="N745" s="3"/>
      <c r="O745" s="3"/>
      <c r="P745" s="3"/>
      <c r="Q745" s="3"/>
      <c r="R745" s="3"/>
    </row>
    <row r="746" spans="1:18" s="7" customFormat="1" ht="15.75" customHeight="1" x14ac:dyDescent="0.2">
      <c r="A746" s="3"/>
      <c r="B746" s="44"/>
      <c r="C746" s="54"/>
      <c r="D746" s="41"/>
      <c r="E746" s="41"/>
      <c r="F746" s="54"/>
      <c r="G746" s="54"/>
      <c r="H746" s="54"/>
      <c r="I746" s="43"/>
      <c r="J746" s="3"/>
      <c r="K746" s="1"/>
      <c r="L746" s="3"/>
      <c r="M746" s="3"/>
      <c r="N746" s="3"/>
      <c r="O746" s="3"/>
      <c r="P746" s="3"/>
      <c r="Q746" s="3"/>
      <c r="R746" s="3"/>
    </row>
    <row r="747" spans="1:18" s="7" customFormat="1" ht="15.75" customHeight="1" x14ac:dyDescent="0.2">
      <c r="A747" s="3"/>
      <c r="B747" s="45"/>
      <c r="C747" s="53"/>
      <c r="D747" s="46"/>
      <c r="E747" s="46"/>
      <c r="F747" s="53"/>
      <c r="G747" s="53"/>
      <c r="H747" s="53"/>
      <c r="I747" s="47"/>
      <c r="J747" s="3"/>
      <c r="K747" s="1"/>
      <c r="L747" s="3"/>
      <c r="M747" s="3"/>
      <c r="N747" s="3"/>
      <c r="O747" s="3"/>
      <c r="P747" s="3"/>
      <c r="Q747" s="3"/>
      <c r="R747" s="3"/>
    </row>
    <row r="748" spans="1:18" s="7" customFormat="1" ht="15.75" customHeight="1" x14ac:dyDescent="0.2">
      <c r="A748" s="3"/>
      <c r="B748" s="44"/>
      <c r="C748" s="54"/>
      <c r="D748" s="41"/>
      <c r="E748" s="41"/>
      <c r="F748" s="54"/>
      <c r="G748" s="54"/>
      <c r="H748" s="54"/>
      <c r="I748" s="43"/>
      <c r="J748" s="3"/>
      <c r="K748" s="1"/>
      <c r="L748" s="3"/>
      <c r="M748" s="3"/>
      <c r="N748" s="3"/>
      <c r="O748" s="3"/>
      <c r="P748" s="3"/>
      <c r="Q748" s="3"/>
      <c r="R748" s="3"/>
    </row>
    <row r="749" spans="1:18" s="7" customFormat="1" ht="15.75" customHeight="1" x14ac:dyDescent="0.2">
      <c r="A749" s="3"/>
      <c r="B749" s="45"/>
      <c r="C749" s="53"/>
      <c r="D749" s="46"/>
      <c r="E749" s="46"/>
      <c r="F749" s="53"/>
      <c r="G749" s="53"/>
      <c r="H749" s="53"/>
      <c r="I749" s="47"/>
      <c r="J749" s="3"/>
      <c r="K749" s="1"/>
      <c r="L749" s="3"/>
      <c r="M749" s="3"/>
      <c r="N749" s="3"/>
      <c r="O749" s="3"/>
      <c r="P749" s="3"/>
      <c r="Q749" s="3"/>
      <c r="R749" s="3"/>
    </row>
    <row r="750" spans="1:18" s="7" customFormat="1" ht="15.75" customHeight="1" x14ac:dyDescent="0.2">
      <c r="A750" s="3"/>
      <c r="B750" s="44"/>
      <c r="C750" s="54"/>
      <c r="D750" s="41"/>
      <c r="E750" s="41"/>
      <c r="F750" s="54"/>
      <c r="G750" s="54"/>
      <c r="H750" s="54"/>
      <c r="I750" s="43"/>
      <c r="J750" s="3"/>
      <c r="K750" s="1"/>
      <c r="L750" s="3"/>
      <c r="M750" s="3"/>
      <c r="N750" s="3"/>
      <c r="O750" s="3"/>
      <c r="P750" s="3"/>
      <c r="Q750" s="3"/>
      <c r="R750" s="3"/>
    </row>
    <row r="751" spans="1:18" s="7" customFormat="1" ht="15.75" customHeight="1" x14ac:dyDescent="0.2">
      <c r="A751" s="3"/>
      <c r="B751" s="45"/>
      <c r="C751" s="53"/>
      <c r="D751" s="46"/>
      <c r="E751" s="46"/>
      <c r="F751" s="53"/>
      <c r="G751" s="53"/>
      <c r="H751" s="53"/>
      <c r="I751" s="47"/>
      <c r="J751" s="3"/>
      <c r="K751" s="1"/>
      <c r="L751" s="3"/>
      <c r="M751" s="3"/>
      <c r="N751" s="3"/>
      <c r="O751" s="3"/>
      <c r="P751" s="3"/>
      <c r="Q751" s="3"/>
      <c r="R751" s="3"/>
    </row>
    <row r="752" spans="1:18" s="7" customFormat="1" ht="15.75" customHeight="1" x14ac:dyDescent="0.2">
      <c r="A752" s="3"/>
      <c r="B752" s="44"/>
      <c r="C752" s="54"/>
      <c r="D752" s="41"/>
      <c r="E752" s="41"/>
      <c r="F752" s="54"/>
      <c r="G752" s="54"/>
      <c r="H752" s="54"/>
      <c r="I752" s="43"/>
      <c r="J752" s="3"/>
      <c r="K752" s="1"/>
      <c r="L752" s="3"/>
      <c r="M752" s="3"/>
      <c r="N752" s="3"/>
      <c r="O752" s="3"/>
      <c r="P752" s="3"/>
      <c r="Q752" s="3"/>
      <c r="R752" s="3"/>
    </row>
    <row r="753" spans="1:18" s="7" customFormat="1" ht="15.75" customHeight="1" x14ac:dyDescent="0.2">
      <c r="A753" s="3"/>
      <c r="B753" s="45"/>
      <c r="C753" s="53"/>
      <c r="D753" s="46"/>
      <c r="E753" s="46"/>
      <c r="F753" s="53"/>
      <c r="G753" s="53"/>
      <c r="H753" s="53"/>
      <c r="I753" s="47"/>
      <c r="J753" s="3"/>
      <c r="K753" s="1"/>
      <c r="L753" s="3"/>
      <c r="M753" s="3"/>
      <c r="N753" s="3"/>
      <c r="O753" s="3"/>
      <c r="P753" s="3"/>
      <c r="Q753" s="3"/>
      <c r="R753" s="3"/>
    </row>
    <row r="754" spans="1:18" s="7" customFormat="1" ht="15.75" customHeight="1" x14ac:dyDescent="0.2">
      <c r="A754" s="3"/>
      <c r="B754" s="44"/>
      <c r="C754" s="54"/>
      <c r="D754" s="41"/>
      <c r="E754" s="41"/>
      <c r="F754" s="54"/>
      <c r="G754" s="54"/>
      <c r="H754" s="54"/>
      <c r="I754" s="43"/>
      <c r="J754" s="3"/>
      <c r="K754" s="1"/>
      <c r="L754" s="3"/>
      <c r="M754" s="3"/>
      <c r="N754" s="3"/>
      <c r="O754" s="3"/>
      <c r="P754" s="3"/>
      <c r="Q754" s="3"/>
      <c r="R754" s="3"/>
    </row>
    <row r="755" spans="1:18" s="7" customFormat="1" ht="15.75" customHeight="1" x14ac:dyDescent="0.2">
      <c r="A755" s="3"/>
      <c r="B755" s="45"/>
      <c r="C755" s="53"/>
      <c r="D755" s="46"/>
      <c r="E755" s="46"/>
      <c r="F755" s="53"/>
      <c r="G755" s="53"/>
      <c r="H755" s="53"/>
      <c r="I755" s="47"/>
      <c r="J755" s="3"/>
      <c r="K755" s="1"/>
      <c r="L755" s="3"/>
      <c r="M755" s="3"/>
      <c r="N755" s="3"/>
      <c r="O755" s="3"/>
      <c r="P755" s="3"/>
      <c r="Q755" s="3"/>
      <c r="R755" s="3"/>
    </row>
    <row r="756" spans="1:18" s="7" customFormat="1" ht="15.75" customHeight="1" x14ac:dyDescent="0.2">
      <c r="A756" s="3"/>
      <c r="B756" s="44"/>
      <c r="C756" s="54"/>
      <c r="D756" s="41"/>
      <c r="E756" s="41"/>
      <c r="F756" s="54"/>
      <c r="G756" s="54"/>
      <c r="H756" s="54"/>
      <c r="I756" s="43"/>
      <c r="J756" s="3"/>
      <c r="K756" s="1"/>
      <c r="L756" s="3"/>
      <c r="M756" s="3"/>
      <c r="N756" s="3"/>
      <c r="O756" s="3"/>
      <c r="P756" s="3"/>
      <c r="Q756" s="3"/>
      <c r="R756" s="3"/>
    </row>
    <row r="757" spans="1:18" s="7" customFormat="1" ht="15.75" customHeight="1" x14ac:dyDescent="0.2">
      <c r="A757" s="3"/>
      <c r="B757" s="45"/>
      <c r="C757" s="53"/>
      <c r="D757" s="46"/>
      <c r="E757" s="46"/>
      <c r="F757" s="53"/>
      <c r="G757" s="53"/>
      <c r="H757" s="53"/>
      <c r="I757" s="47"/>
      <c r="J757" s="3"/>
      <c r="K757" s="1"/>
      <c r="L757" s="3"/>
      <c r="M757" s="3"/>
      <c r="N757" s="3"/>
      <c r="O757" s="3"/>
      <c r="P757" s="3"/>
      <c r="Q757" s="3"/>
      <c r="R757" s="3"/>
    </row>
    <row r="758" spans="1:18" s="7" customFormat="1" ht="15.75" customHeight="1" x14ac:dyDescent="0.2">
      <c r="A758" s="3"/>
      <c r="B758" s="44"/>
      <c r="C758" s="54"/>
      <c r="D758" s="41"/>
      <c r="E758" s="41"/>
      <c r="F758" s="54"/>
      <c r="G758" s="54"/>
      <c r="H758" s="54"/>
      <c r="I758" s="43"/>
      <c r="J758" s="3"/>
      <c r="K758" s="1"/>
      <c r="L758" s="3"/>
      <c r="M758" s="3"/>
      <c r="N758" s="3"/>
      <c r="O758" s="3"/>
      <c r="P758" s="3"/>
      <c r="Q758" s="3"/>
      <c r="R758" s="3"/>
    </row>
    <row r="759" spans="1:18" s="7" customFormat="1" ht="15.75" customHeight="1" x14ac:dyDescent="0.2">
      <c r="A759" s="3"/>
      <c r="B759" s="45"/>
      <c r="C759" s="53"/>
      <c r="D759" s="46"/>
      <c r="E759" s="46"/>
      <c r="F759" s="53"/>
      <c r="G759" s="53"/>
      <c r="H759" s="53"/>
      <c r="I759" s="47"/>
      <c r="J759" s="3"/>
      <c r="K759" s="1"/>
      <c r="L759" s="3"/>
      <c r="M759" s="3"/>
      <c r="N759" s="3"/>
      <c r="O759" s="3"/>
      <c r="P759" s="3"/>
      <c r="Q759" s="3"/>
      <c r="R759" s="3"/>
    </row>
    <row r="760" spans="1:18" s="7" customFormat="1" ht="15.75" customHeight="1" x14ac:dyDescent="0.2">
      <c r="A760" s="3"/>
      <c r="B760" s="44"/>
      <c r="C760" s="54"/>
      <c r="D760" s="41"/>
      <c r="E760" s="41"/>
      <c r="F760" s="54"/>
      <c r="G760" s="54"/>
      <c r="H760" s="54"/>
      <c r="I760" s="43"/>
      <c r="J760" s="3"/>
      <c r="K760" s="1"/>
      <c r="L760" s="3"/>
      <c r="M760" s="3"/>
      <c r="N760" s="3"/>
      <c r="O760" s="3"/>
      <c r="P760" s="3"/>
      <c r="Q760" s="3"/>
      <c r="R760" s="3"/>
    </row>
    <row r="761" spans="1:18" s="7" customFormat="1" ht="15.75" customHeight="1" x14ac:dyDescent="0.2">
      <c r="A761" s="3"/>
      <c r="B761" s="45"/>
      <c r="C761" s="53"/>
      <c r="D761" s="46"/>
      <c r="E761" s="46"/>
      <c r="F761" s="53"/>
      <c r="G761" s="53"/>
      <c r="H761" s="53"/>
      <c r="I761" s="47"/>
      <c r="J761" s="3"/>
      <c r="K761" s="1"/>
      <c r="L761" s="3"/>
      <c r="M761" s="3"/>
      <c r="N761" s="3"/>
      <c r="O761" s="3"/>
      <c r="P761" s="3"/>
      <c r="Q761" s="3"/>
      <c r="R761" s="3"/>
    </row>
    <row r="762" spans="1:18" s="7" customFormat="1" ht="15.75" customHeight="1" x14ac:dyDescent="0.2">
      <c r="A762" s="3"/>
      <c r="B762" s="44"/>
      <c r="C762" s="54"/>
      <c r="D762" s="41"/>
      <c r="E762" s="41"/>
      <c r="F762" s="54"/>
      <c r="G762" s="54"/>
      <c r="H762" s="54"/>
      <c r="I762" s="43"/>
      <c r="J762" s="3"/>
      <c r="K762" s="1"/>
      <c r="L762" s="3"/>
      <c r="M762" s="3"/>
      <c r="N762" s="3"/>
      <c r="O762" s="3"/>
      <c r="P762" s="3"/>
      <c r="Q762" s="3"/>
      <c r="R762" s="3"/>
    </row>
    <row r="763" spans="1:18" s="7" customFormat="1" ht="15.75" customHeight="1" x14ac:dyDescent="0.2">
      <c r="A763" s="3"/>
      <c r="B763" s="45"/>
      <c r="C763" s="53"/>
      <c r="D763" s="46"/>
      <c r="E763" s="46"/>
      <c r="F763" s="53"/>
      <c r="G763" s="53"/>
      <c r="H763" s="53"/>
      <c r="I763" s="47"/>
      <c r="J763" s="3"/>
      <c r="K763" s="1"/>
      <c r="L763" s="3"/>
      <c r="M763" s="3"/>
      <c r="N763" s="3"/>
      <c r="O763" s="3"/>
      <c r="P763" s="3"/>
      <c r="Q763" s="3"/>
      <c r="R763" s="3"/>
    </row>
    <row r="764" spans="1:18" s="7" customFormat="1" ht="15.75" customHeight="1" x14ac:dyDescent="0.2">
      <c r="A764" s="3"/>
      <c r="B764" s="44"/>
      <c r="C764" s="54"/>
      <c r="D764" s="41"/>
      <c r="E764" s="41"/>
      <c r="F764" s="54"/>
      <c r="G764" s="54"/>
      <c r="H764" s="54"/>
      <c r="I764" s="43"/>
      <c r="J764" s="3"/>
      <c r="K764" s="1"/>
      <c r="L764" s="3"/>
      <c r="M764" s="3"/>
      <c r="N764" s="3"/>
      <c r="O764" s="3"/>
      <c r="P764" s="3"/>
      <c r="Q764" s="3"/>
      <c r="R764" s="3"/>
    </row>
    <row r="765" spans="1:18" s="7" customFormat="1" ht="15.75" customHeight="1" x14ac:dyDescent="0.2">
      <c r="A765" s="3"/>
      <c r="B765" s="45"/>
      <c r="C765" s="53"/>
      <c r="D765" s="46"/>
      <c r="E765" s="46"/>
      <c r="F765" s="53"/>
      <c r="G765" s="53"/>
      <c r="H765" s="53"/>
      <c r="I765" s="47"/>
      <c r="J765" s="3"/>
      <c r="K765" s="1"/>
      <c r="L765" s="3"/>
      <c r="M765" s="3"/>
      <c r="N765" s="3"/>
      <c r="O765" s="3"/>
      <c r="P765" s="3"/>
      <c r="Q765" s="3"/>
      <c r="R765" s="3"/>
    </row>
    <row r="766" spans="1:18" s="7" customFormat="1" ht="15.75" customHeight="1" x14ac:dyDescent="0.2">
      <c r="A766" s="3"/>
      <c r="B766" s="44"/>
      <c r="C766" s="54"/>
      <c r="D766" s="41"/>
      <c r="E766" s="41"/>
      <c r="F766" s="54"/>
      <c r="G766" s="54"/>
      <c r="H766" s="54"/>
      <c r="I766" s="43"/>
      <c r="J766" s="3"/>
      <c r="K766" s="1"/>
      <c r="L766" s="3"/>
      <c r="M766" s="3"/>
      <c r="N766" s="3"/>
      <c r="O766" s="3"/>
      <c r="P766" s="3"/>
      <c r="Q766" s="3"/>
      <c r="R766" s="3"/>
    </row>
    <row r="767" spans="1:18" s="7" customFormat="1" ht="15.75" customHeight="1" x14ac:dyDescent="0.2">
      <c r="A767" s="3"/>
      <c r="B767" s="45"/>
      <c r="C767" s="53"/>
      <c r="D767" s="46"/>
      <c r="E767" s="46"/>
      <c r="F767" s="53"/>
      <c r="G767" s="53"/>
      <c r="H767" s="53"/>
      <c r="I767" s="47"/>
      <c r="J767" s="3"/>
      <c r="K767" s="1"/>
      <c r="L767" s="3"/>
      <c r="M767" s="3"/>
      <c r="N767" s="3"/>
      <c r="O767" s="3"/>
      <c r="P767" s="3"/>
      <c r="Q767" s="3"/>
      <c r="R767" s="3"/>
    </row>
    <row r="768" spans="1:18" s="7" customFormat="1" ht="15.75" customHeight="1" x14ac:dyDescent="0.2">
      <c r="A768" s="3"/>
      <c r="B768" s="44"/>
      <c r="C768" s="54"/>
      <c r="D768" s="41"/>
      <c r="E768" s="41"/>
      <c r="F768" s="54"/>
      <c r="G768" s="54"/>
      <c r="H768" s="54"/>
      <c r="I768" s="43"/>
      <c r="J768" s="3"/>
      <c r="K768" s="1"/>
      <c r="L768" s="3"/>
      <c r="M768" s="3"/>
      <c r="N768" s="3"/>
      <c r="O768" s="3"/>
      <c r="P768" s="3"/>
      <c r="Q768" s="3"/>
      <c r="R768" s="3"/>
    </row>
    <row r="769" spans="1:18" s="7" customFormat="1" ht="15.75" customHeight="1" x14ac:dyDescent="0.2">
      <c r="A769" s="3"/>
      <c r="B769" s="45"/>
      <c r="C769" s="53"/>
      <c r="D769" s="46"/>
      <c r="E769" s="46"/>
      <c r="F769" s="53"/>
      <c r="G769" s="53"/>
      <c r="H769" s="53"/>
      <c r="I769" s="47"/>
      <c r="J769" s="3"/>
      <c r="K769" s="1"/>
      <c r="L769" s="3"/>
      <c r="M769" s="3"/>
      <c r="N769" s="3"/>
      <c r="O769" s="3"/>
      <c r="P769" s="3"/>
      <c r="Q769" s="3"/>
      <c r="R769" s="3"/>
    </row>
    <row r="770" spans="1:18" s="7" customFormat="1" ht="15.75" customHeight="1" x14ac:dyDescent="0.2">
      <c r="A770" s="3"/>
      <c r="B770" s="44"/>
      <c r="C770" s="54"/>
      <c r="D770" s="41"/>
      <c r="E770" s="41"/>
      <c r="F770" s="54"/>
      <c r="G770" s="54"/>
      <c r="H770" s="54"/>
      <c r="I770" s="43"/>
      <c r="J770" s="3"/>
      <c r="K770" s="1"/>
      <c r="L770" s="3"/>
      <c r="M770" s="3"/>
      <c r="N770" s="3"/>
      <c r="O770" s="3"/>
      <c r="P770" s="3"/>
      <c r="Q770" s="3"/>
      <c r="R770" s="3"/>
    </row>
    <row r="771" spans="1:18" s="7" customFormat="1" ht="15.75" customHeight="1" x14ac:dyDescent="0.2">
      <c r="A771" s="3"/>
      <c r="B771" s="45"/>
      <c r="C771" s="53"/>
      <c r="D771" s="46"/>
      <c r="E771" s="46"/>
      <c r="F771" s="53"/>
      <c r="G771" s="53"/>
      <c r="H771" s="53"/>
      <c r="I771" s="47"/>
      <c r="J771" s="3"/>
      <c r="K771" s="1"/>
      <c r="L771" s="3"/>
      <c r="M771" s="3"/>
      <c r="N771" s="3"/>
      <c r="O771" s="3"/>
      <c r="P771" s="3"/>
      <c r="Q771" s="3"/>
      <c r="R771" s="3"/>
    </row>
    <row r="772" spans="1:18" s="7" customFormat="1" ht="15.75" customHeight="1" x14ac:dyDescent="0.2">
      <c r="A772" s="3"/>
      <c r="B772" s="44"/>
      <c r="C772" s="54"/>
      <c r="D772" s="41"/>
      <c r="E772" s="41"/>
      <c r="F772" s="54"/>
      <c r="G772" s="54"/>
      <c r="H772" s="54"/>
      <c r="I772" s="43"/>
      <c r="J772" s="3"/>
      <c r="K772" s="1"/>
      <c r="L772" s="3"/>
      <c r="M772" s="3"/>
      <c r="N772" s="3"/>
      <c r="O772" s="3"/>
      <c r="P772" s="3"/>
      <c r="Q772" s="3"/>
      <c r="R772" s="3"/>
    </row>
    <row r="773" spans="1:18" s="7" customFormat="1" ht="15.75" customHeight="1" x14ac:dyDescent="0.2">
      <c r="A773" s="3"/>
      <c r="B773" s="45"/>
      <c r="C773" s="53"/>
      <c r="D773" s="46"/>
      <c r="E773" s="46"/>
      <c r="F773" s="53"/>
      <c r="G773" s="53"/>
      <c r="H773" s="53"/>
      <c r="I773" s="47"/>
      <c r="J773" s="3"/>
      <c r="K773" s="1"/>
      <c r="L773" s="3"/>
      <c r="M773" s="3"/>
      <c r="N773" s="3"/>
      <c r="O773" s="3"/>
      <c r="P773" s="3"/>
      <c r="Q773" s="3"/>
      <c r="R773" s="3"/>
    </row>
    <row r="774" spans="1:18" s="7" customFormat="1" ht="15.75" customHeight="1" x14ac:dyDescent="0.2">
      <c r="A774" s="3"/>
      <c r="B774" s="44"/>
      <c r="C774" s="54"/>
      <c r="D774" s="41"/>
      <c r="E774" s="41"/>
      <c r="F774" s="54"/>
      <c r="G774" s="54"/>
      <c r="H774" s="54"/>
      <c r="I774" s="43"/>
      <c r="J774" s="3"/>
      <c r="K774" s="1"/>
      <c r="L774" s="3"/>
      <c r="M774" s="3"/>
      <c r="N774" s="3"/>
      <c r="O774" s="3"/>
      <c r="P774" s="3"/>
      <c r="Q774" s="3"/>
      <c r="R774" s="3"/>
    </row>
    <row r="775" spans="1:18" s="7" customFormat="1" ht="15.75" customHeight="1" x14ac:dyDescent="0.2">
      <c r="A775" s="3"/>
      <c r="B775" s="45"/>
      <c r="C775" s="53"/>
      <c r="D775" s="46"/>
      <c r="E775" s="46"/>
      <c r="F775" s="53"/>
      <c r="G775" s="53"/>
      <c r="H775" s="53"/>
      <c r="I775" s="47"/>
      <c r="J775" s="3"/>
      <c r="K775" s="1"/>
      <c r="L775" s="3"/>
      <c r="M775" s="3"/>
      <c r="N775" s="3"/>
      <c r="O775" s="3"/>
      <c r="P775" s="3"/>
      <c r="Q775" s="3"/>
      <c r="R775" s="3"/>
    </row>
    <row r="776" spans="1:18" s="7" customFormat="1" ht="15.75" customHeight="1" x14ac:dyDescent="0.2">
      <c r="A776" s="3"/>
      <c r="B776" s="44"/>
      <c r="C776" s="54"/>
      <c r="D776" s="41"/>
      <c r="E776" s="41"/>
      <c r="F776" s="54"/>
      <c r="G776" s="54"/>
      <c r="H776" s="54"/>
      <c r="I776" s="43"/>
      <c r="J776" s="3"/>
      <c r="K776" s="1"/>
      <c r="L776" s="3"/>
      <c r="M776" s="3"/>
      <c r="N776" s="3"/>
      <c r="O776" s="3"/>
      <c r="P776" s="3"/>
      <c r="Q776" s="3"/>
      <c r="R776" s="3"/>
    </row>
    <row r="777" spans="1:18" s="7" customFormat="1" ht="15.75" customHeight="1" x14ac:dyDescent="0.2">
      <c r="A777" s="3"/>
      <c r="B777" s="45"/>
      <c r="C777" s="53"/>
      <c r="D777" s="46"/>
      <c r="E777" s="46"/>
      <c r="F777" s="53"/>
      <c r="G777" s="53"/>
      <c r="H777" s="53"/>
      <c r="I777" s="47"/>
      <c r="J777" s="3"/>
      <c r="K777" s="1"/>
      <c r="L777" s="3"/>
      <c r="M777" s="3"/>
      <c r="N777" s="3"/>
      <c r="O777" s="3"/>
      <c r="P777" s="3"/>
      <c r="Q777" s="3"/>
      <c r="R777" s="3"/>
    </row>
    <row r="778" spans="1:18" s="7" customFormat="1" ht="15.75" customHeight="1" x14ac:dyDescent="0.2">
      <c r="A778" s="3"/>
      <c r="B778" s="44"/>
      <c r="C778" s="54"/>
      <c r="D778" s="41"/>
      <c r="E778" s="41"/>
      <c r="F778" s="54"/>
      <c r="G778" s="54"/>
      <c r="H778" s="54"/>
      <c r="I778" s="43"/>
      <c r="J778" s="3"/>
      <c r="K778" s="1"/>
      <c r="L778" s="3"/>
      <c r="M778" s="3"/>
      <c r="N778" s="3"/>
      <c r="O778" s="3"/>
      <c r="P778" s="3"/>
      <c r="Q778" s="3"/>
      <c r="R778" s="3"/>
    </row>
    <row r="779" spans="1:18" s="7" customFormat="1" ht="15.75" customHeight="1" x14ac:dyDescent="0.2">
      <c r="A779" s="3"/>
      <c r="B779" s="45"/>
      <c r="C779" s="53"/>
      <c r="D779" s="46"/>
      <c r="E779" s="46"/>
      <c r="F779" s="53"/>
      <c r="G779" s="53"/>
      <c r="H779" s="53"/>
      <c r="I779" s="47"/>
      <c r="J779" s="3"/>
      <c r="K779" s="1"/>
      <c r="L779" s="3"/>
      <c r="M779" s="3"/>
      <c r="N779" s="3"/>
      <c r="O779" s="3"/>
      <c r="P779" s="3"/>
      <c r="Q779" s="3"/>
      <c r="R779" s="3"/>
    </row>
    <row r="780" spans="1:18" s="7" customFormat="1" ht="15.75" customHeight="1" x14ac:dyDescent="0.2">
      <c r="A780" s="3"/>
      <c r="B780" s="44"/>
      <c r="C780" s="54"/>
      <c r="D780" s="41"/>
      <c r="E780" s="41"/>
      <c r="F780" s="54"/>
      <c r="G780" s="54"/>
      <c r="H780" s="54"/>
      <c r="I780" s="43"/>
      <c r="J780" s="3"/>
      <c r="K780" s="1"/>
      <c r="L780" s="3"/>
      <c r="M780" s="3"/>
      <c r="N780" s="3"/>
      <c r="O780" s="3"/>
      <c r="P780" s="3"/>
      <c r="Q780" s="3"/>
      <c r="R780" s="3"/>
    </row>
    <row r="781" spans="1:18" s="7" customFormat="1" ht="15.75" customHeight="1" x14ac:dyDescent="0.2">
      <c r="A781" s="3"/>
      <c r="B781" s="45"/>
      <c r="C781" s="53"/>
      <c r="D781" s="46"/>
      <c r="E781" s="46"/>
      <c r="F781" s="53"/>
      <c r="G781" s="53"/>
      <c r="H781" s="53"/>
      <c r="I781" s="47"/>
      <c r="J781" s="3"/>
      <c r="K781" s="1"/>
      <c r="L781" s="3"/>
      <c r="M781" s="3"/>
      <c r="N781" s="3"/>
      <c r="O781" s="3"/>
      <c r="P781" s="3"/>
      <c r="Q781" s="3"/>
      <c r="R781" s="3"/>
    </row>
    <row r="782" spans="1:18" s="7" customFormat="1" ht="15.75" customHeight="1" x14ac:dyDescent="0.2">
      <c r="A782" s="3"/>
      <c r="B782" s="44"/>
      <c r="C782" s="54"/>
      <c r="D782" s="41"/>
      <c r="E782" s="41"/>
      <c r="F782" s="54"/>
      <c r="G782" s="54"/>
      <c r="H782" s="54"/>
      <c r="I782" s="43"/>
      <c r="J782" s="3"/>
      <c r="K782" s="1"/>
      <c r="L782" s="3"/>
      <c r="M782" s="3"/>
      <c r="N782" s="3"/>
      <c r="O782" s="3"/>
      <c r="P782" s="3"/>
      <c r="Q782" s="3"/>
      <c r="R782" s="3"/>
    </row>
    <row r="783" spans="1:18" s="7" customFormat="1" ht="15.75" customHeight="1" x14ac:dyDescent="0.2">
      <c r="A783" s="3"/>
      <c r="B783" s="45"/>
      <c r="C783" s="53"/>
      <c r="D783" s="46"/>
      <c r="E783" s="46"/>
      <c r="F783" s="53"/>
      <c r="G783" s="53"/>
      <c r="H783" s="53"/>
      <c r="I783" s="47"/>
      <c r="J783" s="3"/>
      <c r="K783" s="1"/>
      <c r="L783" s="3"/>
      <c r="M783" s="3"/>
      <c r="N783" s="3"/>
      <c r="O783" s="3"/>
      <c r="P783" s="3"/>
      <c r="Q783" s="3"/>
      <c r="R783" s="3"/>
    </row>
    <row r="784" spans="1:18" s="7" customFormat="1" ht="15.75" customHeight="1" x14ac:dyDescent="0.2">
      <c r="A784" s="3"/>
      <c r="B784" s="44"/>
      <c r="C784" s="54"/>
      <c r="D784" s="41"/>
      <c r="E784" s="41"/>
      <c r="F784" s="54"/>
      <c r="G784" s="54"/>
      <c r="H784" s="54"/>
      <c r="I784" s="43"/>
      <c r="J784" s="3"/>
      <c r="K784" s="1"/>
      <c r="L784" s="3"/>
      <c r="M784" s="3"/>
      <c r="N784" s="3"/>
      <c r="O784" s="3"/>
      <c r="P784" s="3"/>
      <c r="Q784" s="3"/>
      <c r="R784" s="3"/>
    </row>
    <row r="785" spans="1:18" s="7" customFormat="1" ht="15.75" customHeight="1" x14ac:dyDescent="0.2">
      <c r="A785" s="3"/>
      <c r="B785" s="45"/>
      <c r="C785" s="53"/>
      <c r="D785" s="46"/>
      <c r="E785" s="46"/>
      <c r="F785" s="53"/>
      <c r="G785" s="53"/>
      <c r="H785" s="53"/>
      <c r="I785" s="47"/>
      <c r="J785" s="3"/>
      <c r="K785" s="1"/>
      <c r="L785" s="3"/>
      <c r="M785" s="3"/>
      <c r="N785" s="3"/>
      <c r="O785" s="3"/>
      <c r="P785" s="3"/>
      <c r="Q785" s="3"/>
      <c r="R785" s="3"/>
    </row>
    <row r="786" spans="1:18" s="7" customFormat="1" ht="15.75" customHeight="1" x14ac:dyDescent="0.2">
      <c r="A786" s="3"/>
      <c r="B786" s="44"/>
      <c r="C786" s="54"/>
      <c r="D786" s="41"/>
      <c r="E786" s="41"/>
      <c r="F786" s="54"/>
      <c r="G786" s="54"/>
      <c r="H786" s="54"/>
      <c r="I786" s="43"/>
      <c r="J786" s="3"/>
      <c r="K786" s="1"/>
      <c r="L786" s="3"/>
      <c r="M786" s="3"/>
      <c r="N786" s="3"/>
      <c r="O786" s="3"/>
      <c r="P786" s="3"/>
      <c r="Q786" s="3"/>
      <c r="R786" s="3"/>
    </row>
    <row r="787" spans="1:18" s="7" customFormat="1" ht="15.75" customHeight="1" x14ac:dyDescent="0.2">
      <c r="A787" s="3"/>
      <c r="B787" s="45"/>
      <c r="C787" s="53"/>
      <c r="D787" s="46"/>
      <c r="E787" s="46"/>
      <c r="F787" s="53"/>
      <c r="G787" s="53"/>
      <c r="H787" s="53"/>
      <c r="I787" s="47"/>
      <c r="J787" s="3"/>
      <c r="K787" s="1"/>
      <c r="L787" s="3"/>
      <c r="M787" s="3"/>
      <c r="N787" s="3"/>
      <c r="O787" s="3"/>
      <c r="P787" s="3"/>
      <c r="Q787" s="3"/>
      <c r="R787" s="3"/>
    </row>
    <row r="788" spans="1:18" s="7" customFormat="1" ht="15.75" customHeight="1" x14ac:dyDescent="0.2">
      <c r="A788" s="3"/>
      <c r="B788" s="44"/>
      <c r="C788" s="54"/>
      <c r="D788" s="41"/>
      <c r="E788" s="41"/>
      <c r="F788" s="54"/>
      <c r="G788" s="54"/>
      <c r="H788" s="54"/>
      <c r="I788" s="43"/>
      <c r="J788" s="3"/>
      <c r="K788" s="1"/>
      <c r="L788" s="3"/>
      <c r="M788" s="3"/>
      <c r="N788" s="3"/>
      <c r="O788" s="3"/>
      <c r="P788" s="3"/>
      <c r="Q788" s="3"/>
      <c r="R788" s="3"/>
    </row>
    <row r="789" spans="1:18" s="7" customFormat="1" ht="15.75" customHeight="1" x14ac:dyDescent="0.2">
      <c r="A789" s="3"/>
      <c r="B789" s="45"/>
      <c r="C789" s="53"/>
      <c r="D789" s="46"/>
      <c r="E789" s="46"/>
      <c r="F789" s="53"/>
      <c r="G789" s="53"/>
      <c r="H789" s="53"/>
      <c r="I789" s="47"/>
      <c r="J789" s="3"/>
      <c r="K789" s="1"/>
      <c r="L789" s="3"/>
      <c r="M789" s="3"/>
      <c r="N789" s="3"/>
      <c r="O789" s="3"/>
      <c r="P789" s="3"/>
      <c r="Q789" s="3"/>
      <c r="R789" s="3"/>
    </row>
    <row r="790" spans="1:18" s="7" customFormat="1" ht="15.75" customHeight="1" x14ac:dyDescent="0.2">
      <c r="A790" s="3"/>
      <c r="B790" s="44"/>
      <c r="C790" s="54"/>
      <c r="D790" s="41"/>
      <c r="E790" s="41"/>
      <c r="F790" s="54"/>
      <c r="G790" s="54"/>
      <c r="H790" s="54"/>
      <c r="I790" s="43"/>
      <c r="J790" s="3"/>
      <c r="K790" s="1"/>
      <c r="L790" s="3"/>
      <c r="M790" s="3"/>
      <c r="N790" s="3"/>
      <c r="O790" s="3"/>
      <c r="P790" s="3"/>
      <c r="Q790" s="3"/>
      <c r="R790" s="3"/>
    </row>
    <row r="791" spans="1:18" s="7" customFormat="1" ht="15.75" customHeight="1" x14ac:dyDescent="0.2">
      <c r="A791" s="3"/>
      <c r="B791" s="45"/>
      <c r="C791" s="53"/>
      <c r="D791" s="46"/>
      <c r="E791" s="46"/>
      <c r="F791" s="53"/>
      <c r="G791" s="53"/>
      <c r="H791" s="53"/>
      <c r="I791" s="47"/>
      <c r="J791" s="3"/>
      <c r="K791" s="1"/>
      <c r="L791" s="3"/>
      <c r="M791" s="3"/>
      <c r="N791" s="3"/>
      <c r="O791" s="3"/>
      <c r="P791" s="3"/>
      <c r="Q791" s="3"/>
      <c r="R791" s="3"/>
    </row>
    <row r="792" spans="1:18" s="7" customFormat="1" ht="15.75" customHeight="1" x14ac:dyDescent="0.2">
      <c r="A792" s="3"/>
      <c r="B792" s="44"/>
      <c r="C792" s="54"/>
      <c r="D792" s="41"/>
      <c r="E792" s="41"/>
      <c r="F792" s="54"/>
      <c r="G792" s="54"/>
      <c r="H792" s="54"/>
      <c r="I792" s="43"/>
      <c r="J792" s="3"/>
      <c r="K792" s="1"/>
      <c r="L792" s="3"/>
      <c r="M792" s="3"/>
      <c r="N792" s="3"/>
      <c r="O792" s="3"/>
      <c r="P792" s="3"/>
      <c r="Q792" s="3"/>
      <c r="R792" s="3"/>
    </row>
    <row r="793" spans="1:18" s="7" customFormat="1" ht="15.75" customHeight="1" x14ac:dyDescent="0.2">
      <c r="A793" s="3"/>
      <c r="B793" s="45"/>
      <c r="C793" s="53"/>
      <c r="D793" s="46"/>
      <c r="E793" s="46"/>
      <c r="F793" s="53"/>
      <c r="G793" s="53"/>
      <c r="H793" s="53"/>
      <c r="I793" s="47"/>
      <c r="J793" s="3"/>
      <c r="K793" s="1"/>
      <c r="L793" s="3"/>
      <c r="M793" s="3"/>
      <c r="N793" s="3"/>
      <c r="O793" s="3"/>
      <c r="P793" s="3"/>
      <c r="Q793" s="3"/>
      <c r="R793" s="3"/>
    </row>
    <row r="794" spans="1:18" s="7" customFormat="1" ht="15.75" customHeight="1" x14ac:dyDescent="0.2">
      <c r="A794" s="3"/>
      <c r="B794" s="44"/>
      <c r="C794" s="54"/>
      <c r="D794" s="41"/>
      <c r="E794" s="41"/>
      <c r="F794" s="54"/>
      <c r="G794" s="54"/>
      <c r="H794" s="54"/>
      <c r="I794" s="43"/>
      <c r="J794" s="3"/>
      <c r="K794" s="1"/>
      <c r="L794" s="3"/>
      <c r="M794" s="3"/>
      <c r="N794" s="3"/>
      <c r="O794" s="3"/>
      <c r="P794" s="3"/>
      <c r="Q794" s="3"/>
      <c r="R794" s="3"/>
    </row>
    <row r="795" spans="1:18" s="7" customFormat="1" ht="15.75" customHeight="1" x14ac:dyDescent="0.2">
      <c r="A795" s="3"/>
      <c r="B795" s="45"/>
      <c r="C795" s="53"/>
      <c r="D795" s="46"/>
      <c r="E795" s="46"/>
      <c r="F795" s="53"/>
      <c r="G795" s="53"/>
      <c r="H795" s="53"/>
      <c r="I795" s="47"/>
      <c r="J795" s="3"/>
      <c r="K795" s="1"/>
      <c r="L795" s="3"/>
      <c r="M795" s="3"/>
      <c r="N795" s="3"/>
      <c r="O795" s="3"/>
      <c r="P795" s="3"/>
      <c r="Q795" s="3"/>
      <c r="R795" s="3"/>
    </row>
    <row r="796" spans="1:18" s="7" customFormat="1" ht="15.75" customHeight="1" x14ac:dyDescent="0.2">
      <c r="A796" s="3"/>
      <c r="B796" s="44"/>
      <c r="C796" s="54"/>
      <c r="D796" s="41"/>
      <c r="E796" s="41"/>
      <c r="F796" s="54"/>
      <c r="G796" s="54"/>
      <c r="H796" s="54"/>
      <c r="I796" s="43"/>
      <c r="J796" s="3"/>
      <c r="K796" s="1"/>
      <c r="L796" s="3"/>
      <c r="M796" s="3"/>
      <c r="N796" s="3"/>
      <c r="O796" s="3"/>
      <c r="P796" s="3"/>
      <c r="Q796" s="3"/>
      <c r="R796" s="3"/>
    </row>
    <row r="797" spans="1:18" s="7" customFormat="1" ht="15.75" customHeight="1" x14ac:dyDescent="0.2">
      <c r="A797" s="3"/>
      <c r="B797" s="45"/>
      <c r="C797" s="53"/>
      <c r="D797" s="46"/>
      <c r="E797" s="46"/>
      <c r="F797" s="53"/>
      <c r="G797" s="53"/>
      <c r="H797" s="53"/>
      <c r="I797" s="47"/>
      <c r="J797" s="3"/>
      <c r="K797" s="1"/>
      <c r="L797" s="3"/>
      <c r="M797" s="3"/>
      <c r="N797" s="3"/>
      <c r="O797" s="3"/>
      <c r="P797" s="3"/>
      <c r="Q797" s="3"/>
      <c r="R797" s="3"/>
    </row>
    <row r="798" spans="1:18" s="7" customFormat="1" ht="15.75" customHeight="1" x14ac:dyDescent="0.2">
      <c r="A798" s="3"/>
      <c r="B798" s="44"/>
      <c r="C798" s="54"/>
      <c r="D798" s="41"/>
      <c r="E798" s="41"/>
      <c r="F798" s="54"/>
      <c r="G798" s="54"/>
      <c r="H798" s="54"/>
      <c r="I798" s="43"/>
      <c r="J798" s="3"/>
      <c r="K798" s="1"/>
      <c r="L798" s="3"/>
      <c r="M798" s="3"/>
      <c r="N798" s="3"/>
      <c r="O798" s="3"/>
      <c r="P798" s="3"/>
      <c r="Q798" s="3"/>
      <c r="R798" s="3"/>
    </row>
    <row r="799" spans="1:18" s="7" customFormat="1" ht="15.75" customHeight="1" x14ac:dyDescent="0.2">
      <c r="A799" s="3"/>
      <c r="B799" s="45"/>
      <c r="C799" s="53"/>
      <c r="D799" s="46"/>
      <c r="E799" s="46"/>
      <c r="F799" s="53"/>
      <c r="G799" s="53"/>
      <c r="H799" s="53"/>
      <c r="I799" s="47"/>
      <c r="J799" s="3"/>
      <c r="K799" s="1"/>
      <c r="L799" s="3"/>
      <c r="M799" s="3"/>
      <c r="N799" s="3"/>
      <c r="O799" s="3"/>
      <c r="P799" s="3"/>
      <c r="Q799" s="3"/>
      <c r="R799" s="3"/>
    </row>
    <row r="800" spans="1:18" s="7" customFormat="1" ht="15.75" customHeight="1" x14ac:dyDescent="0.2">
      <c r="A800" s="3"/>
      <c r="B800" s="44"/>
      <c r="C800" s="54"/>
      <c r="D800" s="41"/>
      <c r="E800" s="41"/>
      <c r="F800" s="54"/>
      <c r="G800" s="54"/>
      <c r="H800" s="54"/>
      <c r="I800" s="43"/>
      <c r="J800" s="3"/>
      <c r="K800" s="1"/>
      <c r="L800" s="3"/>
      <c r="M800" s="3"/>
      <c r="N800" s="3"/>
      <c r="O800" s="3"/>
      <c r="P800" s="3"/>
      <c r="Q800" s="3"/>
      <c r="R800" s="3"/>
    </row>
    <row r="801" spans="1:18" s="7" customFormat="1" ht="15.75" customHeight="1" x14ac:dyDescent="0.2">
      <c r="A801" s="3"/>
      <c r="B801" s="45"/>
      <c r="C801" s="53"/>
      <c r="D801" s="46"/>
      <c r="E801" s="46"/>
      <c r="F801" s="53"/>
      <c r="G801" s="53"/>
      <c r="H801" s="53"/>
      <c r="I801" s="47"/>
      <c r="J801" s="3"/>
      <c r="K801" s="1"/>
      <c r="L801" s="3"/>
      <c r="M801" s="3"/>
      <c r="N801" s="3"/>
      <c r="O801" s="3"/>
      <c r="P801" s="3"/>
      <c r="Q801" s="3"/>
      <c r="R801" s="3"/>
    </row>
    <row r="802" spans="1:18" s="7" customFormat="1" ht="15.75" customHeight="1" x14ac:dyDescent="0.2">
      <c r="A802" s="3"/>
      <c r="B802" s="44"/>
      <c r="C802" s="54"/>
      <c r="D802" s="41"/>
      <c r="E802" s="41"/>
      <c r="F802" s="54"/>
      <c r="G802" s="54"/>
      <c r="H802" s="54"/>
      <c r="I802" s="43"/>
      <c r="J802" s="3"/>
      <c r="K802" s="1"/>
      <c r="L802" s="3"/>
      <c r="M802" s="3"/>
      <c r="N802" s="3"/>
      <c r="O802" s="3"/>
      <c r="P802" s="3"/>
      <c r="Q802" s="3"/>
      <c r="R802" s="3"/>
    </row>
    <row r="803" spans="1:18" s="7" customFormat="1" ht="15.75" customHeight="1" x14ac:dyDescent="0.2">
      <c r="A803" s="3"/>
      <c r="B803" s="45"/>
      <c r="C803" s="53"/>
      <c r="D803" s="46"/>
      <c r="E803" s="46"/>
      <c r="F803" s="53"/>
      <c r="G803" s="53"/>
      <c r="H803" s="53"/>
      <c r="I803" s="47"/>
      <c r="J803" s="3"/>
      <c r="K803" s="1"/>
      <c r="L803" s="3"/>
      <c r="M803" s="3"/>
      <c r="N803" s="3"/>
      <c r="O803" s="3"/>
      <c r="P803" s="3"/>
      <c r="Q803" s="3"/>
      <c r="R803" s="3"/>
    </row>
    <row r="804" spans="1:18" s="7" customFormat="1" ht="15.75" customHeight="1" x14ac:dyDescent="0.2">
      <c r="A804" s="3"/>
      <c r="B804" s="44"/>
      <c r="C804" s="54"/>
      <c r="D804" s="41"/>
      <c r="E804" s="41"/>
      <c r="F804" s="54"/>
      <c r="G804" s="54"/>
      <c r="H804" s="54"/>
      <c r="I804" s="43"/>
      <c r="J804" s="3"/>
      <c r="K804" s="1"/>
      <c r="L804" s="3"/>
      <c r="M804" s="3"/>
      <c r="N804" s="3"/>
      <c r="O804" s="3"/>
      <c r="P804" s="3"/>
      <c r="Q804" s="3"/>
      <c r="R804" s="3"/>
    </row>
    <row r="805" spans="1:18" s="7" customFormat="1" ht="15.75" customHeight="1" x14ac:dyDescent="0.2">
      <c r="A805" s="3"/>
      <c r="B805" s="45"/>
      <c r="C805" s="53"/>
      <c r="D805" s="46"/>
      <c r="E805" s="46"/>
      <c r="F805" s="53"/>
      <c r="G805" s="53"/>
      <c r="H805" s="53"/>
      <c r="I805" s="47"/>
      <c r="J805" s="3"/>
      <c r="K805" s="1"/>
      <c r="L805" s="3"/>
      <c r="M805" s="3"/>
      <c r="N805" s="3"/>
      <c r="O805" s="3"/>
      <c r="P805" s="3"/>
      <c r="Q805" s="3"/>
      <c r="R805" s="3"/>
    </row>
    <row r="806" spans="1:18" s="7" customFormat="1" ht="15.75" customHeight="1" x14ac:dyDescent="0.2">
      <c r="A806" s="3"/>
      <c r="B806" s="44"/>
      <c r="C806" s="54"/>
      <c r="D806" s="41"/>
      <c r="E806" s="41"/>
      <c r="F806" s="54"/>
      <c r="G806" s="54"/>
      <c r="H806" s="54"/>
      <c r="I806" s="43"/>
      <c r="J806" s="3"/>
      <c r="K806" s="1"/>
      <c r="L806" s="3"/>
      <c r="M806" s="3"/>
      <c r="N806" s="3"/>
      <c r="O806" s="3"/>
      <c r="P806" s="3"/>
      <c r="Q806" s="3"/>
      <c r="R806" s="3"/>
    </row>
    <row r="807" spans="1:18" s="7" customFormat="1" ht="15.75" customHeight="1" x14ac:dyDescent="0.2">
      <c r="A807" s="3"/>
      <c r="B807" s="45"/>
      <c r="C807" s="53"/>
      <c r="D807" s="46"/>
      <c r="E807" s="46"/>
      <c r="F807" s="53"/>
      <c r="G807" s="53"/>
      <c r="H807" s="53"/>
      <c r="I807" s="47"/>
      <c r="J807" s="3"/>
      <c r="K807" s="1"/>
      <c r="L807" s="3"/>
      <c r="M807" s="3"/>
      <c r="N807" s="3"/>
      <c r="O807" s="3"/>
      <c r="P807" s="3"/>
      <c r="Q807" s="3"/>
      <c r="R807" s="3"/>
    </row>
    <row r="808" spans="1:18" s="7" customFormat="1" ht="15.75" customHeight="1" x14ac:dyDescent="0.2">
      <c r="A808" s="3"/>
      <c r="B808" s="44"/>
      <c r="C808" s="54"/>
      <c r="D808" s="41"/>
      <c r="E808" s="41"/>
      <c r="F808" s="54"/>
      <c r="G808" s="54"/>
      <c r="H808" s="54"/>
      <c r="I808" s="43"/>
      <c r="J808" s="3"/>
      <c r="K808" s="1"/>
      <c r="L808" s="3"/>
      <c r="M808" s="3"/>
      <c r="N808" s="3"/>
      <c r="O808" s="3"/>
      <c r="P808" s="3"/>
      <c r="Q808" s="3"/>
      <c r="R808" s="3"/>
    </row>
    <row r="809" spans="1:18" s="7" customFormat="1" ht="15.75" customHeight="1" x14ac:dyDescent="0.2">
      <c r="A809" s="3"/>
      <c r="B809" s="45"/>
      <c r="C809" s="53"/>
      <c r="D809" s="46"/>
      <c r="E809" s="46"/>
      <c r="F809" s="53"/>
      <c r="G809" s="53"/>
      <c r="H809" s="53"/>
      <c r="I809" s="47"/>
      <c r="J809" s="3"/>
      <c r="K809" s="1"/>
      <c r="L809" s="3"/>
      <c r="M809" s="3"/>
      <c r="N809" s="3"/>
      <c r="O809" s="3"/>
      <c r="P809" s="3"/>
      <c r="Q809" s="3"/>
      <c r="R809" s="3"/>
    </row>
    <row r="810" spans="1:18" s="7" customFormat="1" ht="15.75" customHeight="1" x14ac:dyDescent="0.2">
      <c r="A810" s="3"/>
      <c r="B810" s="44"/>
      <c r="C810" s="54"/>
      <c r="D810" s="41"/>
      <c r="E810" s="41"/>
      <c r="F810" s="54"/>
      <c r="G810" s="54"/>
      <c r="H810" s="54"/>
      <c r="I810" s="43"/>
      <c r="J810" s="3"/>
      <c r="K810" s="1"/>
      <c r="L810" s="3"/>
      <c r="M810" s="3"/>
      <c r="N810" s="3"/>
      <c r="O810" s="3"/>
      <c r="P810" s="3"/>
      <c r="Q810" s="3"/>
      <c r="R810" s="3"/>
    </row>
    <row r="811" spans="1:18" s="7" customFormat="1" ht="15.75" customHeight="1" x14ac:dyDescent="0.2">
      <c r="A811" s="3"/>
      <c r="B811" s="45"/>
      <c r="C811" s="53"/>
      <c r="D811" s="46"/>
      <c r="E811" s="46"/>
      <c r="F811" s="53"/>
      <c r="G811" s="53"/>
      <c r="H811" s="53"/>
      <c r="I811" s="47"/>
      <c r="J811" s="3"/>
      <c r="K811" s="1"/>
      <c r="L811" s="3"/>
      <c r="M811" s="3"/>
      <c r="N811" s="3"/>
      <c r="O811" s="3"/>
      <c r="P811" s="3"/>
      <c r="Q811" s="3"/>
      <c r="R811" s="3"/>
    </row>
    <row r="812" spans="1:18" s="7" customFormat="1" ht="15.75" customHeight="1" x14ac:dyDescent="0.2">
      <c r="A812" s="3"/>
      <c r="B812" s="44"/>
      <c r="C812" s="54"/>
      <c r="D812" s="41"/>
      <c r="E812" s="41"/>
      <c r="F812" s="54"/>
      <c r="G812" s="54"/>
      <c r="H812" s="54"/>
      <c r="I812" s="43"/>
      <c r="J812" s="3"/>
      <c r="K812" s="1"/>
      <c r="L812" s="3"/>
      <c r="M812" s="3"/>
      <c r="N812" s="3"/>
      <c r="O812" s="3"/>
      <c r="P812" s="3"/>
      <c r="Q812" s="3"/>
      <c r="R812" s="3"/>
    </row>
    <row r="813" spans="1:18" s="7" customFormat="1" ht="15.75" customHeight="1" x14ac:dyDescent="0.2">
      <c r="A813" s="3"/>
      <c r="B813" s="45"/>
      <c r="C813" s="53"/>
      <c r="D813" s="46"/>
      <c r="E813" s="46"/>
      <c r="F813" s="53"/>
      <c r="G813" s="53"/>
      <c r="H813" s="53"/>
      <c r="I813" s="47"/>
      <c r="J813" s="3"/>
      <c r="K813" s="1"/>
      <c r="L813" s="3"/>
      <c r="M813" s="3"/>
      <c r="N813" s="3"/>
      <c r="O813" s="3"/>
      <c r="P813" s="3"/>
      <c r="Q813" s="3"/>
      <c r="R813" s="3"/>
    </row>
    <row r="814" spans="1:18" s="7" customFormat="1" ht="15.75" customHeight="1" x14ac:dyDescent="0.2">
      <c r="A814" s="3"/>
      <c r="B814" s="44"/>
      <c r="C814" s="54"/>
      <c r="D814" s="41"/>
      <c r="E814" s="41"/>
      <c r="F814" s="54"/>
      <c r="G814" s="54"/>
      <c r="H814" s="54"/>
      <c r="I814" s="43"/>
      <c r="J814" s="3"/>
      <c r="K814" s="1"/>
      <c r="L814" s="3"/>
      <c r="M814" s="3"/>
      <c r="N814" s="3"/>
      <c r="O814" s="3"/>
      <c r="P814" s="3"/>
      <c r="Q814" s="3"/>
      <c r="R814" s="3"/>
    </row>
    <row r="815" spans="1:18" s="7" customFormat="1" ht="15.75" customHeight="1" x14ac:dyDescent="0.2">
      <c r="A815" s="3"/>
      <c r="B815" s="45"/>
      <c r="C815" s="53"/>
      <c r="D815" s="46"/>
      <c r="E815" s="46"/>
      <c r="F815" s="53"/>
      <c r="G815" s="53"/>
      <c r="H815" s="53"/>
      <c r="I815" s="47"/>
      <c r="J815" s="3"/>
      <c r="K815" s="1"/>
      <c r="L815" s="3"/>
      <c r="M815" s="3"/>
      <c r="N815" s="3"/>
      <c r="O815" s="3"/>
      <c r="P815" s="3"/>
      <c r="Q815" s="3"/>
      <c r="R815" s="3"/>
    </row>
    <row r="816" spans="1:18" s="7" customFormat="1" ht="15.75" customHeight="1" x14ac:dyDescent="0.2">
      <c r="A816" s="3"/>
      <c r="B816" s="44"/>
      <c r="C816" s="54"/>
      <c r="D816" s="41"/>
      <c r="E816" s="41"/>
      <c r="F816" s="54"/>
      <c r="G816" s="54"/>
      <c r="H816" s="54"/>
      <c r="I816" s="43"/>
      <c r="J816" s="3"/>
      <c r="K816" s="1"/>
      <c r="L816" s="3"/>
      <c r="M816" s="3"/>
      <c r="N816" s="3"/>
      <c r="O816" s="3"/>
      <c r="P816" s="3"/>
      <c r="Q816" s="3"/>
      <c r="R816" s="3"/>
    </row>
    <row r="817" spans="1:18" s="7" customFormat="1" ht="15.75" customHeight="1" x14ac:dyDescent="0.2">
      <c r="A817" s="3"/>
      <c r="B817" s="45"/>
      <c r="C817" s="53"/>
      <c r="D817" s="46"/>
      <c r="E817" s="46"/>
      <c r="F817" s="53"/>
      <c r="G817" s="53"/>
      <c r="H817" s="53"/>
      <c r="I817" s="47"/>
      <c r="J817" s="3"/>
      <c r="K817" s="1"/>
      <c r="L817" s="3"/>
      <c r="M817" s="3"/>
      <c r="N817" s="3"/>
      <c r="O817" s="3"/>
      <c r="P817" s="3"/>
      <c r="Q817" s="3"/>
      <c r="R817" s="3"/>
    </row>
    <row r="818" spans="1:18" s="7" customFormat="1" ht="15.75" customHeight="1" x14ac:dyDescent="0.2">
      <c r="A818" s="3"/>
      <c r="B818" s="44"/>
      <c r="C818" s="54"/>
      <c r="D818" s="41"/>
      <c r="E818" s="41"/>
      <c r="F818" s="54"/>
      <c r="G818" s="54"/>
      <c r="H818" s="54"/>
      <c r="I818" s="43"/>
      <c r="J818" s="3"/>
      <c r="K818" s="1"/>
      <c r="L818" s="3"/>
      <c r="M818" s="3"/>
      <c r="N818" s="3"/>
      <c r="O818" s="3"/>
      <c r="P818" s="3"/>
      <c r="Q818" s="3"/>
      <c r="R818" s="3"/>
    </row>
    <row r="819" spans="1:18" s="7" customFormat="1" ht="15.75" customHeight="1" x14ac:dyDescent="0.2">
      <c r="A819" s="3"/>
      <c r="B819" s="45"/>
      <c r="C819" s="53"/>
      <c r="D819" s="46"/>
      <c r="E819" s="46"/>
      <c r="F819" s="53"/>
      <c r="G819" s="53"/>
      <c r="H819" s="53"/>
      <c r="I819" s="47"/>
      <c r="J819" s="3"/>
      <c r="K819" s="1"/>
      <c r="L819" s="3"/>
      <c r="M819" s="3"/>
      <c r="N819" s="3"/>
      <c r="O819" s="3"/>
      <c r="P819" s="3"/>
      <c r="Q819" s="3"/>
      <c r="R819" s="3"/>
    </row>
    <row r="820" spans="1:18" s="7" customFormat="1" ht="15.75" customHeight="1" x14ac:dyDescent="0.2">
      <c r="A820" s="3"/>
      <c r="B820" s="44"/>
      <c r="C820" s="54"/>
      <c r="D820" s="41"/>
      <c r="E820" s="41"/>
      <c r="F820" s="54"/>
      <c r="G820" s="54"/>
      <c r="H820" s="54"/>
      <c r="I820" s="43"/>
      <c r="J820" s="3"/>
      <c r="K820" s="1"/>
      <c r="L820" s="3"/>
      <c r="M820" s="3"/>
      <c r="N820" s="3"/>
      <c r="O820" s="3"/>
      <c r="P820" s="3"/>
      <c r="Q820" s="3"/>
      <c r="R820" s="3"/>
    </row>
    <row r="821" spans="1:18" s="7" customFormat="1" ht="15.75" customHeight="1" x14ac:dyDescent="0.2">
      <c r="A821" s="3"/>
      <c r="B821" s="45"/>
      <c r="C821" s="53"/>
      <c r="D821" s="46"/>
      <c r="E821" s="46"/>
      <c r="F821" s="53"/>
      <c r="G821" s="53"/>
      <c r="H821" s="53"/>
      <c r="I821" s="47"/>
      <c r="J821" s="3"/>
      <c r="K821" s="1"/>
      <c r="L821" s="3"/>
      <c r="M821" s="3"/>
      <c r="N821" s="3"/>
      <c r="O821" s="3"/>
      <c r="P821" s="3"/>
      <c r="Q821" s="3"/>
      <c r="R821" s="3"/>
    </row>
    <row r="822" spans="1:18" s="7" customFormat="1" ht="15.75" customHeight="1" x14ac:dyDescent="0.2">
      <c r="A822" s="3"/>
      <c r="B822" s="44"/>
      <c r="C822" s="54"/>
      <c r="D822" s="41"/>
      <c r="E822" s="41"/>
      <c r="F822" s="54"/>
      <c r="G822" s="54"/>
      <c r="H822" s="54"/>
      <c r="I822" s="43"/>
      <c r="J822" s="3"/>
      <c r="K822" s="1"/>
      <c r="L822" s="3"/>
      <c r="M822" s="3"/>
      <c r="N822" s="3"/>
      <c r="O822" s="3"/>
      <c r="P822" s="3"/>
      <c r="Q822" s="3"/>
      <c r="R822" s="3"/>
    </row>
    <row r="823" spans="1:18" s="7" customFormat="1" ht="15.75" customHeight="1" x14ac:dyDescent="0.2">
      <c r="A823" s="3"/>
      <c r="B823" s="45"/>
      <c r="C823" s="53"/>
      <c r="D823" s="46"/>
      <c r="E823" s="46"/>
      <c r="F823" s="53"/>
      <c r="G823" s="53"/>
      <c r="H823" s="53"/>
      <c r="I823" s="47"/>
      <c r="J823" s="3"/>
      <c r="K823" s="1"/>
      <c r="L823" s="3"/>
      <c r="M823" s="3"/>
      <c r="N823" s="3"/>
      <c r="O823" s="3"/>
      <c r="P823" s="3"/>
      <c r="Q823" s="3"/>
      <c r="R823" s="3"/>
    </row>
    <row r="824" spans="1:18" s="7" customFormat="1" ht="15.75" customHeight="1" x14ac:dyDescent="0.2">
      <c r="A824" s="3"/>
      <c r="B824" s="44"/>
      <c r="C824" s="54"/>
      <c r="D824" s="41"/>
      <c r="E824" s="41"/>
      <c r="F824" s="54"/>
      <c r="G824" s="54"/>
      <c r="H824" s="54"/>
      <c r="I824" s="43"/>
      <c r="J824" s="3"/>
      <c r="K824" s="1"/>
      <c r="L824" s="3"/>
      <c r="M824" s="3"/>
      <c r="N824" s="3"/>
      <c r="O824" s="3"/>
      <c r="P824" s="3"/>
      <c r="Q824" s="3"/>
      <c r="R824" s="3"/>
    </row>
    <row r="825" spans="1:18" s="7" customFormat="1" ht="15.75" customHeight="1" x14ac:dyDescent="0.2">
      <c r="A825" s="3"/>
      <c r="B825" s="45"/>
      <c r="C825" s="53"/>
      <c r="D825" s="46"/>
      <c r="E825" s="46"/>
      <c r="F825" s="53"/>
      <c r="G825" s="53"/>
      <c r="H825" s="53"/>
      <c r="I825" s="47"/>
      <c r="J825" s="3"/>
      <c r="K825" s="1"/>
      <c r="L825" s="3"/>
      <c r="M825" s="3"/>
      <c r="N825" s="3"/>
      <c r="O825" s="3"/>
      <c r="P825" s="3"/>
      <c r="Q825" s="3"/>
      <c r="R825" s="3"/>
    </row>
    <row r="826" spans="1:18" s="7" customFormat="1" ht="15.75" customHeight="1" x14ac:dyDescent="0.2">
      <c r="A826" s="3"/>
      <c r="B826" s="44"/>
      <c r="C826" s="54"/>
      <c r="D826" s="41"/>
      <c r="E826" s="41"/>
      <c r="F826" s="54"/>
      <c r="G826" s="54"/>
      <c r="H826" s="54"/>
      <c r="I826" s="43"/>
      <c r="J826" s="3"/>
      <c r="K826" s="1"/>
      <c r="L826" s="3"/>
      <c r="M826" s="3"/>
      <c r="N826" s="3"/>
      <c r="O826" s="3"/>
      <c r="P826" s="3"/>
      <c r="Q826" s="3"/>
      <c r="R826" s="3"/>
    </row>
    <row r="827" spans="1:18" s="7" customFormat="1" ht="15.75" customHeight="1" x14ac:dyDescent="0.2">
      <c r="A827" s="3"/>
      <c r="B827" s="45"/>
      <c r="C827" s="53"/>
      <c r="D827" s="46"/>
      <c r="E827" s="46"/>
      <c r="F827" s="53"/>
      <c r="G827" s="53"/>
      <c r="H827" s="53"/>
      <c r="I827" s="47"/>
      <c r="J827" s="3"/>
      <c r="K827" s="1"/>
      <c r="L827" s="3"/>
      <c r="M827" s="3"/>
      <c r="N827" s="3"/>
      <c r="O827" s="3"/>
      <c r="P827" s="3"/>
      <c r="Q827" s="3"/>
      <c r="R827" s="3"/>
    </row>
    <row r="828" spans="1:18" s="7" customFormat="1" ht="15.75" customHeight="1" x14ac:dyDescent="0.2">
      <c r="A828" s="3"/>
      <c r="B828" s="44"/>
      <c r="C828" s="54"/>
      <c r="D828" s="41"/>
      <c r="E828" s="41"/>
      <c r="F828" s="54"/>
      <c r="G828" s="54"/>
      <c r="H828" s="54"/>
      <c r="I828" s="43"/>
      <c r="J828" s="3"/>
      <c r="K828" s="1"/>
      <c r="L828" s="3"/>
      <c r="M828" s="3"/>
      <c r="N828" s="3"/>
      <c r="O828" s="3"/>
      <c r="P828" s="3"/>
      <c r="Q828" s="3"/>
      <c r="R828" s="3"/>
    </row>
    <row r="829" spans="1:18" s="7" customFormat="1" ht="15.75" customHeight="1" x14ac:dyDescent="0.2">
      <c r="A829" s="3"/>
      <c r="B829" s="45"/>
      <c r="C829" s="53"/>
      <c r="D829" s="46"/>
      <c r="E829" s="46"/>
      <c r="F829" s="53"/>
      <c r="G829" s="53"/>
      <c r="H829" s="53"/>
      <c r="I829" s="47"/>
      <c r="J829" s="3"/>
      <c r="K829" s="1"/>
      <c r="L829" s="3"/>
      <c r="M829" s="3"/>
      <c r="N829" s="3"/>
      <c r="O829" s="3"/>
      <c r="P829" s="3"/>
      <c r="Q829" s="3"/>
      <c r="R829" s="3"/>
    </row>
    <row r="830" spans="1:18" s="7" customFormat="1" ht="15.75" customHeight="1" x14ac:dyDescent="0.2">
      <c r="A830" s="3"/>
      <c r="B830" s="44"/>
      <c r="C830" s="54"/>
      <c r="D830" s="41"/>
      <c r="E830" s="41"/>
      <c r="F830" s="54"/>
      <c r="G830" s="54"/>
      <c r="H830" s="54"/>
      <c r="I830" s="43"/>
      <c r="J830" s="3"/>
      <c r="K830" s="1"/>
      <c r="L830" s="3"/>
      <c r="M830" s="3"/>
      <c r="N830" s="3"/>
      <c r="O830" s="3"/>
      <c r="P830" s="3"/>
      <c r="Q830" s="3"/>
      <c r="R830" s="3"/>
    </row>
    <row r="831" spans="1:18" s="7" customFormat="1" ht="15.75" customHeight="1" x14ac:dyDescent="0.2">
      <c r="A831" s="3"/>
      <c r="B831" s="45"/>
      <c r="C831" s="53"/>
      <c r="D831" s="46"/>
      <c r="E831" s="46"/>
      <c r="F831" s="53"/>
      <c r="G831" s="53"/>
      <c r="H831" s="53"/>
      <c r="I831" s="47"/>
      <c r="J831" s="3"/>
      <c r="K831" s="1"/>
      <c r="L831" s="3"/>
      <c r="M831" s="3"/>
      <c r="N831" s="3"/>
      <c r="O831" s="3"/>
      <c r="P831" s="3"/>
      <c r="Q831" s="3"/>
      <c r="R831" s="3"/>
    </row>
    <row r="832" spans="1:18" s="7" customFormat="1" ht="15.75" customHeight="1" x14ac:dyDescent="0.2">
      <c r="A832" s="3"/>
      <c r="B832" s="44"/>
      <c r="C832" s="54"/>
      <c r="D832" s="41"/>
      <c r="E832" s="41"/>
      <c r="F832" s="54"/>
      <c r="G832" s="54"/>
      <c r="H832" s="54"/>
      <c r="I832" s="43"/>
      <c r="J832" s="3"/>
      <c r="K832" s="1"/>
      <c r="L832" s="3"/>
      <c r="M832" s="3"/>
      <c r="N832" s="3"/>
      <c r="O832" s="3"/>
      <c r="P832" s="3"/>
      <c r="Q832" s="3"/>
      <c r="R832" s="3"/>
    </row>
    <row r="833" spans="1:18" s="7" customFormat="1" ht="15.75" customHeight="1" x14ac:dyDescent="0.2">
      <c r="A833" s="3"/>
      <c r="B833" s="45"/>
      <c r="C833" s="53"/>
      <c r="D833" s="46"/>
      <c r="E833" s="46"/>
      <c r="F833" s="53"/>
      <c r="G833" s="53"/>
      <c r="H833" s="53"/>
      <c r="I833" s="47"/>
      <c r="J833" s="3"/>
      <c r="K833" s="1"/>
      <c r="L833" s="3"/>
      <c r="M833" s="3"/>
      <c r="N833" s="3"/>
      <c r="O833" s="3"/>
      <c r="P833" s="3"/>
      <c r="Q833" s="3"/>
      <c r="R833" s="3"/>
    </row>
    <row r="834" spans="1:18" s="7" customFormat="1" ht="15.75" customHeight="1" x14ac:dyDescent="0.2">
      <c r="A834" s="3"/>
      <c r="B834" s="44"/>
      <c r="C834" s="54"/>
      <c r="D834" s="41"/>
      <c r="E834" s="41"/>
      <c r="F834" s="54"/>
      <c r="G834" s="54"/>
      <c r="H834" s="54"/>
      <c r="I834" s="43"/>
      <c r="J834" s="3"/>
      <c r="K834" s="1"/>
      <c r="L834" s="3"/>
      <c r="M834" s="3"/>
      <c r="N834" s="3"/>
      <c r="O834" s="3"/>
      <c r="P834" s="3"/>
      <c r="Q834" s="3"/>
      <c r="R834" s="3"/>
    </row>
    <row r="835" spans="1:18" s="7" customFormat="1" ht="15.75" customHeight="1" x14ac:dyDescent="0.2">
      <c r="A835" s="3"/>
      <c r="B835" s="45"/>
      <c r="C835" s="53"/>
      <c r="D835" s="46"/>
      <c r="E835" s="46"/>
      <c r="F835" s="53"/>
      <c r="G835" s="53"/>
      <c r="H835" s="53"/>
      <c r="I835" s="47"/>
      <c r="J835" s="3"/>
      <c r="K835" s="1"/>
      <c r="L835" s="3"/>
      <c r="M835" s="3"/>
      <c r="N835" s="3"/>
      <c r="O835" s="3"/>
      <c r="P835" s="3"/>
      <c r="Q835" s="3"/>
      <c r="R835" s="3"/>
    </row>
    <row r="836" spans="1:18" s="7" customFormat="1" ht="15.75" customHeight="1" x14ac:dyDescent="0.2">
      <c r="A836" s="3"/>
      <c r="B836" s="44"/>
      <c r="C836" s="54"/>
      <c r="D836" s="41"/>
      <c r="E836" s="41"/>
      <c r="F836" s="54"/>
      <c r="G836" s="54"/>
      <c r="H836" s="54"/>
      <c r="I836" s="43"/>
      <c r="J836" s="3"/>
      <c r="K836" s="1"/>
      <c r="L836" s="3"/>
      <c r="M836" s="3"/>
      <c r="N836" s="3"/>
      <c r="O836" s="3"/>
      <c r="P836" s="3"/>
      <c r="Q836" s="3"/>
      <c r="R836" s="3"/>
    </row>
    <row r="837" spans="1:18" s="7" customFormat="1" ht="15.75" customHeight="1" x14ac:dyDescent="0.2">
      <c r="A837" s="3"/>
      <c r="B837" s="45"/>
      <c r="C837" s="53"/>
      <c r="D837" s="46"/>
      <c r="E837" s="46"/>
      <c r="F837" s="53"/>
      <c r="G837" s="53"/>
      <c r="H837" s="53"/>
      <c r="I837" s="47"/>
      <c r="J837" s="3"/>
      <c r="K837" s="1"/>
      <c r="L837" s="3"/>
      <c r="M837" s="3"/>
      <c r="N837" s="3"/>
      <c r="O837" s="3"/>
      <c r="P837" s="3"/>
      <c r="Q837" s="3"/>
      <c r="R837" s="3"/>
    </row>
    <row r="838" spans="1:18" s="7" customFormat="1" ht="15.75" customHeight="1" x14ac:dyDescent="0.2">
      <c r="A838" s="3"/>
      <c r="B838" s="44"/>
      <c r="C838" s="54"/>
      <c r="D838" s="41"/>
      <c r="E838" s="41"/>
      <c r="F838" s="54"/>
      <c r="G838" s="54"/>
      <c r="H838" s="54"/>
      <c r="I838" s="43"/>
      <c r="J838" s="3"/>
      <c r="K838" s="1"/>
      <c r="L838" s="3"/>
      <c r="M838" s="3"/>
      <c r="N838" s="3"/>
      <c r="O838" s="3"/>
      <c r="P838" s="3"/>
      <c r="Q838" s="3"/>
      <c r="R838" s="3"/>
    </row>
    <row r="839" spans="1:18" s="7" customFormat="1" ht="15.75" customHeight="1" x14ac:dyDescent="0.2">
      <c r="A839" s="3"/>
      <c r="B839" s="45"/>
      <c r="C839" s="53"/>
      <c r="D839" s="46"/>
      <c r="E839" s="46"/>
      <c r="F839" s="53"/>
      <c r="G839" s="53"/>
      <c r="H839" s="53"/>
      <c r="I839" s="47"/>
      <c r="J839" s="3"/>
      <c r="K839" s="1"/>
      <c r="L839" s="3"/>
      <c r="M839" s="3"/>
      <c r="N839" s="3"/>
      <c r="O839" s="3"/>
      <c r="P839" s="3"/>
      <c r="Q839" s="3"/>
      <c r="R839" s="3"/>
    </row>
    <row r="840" spans="1:18" s="7" customFormat="1" ht="15.75" customHeight="1" x14ac:dyDescent="0.2">
      <c r="A840" s="3"/>
      <c r="B840" s="44"/>
      <c r="C840" s="54"/>
      <c r="D840" s="41"/>
      <c r="E840" s="41"/>
      <c r="F840" s="54"/>
      <c r="G840" s="54"/>
      <c r="H840" s="54"/>
      <c r="I840" s="43"/>
      <c r="J840" s="3"/>
      <c r="K840" s="1"/>
      <c r="L840" s="3"/>
      <c r="M840" s="3"/>
      <c r="N840" s="3"/>
      <c r="O840" s="3"/>
      <c r="P840" s="3"/>
      <c r="Q840" s="3"/>
      <c r="R840" s="3"/>
    </row>
    <row r="841" spans="1:18" s="7" customFormat="1" ht="15.75" customHeight="1" x14ac:dyDescent="0.2">
      <c r="A841" s="3"/>
      <c r="B841" s="45"/>
      <c r="C841" s="53"/>
      <c r="D841" s="46"/>
      <c r="E841" s="46"/>
      <c r="F841" s="53"/>
      <c r="G841" s="53"/>
      <c r="H841" s="53"/>
      <c r="I841" s="47"/>
      <c r="J841" s="3"/>
      <c r="K841" s="1"/>
      <c r="L841" s="3"/>
      <c r="M841" s="3"/>
      <c r="N841" s="3"/>
      <c r="O841" s="3"/>
      <c r="P841" s="3"/>
      <c r="Q841" s="3"/>
      <c r="R841" s="3"/>
    </row>
    <row r="842" spans="1:18" s="7" customFormat="1" ht="15.75" customHeight="1" x14ac:dyDescent="0.2">
      <c r="A842" s="3"/>
      <c r="B842" s="44"/>
      <c r="C842" s="54"/>
      <c r="D842" s="41"/>
      <c r="E842" s="41"/>
      <c r="F842" s="54"/>
      <c r="G842" s="54"/>
      <c r="H842" s="54"/>
      <c r="I842" s="43"/>
      <c r="J842" s="3"/>
      <c r="K842" s="1"/>
      <c r="L842" s="3"/>
      <c r="M842" s="3"/>
      <c r="N842" s="3"/>
      <c r="O842" s="3"/>
      <c r="P842" s="3"/>
      <c r="Q842" s="3"/>
      <c r="R842" s="3"/>
    </row>
    <row r="843" spans="1:18" s="7" customFormat="1" ht="15.75" customHeight="1" x14ac:dyDescent="0.2">
      <c r="A843" s="3"/>
      <c r="B843" s="45"/>
      <c r="C843" s="53"/>
      <c r="D843" s="46"/>
      <c r="E843" s="46"/>
      <c r="F843" s="53"/>
      <c r="G843" s="53"/>
      <c r="H843" s="53"/>
      <c r="I843" s="47"/>
      <c r="J843" s="3"/>
      <c r="K843" s="1"/>
      <c r="L843" s="3"/>
      <c r="M843" s="3"/>
      <c r="N843" s="3"/>
      <c r="O843" s="3"/>
      <c r="P843" s="3"/>
      <c r="Q843" s="3"/>
      <c r="R843" s="3"/>
    </row>
    <row r="844" spans="1:18" s="7" customFormat="1" ht="15.75" customHeight="1" x14ac:dyDescent="0.2">
      <c r="A844" s="3"/>
      <c r="B844" s="44"/>
      <c r="C844" s="54"/>
      <c r="D844" s="41"/>
      <c r="E844" s="41"/>
      <c r="F844" s="54"/>
      <c r="G844" s="54"/>
      <c r="H844" s="54"/>
      <c r="I844" s="43"/>
      <c r="J844" s="3"/>
      <c r="K844" s="1"/>
      <c r="L844" s="3"/>
      <c r="M844" s="3"/>
      <c r="N844" s="3"/>
      <c r="O844" s="3"/>
      <c r="P844" s="3"/>
      <c r="Q844" s="3"/>
      <c r="R844" s="3"/>
    </row>
    <row r="845" spans="1:18" s="7" customFormat="1" ht="15.75" customHeight="1" x14ac:dyDescent="0.2">
      <c r="A845" s="3"/>
      <c r="B845" s="45"/>
      <c r="C845" s="53"/>
      <c r="D845" s="46"/>
      <c r="E845" s="46"/>
      <c r="F845" s="53"/>
      <c r="G845" s="53"/>
      <c r="H845" s="53"/>
      <c r="I845" s="47"/>
      <c r="J845" s="3"/>
      <c r="K845" s="1"/>
      <c r="L845" s="3"/>
      <c r="M845" s="3"/>
      <c r="N845" s="3"/>
      <c r="O845" s="3"/>
      <c r="P845" s="3"/>
      <c r="Q845" s="3"/>
      <c r="R845" s="3"/>
    </row>
    <row r="846" spans="1:18" s="7" customFormat="1" ht="15.75" customHeight="1" x14ac:dyDescent="0.2">
      <c r="A846" s="3"/>
      <c r="B846" s="44"/>
      <c r="C846" s="54"/>
      <c r="D846" s="41"/>
      <c r="E846" s="41"/>
      <c r="F846" s="54"/>
      <c r="G846" s="54"/>
      <c r="H846" s="54"/>
      <c r="I846" s="43"/>
      <c r="J846" s="3"/>
      <c r="K846" s="1"/>
      <c r="L846" s="3"/>
      <c r="M846" s="3"/>
      <c r="N846" s="3"/>
      <c r="O846" s="3"/>
      <c r="P846" s="3"/>
      <c r="Q846" s="3"/>
      <c r="R846" s="3"/>
    </row>
    <row r="847" spans="1:18" s="7" customFormat="1" ht="15.75" customHeight="1" x14ac:dyDescent="0.2">
      <c r="A847" s="3"/>
      <c r="B847" s="45"/>
      <c r="C847" s="53"/>
      <c r="D847" s="46"/>
      <c r="E847" s="46"/>
      <c r="F847" s="53"/>
      <c r="G847" s="53"/>
      <c r="H847" s="53"/>
      <c r="I847" s="47"/>
      <c r="J847" s="3"/>
      <c r="K847" s="1"/>
      <c r="L847" s="3"/>
      <c r="M847" s="3"/>
      <c r="N847" s="3"/>
      <c r="O847" s="3"/>
      <c r="P847" s="3"/>
      <c r="Q847" s="3"/>
      <c r="R847" s="3"/>
    </row>
    <row r="848" spans="1:18" s="7" customFormat="1" ht="15.75" customHeight="1" x14ac:dyDescent="0.2">
      <c r="A848" s="3"/>
      <c r="B848" s="44"/>
      <c r="C848" s="54"/>
      <c r="D848" s="41"/>
      <c r="E848" s="41"/>
      <c r="F848" s="54"/>
      <c r="G848" s="54"/>
      <c r="H848" s="54"/>
      <c r="I848" s="43"/>
      <c r="J848" s="3"/>
      <c r="K848" s="1"/>
      <c r="L848" s="3"/>
      <c r="M848" s="3"/>
      <c r="N848" s="3"/>
      <c r="O848" s="3"/>
      <c r="P848" s="3"/>
      <c r="Q848" s="3"/>
      <c r="R848" s="3"/>
    </row>
    <row r="849" spans="1:18" s="7" customFormat="1" ht="15.75" customHeight="1" x14ac:dyDescent="0.2">
      <c r="A849" s="3"/>
      <c r="B849" s="45"/>
      <c r="C849" s="53"/>
      <c r="D849" s="46"/>
      <c r="E849" s="46"/>
      <c r="F849" s="53"/>
      <c r="G849" s="53"/>
      <c r="H849" s="53"/>
      <c r="I849" s="47"/>
      <c r="J849" s="3"/>
      <c r="K849" s="1"/>
      <c r="L849" s="3"/>
      <c r="M849" s="3"/>
      <c r="N849" s="3"/>
      <c r="O849" s="3"/>
      <c r="P849" s="3"/>
      <c r="Q849" s="3"/>
      <c r="R849" s="3"/>
    </row>
    <row r="850" spans="1:18" s="7" customFormat="1" ht="15.75" customHeight="1" x14ac:dyDescent="0.2">
      <c r="A850" s="3"/>
      <c r="B850" s="44"/>
      <c r="C850" s="54"/>
      <c r="D850" s="41"/>
      <c r="E850" s="41"/>
      <c r="F850" s="54"/>
      <c r="G850" s="54"/>
      <c r="H850" s="54"/>
      <c r="I850" s="43"/>
      <c r="J850" s="3"/>
      <c r="K850" s="1"/>
      <c r="L850" s="3"/>
      <c r="M850" s="3"/>
      <c r="N850" s="3"/>
      <c r="O850" s="3"/>
      <c r="P850" s="3"/>
      <c r="Q850" s="3"/>
      <c r="R850" s="3"/>
    </row>
    <row r="851" spans="1:18" s="7" customFormat="1" ht="15.75" customHeight="1" x14ac:dyDescent="0.2">
      <c r="A851" s="3"/>
      <c r="B851" s="45"/>
      <c r="C851" s="53"/>
      <c r="D851" s="46"/>
      <c r="E851" s="46"/>
      <c r="F851" s="53"/>
      <c r="G851" s="53"/>
      <c r="H851" s="53"/>
      <c r="I851" s="47"/>
      <c r="J851" s="3"/>
      <c r="K851" s="1"/>
      <c r="L851" s="3"/>
      <c r="M851" s="3"/>
      <c r="N851" s="3"/>
      <c r="O851" s="3"/>
      <c r="P851" s="3"/>
      <c r="Q851" s="3"/>
      <c r="R851" s="3"/>
    </row>
    <row r="852" spans="1:18" s="7" customFormat="1" ht="15.75" customHeight="1" x14ac:dyDescent="0.2">
      <c r="A852" s="3"/>
      <c r="B852" s="44"/>
      <c r="C852" s="54"/>
      <c r="D852" s="41"/>
      <c r="E852" s="41"/>
      <c r="F852" s="54"/>
      <c r="G852" s="54"/>
      <c r="H852" s="54"/>
      <c r="I852" s="43"/>
      <c r="J852" s="3"/>
      <c r="K852" s="1"/>
      <c r="L852" s="3"/>
      <c r="M852" s="3"/>
      <c r="N852" s="3"/>
      <c r="O852" s="3"/>
      <c r="P852" s="3"/>
      <c r="Q852" s="3"/>
      <c r="R852" s="3"/>
    </row>
    <row r="853" spans="1:18" s="7" customFormat="1" ht="15.75" customHeight="1" x14ac:dyDescent="0.2">
      <c r="A853" s="3"/>
      <c r="B853" s="45"/>
      <c r="C853" s="53"/>
      <c r="D853" s="46"/>
      <c r="E853" s="46"/>
      <c r="F853" s="53"/>
      <c r="G853" s="53"/>
      <c r="H853" s="53"/>
      <c r="I853" s="47"/>
      <c r="J853" s="3"/>
      <c r="K853" s="1"/>
      <c r="L853" s="3"/>
      <c r="M853" s="3"/>
      <c r="N853" s="3"/>
      <c r="O853" s="3"/>
      <c r="P853" s="3"/>
      <c r="Q853" s="3"/>
      <c r="R853" s="3"/>
    </row>
    <row r="854" spans="1:18" s="7" customFormat="1" ht="15.75" customHeight="1" x14ac:dyDescent="0.2">
      <c r="A854" s="3"/>
      <c r="B854" s="44"/>
      <c r="C854" s="54"/>
      <c r="D854" s="41"/>
      <c r="E854" s="41"/>
      <c r="F854" s="54"/>
      <c r="G854" s="54"/>
      <c r="H854" s="54"/>
      <c r="I854" s="43"/>
      <c r="J854" s="3"/>
      <c r="K854" s="1"/>
      <c r="L854" s="3"/>
      <c r="M854" s="3"/>
      <c r="N854" s="3"/>
      <c r="O854" s="3"/>
      <c r="P854" s="3"/>
      <c r="Q854" s="3"/>
      <c r="R854" s="3"/>
    </row>
    <row r="855" spans="1:18" s="7" customFormat="1" ht="15.75" customHeight="1" x14ac:dyDescent="0.2">
      <c r="A855" s="3"/>
      <c r="B855" s="45"/>
      <c r="C855" s="53"/>
      <c r="D855" s="46"/>
      <c r="E855" s="46"/>
      <c r="F855" s="53"/>
      <c r="G855" s="53"/>
      <c r="H855" s="53"/>
      <c r="I855" s="47"/>
      <c r="J855" s="3"/>
      <c r="K855" s="1"/>
      <c r="L855" s="3"/>
      <c r="M855" s="3"/>
      <c r="N855" s="3"/>
      <c r="O855" s="3"/>
      <c r="P855" s="3"/>
      <c r="Q855" s="3"/>
      <c r="R855" s="3"/>
    </row>
    <row r="856" spans="1:18" s="7" customFormat="1" ht="15.75" customHeight="1" x14ac:dyDescent="0.2">
      <c r="A856" s="3"/>
      <c r="B856" s="44"/>
      <c r="C856" s="54"/>
      <c r="D856" s="41"/>
      <c r="E856" s="41"/>
      <c r="F856" s="54"/>
      <c r="G856" s="54"/>
      <c r="H856" s="54"/>
      <c r="I856" s="43"/>
      <c r="J856" s="3"/>
      <c r="K856" s="1"/>
      <c r="L856" s="3"/>
      <c r="M856" s="3"/>
      <c r="N856" s="3"/>
      <c r="O856" s="3"/>
      <c r="P856" s="3"/>
      <c r="Q856" s="3"/>
      <c r="R856" s="3"/>
    </row>
    <row r="857" spans="1:18" s="7" customFormat="1" ht="15.75" customHeight="1" x14ac:dyDescent="0.2">
      <c r="A857" s="3"/>
      <c r="B857" s="45"/>
      <c r="C857" s="53"/>
      <c r="D857" s="46"/>
      <c r="E857" s="46"/>
      <c r="F857" s="53"/>
      <c r="G857" s="53"/>
      <c r="H857" s="53"/>
      <c r="I857" s="47"/>
      <c r="J857" s="3"/>
      <c r="K857" s="1"/>
      <c r="L857" s="3"/>
      <c r="M857" s="3"/>
      <c r="N857" s="3"/>
      <c r="O857" s="3"/>
      <c r="P857" s="3"/>
      <c r="Q857" s="3"/>
      <c r="R857" s="3"/>
    </row>
    <row r="858" spans="1:18" s="7" customFormat="1" ht="15.75" customHeight="1" x14ac:dyDescent="0.2">
      <c r="A858" s="3"/>
      <c r="B858" s="44"/>
      <c r="C858" s="54"/>
      <c r="D858" s="41"/>
      <c r="E858" s="41"/>
      <c r="F858" s="54"/>
      <c r="G858" s="54"/>
      <c r="H858" s="54"/>
      <c r="I858" s="43"/>
      <c r="J858" s="3"/>
      <c r="K858" s="1"/>
      <c r="L858" s="3"/>
      <c r="M858" s="3"/>
      <c r="N858" s="3"/>
      <c r="O858" s="3"/>
      <c r="P858" s="3"/>
      <c r="Q858" s="3"/>
      <c r="R858" s="3"/>
    </row>
    <row r="859" spans="1:18" s="7" customFormat="1" ht="15.75" customHeight="1" x14ac:dyDescent="0.2">
      <c r="A859" s="3"/>
      <c r="B859" s="45"/>
      <c r="C859" s="53"/>
      <c r="D859" s="46"/>
      <c r="E859" s="46"/>
      <c r="F859" s="53"/>
      <c r="G859" s="53"/>
      <c r="H859" s="53"/>
      <c r="I859" s="47"/>
      <c r="J859" s="3"/>
      <c r="K859" s="1"/>
      <c r="L859" s="3"/>
      <c r="M859" s="3"/>
      <c r="N859" s="3"/>
      <c r="O859" s="3"/>
      <c r="P859" s="3"/>
      <c r="Q859" s="3"/>
      <c r="R859" s="3"/>
    </row>
    <row r="860" spans="1:18" s="7" customFormat="1" ht="15.75" customHeight="1" x14ac:dyDescent="0.2">
      <c r="A860" s="3"/>
      <c r="B860" s="44"/>
      <c r="C860" s="54"/>
      <c r="D860" s="41"/>
      <c r="E860" s="41"/>
      <c r="F860" s="54"/>
      <c r="G860" s="54"/>
      <c r="H860" s="54"/>
      <c r="I860" s="43"/>
      <c r="J860" s="3"/>
      <c r="K860" s="1"/>
      <c r="L860" s="3"/>
      <c r="M860" s="3"/>
      <c r="N860" s="3"/>
      <c r="O860" s="3"/>
      <c r="P860" s="3"/>
      <c r="Q860" s="3"/>
      <c r="R860" s="3"/>
    </row>
    <row r="861" spans="1:18" s="7" customFormat="1" ht="15.75" customHeight="1" x14ac:dyDescent="0.2">
      <c r="A861" s="3"/>
      <c r="B861" s="45"/>
      <c r="C861" s="53"/>
      <c r="D861" s="46"/>
      <c r="E861" s="46"/>
      <c r="F861" s="53"/>
      <c r="G861" s="53"/>
      <c r="H861" s="53"/>
      <c r="I861" s="47"/>
      <c r="J861" s="3"/>
      <c r="K861" s="1"/>
      <c r="L861" s="3"/>
      <c r="M861" s="3"/>
      <c r="N861" s="3"/>
      <c r="O861" s="3"/>
      <c r="P861" s="3"/>
      <c r="Q861" s="3"/>
      <c r="R861" s="3"/>
    </row>
    <row r="862" spans="1:18" s="7" customFormat="1" ht="15.75" customHeight="1" x14ac:dyDescent="0.2">
      <c r="A862" s="3"/>
      <c r="B862" s="44"/>
      <c r="C862" s="54"/>
      <c r="D862" s="41"/>
      <c r="E862" s="41"/>
      <c r="F862" s="54"/>
      <c r="G862" s="54"/>
      <c r="H862" s="54"/>
      <c r="I862" s="43"/>
      <c r="J862" s="3"/>
      <c r="K862" s="1"/>
      <c r="L862" s="3"/>
      <c r="M862" s="3"/>
      <c r="N862" s="3"/>
      <c r="O862" s="3"/>
      <c r="P862" s="3"/>
      <c r="Q862" s="3"/>
      <c r="R862" s="3"/>
    </row>
    <row r="863" spans="1:18" s="7" customFormat="1" ht="15.75" customHeight="1" x14ac:dyDescent="0.2">
      <c r="A863" s="3"/>
      <c r="B863" s="45"/>
      <c r="C863" s="53"/>
      <c r="D863" s="46"/>
      <c r="E863" s="46"/>
      <c r="F863" s="53"/>
      <c r="G863" s="53"/>
      <c r="H863" s="53"/>
      <c r="I863" s="47"/>
      <c r="J863" s="3"/>
      <c r="K863" s="1"/>
      <c r="L863" s="3"/>
      <c r="M863" s="3"/>
      <c r="N863" s="3"/>
      <c r="O863" s="3"/>
      <c r="P863" s="3"/>
      <c r="Q863" s="3"/>
      <c r="R863" s="3"/>
    </row>
    <row r="864" spans="1:18" s="7" customFormat="1" ht="15.75" customHeight="1" x14ac:dyDescent="0.2">
      <c r="A864" s="3"/>
      <c r="B864" s="44"/>
      <c r="C864" s="54"/>
      <c r="D864" s="41"/>
      <c r="E864" s="41"/>
      <c r="F864" s="54"/>
      <c r="G864" s="54"/>
      <c r="H864" s="54"/>
      <c r="I864" s="43"/>
      <c r="J864" s="3"/>
      <c r="K864" s="1"/>
      <c r="L864" s="3"/>
      <c r="M864" s="3"/>
      <c r="N864" s="3"/>
      <c r="O864" s="3"/>
      <c r="P864" s="3"/>
      <c r="Q864" s="3"/>
      <c r="R864" s="3"/>
    </row>
    <row r="865" spans="1:18" s="7" customFormat="1" ht="15.75" customHeight="1" x14ac:dyDescent="0.2">
      <c r="A865" s="3"/>
      <c r="B865" s="45"/>
      <c r="C865" s="53"/>
      <c r="D865" s="46"/>
      <c r="E865" s="46"/>
      <c r="F865" s="53"/>
      <c r="G865" s="53"/>
      <c r="H865" s="53"/>
      <c r="I865" s="47"/>
      <c r="J865" s="3"/>
      <c r="K865" s="1"/>
      <c r="L865" s="3"/>
      <c r="M865" s="3"/>
      <c r="N865" s="3"/>
      <c r="O865" s="3"/>
      <c r="P865" s="3"/>
      <c r="Q865" s="3"/>
      <c r="R865" s="3"/>
    </row>
    <row r="866" spans="1:18" s="7" customFormat="1" ht="15.75" customHeight="1" x14ac:dyDescent="0.2">
      <c r="A866" s="3"/>
      <c r="B866" s="44"/>
      <c r="C866" s="54"/>
      <c r="D866" s="41"/>
      <c r="E866" s="41"/>
      <c r="F866" s="54"/>
      <c r="G866" s="54"/>
      <c r="H866" s="54"/>
      <c r="I866" s="43"/>
      <c r="J866" s="3"/>
      <c r="K866" s="1"/>
      <c r="L866" s="3"/>
      <c r="M866" s="3"/>
      <c r="N866" s="3"/>
      <c r="O866" s="3"/>
      <c r="P866" s="3"/>
      <c r="Q866" s="3"/>
      <c r="R866" s="3"/>
    </row>
    <row r="867" spans="1:18" s="7" customFormat="1" ht="15.75" customHeight="1" x14ac:dyDescent="0.2">
      <c r="A867" s="3"/>
      <c r="B867" s="45"/>
      <c r="C867" s="53"/>
      <c r="D867" s="46"/>
      <c r="E867" s="46"/>
      <c r="F867" s="53"/>
      <c r="G867" s="53"/>
      <c r="H867" s="53"/>
      <c r="I867" s="47"/>
      <c r="J867" s="3"/>
      <c r="K867" s="1"/>
      <c r="L867" s="3"/>
      <c r="M867" s="3"/>
      <c r="N867" s="3"/>
      <c r="O867" s="3"/>
      <c r="P867" s="3"/>
      <c r="Q867" s="3"/>
      <c r="R867" s="3"/>
    </row>
    <row r="868" spans="1:18" s="7" customFormat="1" ht="15.75" customHeight="1" x14ac:dyDescent="0.2">
      <c r="A868" s="3"/>
      <c r="B868" s="44"/>
      <c r="C868" s="54"/>
      <c r="D868" s="41"/>
      <c r="E868" s="41"/>
      <c r="F868" s="54"/>
      <c r="G868" s="54"/>
      <c r="H868" s="54"/>
      <c r="I868" s="43"/>
      <c r="J868" s="3"/>
      <c r="K868" s="1"/>
      <c r="L868" s="3"/>
      <c r="M868" s="3"/>
      <c r="N868" s="3"/>
      <c r="O868" s="3"/>
      <c r="P868" s="3"/>
      <c r="Q868" s="3"/>
      <c r="R868" s="3"/>
    </row>
    <row r="869" spans="1:18" s="7" customFormat="1" ht="15.75" customHeight="1" x14ac:dyDescent="0.2">
      <c r="A869" s="3"/>
      <c r="B869" s="45"/>
      <c r="C869" s="53"/>
      <c r="D869" s="46"/>
      <c r="E869" s="46"/>
      <c r="F869" s="53"/>
      <c r="G869" s="53"/>
      <c r="H869" s="53"/>
      <c r="I869" s="47"/>
      <c r="J869" s="3"/>
      <c r="K869" s="1"/>
      <c r="L869" s="3"/>
      <c r="M869" s="3"/>
      <c r="N869" s="3"/>
      <c r="O869" s="3"/>
      <c r="P869" s="3"/>
      <c r="Q869" s="3"/>
      <c r="R869" s="3"/>
    </row>
    <row r="870" spans="1:18" s="7" customFormat="1" ht="15.75" customHeight="1" x14ac:dyDescent="0.2">
      <c r="A870" s="3"/>
      <c r="B870" s="44"/>
      <c r="C870" s="54"/>
      <c r="D870" s="41"/>
      <c r="E870" s="41"/>
      <c r="F870" s="54"/>
      <c r="G870" s="54"/>
      <c r="H870" s="54"/>
      <c r="I870" s="43"/>
      <c r="J870" s="3"/>
      <c r="K870" s="1"/>
      <c r="L870" s="3"/>
      <c r="M870" s="3"/>
      <c r="N870" s="3"/>
      <c r="O870" s="3"/>
      <c r="P870" s="3"/>
      <c r="Q870" s="3"/>
      <c r="R870" s="3"/>
    </row>
    <row r="871" spans="1:18" s="7" customFormat="1" ht="15.75" customHeight="1" x14ac:dyDescent="0.2">
      <c r="A871" s="3"/>
      <c r="B871" s="45"/>
      <c r="C871" s="53"/>
      <c r="D871" s="46"/>
      <c r="E871" s="46"/>
      <c r="F871" s="53"/>
      <c r="G871" s="53"/>
      <c r="H871" s="53"/>
      <c r="I871" s="47"/>
      <c r="J871" s="3"/>
      <c r="K871" s="1"/>
      <c r="L871" s="3"/>
      <c r="M871" s="3"/>
      <c r="N871" s="3"/>
      <c r="O871" s="3"/>
      <c r="P871" s="3"/>
      <c r="Q871" s="3"/>
      <c r="R871" s="3"/>
    </row>
    <row r="872" spans="1:18" s="7" customFormat="1" ht="15.75" customHeight="1" x14ac:dyDescent="0.2">
      <c r="A872" s="3"/>
      <c r="B872" s="44"/>
      <c r="C872" s="54"/>
      <c r="D872" s="41"/>
      <c r="E872" s="41"/>
      <c r="F872" s="54"/>
      <c r="G872" s="54"/>
      <c r="H872" s="54"/>
      <c r="I872" s="43"/>
      <c r="J872" s="3"/>
      <c r="K872" s="1"/>
      <c r="L872" s="3"/>
      <c r="M872" s="3"/>
      <c r="N872" s="3"/>
      <c r="O872" s="3"/>
      <c r="P872" s="3"/>
      <c r="Q872" s="3"/>
      <c r="R872" s="3"/>
    </row>
    <row r="873" spans="1:18" s="7" customFormat="1" ht="15.75" customHeight="1" x14ac:dyDescent="0.2">
      <c r="A873" s="3"/>
      <c r="B873" s="45"/>
      <c r="C873" s="53"/>
      <c r="D873" s="46"/>
      <c r="E873" s="46"/>
      <c r="F873" s="53"/>
      <c r="G873" s="53"/>
      <c r="H873" s="53"/>
      <c r="I873" s="47"/>
      <c r="J873" s="3"/>
      <c r="K873" s="1"/>
      <c r="L873" s="3"/>
      <c r="M873" s="3"/>
      <c r="N873" s="3"/>
      <c r="O873" s="3"/>
      <c r="P873" s="3"/>
      <c r="Q873" s="3"/>
      <c r="R873" s="3"/>
    </row>
    <row r="874" spans="1:18" s="7" customFormat="1" ht="15.75" customHeight="1" x14ac:dyDescent="0.2">
      <c r="A874" s="3"/>
      <c r="B874" s="44"/>
      <c r="C874" s="54"/>
      <c r="D874" s="41"/>
      <c r="E874" s="41"/>
      <c r="F874" s="54"/>
      <c r="G874" s="54"/>
      <c r="H874" s="54"/>
      <c r="I874" s="43"/>
      <c r="J874" s="3"/>
      <c r="K874" s="1"/>
      <c r="L874" s="3"/>
      <c r="M874" s="3"/>
      <c r="N874" s="3"/>
      <c r="O874" s="3"/>
      <c r="P874" s="3"/>
      <c r="Q874" s="3"/>
      <c r="R874" s="3"/>
    </row>
    <row r="875" spans="1:18" s="7" customFormat="1" ht="15.75" customHeight="1" x14ac:dyDescent="0.2">
      <c r="A875" s="3"/>
      <c r="B875" s="45"/>
      <c r="C875" s="53"/>
      <c r="D875" s="46"/>
      <c r="E875" s="46"/>
      <c r="F875" s="53"/>
      <c r="G875" s="53"/>
      <c r="H875" s="53"/>
      <c r="I875" s="47"/>
      <c r="J875" s="3"/>
      <c r="K875" s="1"/>
      <c r="L875" s="3"/>
      <c r="M875" s="3"/>
      <c r="N875" s="3"/>
      <c r="O875" s="3"/>
      <c r="P875" s="3"/>
      <c r="Q875" s="3"/>
      <c r="R875" s="3"/>
    </row>
    <row r="876" spans="1:18" s="7" customFormat="1" ht="15.75" customHeight="1" x14ac:dyDescent="0.2">
      <c r="A876" s="3"/>
      <c r="B876" s="44"/>
      <c r="C876" s="54"/>
      <c r="D876" s="41"/>
      <c r="E876" s="41"/>
      <c r="F876" s="54"/>
      <c r="G876" s="54"/>
      <c r="H876" s="54"/>
      <c r="I876" s="43"/>
      <c r="J876" s="3"/>
      <c r="K876" s="1"/>
      <c r="L876" s="3"/>
      <c r="M876" s="3"/>
      <c r="N876" s="3"/>
      <c r="O876" s="3"/>
      <c r="P876" s="3"/>
      <c r="Q876" s="3"/>
      <c r="R876" s="3"/>
    </row>
    <row r="877" spans="1:18" s="7" customFormat="1" ht="15.75" customHeight="1" x14ac:dyDescent="0.2">
      <c r="A877" s="3"/>
      <c r="B877" s="45"/>
      <c r="C877" s="53"/>
      <c r="D877" s="46"/>
      <c r="E877" s="46"/>
      <c r="F877" s="53"/>
      <c r="G877" s="53"/>
      <c r="H877" s="53"/>
      <c r="I877" s="47"/>
      <c r="J877" s="3"/>
      <c r="K877" s="1"/>
      <c r="L877" s="3"/>
      <c r="M877" s="3"/>
      <c r="N877" s="3"/>
      <c r="O877" s="3"/>
      <c r="P877" s="3"/>
      <c r="Q877" s="3"/>
      <c r="R877" s="3"/>
    </row>
    <row r="878" spans="1:18" s="7" customFormat="1" ht="15.75" customHeight="1" x14ac:dyDescent="0.2">
      <c r="A878" s="3"/>
      <c r="B878" s="44"/>
      <c r="C878" s="54"/>
      <c r="D878" s="41"/>
      <c r="E878" s="41"/>
      <c r="F878" s="54"/>
      <c r="G878" s="54"/>
      <c r="H878" s="54"/>
      <c r="I878" s="43"/>
      <c r="J878" s="3"/>
      <c r="K878" s="1"/>
      <c r="L878" s="3"/>
      <c r="M878" s="3"/>
      <c r="N878" s="3"/>
      <c r="O878" s="3"/>
      <c r="P878" s="3"/>
      <c r="Q878" s="3"/>
      <c r="R878" s="3"/>
    </row>
    <row r="879" spans="1:18" s="7" customFormat="1" ht="15.75" customHeight="1" x14ac:dyDescent="0.2">
      <c r="A879" s="3"/>
      <c r="B879" s="45"/>
      <c r="C879" s="53"/>
      <c r="D879" s="46"/>
      <c r="E879" s="46"/>
      <c r="F879" s="53"/>
      <c r="G879" s="53"/>
      <c r="H879" s="53"/>
      <c r="I879" s="47"/>
      <c r="J879" s="3"/>
      <c r="K879" s="1"/>
      <c r="L879" s="3"/>
      <c r="M879" s="3"/>
      <c r="N879" s="3"/>
      <c r="O879" s="3"/>
      <c r="P879" s="3"/>
      <c r="Q879" s="3"/>
      <c r="R879" s="3"/>
    </row>
    <row r="880" spans="1:18" s="7" customFormat="1" ht="15.75" customHeight="1" x14ac:dyDescent="0.2">
      <c r="A880" s="3"/>
      <c r="B880" s="44"/>
      <c r="C880" s="54"/>
      <c r="D880" s="41"/>
      <c r="E880" s="41"/>
      <c r="F880" s="54"/>
      <c r="G880" s="54"/>
      <c r="H880" s="54"/>
      <c r="I880" s="43"/>
      <c r="J880" s="3"/>
      <c r="K880" s="1"/>
      <c r="L880" s="3"/>
      <c r="M880" s="3"/>
      <c r="N880" s="3"/>
      <c r="O880" s="3"/>
      <c r="P880" s="3"/>
      <c r="Q880" s="3"/>
      <c r="R880" s="3"/>
    </row>
    <row r="881" spans="1:18" s="7" customFormat="1" ht="15.75" customHeight="1" x14ac:dyDescent="0.2">
      <c r="A881" s="3"/>
      <c r="B881" s="45"/>
      <c r="C881" s="53"/>
      <c r="D881" s="46"/>
      <c r="E881" s="46"/>
      <c r="F881" s="53"/>
      <c r="G881" s="53"/>
      <c r="H881" s="53"/>
      <c r="I881" s="47"/>
      <c r="J881" s="3"/>
      <c r="K881" s="1"/>
      <c r="L881" s="3"/>
      <c r="M881" s="3"/>
      <c r="N881" s="3"/>
      <c r="O881" s="3"/>
      <c r="P881" s="3"/>
      <c r="Q881" s="3"/>
      <c r="R881" s="3"/>
    </row>
    <row r="882" spans="1:18" s="7" customFormat="1" ht="15.75" customHeight="1" x14ac:dyDescent="0.2">
      <c r="A882" s="3"/>
      <c r="B882" s="44"/>
      <c r="C882" s="54"/>
      <c r="D882" s="41"/>
      <c r="E882" s="41"/>
      <c r="F882" s="54"/>
      <c r="G882" s="54"/>
      <c r="H882" s="54"/>
      <c r="I882" s="43"/>
      <c r="J882" s="3"/>
      <c r="K882" s="1"/>
      <c r="L882" s="3"/>
      <c r="M882" s="3"/>
      <c r="N882" s="3"/>
      <c r="O882" s="3"/>
      <c r="P882" s="3"/>
      <c r="Q882" s="3"/>
      <c r="R882" s="3"/>
    </row>
    <row r="883" spans="1:18" s="7" customFormat="1" ht="15.75" customHeight="1" x14ac:dyDescent="0.2">
      <c r="A883" s="3"/>
      <c r="B883" s="45"/>
      <c r="C883" s="53"/>
      <c r="D883" s="46"/>
      <c r="E883" s="46"/>
      <c r="F883" s="53"/>
      <c r="G883" s="53"/>
      <c r="H883" s="53"/>
      <c r="I883" s="47"/>
      <c r="J883" s="3"/>
      <c r="K883" s="1"/>
      <c r="L883" s="3"/>
      <c r="M883" s="3"/>
      <c r="N883" s="3"/>
      <c r="O883" s="3"/>
      <c r="P883" s="3"/>
      <c r="Q883" s="3"/>
      <c r="R883" s="3"/>
    </row>
    <row r="884" spans="1:18" s="7" customFormat="1" ht="15.75" customHeight="1" x14ac:dyDescent="0.2">
      <c r="A884" s="3"/>
      <c r="B884" s="44"/>
      <c r="C884" s="54"/>
      <c r="D884" s="41"/>
      <c r="E884" s="41"/>
      <c r="F884" s="54"/>
      <c r="G884" s="54"/>
      <c r="H884" s="54"/>
      <c r="I884" s="43"/>
      <c r="J884" s="3"/>
      <c r="K884" s="1"/>
      <c r="L884" s="3"/>
      <c r="M884" s="3"/>
      <c r="N884" s="3"/>
      <c r="O884" s="3"/>
      <c r="P884" s="3"/>
      <c r="Q884" s="3"/>
      <c r="R884" s="3"/>
    </row>
    <row r="885" spans="1:18" s="7" customFormat="1" ht="15.75" customHeight="1" x14ac:dyDescent="0.2">
      <c r="A885" s="3"/>
      <c r="B885" s="45"/>
      <c r="C885" s="53"/>
      <c r="D885" s="46"/>
      <c r="E885" s="46"/>
      <c r="F885" s="53"/>
      <c r="G885" s="53"/>
      <c r="H885" s="53"/>
      <c r="I885" s="47"/>
      <c r="J885" s="3"/>
      <c r="K885" s="1"/>
      <c r="L885" s="3"/>
      <c r="M885" s="3"/>
      <c r="N885" s="3"/>
      <c r="O885" s="3"/>
      <c r="P885" s="3"/>
      <c r="Q885" s="3"/>
      <c r="R885" s="3"/>
    </row>
    <row r="886" spans="1:18" s="7" customFormat="1" ht="15.75" customHeight="1" x14ac:dyDescent="0.2">
      <c r="A886" s="3"/>
      <c r="B886" s="44"/>
      <c r="C886" s="54"/>
      <c r="D886" s="41"/>
      <c r="E886" s="41"/>
      <c r="F886" s="54"/>
      <c r="G886" s="54"/>
      <c r="H886" s="54"/>
      <c r="I886" s="43"/>
      <c r="J886" s="3"/>
      <c r="K886" s="1"/>
      <c r="L886" s="3"/>
      <c r="M886" s="3"/>
      <c r="N886" s="3"/>
      <c r="O886" s="3"/>
      <c r="P886" s="3"/>
      <c r="Q886" s="3"/>
      <c r="R886" s="3"/>
    </row>
    <row r="887" spans="1:18" s="7" customFormat="1" ht="15.75" customHeight="1" x14ac:dyDescent="0.2">
      <c r="A887" s="3"/>
      <c r="B887" s="45"/>
      <c r="C887" s="53"/>
      <c r="D887" s="46"/>
      <c r="E887" s="46"/>
      <c r="F887" s="53"/>
      <c r="G887" s="53"/>
      <c r="H887" s="53"/>
      <c r="I887" s="47"/>
      <c r="J887" s="3"/>
      <c r="K887" s="1"/>
      <c r="L887" s="3"/>
      <c r="M887" s="3"/>
      <c r="N887" s="3"/>
      <c r="O887" s="3"/>
      <c r="P887" s="3"/>
      <c r="Q887" s="3"/>
      <c r="R887" s="3"/>
    </row>
    <row r="888" spans="1:18" s="7" customFormat="1" ht="15.75" customHeight="1" x14ac:dyDescent="0.2">
      <c r="A888" s="3"/>
      <c r="B888" s="44"/>
      <c r="C888" s="54"/>
      <c r="D888" s="41"/>
      <c r="E888" s="41"/>
      <c r="F888" s="54"/>
      <c r="G888" s="54"/>
      <c r="H888" s="54"/>
      <c r="I888" s="43"/>
      <c r="J888" s="3"/>
      <c r="K888" s="1"/>
      <c r="L888" s="3"/>
      <c r="M888" s="3"/>
      <c r="N888" s="3"/>
      <c r="O888" s="3"/>
      <c r="P888" s="3"/>
      <c r="Q888" s="3"/>
      <c r="R888" s="3"/>
    </row>
    <row r="889" spans="1:18" s="7" customFormat="1" ht="15.75" customHeight="1" x14ac:dyDescent="0.2">
      <c r="A889" s="3"/>
      <c r="B889" s="45"/>
      <c r="C889" s="53"/>
      <c r="D889" s="46"/>
      <c r="E889" s="46"/>
      <c r="F889" s="53"/>
      <c r="G889" s="53"/>
      <c r="H889" s="53"/>
      <c r="I889" s="47"/>
      <c r="J889" s="3"/>
      <c r="K889" s="1"/>
      <c r="L889" s="3"/>
      <c r="M889" s="3"/>
      <c r="N889" s="3"/>
      <c r="O889" s="3"/>
      <c r="P889" s="3"/>
      <c r="Q889" s="3"/>
      <c r="R889" s="3"/>
    </row>
    <row r="890" spans="1:18" s="7" customFormat="1" ht="15.75" customHeight="1" x14ac:dyDescent="0.2">
      <c r="A890" s="3"/>
      <c r="B890" s="44"/>
      <c r="C890" s="54"/>
      <c r="D890" s="41"/>
      <c r="E890" s="41"/>
      <c r="F890" s="54"/>
      <c r="G890" s="54"/>
      <c r="H890" s="54"/>
      <c r="I890" s="43"/>
      <c r="J890" s="3"/>
      <c r="K890" s="1"/>
      <c r="L890" s="3"/>
      <c r="M890" s="3"/>
      <c r="N890" s="3"/>
      <c r="O890" s="3"/>
      <c r="P890" s="3"/>
      <c r="Q890" s="3"/>
      <c r="R890" s="3"/>
    </row>
    <row r="891" spans="1:18" s="7" customFormat="1" ht="15.75" customHeight="1" x14ac:dyDescent="0.2">
      <c r="A891" s="3"/>
      <c r="B891" s="45"/>
      <c r="C891" s="53"/>
      <c r="D891" s="46"/>
      <c r="E891" s="46"/>
      <c r="F891" s="53"/>
      <c r="G891" s="53"/>
      <c r="H891" s="53"/>
      <c r="I891" s="47"/>
      <c r="J891" s="3"/>
      <c r="K891" s="1"/>
      <c r="L891" s="3"/>
      <c r="M891" s="3"/>
      <c r="N891" s="3"/>
      <c r="O891" s="3"/>
      <c r="P891" s="3"/>
      <c r="Q891" s="3"/>
      <c r="R891" s="3"/>
    </row>
    <row r="892" spans="1:18" s="7" customFormat="1" ht="15.75" customHeight="1" x14ac:dyDescent="0.2">
      <c r="A892" s="3"/>
      <c r="B892" s="44"/>
      <c r="C892" s="54"/>
      <c r="D892" s="41"/>
      <c r="E892" s="41"/>
      <c r="F892" s="54"/>
      <c r="G892" s="54"/>
      <c r="H892" s="54"/>
      <c r="I892" s="43"/>
      <c r="J892" s="3"/>
      <c r="K892" s="1"/>
      <c r="L892" s="3"/>
      <c r="M892" s="3"/>
      <c r="N892" s="3"/>
      <c r="O892" s="3"/>
      <c r="P892" s="3"/>
      <c r="Q892" s="3"/>
      <c r="R892" s="3"/>
    </row>
    <row r="893" spans="1:18" s="7" customFormat="1" ht="15.75" customHeight="1" x14ac:dyDescent="0.2">
      <c r="A893" s="3"/>
      <c r="B893" s="45"/>
      <c r="C893" s="53"/>
      <c r="D893" s="46"/>
      <c r="E893" s="46"/>
      <c r="F893" s="53"/>
      <c r="G893" s="53"/>
      <c r="H893" s="53"/>
      <c r="I893" s="47"/>
      <c r="J893" s="3"/>
      <c r="K893" s="1"/>
      <c r="L893" s="3"/>
      <c r="M893" s="3"/>
      <c r="N893" s="3"/>
      <c r="O893" s="3"/>
      <c r="P893" s="3"/>
      <c r="Q893" s="3"/>
      <c r="R893" s="3"/>
    </row>
    <row r="894" spans="1:18" s="7" customFormat="1" ht="15.75" customHeight="1" x14ac:dyDescent="0.2">
      <c r="A894" s="3"/>
      <c r="B894" s="44"/>
      <c r="C894" s="54"/>
      <c r="D894" s="41"/>
      <c r="E894" s="41"/>
      <c r="F894" s="54"/>
      <c r="G894" s="54"/>
      <c r="H894" s="54"/>
      <c r="I894" s="43"/>
      <c r="J894" s="3"/>
      <c r="K894" s="1"/>
      <c r="L894" s="3"/>
      <c r="M894" s="3"/>
      <c r="N894" s="3"/>
      <c r="O894" s="3"/>
      <c r="P894" s="3"/>
      <c r="Q894" s="3"/>
      <c r="R894" s="3"/>
    </row>
    <row r="895" spans="1:18" s="7" customFormat="1" ht="15.75" customHeight="1" x14ac:dyDescent="0.2">
      <c r="A895" s="3"/>
      <c r="B895" s="45"/>
      <c r="C895" s="53"/>
      <c r="D895" s="46"/>
      <c r="E895" s="46"/>
      <c r="F895" s="53"/>
      <c r="G895" s="53"/>
      <c r="H895" s="53"/>
      <c r="I895" s="47"/>
      <c r="J895" s="3"/>
      <c r="K895" s="1"/>
      <c r="L895" s="3"/>
      <c r="M895" s="3"/>
      <c r="N895" s="3"/>
      <c r="O895" s="3"/>
      <c r="P895" s="3"/>
      <c r="Q895" s="3"/>
      <c r="R895" s="3"/>
    </row>
    <row r="896" spans="1:18" s="7" customFormat="1" ht="15.75" customHeight="1" x14ac:dyDescent="0.2">
      <c r="A896" s="3"/>
      <c r="B896" s="44"/>
      <c r="C896" s="54"/>
      <c r="D896" s="41"/>
      <c r="E896" s="41"/>
      <c r="F896" s="54"/>
      <c r="G896" s="54"/>
      <c r="H896" s="54"/>
      <c r="I896" s="43"/>
      <c r="J896" s="3"/>
      <c r="K896" s="1"/>
      <c r="L896" s="3"/>
      <c r="M896" s="3"/>
      <c r="N896" s="3"/>
      <c r="O896" s="3"/>
      <c r="P896" s="3"/>
      <c r="Q896" s="3"/>
      <c r="R896" s="3"/>
    </row>
    <row r="897" spans="1:18" s="7" customFormat="1" ht="15.75" customHeight="1" x14ac:dyDescent="0.2">
      <c r="A897" s="3"/>
      <c r="B897" s="45"/>
      <c r="C897" s="53"/>
      <c r="D897" s="46"/>
      <c r="E897" s="46"/>
      <c r="F897" s="53"/>
      <c r="G897" s="53"/>
      <c r="H897" s="53"/>
      <c r="I897" s="47"/>
      <c r="J897" s="3"/>
      <c r="K897" s="1"/>
      <c r="L897" s="3"/>
      <c r="M897" s="3"/>
      <c r="N897" s="3"/>
      <c r="O897" s="3"/>
      <c r="P897" s="3"/>
      <c r="Q897" s="3"/>
      <c r="R897" s="3"/>
    </row>
    <row r="898" spans="1:18" s="7" customFormat="1" ht="15.75" customHeight="1" x14ac:dyDescent="0.2">
      <c r="A898" s="3"/>
      <c r="B898" s="44"/>
      <c r="C898" s="54"/>
      <c r="D898" s="41"/>
      <c r="E898" s="41"/>
      <c r="F898" s="54"/>
      <c r="G898" s="54"/>
      <c r="H898" s="54"/>
      <c r="I898" s="43"/>
      <c r="J898" s="3"/>
      <c r="K898" s="1"/>
      <c r="L898" s="3"/>
      <c r="M898" s="3"/>
      <c r="N898" s="3"/>
      <c r="O898" s="3"/>
      <c r="P898" s="3"/>
      <c r="Q898" s="3"/>
      <c r="R898" s="3"/>
    </row>
    <row r="899" spans="1:18" s="7" customFormat="1" ht="15.75" customHeight="1" x14ac:dyDescent="0.2">
      <c r="A899" s="3"/>
      <c r="B899" s="45"/>
      <c r="C899" s="53"/>
      <c r="D899" s="46"/>
      <c r="E899" s="46"/>
      <c r="F899" s="53"/>
      <c r="G899" s="53"/>
      <c r="H899" s="53"/>
      <c r="I899" s="47"/>
      <c r="J899" s="3"/>
      <c r="K899" s="1"/>
      <c r="L899" s="3"/>
      <c r="M899" s="3"/>
      <c r="N899" s="3"/>
      <c r="O899" s="3"/>
      <c r="P899" s="3"/>
      <c r="Q899" s="3"/>
      <c r="R899" s="3"/>
    </row>
    <row r="900" spans="1:18" s="7" customFormat="1" ht="15.75" customHeight="1" x14ac:dyDescent="0.2">
      <c r="A900" s="3"/>
      <c r="B900" s="44"/>
      <c r="C900" s="54"/>
      <c r="D900" s="41"/>
      <c r="E900" s="41"/>
      <c r="F900" s="54"/>
      <c r="G900" s="54"/>
      <c r="H900" s="54"/>
      <c r="I900" s="43"/>
      <c r="J900" s="3"/>
      <c r="K900" s="1"/>
      <c r="L900" s="3"/>
      <c r="M900" s="3"/>
      <c r="N900" s="3"/>
      <c r="O900" s="3"/>
      <c r="P900" s="3"/>
      <c r="Q900" s="3"/>
      <c r="R900" s="3"/>
    </row>
    <row r="901" spans="1:18" s="7" customFormat="1" ht="15.75" customHeight="1" x14ac:dyDescent="0.2">
      <c r="A901" s="3"/>
      <c r="B901" s="45"/>
      <c r="C901" s="53"/>
      <c r="D901" s="46"/>
      <c r="E901" s="46"/>
      <c r="F901" s="53"/>
      <c r="G901" s="53"/>
      <c r="H901" s="53"/>
      <c r="I901" s="47"/>
      <c r="J901" s="3"/>
      <c r="K901" s="1"/>
      <c r="L901" s="3"/>
      <c r="M901" s="3"/>
      <c r="N901" s="3"/>
      <c r="O901" s="3"/>
      <c r="P901" s="3"/>
      <c r="Q901" s="3"/>
      <c r="R901" s="3"/>
    </row>
    <row r="902" spans="1:18" s="7" customFormat="1" ht="15.75" customHeight="1" x14ac:dyDescent="0.2">
      <c r="A902" s="3"/>
      <c r="B902" s="44"/>
      <c r="C902" s="54"/>
      <c r="D902" s="41"/>
      <c r="E902" s="41"/>
      <c r="F902" s="54"/>
      <c r="G902" s="54"/>
      <c r="H902" s="54"/>
      <c r="I902" s="43"/>
      <c r="J902" s="3"/>
      <c r="K902" s="1"/>
      <c r="L902" s="3"/>
      <c r="M902" s="3"/>
      <c r="N902" s="3"/>
      <c r="O902" s="3"/>
      <c r="P902" s="3"/>
      <c r="Q902" s="3"/>
      <c r="R902" s="3"/>
    </row>
    <row r="903" spans="1:18" s="7" customFormat="1" ht="15.75" customHeight="1" x14ac:dyDescent="0.2">
      <c r="A903" s="3"/>
      <c r="B903" s="45"/>
      <c r="C903" s="53"/>
      <c r="D903" s="46"/>
      <c r="E903" s="46"/>
      <c r="F903" s="53"/>
      <c r="G903" s="53"/>
      <c r="H903" s="53"/>
      <c r="I903" s="47"/>
      <c r="J903" s="3"/>
      <c r="K903" s="1"/>
      <c r="L903" s="3"/>
      <c r="M903" s="3"/>
      <c r="N903" s="3"/>
      <c r="O903" s="3"/>
      <c r="P903" s="3"/>
      <c r="Q903" s="3"/>
      <c r="R903" s="3"/>
    </row>
    <row r="904" spans="1:18" s="7" customFormat="1" ht="15.75" customHeight="1" x14ac:dyDescent="0.2">
      <c r="A904" s="3"/>
      <c r="B904" s="44"/>
      <c r="C904" s="54"/>
      <c r="D904" s="41"/>
      <c r="E904" s="41"/>
      <c r="F904" s="54"/>
      <c r="G904" s="54"/>
      <c r="H904" s="54"/>
      <c r="I904" s="43"/>
      <c r="J904" s="3"/>
      <c r="K904" s="1"/>
      <c r="L904" s="3"/>
      <c r="M904" s="3"/>
      <c r="N904" s="3"/>
      <c r="O904" s="3"/>
      <c r="P904" s="3"/>
      <c r="Q904" s="3"/>
      <c r="R904" s="3"/>
    </row>
    <row r="905" spans="1:18" s="7" customFormat="1" ht="15.75" customHeight="1" x14ac:dyDescent="0.2">
      <c r="A905" s="3"/>
      <c r="B905" s="45"/>
      <c r="C905" s="53"/>
      <c r="D905" s="46"/>
      <c r="E905" s="46"/>
      <c r="F905" s="53"/>
      <c r="G905" s="53"/>
      <c r="H905" s="53"/>
      <c r="I905" s="47"/>
      <c r="J905" s="3"/>
      <c r="K905" s="1"/>
      <c r="L905" s="3"/>
      <c r="M905" s="3"/>
      <c r="N905" s="3"/>
      <c r="O905" s="3"/>
      <c r="P905" s="3"/>
      <c r="Q905" s="3"/>
      <c r="R905" s="3"/>
    </row>
    <row r="906" spans="1:18" s="7" customFormat="1" ht="15.75" customHeight="1" x14ac:dyDescent="0.2">
      <c r="A906" s="3"/>
      <c r="B906" s="44"/>
      <c r="C906" s="54"/>
      <c r="D906" s="41"/>
      <c r="E906" s="41"/>
      <c r="F906" s="54"/>
      <c r="G906" s="54"/>
      <c r="H906" s="54"/>
      <c r="I906" s="43"/>
      <c r="J906" s="3"/>
      <c r="K906" s="1"/>
      <c r="L906" s="3"/>
      <c r="M906" s="3"/>
      <c r="N906" s="3"/>
      <c r="O906" s="3"/>
      <c r="P906" s="3"/>
      <c r="Q906" s="3"/>
      <c r="R906" s="3"/>
    </row>
    <row r="907" spans="1:18" s="7" customFormat="1" ht="15.75" customHeight="1" x14ac:dyDescent="0.2">
      <c r="A907" s="3"/>
      <c r="B907" s="45"/>
      <c r="C907" s="53"/>
      <c r="D907" s="46"/>
      <c r="E907" s="46"/>
      <c r="F907" s="53"/>
      <c r="G907" s="53"/>
      <c r="H907" s="53"/>
      <c r="I907" s="47"/>
      <c r="J907" s="3"/>
      <c r="K907" s="1"/>
      <c r="L907" s="3"/>
      <c r="M907" s="3"/>
      <c r="N907" s="3"/>
      <c r="O907" s="3"/>
      <c r="P907" s="3"/>
      <c r="Q907" s="3"/>
      <c r="R907" s="3"/>
    </row>
    <row r="908" spans="1:18" s="7" customFormat="1" ht="15.75" customHeight="1" x14ac:dyDescent="0.2">
      <c r="A908" s="3"/>
      <c r="B908" s="44"/>
      <c r="C908" s="54"/>
      <c r="D908" s="41"/>
      <c r="E908" s="41"/>
      <c r="F908" s="54"/>
      <c r="G908" s="54"/>
      <c r="H908" s="54"/>
      <c r="I908" s="43"/>
      <c r="J908" s="3"/>
      <c r="K908" s="1"/>
      <c r="L908" s="3"/>
      <c r="M908" s="3"/>
      <c r="N908" s="3"/>
      <c r="O908" s="3"/>
      <c r="P908" s="3"/>
      <c r="Q908" s="3"/>
      <c r="R908" s="3"/>
    </row>
    <row r="909" spans="1:18" s="7" customFormat="1" ht="15.75" customHeight="1" x14ac:dyDescent="0.2">
      <c r="A909" s="3"/>
      <c r="B909" s="45"/>
      <c r="C909" s="53"/>
      <c r="D909" s="46"/>
      <c r="E909" s="46"/>
      <c r="F909" s="53"/>
      <c r="G909" s="53"/>
      <c r="H909" s="53"/>
      <c r="I909" s="47"/>
      <c r="J909" s="3"/>
      <c r="K909" s="1"/>
      <c r="L909" s="3"/>
      <c r="M909" s="3"/>
      <c r="N909" s="3"/>
      <c r="O909" s="3"/>
      <c r="P909" s="3"/>
      <c r="Q909" s="3"/>
      <c r="R909" s="3"/>
    </row>
    <row r="910" spans="1:18" s="7" customFormat="1" ht="15.75" customHeight="1" x14ac:dyDescent="0.2">
      <c r="A910" s="3"/>
      <c r="B910" s="44"/>
      <c r="C910" s="54"/>
      <c r="D910" s="41"/>
      <c r="E910" s="41"/>
      <c r="F910" s="54"/>
      <c r="G910" s="54"/>
      <c r="H910" s="54"/>
      <c r="I910" s="43"/>
      <c r="J910" s="3"/>
      <c r="K910" s="1"/>
      <c r="L910" s="3"/>
      <c r="M910" s="3"/>
      <c r="N910" s="3"/>
      <c r="O910" s="3"/>
      <c r="P910" s="3"/>
      <c r="Q910" s="3"/>
      <c r="R910" s="3"/>
    </row>
    <row r="911" spans="1:18" s="7" customFormat="1" ht="15.75" customHeight="1" x14ac:dyDescent="0.2">
      <c r="A911" s="3"/>
      <c r="B911" s="45"/>
      <c r="C911" s="53"/>
      <c r="D911" s="46"/>
      <c r="E911" s="46"/>
      <c r="F911" s="53"/>
      <c r="G911" s="53"/>
      <c r="H911" s="53"/>
      <c r="I911" s="47"/>
      <c r="J911" s="3"/>
      <c r="K911" s="1"/>
      <c r="L911" s="3"/>
      <c r="M911" s="3"/>
      <c r="N911" s="3"/>
      <c r="O911" s="3"/>
      <c r="P911" s="3"/>
      <c r="Q911" s="3"/>
      <c r="R911" s="3"/>
    </row>
    <row r="912" spans="1:18" s="7" customFormat="1" ht="15.75" customHeight="1" x14ac:dyDescent="0.2">
      <c r="A912" s="3"/>
      <c r="B912" s="44"/>
      <c r="C912" s="54"/>
      <c r="D912" s="41"/>
      <c r="E912" s="41"/>
      <c r="F912" s="54"/>
      <c r="G912" s="54"/>
      <c r="H912" s="54"/>
      <c r="I912" s="43"/>
      <c r="J912" s="3"/>
      <c r="K912" s="1"/>
      <c r="L912" s="3"/>
      <c r="M912" s="3"/>
      <c r="N912" s="3"/>
      <c r="O912" s="3"/>
      <c r="P912" s="3"/>
      <c r="Q912" s="3"/>
      <c r="R912" s="3"/>
    </row>
    <row r="913" spans="1:18" s="7" customFormat="1" ht="15.75" customHeight="1" x14ac:dyDescent="0.2">
      <c r="A913" s="3"/>
      <c r="B913" s="45"/>
      <c r="C913" s="53"/>
      <c r="D913" s="46"/>
      <c r="E913" s="46"/>
      <c r="F913" s="53"/>
      <c r="G913" s="53"/>
      <c r="H913" s="53"/>
      <c r="I913" s="47"/>
      <c r="J913" s="3"/>
      <c r="K913" s="1"/>
      <c r="L913" s="3"/>
      <c r="M913" s="3"/>
      <c r="N913" s="3"/>
      <c r="O913" s="3"/>
      <c r="P913" s="3"/>
      <c r="Q913" s="3"/>
      <c r="R913" s="3"/>
    </row>
    <row r="914" spans="1:18" s="7" customFormat="1" ht="15.75" customHeight="1" x14ac:dyDescent="0.2">
      <c r="A914" s="3"/>
      <c r="B914" s="44"/>
      <c r="C914" s="54"/>
      <c r="D914" s="41"/>
      <c r="E914" s="41"/>
      <c r="F914" s="54"/>
      <c r="G914" s="54"/>
      <c r="H914" s="54"/>
      <c r="I914" s="43"/>
      <c r="J914" s="3"/>
      <c r="K914" s="1"/>
      <c r="L914" s="3"/>
      <c r="M914" s="3"/>
      <c r="N914" s="3"/>
      <c r="O914" s="3"/>
      <c r="P914" s="3"/>
      <c r="Q914" s="3"/>
      <c r="R914" s="3"/>
    </row>
    <row r="915" spans="1:18" s="7" customFormat="1" ht="15.75" customHeight="1" x14ac:dyDescent="0.2">
      <c r="A915" s="3"/>
      <c r="B915" s="45"/>
      <c r="C915" s="53"/>
      <c r="D915" s="46"/>
      <c r="E915" s="46"/>
      <c r="F915" s="53"/>
      <c r="G915" s="53"/>
      <c r="H915" s="53"/>
      <c r="I915" s="47"/>
      <c r="J915" s="3"/>
      <c r="K915" s="1"/>
      <c r="L915" s="3"/>
      <c r="M915" s="3"/>
      <c r="N915" s="3"/>
      <c r="O915" s="3"/>
      <c r="P915" s="3"/>
      <c r="Q915" s="3"/>
      <c r="R915" s="3"/>
    </row>
    <row r="916" spans="1:18" s="7" customFormat="1" ht="15.75" customHeight="1" x14ac:dyDescent="0.2">
      <c r="A916" s="3"/>
      <c r="B916" s="44"/>
      <c r="C916" s="54"/>
      <c r="D916" s="41"/>
      <c r="E916" s="41"/>
      <c r="F916" s="54"/>
      <c r="G916" s="54"/>
      <c r="H916" s="54"/>
      <c r="I916" s="43"/>
      <c r="J916" s="3"/>
      <c r="K916" s="1"/>
      <c r="L916" s="3"/>
      <c r="M916" s="3"/>
      <c r="N916" s="3"/>
      <c r="O916" s="3"/>
      <c r="P916" s="3"/>
      <c r="Q916" s="3"/>
      <c r="R916" s="3"/>
    </row>
    <row r="917" spans="1:18" s="7" customFormat="1" ht="15.75" customHeight="1" x14ac:dyDescent="0.2">
      <c r="A917" s="3"/>
      <c r="B917" s="45"/>
      <c r="C917" s="53"/>
      <c r="D917" s="46"/>
      <c r="E917" s="46"/>
      <c r="F917" s="53"/>
      <c r="G917" s="53"/>
      <c r="H917" s="53"/>
      <c r="I917" s="47"/>
      <c r="J917" s="3"/>
      <c r="K917" s="1"/>
      <c r="L917" s="3"/>
      <c r="M917" s="3"/>
      <c r="N917" s="3"/>
      <c r="O917" s="3"/>
      <c r="P917" s="3"/>
      <c r="Q917" s="3"/>
      <c r="R917" s="3"/>
    </row>
    <row r="918" spans="1:18" s="7" customFormat="1" ht="15.75" customHeight="1" x14ac:dyDescent="0.2">
      <c r="A918" s="3"/>
      <c r="B918" s="44"/>
      <c r="C918" s="54"/>
      <c r="D918" s="41"/>
      <c r="E918" s="41"/>
      <c r="F918" s="54"/>
      <c r="G918" s="54"/>
      <c r="H918" s="54"/>
      <c r="I918" s="43"/>
      <c r="J918" s="3"/>
      <c r="K918" s="1"/>
      <c r="L918" s="3"/>
      <c r="M918" s="3"/>
      <c r="N918" s="3"/>
      <c r="O918" s="3"/>
      <c r="P918" s="3"/>
      <c r="Q918" s="3"/>
      <c r="R918" s="3"/>
    </row>
    <row r="919" spans="1:18" s="7" customFormat="1" ht="15.75" customHeight="1" x14ac:dyDescent="0.2">
      <c r="A919" s="3"/>
      <c r="B919" s="45"/>
      <c r="C919" s="53"/>
      <c r="D919" s="46"/>
      <c r="E919" s="46"/>
      <c r="F919" s="53"/>
      <c r="G919" s="53"/>
      <c r="H919" s="53"/>
      <c r="I919" s="47"/>
      <c r="J919" s="3"/>
      <c r="K919" s="1"/>
      <c r="L919" s="3"/>
      <c r="M919" s="3"/>
      <c r="N919" s="3"/>
      <c r="O919" s="3"/>
      <c r="P919" s="3"/>
      <c r="Q919" s="3"/>
      <c r="R919" s="3"/>
    </row>
    <row r="920" spans="1:18" s="7" customFormat="1" ht="15.75" customHeight="1" x14ac:dyDescent="0.2">
      <c r="A920" s="3"/>
      <c r="B920" s="44"/>
      <c r="C920" s="54"/>
      <c r="D920" s="41"/>
      <c r="E920" s="41"/>
      <c r="F920" s="54"/>
      <c r="G920" s="54"/>
      <c r="H920" s="54"/>
      <c r="I920" s="43"/>
      <c r="J920" s="3"/>
      <c r="K920" s="1"/>
      <c r="L920" s="3"/>
      <c r="M920" s="3"/>
      <c r="N920" s="3"/>
      <c r="O920" s="3"/>
      <c r="P920" s="3"/>
      <c r="Q920" s="3"/>
      <c r="R920" s="3"/>
    </row>
    <row r="921" spans="1:18" s="7" customFormat="1" ht="15.75" customHeight="1" x14ac:dyDescent="0.2">
      <c r="A921" s="3"/>
      <c r="B921" s="45"/>
      <c r="C921" s="53"/>
      <c r="D921" s="46"/>
      <c r="E921" s="46"/>
      <c r="F921" s="53"/>
      <c r="G921" s="53"/>
      <c r="H921" s="53"/>
      <c r="I921" s="47"/>
      <c r="J921" s="3"/>
      <c r="K921" s="1"/>
      <c r="L921" s="3"/>
      <c r="M921" s="3"/>
      <c r="N921" s="3"/>
      <c r="O921" s="3"/>
      <c r="P921" s="3"/>
      <c r="Q921" s="3"/>
      <c r="R921" s="3"/>
    </row>
    <row r="922" spans="1:18" s="7" customFormat="1" ht="15.75" customHeight="1" x14ac:dyDescent="0.2">
      <c r="A922" s="3"/>
      <c r="B922" s="44"/>
      <c r="C922" s="54"/>
      <c r="D922" s="41"/>
      <c r="E922" s="41"/>
      <c r="F922" s="54"/>
      <c r="G922" s="54"/>
      <c r="H922" s="54"/>
      <c r="I922" s="43"/>
      <c r="J922" s="3"/>
      <c r="K922" s="1"/>
      <c r="L922" s="3"/>
      <c r="M922" s="3"/>
      <c r="N922" s="3"/>
      <c r="O922" s="3"/>
      <c r="P922" s="3"/>
      <c r="Q922" s="3"/>
      <c r="R922" s="3"/>
    </row>
    <row r="923" spans="1:18" s="7" customFormat="1" ht="15.75" customHeight="1" x14ac:dyDescent="0.2">
      <c r="A923" s="3"/>
      <c r="B923" s="45"/>
      <c r="C923" s="53"/>
      <c r="D923" s="46"/>
      <c r="E923" s="46"/>
      <c r="F923" s="53"/>
      <c r="G923" s="53"/>
      <c r="H923" s="53"/>
      <c r="I923" s="47"/>
      <c r="J923" s="3"/>
      <c r="K923" s="1"/>
      <c r="L923" s="3"/>
      <c r="M923" s="3"/>
      <c r="N923" s="3"/>
      <c r="O923" s="3"/>
      <c r="P923" s="3"/>
      <c r="Q923" s="3"/>
      <c r="R923" s="3"/>
    </row>
    <row r="924" spans="1:18" s="7" customFormat="1" ht="15.75" customHeight="1" x14ac:dyDescent="0.2">
      <c r="A924" s="3"/>
      <c r="B924" s="44"/>
      <c r="C924" s="54"/>
      <c r="D924" s="41"/>
      <c r="E924" s="41"/>
      <c r="F924" s="54"/>
      <c r="G924" s="54"/>
      <c r="H924" s="54"/>
      <c r="I924" s="43"/>
      <c r="J924" s="3"/>
      <c r="K924" s="1"/>
      <c r="L924" s="3"/>
      <c r="M924" s="3"/>
      <c r="N924" s="3"/>
      <c r="O924" s="3"/>
      <c r="P924" s="3"/>
      <c r="Q924" s="3"/>
      <c r="R924" s="3"/>
    </row>
    <row r="925" spans="1:18" s="7" customFormat="1" ht="15.75" customHeight="1" x14ac:dyDescent="0.2">
      <c r="A925" s="3"/>
      <c r="B925" s="45"/>
      <c r="C925" s="53"/>
      <c r="D925" s="46"/>
      <c r="E925" s="46"/>
      <c r="F925" s="53"/>
      <c r="G925" s="53"/>
      <c r="H925" s="53"/>
      <c r="I925" s="47"/>
      <c r="J925" s="3"/>
      <c r="K925" s="1"/>
      <c r="L925" s="3"/>
      <c r="M925" s="3"/>
      <c r="N925" s="3"/>
      <c r="O925" s="3"/>
      <c r="P925" s="3"/>
      <c r="Q925" s="3"/>
      <c r="R925" s="3"/>
    </row>
    <row r="926" spans="1:18" s="7" customFormat="1" ht="15.75" customHeight="1" x14ac:dyDescent="0.2">
      <c r="A926" s="3"/>
      <c r="B926" s="44"/>
      <c r="C926" s="54"/>
      <c r="D926" s="41"/>
      <c r="E926" s="41"/>
      <c r="F926" s="54"/>
      <c r="G926" s="54"/>
      <c r="H926" s="54"/>
      <c r="I926" s="43"/>
      <c r="J926" s="3"/>
      <c r="K926" s="1"/>
      <c r="L926" s="3"/>
      <c r="M926" s="3"/>
      <c r="N926" s="3"/>
      <c r="O926" s="3"/>
      <c r="P926" s="3"/>
      <c r="Q926" s="3"/>
      <c r="R926" s="3"/>
    </row>
    <row r="927" spans="1:18" s="7" customFormat="1" ht="15.75" customHeight="1" x14ac:dyDescent="0.2">
      <c r="A927" s="3"/>
      <c r="B927" s="45"/>
      <c r="C927" s="53"/>
      <c r="D927" s="46"/>
      <c r="E927" s="46"/>
      <c r="F927" s="53"/>
      <c r="G927" s="53"/>
      <c r="H927" s="53"/>
      <c r="I927" s="47"/>
      <c r="J927" s="3"/>
      <c r="K927" s="1"/>
      <c r="L927" s="3"/>
      <c r="M927" s="3"/>
      <c r="N927" s="3"/>
      <c r="O927" s="3"/>
      <c r="P927" s="3"/>
      <c r="Q927" s="3"/>
      <c r="R927" s="3"/>
    </row>
    <row r="928" spans="1:18" s="7" customFormat="1" ht="15.75" customHeight="1" x14ac:dyDescent="0.2">
      <c r="A928" s="3"/>
      <c r="B928" s="44"/>
      <c r="C928" s="54"/>
      <c r="D928" s="41"/>
      <c r="E928" s="41"/>
      <c r="F928" s="54"/>
      <c r="G928" s="54"/>
      <c r="H928" s="54"/>
      <c r="I928" s="43"/>
      <c r="J928" s="3"/>
      <c r="K928" s="1"/>
      <c r="L928" s="3"/>
      <c r="M928" s="3"/>
      <c r="N928" s="3"/>
      <c r="O928" s="3"/>
      <c r="P928" s="3"/>
      <c r="Q928" s="3"/>
      <c r="R928" s="3"/>
    </row>
    <row r="929" spans="1:18" s="7" customFormat="1" ht="15.75" customHeight="1" x14ac:dyDescent="0.2">
      <c r="A929" s="3"/>
      <c r="B929" s="45"/>
      <c r="C929" s="53"/>
      <c r="D929" s="46"/>
      <c r="E929" s="46"/>
      <c r="F929" s="53"/>
      <c r="G929" s="53"/>
      <c r="H929" s="53"/>
      <c r="I929" s="47"/>
      <c r="J929" s="3"/>
      <c r="K929" s="1"/>
      <c r="L929" s="3"/>
      <c r="M929" s="3"/>
      <c r="N929" s="3"/>
      <c r="O929" s="3"/>
      <c r="P929" s="3"/>
      <c r="Q929" s="3"/>
      <c r="R929" s="3"/>
    </row>
    <row r="930" spans="1:18" s="7" customFormat="1" ht="15.75" customHeight="1" x14ac:dyDescent="0.2">
      <c r="A930" s="3"/>
      <c r="B930" s="44"/>
      <c r="C930" s="54"/>
      <c r="D930" s="41"/>
      <c r="E930" s="41"/>
      <c r="F930" s="54"/>
      <c r="G930" s="54"/>
      <c r="H930" s="54"/>
      <c r="I930" s="43"/>
      <c r="J930" s="3"/>
      <c r="K930" s="1"/>
      <c r="L930" s="3"/>
      <c r="M930" s="3"/>
      <c r="N930" s="3"/>
      <c r="O930" s="3"/>
      <c r="P930" s="3"/>
      <c r="Q930" s="3"/>
      <c r="R930" s="3"/>
    </row>
    <row r="931" spans="1:18" s="7" customFormat="1" ht="15.75" customHeight="1" x14ac:dyDescent="0.2">
      <c r="A931" s="3"/>
      <c r="B931" s="45"/>
      <c r="C931" s="53"/>
      <c r="D931" s="46"/>
      <c r="E931" s="46"/>
      <c r="F931" s="53"/>
      <c r="G931" s="53"/>
      <c r="H931" s="53"/>
      <c r="I931" s="47"/>
      <c r="J931" s="3"/>
      <c r="K931" s="1"/>
      <c r="L931" s="3"/>
      <c r="M931" s="3"/>
      <c r="N931" s="3"/>
      <c r="O931" s="3"/>
      <c r="P931" s="3"/>
      <c r="Q931" s="3"/>
      <c r="R931" s="3"/>
    </row>
    <row r="932" spans="1:18" s="7" customFormat="1" ht="15.75" customHeight="1" x14ac:dyDescent="0.2">
      <c r="A932" s="3"/>
      <c r="B932" s="44"/>
      <c r="C932" s="54"/>
      <c r="D932" s="41"/>
      <c r="E932" s="41"/>
      <c r="F932" s="54"/>
      <c r="G932" s="54"/>
      <c r="H932" s="54"/>
      <c r="I932" s="43"/>
      <c r="J932" s="3"/>
      <c r="K932" s="1"/>
      <c r="L932" s="3"/>
      <c r="M932" s="3"/>
      <c r="N932" s="3"/>
      <c r="O932" s="3"/>
      <c r="P932" s="3"/>
      <c r="Q932" s="3"/>
      <c r="R932" s="3"/>
    </row>
    <row r="933" spans="1:18" s="7" customFormat="1" ht="15.75" customHeight="1" x14ac:dyDescent="0.2">
      <c r="A933" s="3"/>
      <c r="B933" s="45"/>
      <c r="C933" s="53"/>
      <c r="D933" s="46"/>
      <c r="E933" s="46"/>
      <c r="F933" s="53"/>
      <c r="G933" s="53"/>
      <c r="H933" s="53"/>
      <c r="I933" s="47"/>
      <c r="J933" s="3"/>
      <c r="K933" s="1"/>
      <c r="L933" s="3"/>
      <c r="M933" s="3"/>
      <c r="N933" s="3"/>
      <c r="O933" s="3"/>
      <c r="P933" s="3"/>
      <c r="Q933" s="3"/>
      <c r="R933" s="3"/>
    </row>
    <row r="934" spans="1:18" s="7" customFormat="1" ht="15.75" customHeight="1" x14ac:dyDescent="0.2">
      <c r="A934" s="3"/>
      <c r="B934" s="44"/>
      <c r="C934" s="54"/>
      <c r="D934" s="41"/>
      <c r="E934" s="41"/>
      <c r="F934" s="54"/>
      <c r="G934" s="54"/>
      <c r="H934" s="54"/>
      <c r="I934" s="43"/>
      <c r="J934" s="3"/>
      <c r="K934" s="1"/>
      <c r="L934" s="3"/>
      <c r="M934" s="3"/>
      <c r="N934" s="3"/>
      <c r="O934" s="3"/>
      <c r="P934" s="3"/>
      <c r="Q934" s="3"/>
      <c r="R934" s="3"/>
    </row>
    <row r="935" spans="1:18" s="7" customFormat="1" ht="15.75" customHeight="1" x14ac:dyDescent="0.2">
      <c r="A935" s="3"/>
      <c r="B935" s="45"/>
      <c r="C935" s="53"/>
      <c r="D935" s="46"/>
      <c r="E935" s="46"/>
      <c r="F935" s="53"/>
      <c r="G935" s="53"/>
      <c r="H935" s="53"/>
      <c r="I935" s="47"/>
      <c r="J935" s="3"/>
      <c r="K935" s="1"/>
      <c r="L935" s="3"/>
      <c r="M935" s="3"/>
      <c r="N935" s="3"/>
      <c r="O935" s="3"/>
      <c r="P935" s="3"/>
      <c r="Q935" s="3"/>
      <c r="R935" s="3"/>
    </row>
    <row r="936" spans="1:18" s="7" customFormat="1" ht="15.75" customHeight="1" x14ac:dyDescent="0.2">
      <c r="A936" s="3"/>
      <c r="B936" s="44"/>
      <c r="C936" s="54"/>
      <c r="D936" s="41"/>
      <c r="E936" s="41"/>
      <c r="F936" s="54"/>
      <c r="G936" s="54"/>
      <c r="H936" s="54"/>
      <c r="I936" s="43"/>
      <c r="J936" s="3"/>
      <c r="K936" s="1"/>
      <c r="L936" s="3"/>
      <c r="M936" s="3"/>
      <c r="N936" s="3"/>
      <c r="O936" s="3"/>
      <c r="P936" s="3"/>
      <c r="Q936" s="3"/>
      <c r="R936" s="3"/>
    </row>
    <row r="937" spans="1:18" s="7" customFormat="1" ht="15.75" customHeight="1" x14ac:dyDescent="0.2">
      <c r="A937" s="3"/>
      <c r="B937" s="45"/>
      <c r="C937" s="53"/>
      <c r="D937" s="46"/>
      <c r="E937" s="46"/>
      <c r="F937" s="53"/>
      <c r="G937" s="53"/>
      <c r="H937" s="53"/>
      <c r="I937" s="47"/>
      <c r="J937" s="3"/>
      <c r="K937" s="1"/>
      <c r="L937" s="3"/>
      <c r="M937" s="3"/>
      <c r="N937" s="3"/>
      <c r="O937" s="3"/>
      <c r="P937" s="3"/>
      <c r="Q937" s="3"/>
      <c r="R937" s="3"/>
    </row>
    <row r="938" spans="1:18" s="7" customFormat="1" ht="15.75" customHeight="1" x14ac:dyDescent="0.2">
      <c r="A938" s="3"/>
      <c r="B938" s="44"/>
      <c r="C938" s="54"/>
      <c r="D938" s="41"/>
      <c r="E938" s="41"/>
      <c r="F938" s="54"/>
      <c r="G938" s="54"/>
      <c r="H938" s="54"/>
      <c r="I938" s="43"/>
      <c r="J938" s="3"/>
      <c r="K938" s="1"/>
      <c r="L938" s="3"/>
      <c r="M938" s="3"/>
      <c r="N938" s="3"/>
      <c r="O938" s="3"/>
      <c r="P938" s="3"/>
      <c r="Q938" s="3"/>
      <c r="R938" s="3"/>
    </row>
    <row r="939" spans="1:18" s="7" customFormat="1" ht="15.75" customHeight="1" x14ac:dyDescent="0.2">
      <c r="A939" s="3"/>
      <c r="B939" s="45"/>
      <c r="C939" s="53"/>
      <c r="D939" s="46"/>
      <c r="E939" s="46"/>
      <c r="F939" s="53"/>
      <c r="G939" s="53"/>
      <c r="H939" s="53"/>
      <c r="I939" s="47"/>
      <c r="J939" s="3"/>
      <c r="K939" s="1"/>
      <c r="L939" s="3"/>
      <c r="M939" s="3"/>
      <c r="N939" s="3"/>
      <c r="O939" s="3"/>
      <c r="P939" s="3"/>
      <c r="Q939" s="3"/>
      <c r="R939" s="3"/>
    </row>
    <row r="940" spans="1:18" s="7" customFormat="1" ht="15.75" customHeight="1" x14ac:dyDescent="0.2">
      <c r="A940" s="3"/>
      <c r="B940" s="44"/>
      <c r="C940" s="54"/>
      <c r="D940" s="41"/>
      <c r="E940" s="41"/>
      <c r="F940" s="54"/>
      <c r="G940" s="54"/>
      <c r="H940" s="54"/>
      <c r="I940" s="43"/>
      <c r="J940" s="3"/>
      <c r="K940" s="1"/>
      <c r="L940" s="3"/>
      <c r="M940" s="3"/>
      <c r="N940" s="3"/>
      <c r="O940" s="3"/>
      <c r="P940" s="3"/>
      <c r="Q940" s="3"/>
      <c r="R940" s="3"/>
    </row>
    <row r="941" spans="1:18" s="7" customFormat="1" ht="15.75" customHeight="1" x14ac:dyDescent="0.2">
      <c r="A941" s="3"/>
      <c r="B941" s="45"/>
      <c r="C941" s="53"/>
      <c r="D941" s="46"/>
      <c r="E941" s="46"/>
      <c r="F941" s="53"/>
      <c r="G941" s="53"/>
      <c r="H941" s="53"/>
      <c r="I941" s="47"/>
      <c r="J941" s="3"/>
      <c r="K941" s="1"/>
      <c r="L941" s="3"/>
      <c r="M941" s="3"/>
      <c r="N941" s="3"/>
      <c r="O941" s="3"/>
      <c r="P941" s="3"/>
      <c r="Q941" s="3"/>
      <c r="R941" s="3"/>
    </row>
    <row r="942" spans="1:18" s="7" customFormat="1" ht="15.75" customHeight="1" x14ac:dyDescent="0.2">
      <c r="A942" s="3"/>
      <c r="B942" s="44"/>
      <c r="C942" s="54"/>
      <c r="D942" s="41"/>
      <c r="E942" s="41"/>
      <c r="F942" s="54"/>
      <c r="G942" s="54"/>
      <c r="H942" s="54"/>
      <c r="I942" s="43"/>
      <c r="J942" s="3"/>
      <c r="K942" s="1"/>
      <c r="L942" s="3"/>
      <c r="M942" s="3"/>
      <c r="N942" s="3"/>
      <c r="O942" s="3"/>
      <c r="P942" s="3"/>
      <c r="Q942" s="3"/>
      <c r="R942" s="3"/>
    </row>
    <row r="943" spans="1:18" s="7" customFormat="1" ht="15.75" customHeight="1" x14ac:dyDescent="0.2">
      <c r="A943" s="3"/>
      <c r="B943" s="45"/>
      <c r="C943" s="53"/>
      <c r="D943" s="46"/>
      <c r="E943" s="46"/>
      <c r="F943" s="53"/>
      <c r="G943" s="53"/>
      <c r="H943" s="53"/>
      <c r="I943" s="47"/>
      <c r="J943" s="3"/>
      <c r="K943" s="1"/>
      <c r="L943" s="3"/>
      <c r="M943" s="3"/>
      <c r="N943" s="3"/>
      <c r="O943" s="3"/>
      <c r="P943" s="3"/>
      <c r="Q943" s="3"/>
      <c r="R943" s="3"/>
    </row>
    <row r="944" spans="1:18" s="7" customFormat="1" ht="15.75" customHeight="1" x14ac:dyDescent="0.2">
      <c r="A944" s="3"/>
      <c r="B944" s="44"/>
      <c r="C944" s="54"/>
      <c r="D944" s="41"/>
      <c r="E944" s="41"/>
      <c r="F944" s="54"/>
      <c r="G944" s="54"/>
      <c r="H944" s="54"/>
      <c r="I944" s="43"/>
      <c r="J944" s="3"/>
      <c r="K944" s="1"/>
      <c r="L944" s="3"/>
      <c r="M944" s="3"/>
      <c r="N944" s="3"/>
      <c r="O944" s="3"/>
      <c r="P944" s="3"/>
      <c r="Q944" s="3"/>
      <c r="R944" s="3"/>
    </row>
    <row r="945" spans="1:18" s="7" customFormat="1" ht="15.75" customHeight="1" x14ac:dyDescent="0.2">
      <c r="A945" s="3"/>
      <c r="B945" s="45"/>
      <c r="C945" s="53"/>
      <c r="D945" s="46"/>
      <c r="E945" s="46"/>
      <c r="F945" s="53"/>
      <c r="G945" s="53"/>
      <c r="H945" s="53"/>
      <c r="I945" s="47"/>
      <c r="J945" s="3"/>
      <c r="K945" s="1"/>
      <c r="L945" s="3"/>
      <c r="M945" s="3"/>
      <c r="N945" s="3"/>
      <c r="O945" s="3"/>
      <c r="P945" s="3"/>
      <c r="Q945" s="3"/>
      <c r="R945" s="3"/>
    </row>
    <row r="946" spans="1:18" s="7" customFormat="1" ht="15.75" customHeight="1" x14ac:dyDescent="0.2">
      <c r="A946" s="3"/>
      <c r="B946" s="44"/>
      <c r="C946" s="54"/>
      <c r="D946" s="41"/>
      <c r="E946" s="41"/>
      <c r="F946" s="54"/>
      <c r="G946" s="54"/>
      <c r="H946" s="54"/>
      <c r="I946" s="43"/>
      <c r="J946" s="3"/>
      <c r="K946" s="1"/>
      <c r="L946" s="3"/>
      <c r="M946" s="3"/>
      <c r="N946" s="3"/>
      <c r="O946" s="3"/>
      <c r="P946" s="3"/>
      <c r="Q946" s="3"/>
      <c r="R946" s="3"/>
    </row>
    <row r="947" spans="1:18" s="7" customFormat="1" ht="15.75" customHeight="1" x14ac:dyDescent="0.2">
      <c r="A947" s="3"/>
      <c r="B947" s="45"/>
      <c r="C947" s="53"/>
      <c r="D947" s="46"/>
      <c r="E947" s="46"/>
      <c r="F947" s="53"/>
      <c r="G947" s="53"/>
      <c r="H947" s="53"/>
      <c r="I947" s="47"/>
      <c r="J947" s="3"/>
      <c r="K947" s="1"/>
      <c r="L947" s="3"/>
      <c r="M947" s="3"/>
      <c r="N947" s="3"/>
      <c r="O947" s="3"/>
      <c r="P947" s="3"/>
      <c r="Q947" s="3"/>
      <c r="R947" s="3"/>
    </row>
    <row r="948" spans="1:18" s="7" customFormat="1" ht="15.75" customHeight="1" x14ac:dyDescent="0.2">
      <c r="A948" s="3"/>
      <c r="B948" s="44"/>
      <c r="C948" s="54"/>
      <c r="D948" s="41"/>
      <c r="E948" s="41"/>
      <c r="F948" s="54"/>
      <c r="G948" s="54"/>
      <c r="H948" s="54"/>
      <c r="I948" s="43"/>
      <c r="J948" s="3"/>
      <c r="K948" s="1"/>
      <c r="L948" s="3"/>
      <c r="M948" s="3"/>
      <c r="N948" s="3"/>
      <c r="O948" s="3"/>
      <c r="P948" s="3"/>
      <c r="Q948" s="3"/>
      <c r="R948" s="3"/>
    </row>
    <row r="949" spans="1:18" ht="15.75" customHeight="1" x14ac:dyDescent="0.2">
      <c r="B949" s="45"/>
      <c r="C949" s="53"/>
      <c r="D949" s="46"/>
      <c r="E949" s="46"/>
      <c r="F949" s="53"/>
      <c r="G949" s="53"/>
      <c r="H949" s="53"/>
      <c r="I949" s="47"/>
    </row>
    <row r="950" spans="1:18" ht="15.75" customHeight="1" x14ac:dyDescent="0.2">
      <c r="B950" s="44"/>
      <c r="C950" s="54"/>
      <c r="D950" s="41"/>
      <c r="E950" s="41"/>
      <c r="F950" s="54"/>
      <c r="G950" s="54"/>
      <c r="H950" s="54"/>
      <c r="I950" s="43"/>
    </row>
    <row r="951" spans="1:18" ht="15.75" customHeight="1" x14ac:dyDescent="0.2">
      <c r="B951" s="45"/>
      <c r="C951" s="53"/>
      <c r="D951" s="46"/>
      <c r="E951" s="46"/>
      <c r="F951" s="53"/>
      <c r="G951" s="53"/>
      <c r="H951" s="53"/>
      <c r="I951" s="47"/>
    </row>
    <row r="952" spans="1:18" ht="15.75" customHeight="1" x14ac:dyDescent="0.2">
      <c r="B952" s="44"/>
      <c r="C952" s="54"/>
      <c r="D952" s="41"/>
      <c r="E952" s="41"/>
      <c r="F952" s="54"/>
      <c r="G952" s="54"/>
      <c r="H952" s="54"/>
      <c r="I952" s="43"/>
    </row>
    <row r="953" spans="1:18" ht="15.75" customHeight="1" x14ac:dyDescent="0.2">
      <c r="B953" s="45"/>
      <c r="C953" s="53"/>
      <c r="D953" s="46"/>
      <c r="E953" s="46"/>
      <c r="F953" s="53"/>
      <c r="G953" s="53"/>
      <c r="H953" s="53"/>
      <c r="I953" s="47"/>
    </row>
    <row r="954" spans="1:18" ht="15.75" customHeight="1" x14ac:dyDescent="0.2">
      <c r="B954" s="44"/>
      <c r="C954" s="54"/>
      <c r="D954" s="41"/>
      <c r="E954" s="41"/>
      <c r="F954" s="54"/>
      <c r="G954" s="54"/>
      <c r="H954" s="54"/>
      <c r="I954" s="43"/>
    </row>
    <row r="955" spans="1:18" ht="15.75" customHeight="1" x14ac:dyDescent="0.2">
      <c r="B955" s="45"/>
      <c r="C955" s="53"/>
      <c r="D955" s="46"/>
      <c r="E955" s="46"/>
      <c r="F955" s="53"/>
      <c r="G955" s="53"/>
      <c r="H955" s="53"/>
      <c r="I955" s="47"/>
    </row>
    <row r="956" spans="1:18" ht="15.75" customHeight="1" x14ac:dyDescent="0.2">
      <c r="B956" s="44"/>
      <c r="C956" s="54"/>
      <c r="D956" s="41"/>
      <c r="E956" s="41"/>
      <c r="F956" s="54"/>
      <c r="G956" s="54"/>
      <c r="H956" s="54"/>
      <c r="I956" s="43"/>
    </row>
    <row r="957" spans="1:18" ht="15.75" customHeight="1" x14ac:dyDescent="0.2">
      <c r="B957" s="45"/>
      <c r="C957" s="53"/>
      <c r="D957" s="46"/>
      <c r="E957" s="46"/>
      <c r="F957" s="53"/>
      <c r="G957" s="53"/>
      <c r="H957" s="53"/>
      <c r="I957" s="47"/>
    </row>
    <row r="958" spans="1:18" ht="15.75" customHeight="1" x14ac:dyDescent="0.2">
      <c r="B958" s="44"/>
      <c r="C958" s="54"/>
      <c r="D958" s="41"/>
      <c r="E958" s="41"/>
      <c r="F958" s="54"/>
      <c r="G958" s="54"/>
      <c r="H958" s="54"/>
      <c r="I958" s="43"/>
    </row>
    <row r="959" spans="1:18" ht="15.75" customHeight="1" x14ac:dyDescent="0.2">
      <c r="B959" s="45"/>
      <c r="C959" s="53"/>
      <c r="D959" s="46"/>
      <c r="E959" s="46"/>
      <c r="F959" s="53"/>
      <c r="G959" s="53"/>
      <c r="H959" s="53"/>
      <c r="I959" s="47"/>
    </row>
    <row r="960" spans="1:18" ht="15.75" customHeight="1" x14ac:dyDescent="0.2">
      <c r="B960" s="44"/>
      <c r="C960" s="54"/>
      <c r="D960" s="41"/>
      <c r="E960" s="41"/>
      <c r="F960" s="54"/>
      <c r="G960" s="54"/>
      <c r="H960" s="54"/>
      <c r="I960" s="43"/>
    </row>
    <row r="961" spans="2:9" ht="15.75" customHeight="1" x14ac:dyDescent="0.2">
      <c r="B961" s="45"/>
      <c r="C961" s="53"/>
      <c r="D961" s="46"/>
      <c r="E961" s="46"/>
      <c r="F961" s="53"/>
      <c r="G961" s="53"/>
      <c r="H961" s="53"/>
      <c r="I961" s="47"/>
    </row>
    <row r="962" spans="2:9" ht="15.75" customHeight="1" x14ac:dyDescent="0.2">
      <c r="B962" s="44"/>
      <c r="C962" s="54"/>
      <c r="D962" s="41"/>
      <c r="E962" s="41"/>
      <c r="F962" s="54"/>
      <c r="G962" s="54"/>
      <c r="H962" s="54"/>
      <c r="I962" s="43"/>
    </row>
    <row r="963" spans="2:9" ht="15.75" customHeight="1" x14ac:dyDescent="0.2">
      <c r="B963" s="45"/>
      <c r="C963" s="53"/>
      <c r="D963" s="46"/>
      <c r="E963" s="46"/>
      <c r="F963" s="53"/>
      <c r="G963" s="53"/>
      <c r="H963" s="53"/>
      <c r="I963" s="47"/>
    </row>
    <row r="964" spans="2:9" ht="15.75" customHeight="1" x14ac:dyDescent="0.2">
      <c r="B964" s="44"/>
      <c r="C964" s="54"/>
      <c r="D964" s="41"/>
      <c r="E964" s="41"/>
      <c r="F964" s="54"/>
      <c r="G964" s="54"/>
      <c r="H964" s="54"/>
      <c r="I964" s="43"/>
    </row>
    <row r="965" spans="2:9" ht="15.75" customHeight="1" x14ac:dyDescent="0.2">
      <c r="B965" s="45"/>
      <c r="C965" s="53"/>
      <c r="D965" s="46"/>
      <c r="E965" s="46"/>
      <c r="F965" s="53"/>
      <c r="G965" s="53"/>
      <c r="H965" s="53"/>
      <c r="I965" s="47"/>
    </row>
    <row r="966" spans="2:9" ht="15.75" customHeight="1" x14ac:dyDescent="0.2">
      <c r="B966" s="44"/>
      <c r="C966" s="54"/>
      <c r="D966" s="41"/>
      <c r="E966" s="41"/>
      <c r="F966" s="54"/>
      <c r="G966" s="54"/>
      <c r="H966" s="54"/>
      <c r="I966" s="43"/>
    </row>
    <row r="967" spans="2:9" ht="15.75" customHeight="1" x14ac:dyDescent="0.2">
      <c r="B967" s="45"/>
      <c r="C967" s="53"/>
      <c r="D967" s="46"/>
      <c r="E967" s="46"/>
      <c r="F967" s="53"/>
      <c r="G967" s="53"/>
      <c r="H967" s="53"/>
      <c r="I967" s="47"/>
    </row>
    <row r="968" spans="2:9" ht="15.75" customHeight="1" x14ac:dyDescent="0.2">
      <c r="B968" s="44"/>
      <c r="C968" s="54"/>
      <c r="D968" s="41"/>
      <c r="E968" s="41"/>
      <c r="F968" s="54"/>
      <c r="G968" s="54"/>
      <c r="H968" s="54"/>
      <c r="I968" s="43"/>
    </row>
    <row r="969" spans="2:9" ht="15.75" customHeight="1" x14ac:dyDescent="0.2">
      <c r="B969" s="45"/>
      <c r="C969" s="53"/>
      <c r="D969" s="46"/>
      <c r="E969" s="46"/>
      <c r="F969" s="53"/>
      <c r="G969" s="53"/>
      <c r="H969" s="53"/>
      <c r="I969" s="47"/>
    </row>
    <row r="970" spans="2:9" ht="15.75" customHeight="1" x14ac:dyDescent="0.2">
      <c r="B970" s="44"/>
      <c r="C970" s="54"/>
      <c r="D970" s="41"/>
      <c r="E970" s="41"/>
      <c r="F970" s="54"/>
      <c r="G970" s="54"/>
      <c r="H970" s="54"/>
      <c r="I970" s="43"/>
    </row>
    <row r="971" spans="2:9" ht="15.75" customHeight="1" x14ac:dyDescent="0.2">
      <c r="B971" s="45"/>
      <c r="C971" s="53"/>
      <c r="D971" s="46"/>
      <c r="E971" s="46"/>
      <c r="F971" s="53"/>
      <c r="G971" s="53"/>
      <c r="H971" s="53"/>
      <c r="I971" s="47"/>
    </row>
    <row r="972" spans="2:9" ht="15.75" customHeight="1" x14ac:dyDescent="0.2">
      <c r="B972" s="44"/>
      <c r="C972" s="54"/>
      <c r="D972" s="41"/>
      <c r="E972" s="41"/>
      <c r="F972" s="54"/>
      <c r="G972" s="54"/>
      <c r="H972" s="54"/>
      <c r="I972" s="43"/>
    </row>
    <row r="973" spans="2:9" ht="15.75" customHeight="1" x14ac:dyDescent="0.2">
      <c r="B973" s="45"/>
      <c r="C973" s="53"/>
      <c r="D973" s="46"/>
      <c r="E973" s="46"/>
      <c r="F973" s="53"/>
      <c r="G973" s="53"/>
      <c r="H973" s="53"/>
      <c r="I973" s="47"/>
    </row>
    <row r="974" spans="2:9" ht="15.75" customHeight="1" x14ac:dyDescent="0.2">
      <c r="B974" s="44"/>
      <c r="C974" s="54"/>
      <c r="D974" s="41"/>
      <c r="E974" s="41"/>
      <c r="F974" s="54"/>
      <c r="G974" s="54"/>
      <c r="H974" s="54"/>
      <c r="I974" s="43"/>
    </row>
    <row r="975" spans="2:9" ht="15.75" customHeight="1" x14ac:dyDescent="0.2">
      <c r="B975" s="45"/>
      <c r="C975" s="53"/>
      <c r="D975" s="46"/>
      <c r="E975" s="46"/>
      <c r="F975" s="53"/>
      <c r="G975" s="53"/>
      <c r="H975" s="53"/>
      <c r="I975" s="47"/>
    </row>
    <row r="976" spans="2:9" ht="15.75" customHeight="1" x14ac:dyDescent="0.2">
      <c r="B976" s="44"/>
      <c r="C976" s="54"/>
      <c r="D976" s="41"/>
      <c r="E976" s="41"/>
      <c r="F976" s="54"/>
      <c r="G976" s="54"/>
      <c r="H976" s="54"/>
      <c r="I976" s="43"/>
    </row>
    <row r="977" spans="2:9" ht="15.75" customHeight="1" x14ac:dyDescent="0.2">
      <c r="B977" s="45"/>
      <c r="C977" s="53"/>
      <c r="D977" s="46"/>
      <c r="E977" s="46"/>
      <c r="F977" s="53"/>
      <c r="G977" s="53"/>
      <c r="H977" s="53"/>
      <c r="I977" s="47"/>
    </row>
    <row r="978" spans="2:9" ht="15.75" customHeight="1" x14ac:dyDescent="0.2">
      <c r="B978" s="44"/>
      <c r="C978" s="54"/>
      <c r="D978" s="41"/>
      <c r="E978" s="41"/>
      <c r="F978" s="54"/>
      <c r="G978" s="54"/>
      <c r="H978" s="54"/>
      <c r="I978" s="43"/>
    </row>
    <row r="979" spans="2:9" ht="15.75" customHeight="1" x14ac:dyDescent="0.2">
      <c r="B979" s="45"/>
      <c r="C979" s="53"/>
      <c r="D979" s="46"/>
      <c r="E979" s="46"/>
      <c r="F979" s="53"/>
      <c r="G979" s="53"/>
      <c r="H979" s="53"/>
      <c r="I979" s="47"/>
    </row>
    <row r="980" spans="2:9" ht="15.75" customHeight="1" x14ac:dyDescent="0.2">
      <c r="B980" s="44"/>
      <c r="C980" s="54"/>
      <c r="D980" s="41"/>
      <c r="E980" s="41"/>
      <c r="F980" s="54"/>
      <c r="G980" s="54"/>
      <c r="H980" s="54"/>
      <c r="I980" s="43"/>
    </row>
    <row r="981" spans="2:9" ht="15.75" customHeight="1" x14ac:dyDescent="0.2">
      <c r="B981" s="45"/>
      <c r="C981" s="53"/>
      <c r="D981" s="46"/>
      <c r="E981" s="46"/>
      <c r="F981" s="53"/>
      <c r="G981" s="53"/>
      <c r="H981" s="53"/>
      <c r="I981" s="47"/>
    </row>
    <row r="982" spans="2:9" ht="15.75" customHeight="1" x14ac:dyDescent="0.2">
      <c r="B982" s="44"/>
      <c r="C982" s="54"/>
      <c r="D982" s="41"/>
      <c r="E982" s="41"/>
      <c r="F982" s="54"/>
      <c r="G982" s="54"/>
      <c r="H982" s="54"/>
      <c r="I982" s="43"/>
    </row>
    <row r="983" spans="2:9" ht="15.75" customHeight="1" x14ac:dyDescent="0.2">
      <c r="B983" s="45"/>
      <c r="C983" s="53"/>
      <c r="D983" s="46"/>
      <c r="E983" s="46"/>
      <c r="F983" s="53"/>
      <c r="G983" s="53"/>
      <c r="H983" s="53"/>
      <c r="I983" s="47"/>
    </row>
    <row r="984" spans="2:9" ht="15.75" customHeight="1" x14ac:dyDescent="0.2">
      <c r="B984" s="44"/>
      <c r="C984" s="54"/>
      <c r="D984" s="41"/>
      <c r="E984" s="41"/>
      <c r="F984" s="54"/>
      <c r="G984" s="54"/>
      <c r="H984" s="54"/>
      <c r="I984" s="43"/>
    </row>
    <row r="985" spans="2:9" ht="15.75" customHeight="1" x14ac:dyDescent="0.2">
      <c r="B985" s="45"/>
      <c r="C985" s="53"/>
      <c r="D985" s="46"/>
      <c r="E985" s="46"/>
      <c r="F985" s="53"/>
      <c r="G985" s="53"/>
      <c r="H985" s="53"/>
      <c r="I985" s="47"/>
    </row>
    <row r="986" spans="2:9" ht="15.75" customHeight="1" x14ac:dyDescent="0.2">
      <c r="B986" s="44"/>
      <c r="C986" s="54"/>
      <c r="D986" s="41"/>
      <c r="E986" s="41"/>
      <c r="F986" s="54"/>
      <c r="G986" s="54"/>
      <c r="H986" s="54"/>
      <c r="I986" s="43"/>
    </row>
    <row r="987" spans="2:9" ht="15.75" customHeight="1" x14ac:dyDescent="0.2">
      <c r="B987" s="45"/>
      <c r="C987" s="53"/>
      <c r="D987" s="46"/>
      <c r="E987" s="46"/>
      <c r="F987" s="53"/>
      <c r="G987" s="53"/>
      <c r="H987" s="53"/>
      <c r="I987" s="47"/>
    </row>
    <row r="988" spans="2:9" ht="15.75" customHeight="1" x14ac:dyDescent="0.2">
      <c r="B988" s="44"/>
      <c r="C988" s="54"/>
      <c r="D988" s="41"/>
      <c r="E988" s="41"/>
      <c r="F988" s="54"/>
      <c r="G988" s="54"/>
      <c r="H988" s="54"/>
      <c r="I988" s="43"/>
    </row>
    <row r="989" spans="2:9" ht="15.75" customHeight="1" x14ac:dyDescent="0.2">
      <c r="B989" s="45"/>
      <c r="C989" s="53"/>
      <c r="D989" s="46"/>
      <c r="E989" s="46"/>
      <c r="F989" s="53"/>
      <c r="G989" s="53"/>
      <c r="H989" s="53"/>
      <c r="I989" s="47"/>
    </row>
    <row r="990" spans="2:9" ht="15.75" customHeight="1" x14ac:dyDescent="0.2">
      <c r="B990" s="44"/>
      <c r="C990" s="54"/>
      <c r="D990" s="41"/>
      <c r="E990" s="41"/>
      <c r="F990" s="54"/>
      <c r="G990" s="54"/>
      <c r="H990" s="54"/>
      <c r="I990" s="43"/>
    </row>
    <row r="991" spans="2:9" ht="15.75" customHeight="1" x14ac:dyDescent="0.2">
      <c r="B991" s="45"/>
      <c r="C991" s="53"/>
      <c r="D991" s="46"/>
      <c r="E991" s="46"/>
      <c r="F991" s="53"/>
      <c r="G991" s="53"/>
      <c r="H991" s="53"/>
      <c r="I991" s="47"/>
    </row>
    <row r="992" spans="2:9" ht="15.75" customHeight="1" x14ac:dyDescent="0.2">
      <c r="B992" s="44"/>
      <c r="C992" s="54"/>
      <c r="D992" s="41"/>
      <c r="E992" s="41"/>
      <c r="F992" s="54"/>
      <c r="G992" s="54"/>
      <c r="H992" s="54"/>
      <c r="I992" s="43"/>
    </row>
    <row r="993" spans="2:9" ht="15.75" customHeight="1" x14ac:dyDescent="0.2">
      <c r="B993" s="45"/>
      <c r="C993" s="53"/>
      <c r="D993" s="46"/>
      <c r="E993" s="46"/>
      <c r="F993" s="53"/>
      <c r="G993" s="53"/>
      <c r="H993" s="53"/>
      <c r="I993" s="47"/>
    </row>
    <row r="994" spans="2:9" ht="15.75" customHeight="1" x14ac:dyDescent="0.2">
      <c r="B994" s="44"/>
      <c r="C994" s="54"/>
      <c r="D994" s="41"/>
      <c r="E994" s="41"/>
      <c r="F994" s="54"/>
      <c r="G994" s="54"/>
      <c r="H994" s="54"/>
      <c r="I994" s="43"/>
    </row>
    <row r="995" spans="2:9" ht="15.75" customHeight="1" x14ac:dyDescent="0.2">
      <c r="B995" s="45"/>
      <c r="C995" s="53"/>
      <c r="D995" s="46"/>
      <c r="E995" s="46"/>
      <c r="F995" s="53"/>
      <c r="G995" s="53"/>
      <c r="H995" s="53"/>
      <c r="I995" s="47"/>
    </row>
    <row r="996" spans="2:9" ht="15.75" customHeight="1" x14ac:dyDescent="0.2">
      <c r="B996" s="44"/>
      <c r="C996" s="54"/>
      <c r="D996" s="41"/>
      <c r="E996" s="41"/>
      <c r="F996" s="54"/>
      <c r="G996" s="54"/>
      <c r="H996" s="54"/>
      <c r="I996" s="43"/>
    </row>
    <row r="997" spans="2:9" ht="15.75" customHeight="1" x14ac:dyDescent="0.2">
      <c r="B997" s="45"/>
      <c r="C997" s="53"/>
      <c r="D997" s="46"/>
      <c r="E997" s="46"/>
      <c r="F997" s="53"/>
      <c r="G997" s="53"/>
      <c r="H997" s="53"/>
      <c r="I997" s="47"/>
    </row>
    <row r="998" spans="2:9" ht="15.75" customHeight="1" x14ac:dyDescent="0.2">
      <c r="B998" s="44"/>
      <c r="C998" s="54"/>
      <c r="D998" s="41"/>
      <c r="E998" s="41"/>
      <c r="F998" s="54"/>
      <c r="G998" s="54"/>
      <c r="H998" s="54"/>
      <c r="I998" s="43"/>
    </row>
    <row r="999" spans="2:9" ht="15.75" customHeight="1" x14ac:dyDescent="0.2">
      <c r="B999" s="45"/>
      <c r="C999" s="53"/>
      <c r="D999" s="46"/>
      <c r="E999" s="46"/>
      <c r="F999" s="53"/>
      <c r="G999" s="53"/>
      <c r="H999" s="53"/>
      <c r="I999" s="47"/>
    </row>
    <row r="1000" spans="2:9" ht="15.75" customHeight="1" x14ac:dyDescent="0.2">
      <c r="B1000" s="44"/>
      <c r="C1000" s="54"/>
      <c r="D1000" s="41"/>
      <c r="E1000" s="41"/>
      <c r="F1000" s="54"/>
      <c r="G1000" s="54"/>
      <c r="H1000" s="54"/>
      <c r="I1000" s="43"/>
    </row>
    <row r="1001" spans="2:9" ht="15.75" customHeight="1" x14ac:dyDescent="0.2">
      <c r="B1001" s="45"/>
      <c r="C1001" s="53"/>
      <c r="D1001" s="46"/>
      <c r="E1001" s="46"/>
      <c r="F1001" s="53"/>
      <c r="G1001" s="53"/>
      <c r="H1001" s="53"/>
      <c r="I1001" s="47"/>
    </row>
    <row r="1002" spans="2:9" ht="15.75" customHeight="1" x14ac:dyDescent="0.2">
      <c r="B1002" s="44"/>
      <c r="C1002" s="54"/>
      <c r="D1002" s="41"/>
      <c r="E1002" s="41"/>
      <c r="F1002" s="54"/>
      <c r="G1002" s="54"/>
      <c r="H1002" s="54"/>
      <c r="I1002" s="43"/>
    </row>
    <row r="1003" spans="2:9" ht="15.75" customHeight="1" x14ac:dyDescent="0.2">
      <c r="B1003" s="45"/>
      <c r="C1003" s="53"/>
      <c r="D1003" s="46"/>
      <c r="E1003" s="46"/>
      <c r="F1003" s="53"/>
      <c r="G1003" s="53"/>
      <c r="H1003" s="53"/>
      <c r="I1003" s="47"/>
    </row>
    <row r="1004" spans="2:9" ht="15.75" customHeight="1" x14ac:dyDescent="0.2">
      <c r="B1004" s="44"/>
      <c r="C1004" s="54"/>
      <c r="D1004" s="41"/>
      <c r="E1004" s="41"/>
      <c r="F1004" s="54"/>
      <c r="G1004" s="54"/>
      <c r="H1004" s="54"/>
      <c r="I1004" s="43"/>
    </row>
    <row r="1005" spans="2:9" ht="15.75" customHeight="1" x14ac:dyDescent="0.2">
      <c r="B1005" s="45"/>
      <c r="C1005" s="53"/>
      <c r="D1005" s="46"/>
      <c r="E1005" s="46"/>
      <c r="F1005" s="53"/>
      <c r="G1005" s="53"/>
      <c r="H1005" s="53"/>
      <c r="I1005" s="47"/>
    </row>
    <row r="1006" spans="2:9" ht="15.75" customHeight="1" x14ac:dyDescent="0.2">
      <c r="B1006" s="44"/>
      <c r="C1006" s="54"/>
      <c r="D1006" s="41"/>
      <c r="E1006" s="41"/>
      <c r="F1006" s="54"/>
      <c r="G1006" s="54"/>
      <c r="H1006" s="54"/>
      <c r="I1006" s="43"/>
    </row>
    <row r="1007" spans="2:9" ht="15.75" customHeight="1" x14ac:dyDescent="0.2">
      <c r="B1007" s="5" t="s">
        <v>57</v>
      </c>
    </row>
  </sheetData>
  <mergeCells count="34">
    <mergeCell ref="F43:H43"/>
    <mergeCell ref="F44:H44"/>
    <mergeCell ref="F45:H45"/>
    <mergeCell ref="F46:H46"/>
    <mergeCell ref="F38:H38"/>
    <mergeCell ref="F39:H39"/>
    <mergeCell ref="F40:H40"/>
    <mergeCell ref="F41:H41"/>
    <mergeCell ref="F42:H42"/>
    <mergeCell ref="F33:H33"/>
    <mergeCell ref="F34:H34"/>
    <mergeCell ref="F35:H35"/>
    <mergeCell ref="F36:H36"/>
    <mergeCell ref="F37:H37"/>
    <mergeCell ref="D25:E25"/>
    <mergeCell ref="D26:E26"/>
    <mergeCell ref="C27:I27"/>
    <mergeCell ref="E31:H31"/>
    <mergeCell ref="F32:H32"/>
    <mergeCell ref="D17:E17"/>
    <mergeCell ref="C19:I19"/>
    <mergeCell ref="D22:E22"/>
    <mergeCell ref="D23:E23"/>
    <mergeCell ref="D24:E24"/>
    <mergeCell ref="B2:H2"/>
    <mergeCell ref="C4:I4"/>
    <mergeCell ref="C6:I6"/>
    <mergeCell ref="C8:I8"/>
    <mergeCell ref="C10:I10"/>
    <mergeCell ref="D12:E12"/>
    <mergeCell ref="D13:E13"/>
    <mergeCell ref="D14:E14"/>
    <mergeCell ref="D15:E15"/>
    <mergeCell ref="D16:E16"/>
  </mergeCells>
  <dataValidations count="1">
    <dataValidation type="list" allowBlank="1" showInputMessage="1" showErrorMessage="1" sqref="C32:C1006">
      <formula1 xml:space="preserve"> équipe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1" operator="notContains" id="{B91C71A8-7487-479C-9801-83115869B040}">
            <xm:f>ISERROR(SEARCH("-",I23))</xm:f>
            <xm:f>"-"</xm:f>
            <x14:dxf>
              <font>
                <color rgb="FFFF0000"/>
              </font>
            </x14:dxf>
          </x14:cfRule>
          <xm:sqref>I23:I25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'synthèse chantiers'!$B$12:$B$48</xm:f>
          </x14:formula1>
          <xm:sqref>D32:E1006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1007"/>
  <sheetViews>
    <sheetView showGridLines="0" workbookViewId="0">
      <selection activeCell="F26" sqref="F26"/>
    </sheetView>
  </sheetViews>
  <sheetFormatPr baseColWidth="10" defaultColWidth="14.42578125" defaultRowHeight="15.75" customHeight="1" x14ac:dyDescent="0.2"/>
  <cols>
    <col min="1" max="1" width="2" style="3" customWidth="1"/>
    <col min="2" max="2" width="17.140625" style="2" bestFit="1" customWidth="1"/>
    <col min="3" max="3" width="14.42578125" style="7"/>
    <col min="4" max="4" width="17" style="3" customWidth="1"/>
    <col min="5" max="5" width="8.85546875" style="3" customWidth="1"/>
    <col min="6" max="8" width="15.85546875" style="3" customWidth="1"/>
    <col min="9" max="9" width="13" style="2" bestFit="1" customWidth="1"/>
    <col min="10" max="10" width="14.42578125" style="3"/>
    <col min="11" max="11" width="14.42578125" style="1"/>
    <col min="12" max="16384" width="14.42578125" style="3"/>
  </cols>
  <sheetData>
    <row r="1" spans="2:11" ht="15.75" customHeight="1" thickBot="1" x14ac:dyDescent="0.25"/>
    <row r="2" spans="2:11" ht="30.75" customHeight="1" thickBot="1" x14ac:dyDescent="0.3">
      <c r="B2" s="79" t="str">
        <f ca="1">MID(CELL("filename",A1),FIND("]",CELL("filename",A1))+1,99)</f>
        <v>Manuel Joel</v>
      </c>
      <c r="C2" s="80"/>
      <c r="D2" s="80"/>
      <c r="E2" s="80"/>
      <c r="F2" s="80"/>
      <c r="G2" s="80"/>
      <c r="H2" s="80"/>
      <c r="I2" s="30" t="str">
        <f>paramètres!B4</f>
        <v>2017 / 2018</v>
      </c>
    </row>
    <row r="3" spans="2:11" s="8" customFormat="1" ht="6" customHeight="1" x14ac:dyDescent="0.2">
      <c r="B3" s="19"/>
      <c r="C3" s="19"/>
      <c r="D3" s="19"/>
      <c r="E3" s="19"/>
      <c r="F3" s="19"/>
      <c r="G3" s="19"/>
      <c r="H3" s="19"/>
      <c r="I3" s="19"/>
      <c r="K3" s="20"/>
    </row>
    <row r="4" spans="2:11" ht="92.25" customHeight="1" x14ac:dyDescent="0.2">
      <c r="B4" s="23" t="s">
        <v>33</v>
      </c>
      <c r="C4" s="88" t="s">
        <v>36</v>
      </c>
      <c r="D4" s="89"/>
      <c r="E4" s="89"/>
      <c r="F4" s="89"/>
      <c r="G4" s="89"/>
      <c r="H4" s="89"/>
      <c r="I4" s="89"/>
    </row>
    <row r="5" spans="2:11" s="25" customFormat="1" ht="4.5" customHeight="1" x14ac:dyDescent="0.2">
      <c r="B5" s="21"/>
      <c r="C5" s="29"/>
      <c r="D5" s="29"/>
      <c r="E5" s="29"/>
      <c r="F5" s="29"/>
      <c r="G5" s="29"/>
      <c r="H5" s="29"/>
      <c r="I5" s="29"/>
      <c r="K5" s="28"/>
    </row>
    <row r="6" spans="2:11" ht="3" customHeight="1" x14ac:dyDescent="0.2">
      <c r="B6" s="22"/>
      <c r="C6" s="87"/>
      <c r="D6" s="87"/>
      <c r="E6" s="87"/>
      <c r="F6" s="87"/>
      <c r="G6" s="87"/>
      <c r="H6" s="87"/>
      <c r="I6" s="87"/>
    </row>
    <row r="7" spans="2:11" s="25" customFormat="1" ht="4.5" customHeight="1" x14ac:dyDescent="0.2">
      <c r="B7" s="26"/>
      <c r="C7" s="27"/>
      <c r="D7" s="27"/>
      <c r="E7" s="27"/>
      <c r="F7" s="27"/>
      <c r="G7" s="27"/>
      <c r="H7" s="27"/>
      <c r="I7" s="27"/>
      <c r="K7" s="28"/>
    </row>
    <row r="8" spans="2:11" ht="40.5" customHeight="1" x14ac:dyDescent="0.2">
      <c r="B8" s="23" t="s">
        <v>8</v>
      </c>
      <c r="C8" s="88" t="s">
        <v>35</v>
      </c>
      <c r="D8" s="89"/>
      <c r="E8" s="89"/>
      <c r="F8" s="89"/>
      <c r="G8" s="89"/>
      <c r="H8" s="89"/>
      <c r="I8" s="89"/>
    </row>
    <row r="9" spans="2:11" s="25" customFormat="1" ht="4.5" customHeight="1" x14ac:dyDescent="0.2">
      <c r="B9" s="21"/>
      <c r="C9" s="29"/>
      <c r="D9" s="29"/>
      <c r="E9" s="29"/>
      <c r="F9" s="29"/>
      <c r="G9" s="29"/>
      <c r="H9" s="29"/>
      <c r="I9" s="29"/>
      <c r="K9" s="28"/>
    </row>
    <row r="10" spans="2:11" ht="3" customHeight="1" x14ac:dyDescent="0.2">
      <c r="B10" s="22"/>
      <c r="C10" s="87"/>
      <c r="D10" s="87"/>
      <c r="E10" s="87"/>
      <c r="F10" s="87"/>
      <c r="G10" s="87"/>
      <c r="H10" s="87"/>
      <c r="I10" s="87"/>
    </row>
    <row r="11" spans="2:11" ht="14.25" customHeight="1" x14ac:dyDescent="0.2">
      <c r="B11" s="23"/>
      <c r="C11" s="24"/>
      <c r="D11" s="24"/>
      <c r="E11" s="24"/>
      <c r="F11" s="24"/>
      <c r="G11" s="24"/>
      <c r="H11" s="24"/>
      <c r="I11" s="24"/>
    </row>
    <row r="12" spans="2:11" ht="18.75" customHeight="1" x14ac:dyDescent="0.2">
      <c r="B12" s="3"/>
      <c r="C12" s="3"/>
      <c r="D12" s="109" t="s">
        <v>66</v>
      </c>
      <c r="E12" s="109"/>
      <c r="F12" s="51"/>
      <c r="G12" s="1"/>
      <c r="I12" s="3"/>
      <c r="K12" s="3"/>
    </row>
    <row r="13" spans="2:11" ht="18.75" customHeight="1" x14ac:dyDescent="0.2">
      <c r="B13" s="3"/>
      <c r="C13" s="3"/>
      <c r="D13" s="115" t="s">
        <v>69</v>
      </c>
      <c r="E13" s="115"/>
      <c r="F13" s="108" t="str">
        <f>IF(F12=F14,"ok","erreur")</f>
        <v>erreur</v>
      </c>
      <c r="G13" s="1"/>
      <c r="I13" s="3"/>
      <c r="K13" s="3"/>
    </row>
    <row r="14" spans="2:11" ht="21" customHeight="1" thickBot="1" x14ac:dyDescent="0.25">
      <c r="B14" s="3"/>
      <c r="C14" s="3"/>
      <c r="D14" s="109" t="s">
        <v>78</v>
      </c>
      <c r="E14" s="109"/>
      <c r="F14" s="116">
        <f>SUM(F15:F17)</f>
        <v>31500</v>
      </c>
      <c r="G14" s="1"/>
      <c r="I14" s="3"/>
      <c r="K14" s="3"/>
    </row>
    <row r="15" spans="2:11" ht="15.75" customHeight="1" thickTop="1" x14ac:dyDescent="0.2">
      <c r="B15" s="5"/>
      <c r="D15" s="109" t="s">
        <v>1</v>
      </c>
      <c r="E15" s="109"/>
      <c r="F15" s="113">
        <f>VLOOKUP(D15,$D$23:$F$25,3,FALSE)/paramètres!$J$4*VLOOKUP(D15,paramètres!$G$4:$H$6,2,FALSE)</f>
        <v>24000</v>
      </c>
      <c r="G15" s="112"/>
      <c r="I15" s="3"/>
      <c r="K15" s="3"/>
    </row>
    <row r="16" spans="2:11" ht="15.75" customHeight="1" x14ac:dyDescent="0.2">
      <c r="D16" s="109" t="s">
        <v>2</v>
      </c>
      <c r="E16" s="109"/>
      <c r="F16" s="114">
        <f>VLOOKUP(D16,$D$23:$F$25,3,FALSE)/paramètres!$J$4*VLOOKUP(D16,paramètres!$G$4:$H$6,2,FALSE)</f>
        <v>7500</v>
      </c>
      <c r="G16" s="112"/>
      <c r="I16" s="3"/>
      <c r="K16" s="3"/>
    </row>
    <row r="17" spans="2:11" ht="15.75" customHeight="1" x14ac:dyDescent="0.2">
      <c r="C17" s="8"/>
      <c r="D17" s="109" t="s">
        <v>3</v>
      </c>
      <c r="E17" s="109"/>
      <c r="F17" s="114">
        <f>VLOOKUP(D17,$D$23:$F$25,3,FALSE)/paramètres!$J$4*VLOOKUP(D17,paramètres!$G$4:$H$6,2,FALSE)</f>
        <v>0</v>
      </c>
      <c r="G17" s="112"/>
      <c r="I17" s="3"/>
      <c r="K17" s="3"/>
    </row>
    <row r="18" spans="2:11" s="25" customFormat="1" ht="12.75" customHeight="1" x14ac:dyDescent="0.2">
      <c r="B18" s="21"/>
      <c r="C18" s="29"/>
      <c r="D18" s="29"/>
      <c r="E18" s="29"/>
      <c r="F18" s="29"/>
      <c r="G18" s="29"/>
      <c r="H18" s="29"/>
      <c r="I18" s="29"/>
      <c r="K18" s="28"/>
    </row>
    <row r="19" spans="2:11" ht="3" customHeight="1" x14ac:dyDescent="0.2">
      <c r="B19" s="22"/>
      <c r="C19" s="87"/>
      <c r="D19" s="87"/>
      <c r="E19" s="87"/>
      <c r="F19" s="87"/>
      <c r="G19" s="87"/>
      <c r="H19" s="87"/>
      <c r="I19" s="87"/>
    </row>
    <row r="20" spans="2:11" s="25" customFormat="1" ht="4.5" customHeight="1" x14ac:dyDescent="0.2">
      <c r="B20" s="26"/>
      <c r="C20" s="27"/>
      <c r="D20" s="27"/>
      <c r="E20" s="27"/>
      <c r="F20" s="27"/>
      <c r="G20" s="27"/>
      <c r="H20" s="27"/>
      <c r="I20" s="27"/>
      <c r="K20" s="28"/>
    </row>
    <row r="21" spans="2:11" ht="34.5" customHeight="1" x14ac:dyDescent="0.2">
      <c r="B21" s="3"/>
      <c r="C21" s="3"/>
      <c r="D21" s="9"/>
      <c r="E21" s="9"/>
      <c r="F21" s="71" t="str">
        <f>'synthèse chantiers'!C4</f>
        <v>temps prévu</v>
      </c>
      <c r="G21" s="71" t="str">
        <f>'synthèse chantiers'!D4</f>
        <v>temps passé</v>
      </c>
      <c r="H21" s="71" t="str">
        <f>'synthèse chantiers'!E4</f>
        <v>temps restant</v>
      </c>
      <c r="I21" s="71" t="str">
        <f>'synthèse chantiers'!F4</f>
        <v>dépassement</v>
      </c>
    </row>
    <row r="22" spans="2:11" ht="21" customHeight="1" thickBot="1" x14ac:dyDescent="0.25">
      <c r="B22" s="3"/>
      <c r="C22" s="3"/>
      <c r="D22" s="109" t="s">
        <v>49</v>
      </c>
      <c r="E22" s="109"/>
      <c r="F22" s="37">
        <f>SUM(F23:F25)</f>
        <v>37.708333333333336</v>
      </c>
      <c r="G22" s="37">
        <f>SUM(G23:G25)</f>
        <v>0</v>
      </c>
      <c r="H22" s="37">
        <f>SUM(H23:H25)</f>
        <v>37.708333333333336</v>
      </c>
      <c r="I22" s="37">
        <f>SUM(I23:I25)</f>
        <v>0</v>
      </c>
    </row>
    <row r="23" spans="2:11" ht="15.75" customHeight="1" thickTop="1" x14ac:dyDescent="0.2">
      <c r="B23" s="5"/>
      <c r="D23" s="109" t="s">
        <v>1</v>
      </c>
      <c r="E23" s="109"/>
      <c r="F23" s="31">
        <v>20</v>
      </c>
      <c r="G23" s="17">
        <f>SUMIF($C$32:$C$1007,"*s.*",$H$32:$H$1007)</f>
        <v>0</v>
      </c>
      <c r="H23" s="17">
        <f>IF(F23-G23&gt;0,F23-G23,0)</f>
        <v>20</v>
      </c>
      <c r="I23" s="17" t="str">
        <f>IF(G23&gt;F23,G23-F23,"-")</f>
        <v>-</v>
      </c>
      <c r="J23" s="111"/>
    </row>
    <row r="24" spans="2:11" ht="15.75" customHeight="1" x14ac:dyDescent="0.2">
      <c r="D24" s="109" t="s">
        <v>2</v>
      </c>
      <c r="E24" s="109"/>
      <c r="F24" s="32">
        <v>12.5</v>
      </c>
      <c r="G24" s="18">
        <f>SUMIF($C$32:$C$1007,"*a.*",$H$32:$H$1007)</f>
        <v>0</v>
      </c>
      <c r="H24" s="17">
        <f>IF(F24-G24&gt;0,F24-G24,0)</f>
        <v>12.5</v>
      </c>
      <c r="I24" s="17" t="str">
        <f>IF(G24&gt;F24,G24-F24,"-")</f>
        <v>-</v>
      </c>
      <c r="J24" s="111"/>
    </row>
    <row r="25" spans="2:11" ht="15.75" customHeight="1" x14ac:dyDescent="0.2">
      <c r="C25" s="8"/>
      <c r="D25" s="109" t="s">
        <v>3</v>
      </c>
      <c r="E25" s="109"/>
      <c r="F25" s="32">
        <v>5.208333333333333</v>
      </c>
      <c r="G25" s="18">
        <f>SUMIF($C$32:$C$1007,"*st.*",$H$32:$H$1007)</f>
        <v>0</v>
      </c>
      <c r="H25" s="17">
        <f>IF(F25-G25&gt;0,F25-G25,0)</f>
        <v>5.208333333333333</v>
      </c>
      <c r="I25" s="17" t="str">
        <f>IF(G25&gt;F25,G25-F25,"-")</f>
        <v>-</v>
      </c>
      <c r="J25" s="111"/>
    </row>
    <row r="26" spans="2:11" ht="15.75" customHeight="1" x14ac:dyDescent="0.2">
      <c r="D26" s="110" t="s">
        <v>69</v>
      </c>
      <c r="E26" s="110"/>
      <c r="G26" s="108" t="str">
        <f>IF(G22=I29,"ok","erreur")</f>
        <v>ok</v>
      </c>
    </row>
    <row r="27" spans="2:11" ht="3" customHeight="1" x14ac:dyDescent="0.2">
      <c r="B27" s="22"/>
      <c r="C27" s="87"/>
      <c r="D27" s="87"/>
      <c r="E27" s="87"/>
      <c r="F27" s="87"/>
      <c r="G27" s="87"/>
      <c r="H27" s="87"/>
      <c r="I27" s="87"/>
    </row>
    <row r="28" spans="2:11" customFormat="1" ht="12.75" x14ac:dyDescent="0.2"/>
    <row r="29" spans="2:11" ht="15.75" customHeight="1" x14ac:dyDescent="0.2">
      <c r="G29" s="15"/>
      <c r="H29" s="15" t="s">
        <v>77</v>
      </c>
      <c r="I29" s="50">
        <f>SUM(I32:I1007)</f>
        <v>0</v>
      </c>
    </row>
    <row r="30" spans="2:11" ht="15.75" customHeight="1" x14ac:dyDescent="0.2">
      <c r="G30" s="10"/>
      <c r="H30" s="10"/>
      <c r="I30" s="11"/>
    </row>
    <row r="31" spans="2:11" ht="15.75" customHeight="1" x14ac:dyDescent="0.2">
      <c r="B31" s="52" t="s">
        <v>31</v>
      </c>
      <c r="C31" s="52" t="s">
        <v>32</v>
      </c>
      <c r="D31" s="52" t="s">
        <v>52</v>
      </c>
      <c r="E31" s="85" t="s">
        <v>53</v>
      </c>
      <c r="F31" s="85"/>
      <c r="G31" s="85"/>
      <c r="H31" s="85"/>
      <c r="I31" s="52" t="s">
        <v>54</v>
      </c>
    </row>
    <row r="32" spans="2:11" ht="12.75" x14ac:dyDescent="0.2">
      <c r="B32" s="44"/>
      <c r="C32" s="54"/>
      <c r="D32" s="41"/>
      <c r="E32" s="41"/>
      <c r="F32" s="86"/>
      <c r="G32" s="86"/>
      <c r="H32" s="86"/>
      <c r="I32" s="43"/>
    </row>
    <row r="33" spans="2:9" ht="15.75" customHeight="1" x14ac:dyDescent="0.2">
      <c r="B33" s="45"/>
      <c r="C33" s="53"/>
      <c r="D33" s="46"/>
      <c r="E33" s="46"/>
      <c r="F33" s="84"/>
      <c r="G33" s="84"/>
      <c r="H33" s="84"/>
      <c r="I33" s="47"/>
    </row>
    <row r="34" spans="2:9" ht="15.75" customHeight="1" x14ac:dyDescent="0.2">
      <c r="B34" s="44"/>
      <c r="C34" s="54"/>
      <c r="D34" s="41"/>
      <c r="E34" s="41"/>
      <c r="F34" s="83"/>
      <c r="G34" s="83"/>
      <c r="H34" s="83"/>
      <c r="I34" s="43"/>
    </row>
    <row r="35" spans="2:9" ht="15.75" customHeight="1" x14ac:dyDescent="0.2">
      <c r="B35" s="45"/>
      <c r="C35" s="53"/>
      <c r="D35" s="46"/>
      <c r="E35" s="46"/>
      <c r="F35" s="84"/>
      <c r="G35" s="84"/>
      <c r="H35" s="84"/>
      <c r="I35" s="47"/>
    </row>
    <row r="36" spans="2:9" ht="15.75" customHeight="1" x14ac:dyDescent="0.2">
      <c r="B36" s="44"/>
      <c r="C36" s="54"/>
      <c r="D36" s="41"/>
      <c r="E36" s="41"/>
      <c r="F36" s="83"/>
      <c r="G36" s="83"/>
      <c r="H36" s="83"/>
      <c r="I36" s="43"/>
    </row>
    <row r="37" spans="2:9" ht="15.75" customHeight="1" x14ac:dyDescent="0.2">
      <c r="B37" s="45"/>
      <c r="C37" s="53"/>
      <c r="D37" s="46"/>
      <c r="E37" s="46"/>
      <c r="F37" s="84"/>
      <c r="G37" s="84"/>
      <c r="H37" s="84"/>
      <c r="I37" s="47"/>
    </row>
    <row r="38" spans="2:9" ht="15.75" customHeight="1" x14ac:dyDescent="0.2">
      <c r="B38" s="44"/>
      <c r="C38" s="54"/>
      <c r="D38" s="41"/>
      <c r="E38" s="41"/>
      <c r="F38" s="83"/>
      <c r="G38" s="83"/>
      <c r="H38" s="83"/>
      <c r="I38" s="43"/>
    </row>
    <row r="39" spans="2:9" ht="15.75" customHeight="1" x14ac:dyDescent="0.2">
      <c r="B39" s="45"/>
      <c r="C39" s="53"/>
      <c r="D39" s="46"/>
      <c r="E39" s="46"/>
      <c r="F39" s="84"/>
      <c r="G39" s="84"/>
      <c r="H39" s="84"/>
      <c r="I39" s="47"/>
    </row>
    <row r="40" spans="2:9" ht="15.75" customHeight="1" x14ac:dyDescent="0.2">
      <c r="B40" s="44"/>
      <c r="C40" s="54"/>
      <c r="D40" s="41"/>
      <c r="E40" s="41"/>
      <c r="F40" s="83"/>
      <c r="G40" s="83"/>
      <c r="H40" s="83"/>
      <c r="I40" s="43"/>
    </row>
    <row r="41" spans="2:9" ht="15.75" customHeight="1" x14ac:dyDescent="0.2">
      <c r="B41" s="45"/>
      <c r="C41" s="53"/>
      <c r="D41" s="46"/>
      <c r="E41" s="46"/>
      <c r="F41" s="84"/>
      <c r="G41" s="84"/>
      <c r="H41" s="84"/>
      <c r="I41" s="47"/>
    </row>
    <row r="42" spans="2:9" ht="15.75" customHeight="1" x14ac:dyDescent="0.2">
      <c r="B42" s="44"/>
      <c r="C42" s="54"/>
      <c r="D42" s="41"/>
      <c r="E42" s="41"/>
      <c r="F42" s="83"/>
      <c r="G42" s="83"/>
      <c r="H42" s="83"/>
      <c r="I42" s="43"/>
    </row>
    <row r="43" spans="2:9" ht="15.75" customHeight="1" x14ac:dyDescent="0.2">
      <c r="B43" s="45"/>
      <c r="C43" s="53"/>
      <c r="D43" s="46"/>
      <c r="E43" s="46"/>
      <c r="F43" s="84"/>
      <c r="G43" s="84"/>
      <c r="H43" s="84"/>
      <c r="I43" s="47"/>
    </row>
    <row r="44" spans="2:9" ht="15.75" customHeight="1" x14ac:dyDescent="0.2">
      <c r="B44" s="44"/>
      <c r="C44" s="54"/>
      <c r="D44" s="41"/>
      <c r="E44" s="41"/>
      <c r="F44" s="83"/>
      <c r="G44" s="83"/>
      <c r="H44" s="83"/>
      <c r="I44" s="43"/>
    </row>
    <row r="45" spans="2:9" ht="15.75" customHeight="1" x14ac:dyDescent="0.2">
      <c r="B45" s="45"/>
      <c r="C45" s="53"/>
      <c r="D45" s="46"/>
      <c r="E45" s="46"/>
      <c r="F45" s="84"/>
      <c r="G45" s="84"/>
      <c r="H45" s="84"/>
      <c r="I45" s="47"/>
    </row>
    <row r="46" spans="2:9" ht="15.75" customHeight="1" x14ac:dyDescent="0.2">
      <c r="B46" s="44"/>
      <c r="C46" s="54"/>
      <c r="D46" s="41"/>
      <c r="E46" s="41"/>
      <c r="F46" s="83"/>
      <c r="G46" s="83"/>
      <c r="H46" s="83"/>
      <c r="I46" s="43"/>
    </row>
    <row r="47" spans="2:9" ht="15.75" customHeight="1" x14ac:dyDescent="0.2">
      <c r="B47" s="45"/>
      <c r="C47" s="53"/>
      <c r="D47" s="46"/>
      <c r="E47" s="46"/>
      <c r="F47" s="53"/>
      <c r="G47" s="53"/>
      <c r="H47" s="53"/>
      <c r="I47" s="47"/>
    </row>
    <row r="48" spans="2:9" ht="15.75" customHeight="1" x14ac:dyDescent="0.2">
      <c r="B48" s="44"/>
      <c r="C48" s="54"/>
      <c r="D48" s="41"/>
      <c r="E48" s="41"/>
      <c r="F48" s="54"/>
      <c r="G48" s="54"/>
      <c r="H48" s="54"/>
      <c r="I48" s="43"/>
    </row>
    <row r="49" spans="1:18" ht="15.75" customHeight="1" x14ac:dyDescent="0.2">
      <c r="B49" s="45"/>
      <c r="C49" s="53"/>
      <c r="D49" s="46"/>
      <c r="E49" s="46"/>
      <c r="F49" s="53"/>
      <c r="G49" s="53"/>
      <c r="H49" s="53"/>
      <c r="I49" s="47"/>
    </row>
    <row r="50" spans="1:18" ht="15.75" customHeight="1" x14ac:dyDescent="0.2">
      <c r="B50" s="44"/>
      <c r="C50" s="54"/>
      <c r="D50" s="41"/>
      <c r="E50" s="41"/>
      <c r="F50" s="54"/>
      <c r="G50" s="54"/>
      <c r="H50" s="54"/>
      <c r="I50" s="43"/>
    </row>
    <row r="51" spans="1:18" ht="15.75" customHeight="1" x14ac:dyDescent="0.2">
      <c r="B51" s="45"/>
      <c r="C51" s="53"/>
      <c r="D51" s="46"/>
      <c r="E51" s="46"/>
      <c r="F51" s="53"/>
      <c r="G51" s="53"/>
      <c r="H51" s="53"/>
      <c r="I51" s="47"/>
    </row>
    <row r="52" spans="1:18" ht="15.75" customHeight="1" x14ac:dyDescent="0.2">
      <c r="B52" s="44"/>
      <c r="C52" s="54"/>
      <c r="D52" s="41"/>
      <c r="E52" s="41"/>
      <c r="F52" s="54"/>
      <c r="G52" s="54"/>
      <c r="H52" s="54"/>
      <c r="I52" s="43"/>
    </row>
    <row r="53" spans="1:18" s="7" customFormat="1" ht="15.75" customHeight="1" x14ac:dyDescent="0.2">
      <c r="A53" s="3"/>
      <c r="B53" s="45"/>
      <c r="C53" s="53"/>
      <c r="D53" s="46"/>
      <c r="E53" s="46"/>
      <c r="F53" s="53"/>
      <c r="G53" s="53"/>
      <c r="H53" s="53"/>
      <c r="I53" s="47"/>
      <c r="J53" s="3"/>
      <c r="K53" s="1"/>
      <c r="L53" s="3"/>
      <c r="M53" s="3"/>
      <c r="N53" s="3"/>
      <c r="O53" s="3"/>
      <c r="P53" s="3"/>
      <c r="Q53" s="3"/>
      <c r="R53" s="3"/>
    </row>
    <row r="54" spans="1:18" s="7" customFormat="1" ht="15.75" customHeight="1" x14ac:dyDescent="0.2">
      <c r="A54" s="3"/>
      <c r="B54" s="44"/>
      <c r="C54" s="54"/>
      <c r="D54" s="41"/>
      <c r="E54" s="41"/>
      <c r="F54" s="54"/>
      <c r="G54" s="54"/>
      <c r="H54" s="54"/>
      <c r="I54" s="43"/>
      <c r="J54" s="3"/>
      <c r="K54" s="1"/>
      <c r="L54" s="3"/>
      <c r="M54" s="3"/>
      <c r="N54" s="3"/>
      <c r="O54" s="3"/>
      <c r="P54" s="3"/>
      <c r="Q54" s="3"/>
      <c r="R54" s="3"/>
    </row>
    <row r="55" spans="1:18" s="7" customFormat="1" ht="15.75" customHeight="1" x14ac:dyDescent="0.2">
      <c r="A55" s="3"/>
      <c r="B55" s="45"/>
      <c r="C55" s="53"/>
      <c r="D55" s="46"/>
      <c r="E55" s="46"/>
      <c r="F55" s="53"/>
      <c r="G55" s="53"/>
      <c r="H55" s="53"/>
      <c r="I55" s="47"/>
      <c r="J55" s="3"/>
      <c r="K55" s="1"/>
      <c r="L55" s="3"/>
      <c r="M55" s="3"/>
      <c r="N55" s="3"/>
      <c r="O55" s="3"/>
      <c r="P55" s="3"/>
      <c r="Q55" s="3"/>
      <c r="R55" s="3"/>
    </row>
    <row r="56" spans="1:18" s="7" customFormat="1" ht="15.75" customHeight="1" x14ac:dyDescent="0.2">
      <c r="A56" s="3"/>
      <c r="B56" s="44"/>
      <c r="C56" s="54"/>
      <c r="D56" s="41"/>
      <c r="E56" s="41"/>
      <c r="F56" s="54"/>
      <c r="G56" s="54"/>
      <c r="H56" s="54"/>
      <c r="I56" s="43"/>
      <c r="J56" s="3"/>
      <c r="K56" s="1"/>
      <c r="L56" s="3"/>
      <c r="M56" s="3"/>
      <c r="N56" s="3"/>
      <c r="O56" s="3"/>
      <c r="P56" s="3"/>
      <c r="Q56" s="3"/>
      <c r="R56" s="3"/>
    </row>
    <row r="57" spans="1:18" s="7" customFormat="1" ht="15.75" customHeight="1" x14ac:dyDescent="0.2">
      <c r="A57" s="3"/>
      <c r="B57" s="45"/>
      <c r="C57" s="53"/>
      <c r="D57" s="46"/>
      <c r="E57" s="46"/>
      <c r="F57" s="53"/>
      <c r="G57" s="53"/>
      <c r="H57" s="53"/>
      <c r="I57" s="47"/>
      <c r="J57" s="3"/>
      <c r="K57" s="1"/>
      <c r="L57" s="3"/>
      <c r="M57" s="3"/>
      <c r="N57" s="3"/>
      <c r="O57" s="3"/>
      <c r="P57" s="3"/>
      <c r="Q57" s="3"/>
      <c r="R57" s="3"/>
    </row>
    <row r="58" spans="1:18" s="7" customFormat="1" ht="15.75" customHeight="1" x14ac:dyDescent="0.2">
      <c r="A58" s="3"/>
      <c r="B58" s="44"/>
      <c r="C58" s="54"/>
      <c r="D58" s="41"/>
      <c r="E58" s="41"/>
      <c r="F58" s="54"/>
      <c r="G58" s="54"/>
      <c r="H58" s="54"/>
      <c r="I58" s="43"/>
      <c r="J58" s="3"/>
      <c r="K58" s="1"/>
      <c r="L58" s="3"/>
      <c r="M58" s="3"/>
      <c r="N58" s="3"/>
      <c r="O58" s="3"/>
      <c r="P58" s="3"/>
      <c r="Q58" s="3"/>
      <c r="R58" s="3"/>
    </row>
    <row r="59" spans="1:18" s="7" customFormat="1" ht="15.75" customHeight="1" x14ac:dyDescent="0.2">
      <c r="A59" s="3"/>
      <c r="B59" s="45"/>
      <c r="C59" s="53"/>
      <c r="D59" s="46"/>
      <c r="E59" s="46"/>
      <c r="F59" s="53"/>
      <c r="G59" s="53"/>
      <c r="H59" s="53"/>
      <c r="I59" s="47"/>
      <c r="J59" s="3"/>
      <c r="K59" s="1"/>
      <c r="L59" s="3"/>
      <c r="M59" s="3"/>
      <c r="N59" s="3"/>
      <c r="O59" s="3"/>
      <c r="P59" s="3"/>
      <c r="Q59" s="3"/>
      <c r="R59" s="3"/>
    </row>
    <row r="60" spans="1:18" s="7" customFormat="1" ht="15.75" customHeight="1" x14ac:dyDescent="0.2">
      <c r="A60" s="3"/>
      <c r="B60" s="44"/>
      <c r="C60" s="54"/>
      <c r="D60" s="41"/>
      <c r="E60" s="41"/>
      <c r="F60" s="54"/>
      <c r="G60" s="54"/>
      <c r="H60" s="54"/>
      <c r="I60" s="43"/>
      <c r="J60" s="3"/>
      <c r="K60" s="1"/>
      <c r="L60" s="3"/>
      <c r="M60" s="3"/>
      <c r="N60" s="3"/>
      <c r="O60" s="3"/>
      <c r="P60" s="3"/>
      <c r="Q60" s="3"/>
      <c r="R60" s="3"/>
    </row>
    <row r="61" spans="1:18" s="7" customFormat="1" ht="15.75" customHeight="1" x14ac:dyDescent="0.2">
      <c r="A61" s="3"/>
      <c r="B61" s="45"/>
      <c r="C61" s="53"/>
      <c r="D61" s="46"/>
      <c r="E61" s="46"/>
      <c r="F61" s="53"/>
      <c r="G61" s="53"/>
      <c r="H61" s="53"/>
      <c r="I61" s="47"/>
      <c r="J61" s="3"/>
      <c r="K61" s="1"/>
      <c r="L61" s="3"/>
      <c r="M61" s="3"/>
      <c r="N61" s="3"/>
      <c r="O61" s="3"/>
      <c r="P61" s="3"/>
      <c r="Q61" s="3"/>
      <c r="R61" s="3"/>
    </row>
    <row r="62" spans="1:18" s="7" customFormat="1" ht="15.75" customHeight="1" x14ac:dyDescent="0.2">
      <c r="A62" s="3"/>
      <c r="B62" s="44"/>
      <c r="C62" s="54"/>
      <c r="D62" s="41"/>
      <c r="E62" s="41"/>
      <c r="F62" s="54"/>
      <c r="G62" s="54"/>
      <c r="H62" s="54"/>
      <c r="I62" s="43"/>
      <c r="J62" s="3"/>
      <c r="K62" s="1"/>
      <c r="L62" s="3"/>
      <c r="M62" s="3"/>
      <c r="N62" s="3"/>
      <c r="O62" s="3"/>
      <c r="P62" s="3"/>
      <c r="Q62" s="3"/>
      <c r="R62" s="3"/>
    </row>
    <row r="63" spans="1:18" s="7" customFormat="1" ht="15.75" customHeight="1" x14ac:dyDescent="0.2">
      <c r="A63" s="3"/>
      <c r="B63" s="45"/>
      <c r="C63" s="53"/>
      <c r="D63" s="46"/>
      <c r="E63" s="46"/>
      <c r="F63" s="53"/>
      <c r="G63" s="53"/>
      <c r="H63" s="53"/>
      <c r="I63" s="47"/>
      <c r="J63" s="3"/>
      <c r="K63" s="1"/>
      <c r="L63" s="3"/>
      <c r="M63" s="3"/>
      <c r="N63" s="3"/>
      <c r="O63" s="3"/>
      <c r="P63" s="3"/>
      <c r="Q63" s="3"/>
      <c r="R63" s="3"/>
    </row>
    <row r="64" spans="1:18" s="7" customFormat="1" ht="15.75" customHeight="1" x14ac:dyDescent="0.2">
      <c r="A64" s="3"/>
      <c r="B64" s="44"/>
      <c r="C64" s="54"/>
      <c r="D64" s="41"/>
      <c r="E64" s="41"/>
      <c r="F64" s="54"/>
      <c r="G64" s="54"/>
      <c r="H64" s="54"/>
      <c r="I64" s="43"/>
      <c r="J64" s="3"/>
      <c r="K64" s="1"/>
      <c r="L64" s="3"/>
      <c r="M64" s="3"/>
      <c r="N64" s="3"/>
      <c r="O64" s="3"/>
      <c r="P64" s="3"/>
      <c r="Q64" s="3"/>
      <c r="R64" s="3"/>
    </row>
    <row r="65" spans="1:18" s="7" customFormat="1" ht="15.75" customHeight="1" x14ac:dyDescent="0.2">
      <c r="A65" s="3"/>
      <c r="B65" s="45"/>
      <c r="C65" s="53"/>
      <c r="D65" s="46"/>
      <c r="E65" s="46"/>
      <c r="F65" s="53"/>
      <c r="G65" s="53"/>
      <c r="H65" s="53"/>
      <c r="I65" s="47"/>
      <c r="J65" s="3"/>
      <c r="K65" s="1"/>
      <c r="L65" s="3"/>
      <c r="M65" s="3"/>
      <c r="N65" s="3"/>
      <c r="O65" s="3"/>
      <c r="P65" s="3"/>
      <c r="Q65" s="3"/>
      <c r="R65" s="3"/>
    </row>
    <row r="66" spans="1:18" s="7" customFormat="1" ht="15.75" customHeight="1" x14ac:dyDescent="0.2">
      <c r="A66" s="3"/>
      <c r="B66" s="44"/>
      <c r="C66" s="54"/>
      <c r="D66" s="41"/>
      <c r="E66" s="41"/>
      <c r="F66" s="54"/>
      <c r="G66" s="54"/>
      <c r="H66" s="54"/>
      <c r="I66" s="43"/>
      <c r="J66" s="3"/>
      <c r="K66" s="1"/>
      <c r="L66" s="3"/>
      <c r="M66" s="3"/>
      <c r="N66" s="3"/>
      <c r="O66" s="3"/>
      <c r="P66" s="3"/>
      <c r="Q66" s="3"/>
      <c r="R66" s="3"/>
    </row>
    <row r="67" spans="1:18" s="7" customFormat="1" ht="15.75" customHeight="1" x14ac:dyDescent="0.2">
      <c r="A67" s="3"/>
      <c r="B67" s="45"/>
      <c r="C67" s="53"/>
      <c r="D67" s="46"/>
      <c r="E67" s="46"/>
      <c r="F67" s="53"/>
      <c r="G67" s="53"/>
      <c r="H67" s="53"/>
      <c r="I67" s="47"/>
      <c r="J67" s="3"/>
      <c r="K67" s="1"/>
      <c r="L67" s="3"/>
      <c r="M67" s="3"/>
      <c r="N67" s="3"/>
      <c r="O67" s="3"/>
      <c r="P67" s="3"/>
      <c r="Q67" s="3"/>
      <c r="R67" s="3"/>
    </row>
    <row r="68" spans="1:18" s="7" customFormat="1" ht="15.75" customHeight="1" x14ac:dyDescent="0.2">
      <c r="A68" s="3"/>
      <c r="B68" s="44"/>
      <c r="C68" s="54"/>
      <c r="D68" s="41"/>
      <c r="E68" s="41"/>
      <c r="F68" s="54"/>
      <c r="G68" s="54"/>
      <c r="H68" s="54"/>
      <c r="I68" s="43"/>
      <c r="J68" s="3"/>
      <c r="K68" s="1"/>
      <c r="L68" s="3"/>
      <c r="M68" s="3"/>
      <c r="N68" s="3"/>
      <c r="O68" s="3"/>
      <c r="P68" s="3"/>
      <c r="Q68" s="3"/>
      <c r="R68" s="3"/>
    </row>
    <row r="69" spans="1:18" s="7" customFormat="1" ht="15.75" customHeight="1" x14ac:dyDescent="0.2">
      <c r="A69" s="3"/>
      <c r="B69" s="45"/>
      <c r="C69" s="53"/>
      <c r="D69" s="46"/>
      <c r="E69" s="46"/>
      <c r="F69" s="53"/>
      <c r="G69" s="53"/>
      <c r="H69" s="53"/>
      <c r="I69" s="47"/>
      <c r="J69" s="3"/>
      <c r="K69" s="1"/>
      <c r="L69" s="3"/>
      <c r="M69" s="3"/>
      <c r="N69" s="3"/>
      <c r="O69" s="3"/>
      <c r="P69" s="3"/>
      <c r="Q69" s="3"/>
      <c r="R69" s="3"/>
    </row>
    <row r="70" spans="1:18" s="7" customFormat="1" ht="15.75" customHeight="1" x14ac:dyDescent="0.2">
      <c r="A70" s="3"/>
      <c r="B70" s="44"/>
      <c r="C70" s="54"/>
      <c r="D70" s="41"/>
      <c r="E70" s="41"/>
      <c r="F70" s="54"/>
      <c r="G70" s="54"/>
      <c r="H70" s="54"/>
      <c r="I70" s="43"/>
      <c r="J70" s="3"/>
      <c r="K70" s="1"/>
      <c r="L70" s="3"/>
      <c r="M70" s="3"/>
      <c r="N70" s="3"/>
      <c r="O70" s="3"/>
      <c r="P70" s="3"/>
      <c r="Q70" s="3"/>
      <c r="R70" s="3"/>
    </row>
    <row r="71" spans="1:18" s="7" customFormat="1" ht="15.75" customHeight="1" x14ac:dyDescent="0.2">
      <c r="A71" s="3"/>
      <c r="B71" s="45"/>
      <c r="C71" s="53"/>
      <c r="D71" s="46"/>
      <c r="E71" s="46"/>
      <c r="F71" s="53"/>
      <c r="G71" s="53"/>
      <c r="H71" s="53"/>
      <c r="I71" s="47"/>
      <c r="J71" s="3"/>
      <c r="K71" s="1"/>
      <c r="L71" s="3"/>
      <c r="M71" s="3"/>
      <c r="N71" s="3"/>
      <c r="O71" s="3"/>
      <c r="P71" s="3"/>
      <c r="Q71" s="3"/>
      <c r="R71" s="3"/>
    </row>
    <row r="72" spans="1:18" s="7" customFormat="1" ht="15.75" customHeight="1" x14ac:dyDescent="0.2">
      <c r="A72" s="3"/>
      <c r="B72" s="44"/>
      <c r="C72" s="54"/>
      <c r="D72" s="41"/>
      <c r="E72" s="41"/>
      <c r="F72" s="54"/>
      <c r="G72" s="54"/>
      <c r="H72" s="54"/>
      <c r="I72" s="43"/>
      <c r="J72" s="3"/>
      <c r="K72" s="1"/>
      <c r="L72" s="3"/>
      <c r="M72" s="3"/>
      <c r="N72" s="3"/>
      <c r="O72" s="3"/>
      <c r="P72" s="3"/>
      <c r="Q72" s="3"/>
      <c r="R72" s="3"/>
    </row>
    <row r="73" spans="1:18" s="7" customFormat="1" ht="15.75" customHeight="1" x14ac:dyDescent="0.2">
      <c r="A73" s="3"/>
      <c r="B73" s="45"/>
      <c r="C73" s="53"/>
      <c r="D73" s="46"/>
      <c r="E73" s="46"/>
      <c r="F73" s="53"/>
      <c r="G73" s="53"/>
      <c r="H73" s="53"/>
      <c r="I73" s="47"/>
      <c r="J73" s="3"/>
      <c r="K73" s="1"/>
      <c r="L73" s="3"/>
      <c r="M73" s="3"/>
      <c r="N73" s="3"/>
      <c r="O73" s="3"/>
      <c r="P73" s="3"/>
      <c r="Q73" s="3"/>
      <c r="R73" s="3"/>
    </row>
    <row r="74" spans="1:18" s="7" customFormat="1" ht="15.75" customHeight="1" x14ac:dyDescent="0.2">
      <c r="A74" s="3"/>
      <c r="B74" s="44"/>
      <c r="C74" s="54"/>
      <c r="D74" s="41"/>
      <c r="E74" s="41"/>
      <c r="F74" s="54"/>
      <c r="G74" s="54"/>
      <c r="H74" s="54"/>
      <c r="I74" s="43"/>
      <c r="J74" s="3"/>
      <c r="K74" s="1"/>
      <c r="L74" s="3"/>
      <c r="M74" s="3"/>
      <c r="N74" s="3"/>
      <c r="O74" s="3"/>
      <c r="P74" s="3"/>
      <c r="Q74" s="3"/>
      <c r="R74" s="3"/>
    </row>
    <row r="75" spans="1:18" s="7" customFormat="1" ht="15.75" customHeight="1" x14ac:dyDescent="0.2">
      <c r="A75" s="3"/>
      <c r="B75" s="45"/>
      <c r="C75" s="53"/>
      <c r="D75" s="46"/>
      <c r="E75" s="46"/>
      <c r="F75" s="53"/>
      <c r="G75" s="53"/>
      <c r="H75" s="53"/>
      <c r="I75" s="47"/>
      <c r="J75" s="3"/>
      <c r="K75" s="1"/>
      <c r="L75" s="3"/>
      <c r="M75" s="3"/>
      <c r="N75" s="3"/>
      <c r="O75" s="3"/>
      <c r="P75" s="3"/>
      <c r="Q75" s="3"/>
      <c r="R75" s="3"/>
    </row>
    <row r="76" spans="1:18" s="7" customFormat="1" ht="15.75" customHeight="1" x14ac:dyDescent="0.2">
      <c r="A76" s="3"/>
      <c r="B76" s="44"/>
      <c r="C76" s="54"/>
      <c r="D76" s="41"/>
      <c r="E76" s="41"/>
      <c r="F76" s="54"/>
      <c r="G76" s="54"/>
      <c r="H76" s="54"/>
      <c r="I76" s="43"/>
      <c r="J76" s="3"/>
      <c r="K76" s="1"/>
      <c r="L76" s="3"/>
      <c r="M76" s="3"/>
      <c r="N76" s="3"/>
      <c r="O76" s="3"/>
      <c r="P76" s="3"/>
      <c r="Q76" s="3"/>
      <c r="R76" s="3"/>
    </row>
    <row r="77" spans="1:18" s="7" customFormat="1" ht="15.75" customHeight="1" x14ac:dyDescent="0.2">
      <c r="A77" s="3"/>
      <c r="B77" s="45"/>
      <c r="C77" s="53"/>
      <c r="D77" s="46"/>
      <c r="E77" s="46"/>
      <c r="F77" s="53"/>
      <c r="G77" s="53"/>
      <c r="H77" s="53"/>
      <c r="I77" s="47"/>
      <c r="J77" s="3"/>
      <c r="K77" s="1"/>
      <c r="L77" s="3"/>
      <c r="M77" s="3"/>
      <c r="N77" s="3"/>
      <c r="O77" s="3"/>
      <c r="P77" s="3"/>
      <c r="Q77" s="3"/>
      <c r="R77" s="3"/>
    </row>
    <row r="78" spans="1:18" s="7" customFormat="1" ht="15.75" customHeight="1" x14ac:dyDescent="0.2">
      <c r="A78" s="3"/>
      <c r="B78" s="44"/>
      <c r="C78" s="54"/>
      <c r="D78" s="41"/>
      <c r="E78" s="41"/>
      <c r="F78" s="54"/>
      <c r="G78" s="54"/>
      <c r="H78" s="54"/>
      <c r="I78" s="43"/>
      <c r="J78" s="3"/>
      <c r="K78" s="1"/>
      <c r="L78" s="3"/>
      <c r="M78" s="3"/>
      <c r="N78" s="3"/>
      <c r="O78" s="3"/>
      <c r="P78" s="3"/>
      <c r="Q78" s="3"/>
      <c r="R78" s="3"/>
    </row>
    <row r="79" spans="1:18" s="7" customFormat="1" ht="15.75" customHeight="1" x14ac:dyDescent="0.2">
      <c r="A79" s="3"/>
      <c r="B79" s="45"/>
      <c r="C79" s="53"/>
      <c r="D79" s="46"/>
      <c r="E79" s="46"/>
      <c r="F79" s="53"/>
      <c r="G79" s="53"/>
      <c r="H79" s="53"/>
      <c r="I79" s="47"/>
      <c r="J79" s="3"/>
      <c r="K79" s="1"/>
      <c r="L79" s="3"/>
      <c r="M79" s="3"/>
      <c r="N79" s="3"/>
      <c r="O79" s="3"/>
      <c r="P79" s="3"/>
      <c r="Q79" s="3"/>
      <c r="R79" s="3"/>
    </row>
    <row r="80" spans="1:18" s="7" customFormat="1" ht="15.75" customHeight="1" x14ac:dyDescent="0.2">
      <c r="A80" s="3"/>
      <c r="B80" s="44"/>
      <c r="C80" s="54"/>
      <c r="D80" s="41"/>
      <c r="E80" s="41"/>
      <c r="F80" s="54"/>
      <c r="G80" s="54"/>
      <c r="H80" s="54"/>
      <c r="I80" s="43"/>
      <c r="J80" s="3"/>
      <c r="K80" s="1"/>
      <c r="L80" s="3"/>
      <c r="M80" s="3"/>
      <c r="N80" s="3"/>
      <c r="O80" s="3"/>
      <c r="P80" s="3"/>
      <c r="Q80" s="3"/>
      <c r="R80" s="3"/>
    </row>
    <row r="81" spans="1:18" s="7" customFormat="1" ht="15.75" customHeight="1" x14ac:dyDescent="0.2">
      <c r="A81" s="3"/>
      <c r="B81" s="45"/>
      <c r="C81" s="53"/>
      <c r="D81" s="46"/>
      <c r="E81" s="46"/>
      <c r="F81" s="53"/>
      <c r="G81" s="53"/>
      <c r="H81" s="53"/>
      <c r="I81" s="47"/>
      <c r="J81" s="3"/>
      <c r="K81" s="1"/>
      <c r="L81" s="3"/>
      <c r="M81" s="3"/>
      <c r="N81" s="3"/>
      <c r="O81" s="3"/>
      <c r="P81" s="3"/>
      <c r="Q81" s="3"/>
      <c r="R81" s="3"/>
    </row>
    <row r="82" spans="1:18" s="7" customFormat="1" ht="15.75" customHeight="1" x14ac:dyDescent="0.2">
      <c r="A82" s="3"/>
      <c r="B82" s="44"/>
      <c r="C82" s="54"/>
      <c r="D82" s="41"/>
      <c r="E82" s="41"/>
      <c r="F82" s="54"/>
      <c r="G82" s="54"/>
      <c r="H82" s="54"/>
      <c r="I82" s="43"/>
      <c r="J82" s="3"/>
      <c r="K82" s="1"/>
      <c r="L82" s="3"/>
      <c r="M82" s="3"/>
      <c r="N82" s="3"/>
      <c r="O82" s="3"/>
      <c r="P82" s="3"/>
      <c r="Q82" s="3"/>
      <c r="R82" s="3"/>
    </row>
    <row r="83" spans="1:18" s="7" customFormat="1" ht="15.75" customHeight="1" x14ac:dyDescent="0.2">
      <c r="A83" s="3"/>
      <c r="B83" s="45"/>
      <c r="C83" s="53"/>
      <c r="D83" s="46"/>
      <c r="E83" s="46"/>
      <c r="F83" s="53"/>
      <c r="G83" s="53"/>
      <c r="H83" s="53"/>
      <c r="I83" s="47"/>
      <c r="J83" s="3"/>
      <c r="K83" s="1"/>
      <c r="L83" s="3"/>
      <c r="M83" s="3"/>
      <c r="N83" s="3"/>
      <c r="O83" s="3"/>
      <c r="P83" s="3"/>
      <c r="Q83" s="3"/>
      <c r="R83" s="3"/>
    </row>
    <row r="84" spans="1:18" s="7" customFormat="1" ht="15.75" customHeight="1" x14ac:dyDescent="0.2">
      <c r="A84" s="3"/>
      <c r="B84" s="44"/>
      <c r="C84" s="54"/>
      <c r="D84" s="41"/>
      <c r="E84" s="41"/>
      <c r="F84" s="54"/>
      <c r="G84" s="54"/>
      <c r="H84" s="54"/>
      <c r="I84" s="43"/>
      <c r="J84" s="3"/>
      <c r="K84" s="1"/>
      <c r="L84" s="3"/>
      <c r="M84" s="3"/>
      <c r="N84" s="3"/>
      <c r="O84" s="3"/>
      <c r="P84" s="3"/>
      <c r="Q84" s="3"/>
      <c r="R84" s="3"/>
    </row>
    <row r="85" spans="1:18" s="7" customFormat="1" ht="15.75" customHeight="1" x14ac:dyDescent="0.2">
      <c r="A85" s="3"/>
      <c r="B85" s="45"/>
      <c r="C85" s="53"/>
      <c r="D85" s="46"/>
      <c r="E85" s="46"/>
      <c r="F85" s="53"/>
      <c r="G85" s="53"/>
      <c r="H85" s="53"/>
      <c r="I85" s="47"/>
      <c r="J85" s="3"/>
      <c r="K85" s="1"/>
      <c r="L85" s="3"/>
      <c r="M85" s="3"/>
      <c r="N85" s="3"/>
      <c r="O85" s="3"/>
      <c r="P85" s="3"/>
      <c r="Q85" s="3"/>
      <c r="R85" s="3"/>
    </row>
    <row r="86" spans="1:18" s="7" customFormat="1" ht="15.75" customHeight="1" x14ac:dyDescent="0.2">
      <c r="A86" s="3"/>
      <c r="B86" s="44"/>
      <c r="C86" s="54"/>
      <c r="D86" s="41"/>
      <c r="E86" s="41"/>
      <c r="F86" s="54"/>
      <c r="G86" s="54"/>
      <c r="H86" s="54"/>
      <c r="I86" s="43"/>
      <c r="J86" s="3"/>
      <c r="K86" s="1"/>
      <c r="L86" s="3"/>
      <c r="M86" s="3"/>
      <c r="N86" s="3"/>
      <c r="O86" s="3"/>
      <c r="P86" s="3"/>
      <c r="Q86" s="3"/>
      <c r="R86" s="3"/>
    </row>
    <row r="87" spans="1:18" s="7" customFormat="1" ht="15.75" customHeight="1" x14ac:dyDescent="0.2">
      <c r="A87" s="3"/>
      <c r="B87" s="45"/>
      <c r="C87" s="53"/>
      <c r="D87" s="46"/>
      <c r="E87" s="46"/>
      <c r="F87" s="53"/>
      <c r="G87" s="53"/>
      <c r="H87" s="53"/>
      <c r="I87" s="47"/>
      <c r="J87" s="3"/>
      <c r="K87" s="1"/>
      <c r="L87" s="3"/>
      <c r="M87" s="3"/>
      <c r="N87" s="3"/>
      <c r="O87" s="3"/>
      <c r="P87" s="3"/>
      <c r="Q87" s="3"/>
      <c r="R87" s="3"/>
    </row>
    <row r="88" spans="1:18" s="7" customFormat="1" ht="15.75" customHeight="1" x14ac:dyDescent="0.2">
      <c r="A88" s="3"/>
      <c r="B88" s="44"/>
      <c r="C88" s="54"/>
      <c r="D88" s="41"/>
      <c r="E88" s="41"/>
      <c r="F88" s="54"/>
      <c r="G88" s="54"/>
      <c r="H88" s="54"/>
      <c r="I88" s="43"/>
      <c r="J88" s="3"/>
      <c r="K88" s="1"/>
      <c r="L88" s="3"/>
      <c r="M88" s="3"/>
      <c r="N88" s="3"/>
      <c r="O88" s="3"/>
      <c r="P88" s="3"/>
      <c r="Q88" s="3"/>
      <c r="R88" s="3"/>
    </row>
    <row r="89" spans="1:18" s="7" customFormat="1" ht="15.75" customHeight="1" x14ac:dyDescent="0.2">
      <c r="A89" s="3"/>
      <c r="B89" s="45"/>
      <c r="C89" s="53"/>
      <c r="D89" s="46"/>
      <c r="E89" s="46"/>
      <c r="F89" s="53"/>
      <c r="G89" s="53"/>
      <c r="H89" s="53"/>
      <c r="I89" s="47"/>
      <c r="J89" s="3"/>
      <c r="K89" s="1"/>
      <c r="L89" s="3"/>
      <c r="M89" s="3"/>
      <c r="N89" s="3"/>
      <c r="O89" s="3"/>
      <c r="P89" s="3"/>
      <c r="Q89" s="3"/>
      <c r="R89" s="3"/>
    </row>
    <row r="90" spans="1:18" s="7" customFormat="1" ht="15.75" customHeight="1" x14ac:dyDescent="0.2">
      <c r="A90" s="3"/>
      <c r="B90" s="44"/>
      <c r="C90" s="54"/>
      <c r="D90" s="41"/>
      <c r="E90" s="41"/>
      <c r="F90" s="54"/>
      <c r="G90" s="54"/>
      <c r="H90" s="54"/>
      <c r="I90" s="43"/>
      <c r="J90" s="3"/>
      <c r="K90" s="1"/>
      <c r="L90" s="3"/>
      <c r="M90" s="3"/>
      <c r="N90" s="3"/>
      <c r="O90" s="3"/>
      <c r="P90" s="3"/>
      <c r="Q90" s="3"/>
      <c r="R90" s="3"/>
    </row>
    <row r="91" spans="1:18" s="7" customFormat="1" ht="15.75" customHeight="1" x14ac:dyDescent="0.2">
      <c r="A91" s="3"/>
      <c r="B91" s="45"/>
      <c r="C91" s="53"/>
      <c r="D91" s="46"/>
      <c r="E91" s="46"/>
      <c r="F91" s="53"/>
      <c r="G91" s="53"/>
      <c r="H91" s="53"/>
      <c r="I91" s="47"/>
      <c r="J91" s="3"/>
      <c r="K91" s="1"/>
      <c r="L91" s="3"/>
      <c r="M91" s="3"/>
      <c r="N91" s="3"/>
      <c r="O91" s="3"/>
      <c r="P91" s="3"/>
      <c r="Q91" s="3"/>
      <c r="R91" s="3"/>
    </row>
    <row r="92" spans="1:18" s="7" customFormat="1" ht="15.75" customHeight="1" x14ac:dyDescent="0.2">
      <c r="A92" s="3"/>
      <c r="B92" s="44"/>
      <c r="C92" s="54"/>
      <c r="D92" s="41"/>
      <c r="E92" s="41"/>
      <c r="F92" s="54"/>
      <c r="G92" s="54"/>
      <c r="H92" s="54"/>
      <c r="I92" s="43"/>
      <c r="J92" s="3"/>
      <c r="K92" s="1"/>
      <c r="L92" s="3"/>
      <c r="M92" s="3"/>
      <c r="N92" s="3"/>
      <c r="O92" s="3"/>
      <c r="P92" s="3"/>
      <c r="Q92" s="3"/>
      <c r="R92" s="3"/>
    </row>
    <row r="93" spans="1:18" s="7" customFormat="1" ht="15.75" customHeight="1" x14ac:dyDescent="0.2">
      <c r="A93" s="3"/>
      <c r="B93" s="45"/>
      <c r="C93" s="53"/>
      <c r="D93" s="46"/>
      <c r="E93" s="46"/>
      <c r="F93" s="53"/>
      <c r="G93" s="53"/>
      <c r="H93" s="53"/>
      <c r="I93" s="47"/>
      <c r="J93" s="3"/>
      <c r="K93" s="1"/>
      <c r="L93" s="3"/>
      <c r="M93" s="3"/>
      <c r="N93" s="3"/>
      <c r="O93" s="3"/>
      <c r="P93" s="3"/>
      <c r="Q93" s="3"/>
      <c r="R93" s="3"/>
    </row>
    <row r="94" spans="1:18" s="7" customFormat="1" ht="15.75" customHeight="1" x14ac:dyDescent="0.2">
      <c r="A94" s="3"/>
      <c r="B94" s="44"/>
      <c r="C94" s="54"/>
      <c r="D94" s="41"/>
      <c r="E94" s="41"/>
      <c r="F94" s="54"/>
      <c r="G94" s="54"/>
      <c r="H94" s="54"/>
      <c r="I94" s="43"/>
      <c r="J94" s="3"/>
      <c r="K94" s="1"/>
      <c r="L94" s="3"/>
      <c r="M94" s="3"/>
      <c r="N94" s="3"/>
      <c r="O94" s="3"/>
      <c r="P94" s="3"/>
      <c r="Q94" s="3"/>
      <c r="R94" s="3"/>
    </row>
    <row r="95" spans="1:18" s="7" customFormat="1" ht="15.75" customHeight="1" x14ac:dyDescent="0.2">
      <c r="A95" s="3"/>
      <c r="B95" s="45"/>
      <c r="C95" s="53"/>
      <c r="D95" s="46"/>
      <c r="E95" s="46"/>
      <c r="F95" s="53"/>
      <c r="G95" s="53"/>
      <c r="H95" s="53"/>
      <c r="I95" s="47"/>
      <c r="J95" s="3"/>
      <c r="K95" s="1"/>
      <c r="L95" s="3"/>
      <c r="M95" s="3"/>
      <c r="N95" s="3"/>
      <c r="O95" s="3"/>
      <c r="P95" s="3"/>
      <c r="Q95" s="3"/>
      <c r="R95" s="3"/>
    </row>
    <row r="96" spans="1:18" s="7" customFormat="1" ht="15.75" customHeight="1" x14ac:dyDescent="0.2">
      <c r="A96" s="3"/>
      <c r="B96" s="44"/>
      <c r="C96" s="54"/>
      <c r="D96" s="41"/>
      <c r="E96" s="41"/>
      <c r="F96" s="54"/>
      <c r="G96" s="54"/>
      <c r="H96" s="54"/>
      <c r="I96" s="43"/>
      <c r="J96" s="3"/>
      <c r="K96" s="1"/>
      <c r="L96" s="3"/>
      <c r="M96" s="3"/>
      <c r="N96" s="3"/>
      <c r="O96" s="3"/>
      <c r="P96" s="3"/>
      <c r="Q96" s="3"/>
      <c r="R96" s="3"/>
    </row>
    <row r="97" spans="1:18" s="7" customFormat="1" ht="15.75" customHeight="1" x14ac:dyDescent="0.2">
      <c r="A97" s="3"/>
      <c r="B97" s="45"/>
      <c r="C97" s="53"/>
      <c r="D97" s="46"/>
      <c r="E97" s="46"/>
      <c r="F97" s="53"/>
      <c r="G97" s="53"/>
      <c r="H97" s="53"/>
      <c r="I97" s="47"/>
      <c r="J97" s="3"/>
      <c r="K97" s="1"/>
      <c r="L97" s="3"/>
      <c r="M97" s="3"/>
      <c r="N97" s="3"/>
      <c r="O97" s="3"/>
      <c r="P97" s="3"/>
      <c r="Q97" s="3"/>
      <c r="R97" s="3"/>
    </row>
    <row r="98" spans="1:18" s="7" customFormat="1" ht="15.75" customHeight="1" x14ac:dyDescent="0.2">
      <c r="A98" s="3"/>
      <c r="B98" s="44"/>
      <c r="C98" s="54"/>
      <c r="D98" s="41"/>
      <c r="E98" s="41"/>
      <c r="F98" s="54"/>
      <c r="G98" s="54"/>
      <c r="H98" s="54"/>
      <c r="I98" s="43"/>
      <c r="J98" s="3"/>
      <c r="K98" s="1"/>
      <c r="L98" s="3"/>
      <c r="M98" s="3"/>
      <c r="N98" s="3"/>
      <c r="O98" s="3"/>
      <c r="P98" s="3"/>
      <c r="Q98" s="3"/>
      <c r="R98" s="3"/>
    </row>
    <row r="99" spans="1:18" s="7" customFormat="1" ht="15.75" customHeight="1" x14ac:dyDescent="0.2">
      <c r="A99" s="3"/>
      <c r="B99" s="45"/>
      <c r="C99" s="53"/>
      <c r="D99" s="46"/>
      <c r="E99" s="46"/>
      <c r="F99" s="53"/>
      <c r="G99" s="53"/>
      <c r="H99" s="53"/>
      <c r="I99" s="47"/>
      <c r="J99" s="3"/>
      <c r="K99" s="1"/>
      <c r="L99" s="3"/>
      <c r="M99" s="3"/>
      <c r="N99" s="3"/>
      <c r="O99" s="3"/>
      <c r="P99" s="3"/>
      <c r="Q99" s="3"/>
      <c r="R99" s="3"/>
    </row>
    <row r="100" spans="1:18" s="7" customFormat="1" ht="15.75" customHeight="1" x14ac:dyDescent="0.2">
      <c r="A100" s="3"/>
      <c r="B100" s="44"/>
      <c r="C100" s="54"/>
      <c r="D100" s="41"/>
      <c r="E100" s="41"/>
      <c r="F100" s="54"/>
      <c r="G100" s="54"/>
      <c r="H100" s="54"/>
      <c r="I100" s="43"/>
      <c r="J100" s="3"/>
      <c r="K100" s="1"/>
      <c r="L100" s="3"/>
      <c r="M100" s="3"/>
      <c r="N100" s="3"/>
      <c r="O100" s="3"/>
      <c r="P100" s="3"/>
      <c r="Q100" s="3"/>
      <c r="R100" s="3"/>
    </row>
    <row r="101" spans="1:18" s="7" customFormat="1" ht="15.75" customHeight="1" x14ac:dyDescent="0.2">
      <c r="A101" s="3"/>
      <c r="B101" s="45"/>
      <c r="C101" s="53"/>
      <c r="D101" s="46"/>
      <c r="E101" s="46"/>
      <c r="F101" s="53"/>
      <c r="G101" s="53"/>
      <c r="H101" s="53"/>
      <c r="I101" s="47"/>
      <c r="J101" s="3"/>
      <c r="K101" s="1"/>
      <c r="L101" s="3"/>
      <c r="M101" s="3"/>
      <c r="N101" s="3"/>
      <c r="O101" s="3"/>
      <c r="P101" s="3"/>
      <c r="Q101" s="3"/>
      <c r="R101" s="3"/>
    </row>
    <row r="102" spans="1:18" s="7" customFormat="1" ht="15.75" customHeight="1" x14ac:dyDescent="0.2">
      <c r="A102" s="3"/>
      <c r="B102" s="44"/>
      <c r="C102" s="54"/>
      <c r="D102" s="41"/>
      <c r="E102" s="41"/>
      <c r="F102" s="54"/>
      <c r="G102" s="54"/>
      <c r="H102" s="54"/>
      <c r="I102" s="43"/>
      <c r="J102" s="3"/>
      <c r="K102" s="1"/>
      <c r="L102" s="3"/>
      <c r="M102" s="3"/>
      <c r="N102" s="3"/>
      <c r="O102" s="3"/>
      <c r="P102" s="3"/>
      <c r="Q102" s="3"/>
      <c r="R102" s="3"/>
    </row>
    <row r="103" spans="1:18" s="7" customFormat="1" ht="15.75" customHeight="1" x14ac:dyDescent="0.2">
      <c r="A103" s="3"/>
      <c r="B103" s="45"/>
      <c r="C103" s="53"/>
      <c r="D103" s="46"/>
      <c r="E103" s="46"/>
      <c r="F103" s="53"/>
      <c r="G103" s="53"/>
      <c r="H103" s="53"/>
      <c r="I103" s="47"/>
      <c r="J103" s="3"/>
      <c r="K103" s="1"/>
      <c r="L103" s="3"/>
      <c r="M103" s="3"/>
      <c r="N103" s="3"/>
      <c r="O103" s="3"/>
      <c r="P103" s="3"/>
      <c r="Q103" s="3"/>
      <c r="R103" s="3"/>
    </row>
    <row r="104" spans="1:18" s="7" customFormat="1" ht="15.75" customHeight="1" x14ac:dyDescent="0.2">
      <c r="A104" s="3"/>
      <c r="B104" s="44"/>
      <c r="C104" s="54"/>
      <c r="D104" s="41"/>
      <c r="E104" s="41"/>
      <c r="F104" s="54"/>
      <c r="G104" s="54"/>
      <c r="H104" s="54"/>
      <c r="I104" s="43"/>
      <c r="J104" s="3"/>
      <c r="K104" s="1"/>
      <c r="L104" s="3"/>
      <c r="M104" s="3"/>
      <c r="N104" s="3"/>
      <c r="O104" s="3"/>
      <c r="P104" s="3"/>
      <c r="Q104" s="3"/>
      <c r="R104" s="3"/>
    </row>
    <row r="105" spans="1:18" s="7" customFormat="1" ht="15.75" customHeight="1" x14ac:dyDescent="0.2">
      <c r="A105" s="3"/>
      <c r="B105" s="45"/>
      <c r="C105" s="53"/>
      <c r="D105" s="46"/>
      <c r="E105" s="46"/>
      <c r="F105" s="53"/>
      <c r="G105" s="53"/>
      <c r="H105" s="53"/>
      <c r="I105" s="47"/>
      <c r="J105" s="3"/>
      <c r="K105" s="1"/>
      <c r="L105" s="3"/>
      <c r="M105" s="3"/>
      <c r="N105" s="3"/>
      <c r="O105" s="3"/>
      <c r="P105" s="3"/>
      <c r="Q105" s="3"/>
      <c r="R105" s="3"/>
    </row>
    <row r="106" spans="1:18" s="7" customFormat="1" ht="15.75" customHeight="1" x14ac:dyDescent="0.2">
      <c r="A106" s="3"/>
      <c r="B106" s="44"/>
      <c r="C106" s="54"/>
      <c r="D106" s="41"/>
      <c r="E106" s="41"/>
      <c r="F106" s="54"/>
      <c r="G106" s="54"/>
      <c r="H106" s="54"/>
      <c r="I106" s="43"/>
      <c r="J106" s="3"/>
      <c r="K106" s="1"/>
      <c r="L106" s="3"/>
      <c r="M106" s="3"/>
      <c r="N106" s="3"/>
      <c r="O106" s="3"/>
      <c r="P106" s="3"/>
      <c r="Q106" s="3"/>
      <c r="R106" s="3"/>
    </row>
    <row r="107" spans="1:18" s="7" customFormat="1" ht="15.75" customHeight="1" x14ac:dyDescent="0.2">
      <c r="A107" s="3"/>
      <c r="B107" s="45"/>
      <c r="C107" s="53"/>
      <c r="D107" s="46"/>
      <c r="E107" s="46"/>
      <c r="F107" s="53"/>
      <c r="G107" s="53"/>
      <c r="H107" s="53"/>
      <c r="I107" s="47"/>
      <c r="J107" s="3"/>
      <c r="K107" s="1"/>
      <c r="L107" s="3"/>
      <c r="M107" s="3"/>
      <c r="N107" s="3"/>
      <c r="O107" s="3"/>
      <c r="P107" s="3"/>
      <c r="Q107" s="3"/>
      <c r="R107" s="3"/>
    </row>
    <row r="108" spans="1:18" s="7" customFormat="1" ht="15.75" customHeight="1" x14ac:dyDescent="0.2">
      <c r="A108" s="3"/>
      <c r="B108" s="44"/>
      <c r="C108" s="54"/>
      <c r="D108" s="41"/>
      <c r="E108" s="41"/>
      <c r="F108" s="54"/>
      <c r="G108" s="54"/>
      <c r="H108" s="54"/>
      <c r="I108" s="43"/>
      <c r="J108" s="3"/>
      <c r="K108" s="1"/>
      <c r="L108" s="3"/>
      <c r="M108" s="3"/>
      <c r="N108" s="3"/>
      <c r="O108" s="3"/>
      <c r="P108" s="3"/>
      <c r="Q108" s="3"/>
      <c r="R108" s="3"/>
    </row>
    <row r="109" spans="1:18" s="7" customFormat="1" ht="15.75" customHeight="1" x14ac:dyDescent="0.2">
      <c r="A109" s="3"/>
      <c r="B109" s="45"/>
      <c r="C109" s="53"/>
      <c r="D109" s="46"/>
      <c r="E109" s="46"/>
      <c r="F109" s="53"/>
      <c r="G109" s="53"/>
      <c r="H109" s="53"/>
      <c r="I109" s="47"/>
      <c r="J109" s="3"/>
      <c r="K109" s="1"/>
      <c r="L109" s="3"/>
      <c r="M109" s="3"/>
      <c r="N109" s="3"/>
      <c r="O109" s="3"/>
      <c r="P109" s="3"/>
      <c r="Q109" s="3"/>
      <c r="R109" s="3"/>
    </row>
    <row r="110" spans="1:18" s="7" customFormat="1" ht="15.75" customHeight="1" x14ac:dyDescent="0.2">
      <c r="A110" s="3"/>
      <c r="B110" s="44"/>
      <c r="C110" s="54"/>
      <c r="D110" s="41"/>
      <c r="E110" s="41"/>
      <c r="F110" s="54"/>
      <c r="G110" s="54"/>
      <c r="H110" s="54"/>
      <c r="I110" s="43"/>
      <c r="J110" s="3"/>
      <c r="K110" s="1"/>
      <c r="L110" s="3"/>
      <c r="M110" s="3"/>
      <c r="N110" s="3"/>
      <c r="O110" s="3"/>
      <c r="P110" s="3"/>
      <c r="Q110" s="3"/>
      <c r="R110" s="3"/>
    </row>
    <row r="111" spans="1:18" s="7" customFormat="1" ht="15.75" customHeight="1" x14ac:dyDescent="0.2">
      <c r="A111" s="3"/>
      <c r="B111" s="45"/>
      <c r="C111" s="53"/>
      <c r="D111" s="46"/>
      <c r="E111" s="46"/>
      <c r="F111" s="53"/>
      <c r="G111" s="53"/>
      <c r="H111" s="53"/>
      <c r="I111" s="47"/>
      <c r="J111" s="3"/>
      <c r="K111" s="1"/>
      <c r="L111" s="3"/>
      <c r="M111" s="3"/>
      <c r="N111" s="3"/>
      <c r="O111" s="3"/>
      <c r="P111" s="3"/>
      <c r="Q111" s="3"/>
      <c r="R111" s="3"/>
    </row>
    <row r="112" spans="1:18" s="7" customFormat="1" ht="15.75" customHeight="1" x14ac:dyDescent="0.2">
      <c r="A112" s="3"/>
      <c r="B112" s="44"/>
      <c r="C112" s="54"/>
      <c r="D112" s="41"/>
      <c r="E112" s="41"/>
      <c r="F112" s="54"/>
      <c r="G112" s="54"/>
      <c r="H112" s="54"/>
      <c r="I112" s="43"/>
      <c r="J112" s="3"/>
      <c r="K112" s="1"/>
      <c r="L112" s="3"/>
      <c r="M112" s="3"/>
      <c r="N112" s="3"/>
      <c r="O112" s="3"/>
      <c r="P112" s="3"/>
      <c r="Q112" s="3"/>
      <c r="R112" s="3"/>
    </row>
    <row r="113" spans="1:18" s="7" customFormat="1" ht="15.75" customHeight="1" x14ac:dyDescent="0.2">
      <c r="A113" s="3"/>
      <c r="B113" s="45"/>
      <c r="C113" s="53"/>
      <c r="D113" s="46"/>
      <c r="E113" s="46"/>
      <c r="F113" s="53"/>
      <c r="G113" s="53"/>
      <c r="H113" s="53"/>
      <c r="I113" s="47"/>
      <c r="J113" s="3"/>
      <c r="K113" s="1"/>
      <c r="L113" s="3"/>
      <c r="M113" s="3"/>
      <c r="N113" s="3"/>
      <c r="O113" s="3"/>
      <c r="P113" s="3"/>
      <c r="Q113" s="3"/>
      <c r="R113" s="3"/>
    </row>
    <row r="114" spans="1:18" s="7" customFormat="1" ht="15.75" customHeight="1" x14ac:dyDescent="0.2">
      <c r="A114" s="3"/>
      <c r="B114" s="44"/>
      <c r="C114" s="54"/>
      <c r="D114" s="41"/>
      <c r="E114" s="41"/>
      <c r="F114" s="54"/>
      <c r="G114" s="54"/>
      <c r="H114" s="54"/>
      <c r="I114" s="43"/>
      <c r="J114" s="3"/>
      <c r="K114" s="1"/>
      <c r="L114" s="3"/>
      <c r="M114" s="3"/>
      <c r="N114" s="3"/>
      <c r="O114" s="3"/>
      <c r="P114" s="3"/>
      <c r="Q114" s="3"/>
      <c r="R114" s="3"/>
    </row>
    <row r="115" spans="1:18" s="7" customFormat="1" ht="15.75" customHeight="1" x14ac:dyDescent="0.2">
      <c r="A115" s="3"/>
      <c r="B115" s="45"/>
      <c r="C115" s="53"/>
      <c r="D115" s="46"/>
      <c r="E115" s="46"/>
      <c r="F115" s="53"/>
      <c r="G115" s="53"/>
      <c r="H115" s="53"/>
      <c r="I115" s="47"/>
      <c r="J115" s="3"/>
      <c r="K115" s="1"/>
      <c r="L115" s="3"/>
      <c r="M115" s="3"/>
      <c r="N115" s="3"/>
      <c r="O115" s="3"/>
      <c r="P115" s="3"/>
      <c r="Q115" s="3"/>
      <c r="R115" s="3"/>
    </row>
    <row r="116" spans="1:18" s="7" customFormat="1" ht="15.75" customHeight="1" x14ac:dyDescent="0.2">
      <c r="A116" s="3"/>
      <c r="B116" s="44"/>
      <c r="C116" s="54"/>
      <c r="D116" s="41"/>
      <c r="E116" s="41"/>
      <c r="F116" s="54"/>
      <c r="G116" s="54"/>
      <c r="H116" s="54"/>
      <c r="I116" s="43"/>
      <c r="J116" s="3"/>
      <c r="K116" s="1"/>
      <c r="L116" s="3"/>
      <c r="M116" s="3"/>
      <c r="N116" s="3"/>
      <c r="O116" s="3"/>
      <c r="P116" s="3"/>
      <c r="Q116" s="3"/>
      <c r="R116" s="3"/>
    </row>
    <row r="117" spans="1:18" s="7" customFormat="1" ht="15.75" customHeight="1" x14ac:dyDescent="0.2">
      <c r="A117" s="3"/>
      <c r="B117" s="45"/>
      <c r="C117" s="53"/>
      <c r="D117" s="46"/>
      <c r="E117" s="46"/>
      <c r="F117" s="53"/>
      <c r="G117" s="53"/>
      <c r="H117" s="53"/>
      <c r="I117" s="47"/>
      <c r="J117" s="3"/>
      <c r="K117" s="1"/>
      <c r="L117" s="3"/>
      <c r="M117" s="3"/>
      <c r="N117" s="3"/>
      <c r="O117" s="3"/>
      <c r="P117" s="3"/>
      <c r="Q117" s="3"/>
      <c r="R117" s="3"/>
    </row>
    <row r="118" spans="1:18" s="7" customFormat="1" ht="15.75" customHeight="1" x14ac:dyDescent="0.2">
      <c r="A118" s="3"/>
      <c r="B118" s="44"/>
      <c r="C118" s="54"/>
      <c r="D118" s="41"/>
      <c r="E118" s="41"/>
      <c r="F118" s="54"/>
      <c r="G118" s="54"/>
      <c r="H118" s="54"/>
      <c r="I118" s="43"/>
      <c r="J118" s="3"/>
      <c r="K118" s="1"/>
      <c r="L118" s="3"/>
      <c r="M118" s="3"/>
      <c r="N118" s="3"/>
      <c r="O118" s="3"/>
      <c r="P118" s="3"/>
      <c r="Q118" s="3"/>
      <c r="R118" s="3"/>
    </row>
    <row r="119" spans="1:18" s="7" customFormat="1" ht="15.75" customHeight="1" x14ac:dyDescent="0.2">
      <c r="A119" s="3"/>
      <c r="B119" s="45"/>
      <c r="C119" s="53"/>
      <c r="D119" s="46"/>
      <c r="E119" s="46"/>
      <c r="F119" s="53"/>
      <c r="G119" s="53"/>
      <c r="H119" s="53"/>
      <c r="I119" s="47"/>
      <c r="J119" s="3"/>
      <c r="K119" s="1"/>
      <c r="L119" s="3"/>
      <c r="M119" s="3"/>
      <c r="N119" s="3"/>
      <c r="O119" s="3"/>
      <c r="P119" s="3"/>
      <c r="Q119" s="3"/>
      <c r="R119" s="3"/>
    </row>
    <row r="120" spans="1:18" s="7" customFormat="1" ht="15.75" customHeight="1" x14ac:dyDescent="0.2">
      <c r="A120" s="3"/>
      <c r="B120" s="44"/>
      <c r="C120" s="54"/>
      <c r="D120" s="41"/>
      <c r="E120" s="41"/>
      <c r="F120" s="54"/>
      <c r="G120" s="54"/>
      <c r="H120" s="54"/>
      <c r="I120" s="43"/>
      <c r="J120" s="3"/>
      <c r="K120" s="1"/>
      <c r="L120" s="3"/>
      <c r="M120" s="3"/>
      <c r="N120" s="3"/>
      <c r="O120" s="3"/>
      <c r="P120" s="3"/>
      <c r="Q120" s="3"/>
      <c r="R120" s="3"/>
    </row>
    <row r="121" spans="1:18" s="7" customFormat="1" ht="15.75" customHeight="1" x14ac:dyDescent="0.2">
      <c r="A121" s="3"/>
      <c r="B121" s="45"/>
      <c r="C121" s="53"/>
      <c r="D121" s="46"/>
      <c r="E121" s="46"/>
      <c r="F121" s="53"/>
      <c r="G121" s="53"/>
      <c r="H121" s="53"/>
      <c r="I121" s="47"/>
      <c r="J121" s="3"/>
      <c r="K121" s="1"/>
      <c r="L121" s="3"/>
      <c r="M121" s="3"/>
      <c r="N121" s="3"/>
      <c r="O121" s="3"/>
      <c r="P121" s="3"/>
      <c r="Q121" s="3"/>
      <c r="R121" s="3"/>
    </row>
    <row r="122" spans="1:18" s="7" customFormat="1" ht="15.75" customHeight="1" x14ac:dyDescent="0.2">
      <c r="A122" s="3"/>
      <c r="B122" s="44"/>
      <c r="C122" s="54"/>
      <c r="D122" s="41"/>
      <c r="E122" s="41"/>
      <c r="F122" s="54"/>
      <c r="G122" s="54"/>
      <c r="H122" s="54"/>
      <c r="I122" s="43"/>
      <c r="J122" s="3"/>
      <c r="K122" s="1"/>
      <c r="L122" s="3"/>
      <c r="M122" s="3"/>
      <c r="N122" s="3"/>
      <c r="O122" s="3"/>
      <c r="P122" s="3"/>
      <c r="Q122" s="3"/>
      <c r="R122" s="3"/>
    </row>
    <row r="123" spans="1:18" s="7" customFormat="1" ht="15.75" customHeight="1" x14ac:dyDescent="0.2">
      <c r="A123" s="3"/>
      <c r="B123" s="45"/>
      <c r="C123" s="53"/>
      <c r="D123" s="46"/>
      <c r="E123" s="46"/>
      <c r="F123" s="53"/>
      <c r="G123" s="53"/>
      <c r="H123" s="53"/>
      <c r="I123" s="47"/>
      <c r="J123" s="3"/>
      <c r="K123" s="1"/>
      <c r="L123" s="3"/>
      <c r="M123" s="3"/>
      <c r="N123" s="3"/>
      <c r="O123" s="3"/>
      <c r="P123" s="3"/>
      <c r="Q123" s="3"/>
      <c r="R123" s="3"/>
    </row>
    <row r="124" spans="1:18" s="7" customFormat="1" ht="15.75" customHeight="1" x14ac:dyDescent="0.2">
      <c r="A124" s="3"/>
      <c r="B124" s="44"/>
      <c r="C124" s="54"/>
      <c r="D124" s="41"/>
      <c r="E124" s="41"/>
      <c r="F124" s="54"/>
      <c r="G124" s="54"/>
      <c r="H124" s="54"/>
      <c r="I124" s="43"/>
      <c r="J124" s="3"/>
      <c r="K124" s="1"/>
      <c r="L124" s="3"/>
      <c r="M124" s="3"/>
      <c r="N124" s="3"/>
      <c r="O124" s="3"/>
      <c r="P124" s="3"/>
      <c r="Q124" s="3"/>
      <c r="R124" s="3"/>
    </row>
    <row r="125" spans="1:18" s="7" customFormat="1" ht="15.75" customHeight="1" x14ac:dyDescent="0.2">
      <c r="A125" s="3"/>
      <c r="B125" s="45"/>
      <c r="C125" s="53"/>
      <c r="D125" s="46"/>
      <c r="E125" s="46"/>
      <c r="F125" s="53"/>
      <c r="G125" s="53"/>
      <c r="H125" s="53"/>
      <c r="I125" s="47"/>
      <c r="J125" s="3"/>
      <c r="K125" s="1"/>
      <c r="L125" s="3"/>
      <c r="M125" s="3"/>
      <c r="N125" s="3"/>
      <c r="O125" s="3"/>
      <c r="P125" s="3"/>
      <c r="Q125" s="3"/>
      <c r="R125" s="3"/>
    </row>
    <row r="126" spans="1:18" s="7" customFormat="1" ht="15.75" customHeight="1" x14ac:dyDescent="0.2">
      <c r="A126" s="3"/>
      <c r="B126" s="44"/>
      <c r="C126" s="54"/>
      <c r="D126" s="41"/>
      <c r="E126" s="41"/>
      <c r="F126" s="54"/>
      <c r="G126" s="54"/>
      <c r="H126" s="54"/>
      <c r="I126" s="43"/>
      <c r="J126" s="3"/>
      <c r="K126" s="1"/>
      <c r="L126" s="3"/>
      <c r="M126" s="3"/>
      <c r="N126" s="3"/>
      <c r="O126" s="3"/>
      <c r="P126" s="3"/>
      <c r="Q126" s="3"/>
      <c r="R126" s="3"/>
    </row>
    <row r="127" spans="1:18" s="7" customFormat="1" ht="15.75" customHeight="1" x14ac:dyDescent="0.2">
      <c r="A127" s="3"/>
      <c r="B127" s="45"/>
      <c r="C127" s="53"/>
      <c r="D127" s="46"/>
      <c r="E127" s="46"/>
      <c r="F127" s="53"/>
      <c r="G127" s="53"/>
      <c r="H127" s="53"/>
      <c r="I127" s="47"/>
      <c r="J127" s="3"/>
      <c r="K127" s="1"/>
      <c r="L127" s="3"/>
      <c r="M127" s="3"/>
      <c r="N127" s="3"/>
      <c r="O127" s="3"/>
      <c r="P127" s="3"/>
      <c r="Q127" s="3"/>
      <c r="R127" s="3"/>
    </row>
    <row r="128" spans="1:18" s="7" customFormat="1" ht="15.75" customHeight="1" x14ac:dyDescent="0.2">
      <c r="A128" s="3"/>
      <c r="B128" s="44"/>
      <c r="C128" s="54"/>
      <c r="D128" s="41"/>
      <c r="E128" s="41"/>
      <c r="F128" s="54"/>
      <c r="G128" s="54"/>
      <c r="H128" s="54"/>
      <c r="I128" s="43"/>
      <c r="J128" s="3"/>
      <c r="K128" s="1"/>
      <c r="L128" s="3"/>
      <c r="M128" s="3"/>
      <c r="N128" s="3"/>
      <c r="O128" s="3"/>
      <c r="P128" s="3"/>
      <c r="Q128" s="3"/>
      <c r="R128" s="3"/>
    </row>
    <row r="129" spans="1:18" s="7" customFormat="1" ht="15.75" customHeight="1" x14ac:dyDescent="0.2">
      <c r="A129" s="3"/>
      <c r="B129" s="45"/>
      <c r="C129" s="53"/>
      <c r="D129" s="46"/>
      <c r="E129" s="46"/>
      <c r="F129" s="53"/>
      <c r="G129" s="53"/>
      <c r="H129" s="53"/>
      <c r="I129" s="47"/>
      <c r="J129" s="3"/>
      <c r="K129" s="1"/>
      <c r="L129" s="3"/>
      <c r="M129" s="3"/>
      <c r="N129" s="3"/>
      <c r="O129" s="3"/>
      <c r="P129" s="3"/>
      <c r="Q129" s="3"/>
      <c r="R129" s="3"/>
    </row>
    <row r="130" spans="1:18" s="7" customFormat="1" ht="15.75" customHeight="1" x14ac:dyDescent="0.2">
      <c r="A130" s="3"/>
      <c r="B130" s="44"/>
      <c r="C130" s="54"/>
      <c r="D130" s="41"/>
      <c r="E130" s="41"/>
      <c r="F130" s="54"/>
      <c r="G130" s="54"/>
      <c r="H130" s="54"/>
      <c r="I130" s="43"/>
      <c r="J130" s="3"/>
      <c r="K130" s="1"/>
      <c r="L130" s="3"/>
      <c r="M130" s="3"/>
      <c r="N130" s="3"/>
      <c r="O130" s="3"/>
      <c r="P130" s="3"/>
      <c r="Q130" s="3"/>
      <c r="R130" s="3"/>
    </row>
    <row r="131" spans="1:18" s="7" customFormat="1" ht="15.75" customHeight="1" x14ac:dyDescent="0.2">
      <c r="A131" s="3"/>
      <c r="B131" s="45"/>
      <c r="C131" s="53"/>
      <c r="D131" s="46"/>
      <c r="E131" s="46"/>
      <c r="F131" s="53"/>
      <c r="G131" s="53"/>
      <c r="H131" s="53"/>
      <c r="I131" s="47"/>
      <c r="J131" s="3"/>
      <c r="K131" s="1"/>
      <c r="L131" s="3"/>
      <c r="M131" s="3"/>
      <c r="N131" s="3"/>
      <c r="O131" s="3"/>
      <c r="P131" s="3"/>
      <c r="Q131" s="3"/>
      <c r="R131" s="3"/>
    </row>
    <row r="132" spans="1:18" s="7" customFormat="1" ht="15.75" customHeight="1" x14ac:dyDescent="0.2">
      <c r="A132" s="3"/>
      <c r="B132" s="44"/>
      <c r="C132" s="54"/>
      <c r="D132" s="41"/>
      <c r="E132" s="41"/>
      <c r="F132" s="54"/>
      <c r="G132" s="54"/>
      <c r="H132" s="54"/>
      <c r="I132" s="43"/>
      <c r="J132" s="3"/>
      <c r="K132" s="1"/>
      <c r="L132" s="3"/>
      <c r="M132" s="3"/>
      <c r="N132" s="3"/>
      <c r="O132" s="3"/>
      <c r="P132" s="3"/>
      <c r="Q132" s="3"/>
      <c r="R132" s="3"/>
    </row>
    <row r="133" spans="1:18" s="7" customFormat="1" ht="15.75" customHeight="1" x14ac:dyDescent="0.2">
      <c r="A133" s="3"/>
      <c r="B133" s="45"/>
      <c r="C133" s="53"/>
      <c r="D133" s="46"/>
      <c r="E133" s="46"/>
      <c r="F133" s="53"/>
      <c r="G133" s="53"/>
      <c r="H133" s="53"/>
      <c r="I133" s="47"/>
      <c r="J133" s="3"/>
      <c r="K133" s="1"/>
      <c r="L133" s="3"/>
      <c r="M133" s="3"/>
      <c r="N133" s="3"/>
      <c r="O133" s="3"/>
      <c r="P133" s="3"/>
      <c r="Q133" s="3"/>
      <c r="R133" s="3"/>
    </row>
    <row r="134" spans="1:18" s="7" customFormat="1" ht="15.75" customHeight="1" x14ac:dyDescent="0.2">
      <c r="A134" s="3"/>
      <c r="B134" s="44"/>
      <c r="C134" s="54"/>
      <c r="D134" s="41"/>
      <c r="E134" s="41"/>
      <c r="F134" s="54"/>
      <c r="G134" s="54"/>
      <c r="H134" s="54"/>
      <c r="I134" s="43"/>
      <c r="J134" s="3"/>
      <c r="K134" s="1"/>
      <c r="L134" s="3"/>
      <c r="M134" s="3"/>
      <c r="N134" s="3"/>
      <c r="O134" s="3"/>
      <c r="P134" s="3"/>
      <c r="Q134" s="3"/>
      <c r="R134" s="3"/>
    </row>
    <row r="135" spans="1:18" s="7" customFormat="1" ht="15.75" customHeight="1" x14ac:dyDescent="0.2">
      <c r="A135" s="3"/>
      <c r="B135" s="45"/>
      <c r="C135" s="53"/>
      <c r="D135" s="46"/>
      <c r="E135" s="46"/>
      <c r="F135" s="53"/>
      <c r="G135" s="53"/>
      <c r="H135" s="53"/>
      <c r="I135" s="47"/>
      <c r="J135" s="3"/>
      <c r="K135" s="1"/>
      <c r="L135" s="3"/>
      <c r="M135" s="3"/>
      <c r="N135" s="3"/>
      <c r="O135" s="3"/>
      <c r="P135" s="3"/>
      <c r="Q135" s="3"/>
      <c r="R135" s="3"/>
    </row>
    <row r="136" spans="1:18" s="7" customFormat="1" ht="15.75" customHeight="1" x14ac:dyDescent="0.2">
      <c r="A136" s="3"/>
      <c r="B136" s="44"/>
      <c r="C136" s="54"/>
      <c r="D136" s="41"/>
      <c r="E136" s="41"/>
      <c r="F136" s="54"/>
      <c r="G136" s="54"/>
      <c r="H136" s="54"/>
      <c r="I136" s="43"/>
      <c r="J136" s="3"/>
      <c r="K136" s="1"/>
      <c r="L136" s="3"/>
      <c r="M136" s="3"/>
      <c r="N136" s="3"/>
      <c r="O136" s="3"/>
      <c r="P136" s="3"/>
      <c r="Q136" s="3"/>
      <c r="R136" s="3"/>
    </row>
    <row r="137" spans="1:18" s="7" customFormat="1" ht="15.75" customHeight="1" x14ac:dyDescent="0.2">
      <c r="A137" s="3"/>
      <c r="B137" s="45"/>
      <c r="C137" s="53"/>
      <c r="D137" s="46"/>
      <c r="E137" s="46"/>
      <c r="F137" s="53"/>
      <c r="G137" s="53"/>
      <c r="H137" s="53"/>
      <c r="I137" s="47"/>
      <c r="J137" s="3"/>
      <c r="K137" s="1"/>
      <c r="L137" s="3"/>
      <c r="M137" s="3"/>
      <c r="N137" s="3"/>
      <c r="O137" s="3"/>
      <c r="P137" s="3"/>
      <c r="Q137" s="3"/>
      <c r="R137" s="3"/>
    </row>
    <row r="138" spans="1:18" s="7" customFormat="1" ht="15.75" customHeight="1" x14ac:dyDescent="0.2">
      <c r="A138" s="3"/>
      <c r="B138" s="44"/>
      <c r="C138" s="54"/>
      <c r="D138" s="41"/>
      <c r="E138" s="41"/>
      <c r="F138" s="54"/>
      <c r="G138" s="54"/>
      <c r="H138" s="54"/>
      <c r="I138" s="43"/>
      <c r="J138" s="3"/>
      <c r="K138" s="1"/>
      <c r="L138" s="3"/>
      <c r="M138" s="3"/>
      <c r="N138" s="3"/>
      <c r="O138" s="3"/>
      <c r="P138" s="3"/>
      <c r="Q138" s="3"/>
      <c r="R138" s="3"/>
    </row>
    <row r="139" spans="1:18" s="7" customFormat="1" ht="15.75" customHeight="1" x14ac:dyDescent="0.2">
      <c r="A139" s="3"/>
      <c r="B139" s="45"/>
      <c r="C139" s="53"/>
      <c r="D139" s="46"/>
      <c r="E139" s="46"/>
      <c r="F139" s="53"/>
      <c r="G139" s="53"/>
      <c r="H139" s="53"/>
      <c r="I139" s="47"/>
      <c r="J139" s="3"/>
      <c r="K139" s="1"/>
      <c r="L139" s="3"/>
      <c r="M139" s="3"/>
      <c r="N139" s="3"/>
      <c r="O139" s="3"/>
      <c r="P139" s="3"/>
      <c r="Q139" s="3"/>
      <c r="R139" s="3"/>
    </row>
    <row r="140" spans="1:18" s="7" customFormat="1" ht="15.75" customHeight="1" x14ac:dyDescent="0.2">
      <c r="A140" s="3"/>
      <c r="B140" s="44"/>
      <c r="C140" s="54"/>
      <c r="D140" s="41"/>
      <c r="E140" s="41"/>
      <c r="F140" s="54"/>
      <c r="G140" s="54"/>
      <c r="H140" s="54"/>
      <c r="I140" s="43"/>
      <c r="J140" s="3"/>
      <c r="K140" s="1"/>
      <c r="L140" s="3"/>
      <c r="M140" s="3"/>
      <c r="N140" s="3"/>
      <c r="O140" s="3"/>
      <c r="P140" s="3"/>
      <c r="Q140" s="3"/>
      <c r="R140" s="3"/>
    </row>
    <row r="141" spans="1:18" s="7" customFormat="1" ht="15.75" customHeight="1" x14ac:dyDescent="0.2">
      <c r="A141" s="3"/>
      <c r="B141" s="45"/>
      <c r="C141" s="53"/>
      <c r="D141" s="46"/>
      <c r="E141" s="46"/>
      <c r="F141" s="53"/>
      <c r="G141" s="53"/>
      <c r="H141" s="53"/>
      <c r="I141" s="47"/>
      <c r="J141" s="3"/>
      <c r="K141" s="1"/>
      <c r="L141" s="3"/>
      <c r="M141" s="3"/>
      <c r="N141" s="3"/>
      <c r="O141" s="3"/>
      <c r="P141" s="3"/>
      <c r="Q141" s="3"/>
      <c r="R141" s="3"/>
    </row>
    <row r="142" spans="1:18" s="7" customFormat="1" ht="15.75" customHeight="1" x14ac:dyDescent="0.2">
      <c r="A142" s="3"/>
      <c r="B142" s="44"/>
      <c r="C142" s="54"/>
      <c r="D142" s="41"/>
      <c r="E142" s="41"/>
      <c r="F142" s="54"/>
      <c r="G142" s="54"/>
      <c r="H142" s="54"/>
      <c r="I142" s="43"/>
      <c r="J142" s="3"/>
      <c r="K142" s="1"/>
      <c r="L142" s="3"/>
      <c r="M142" s="3"/>
      <c r="N142" s="3"/>
      <c r="O142" s="3"/>
      <c r="P142" s="3"/>
      <c r="Q142" s="3"/>
      <c r="R142" s="3"/>
    </row>
    <row r="143" spans="1:18" s="7" customFormat="1" ht="15.75" customHeight="1" x14ac:dyDescent="0.2">
      <c r="A143" s="3"/>
      <c r="B143" s="45"/>
      <c r="C143" s="53"/>
      <c r="D143" s="46"/>
      <c r="E143" s="46"/>
      <c r="F143" s="53"/>
      <c r="G143" s="53"/>
      <c r="H143" s="53"/>
      <c r="I143" s="47"/>
      <c r="J143" s="3"/>
      <c r="K143" s="1"/>
      <c r="L143" s="3"/>
      <c r="M143" s="3"/>
      <c r="N143" s="3"/>
      <c r="O143" s="3"/>
      <c r="P143" s="3"/>
      <c r="Q143" s="3"/>
      <c r="R143" s="3"/>
    </row>
    <row r="144" spans="1:18" s="7" customFormat="1" ht="15.75" customHeight="1" x14ac:dyDescent="0.2">
      <c r="A144" s="3"/>
      <c r="B144" s="44"/>
      <c r="C144" s="54"/>
      <c r="D144" s="41"/>
      <c r="E144" s="41"/>
      <c r="F144" s="54"/>
      <c r="G144" s="54"/>
      <c r="H144" s="54"/>
      <c r="I144" s="43"/>
      <c r="J144" s="3"/>
      <c r="K144" s="1"/>
      <c r="L144" s="3"/>
      <c r="M144" s="3"/>
      <c r="N144" s="3"/>
      <c r="O144" s="3"/>
      <c r="P144" s="3"/>
      <c r="Q144" s="3"/>
      <c r="R144" s="3"/>
    </row>
    <row r="145" spans="1:18" s="7" customFormat="1" ht="15.75" customHeight="1" x14ac:dyDescent="0.2">
      <c r="A145" s="3"/>
      <c r="B145" s="45"/>
      <c r="C145" s="53"/>
      <c r="D145" s="46"/>
      <c r="E145" s="46"/>
      <c r="F145" s="53"/>
      <c r="G145" s="53"/>
      <c r="H145" s="53"/>
      <c r="I145" s="47"/>
      <c r="J145" s="3"/>
      <c r="K145" s="1"/>
      <c r="L145" s="3"/>
      <c r="M145" s="3"/>
      <c r="N145" s="3"/>
      <c r="O145" s="3"/>
      <c r="P145" s="3"/>
      <c r="Q145" s="3"/>
      <c r="R145" s="3"/>
    </row>
    <row r="146" spans="1:18" s="7" customFormat="1" ht="15.75" customHeight="1" x14ac:dyDescent="0.2">
      <c r="A146" s="3"/>
      <c r="B146" s="44"/>
      <c r="C146" s="54"/>
      <c r="D146" s="41"/>
      <c r="E146" s="41"/>
      <c r="F146" s="54"/>
      <c r="G146" s="54"/>
      <c r="H146" s="54"/>
      <c r="I146" s="43"/>
      <c r="J146" s="3"/>
      <c r="K146" s="1"/>
      <c r="L146" s="3"/>
      <c r="M146" s="3"/>
      <c r="N146" s="3"/>
      <c r="O146" s="3"/>
      <c r="P146" s="3"/>
      <c r="Q146" s="3"/>
      <c r="R146" s="3"/>
    </row>
    <row r="147" spans="1:18" s="7" customFormat="1" ht="15.75" customHeight="1" x14ac:dyDescent="0.2">
      <c r="A147" s="3"/>
      <c r="B147" s="45"/>
      <c r="C147" s="53"/>
      <c r="D147" s="46"/>
      <c r="E147" s="46"/>
      <c r="F147" s="53"/>
      <c r="G147" s="53"/>
      <c r="H147" s="53"/>
      <c r="I147" s="47"/>
      <c r="J147" s="3"/>
      <c r="K147" s="1"/>
      <c r="L147" s="3"/>
      <c r="M147" s="3"/>
      <c r="N147" s="3"/>
      <c r="O147" s="3"/>
      <c r="P147" s="3"/>
      <c r="Q147" s="3"/>
      <c r="R147" s="3"/>
    </row>
    <row r="148" spans="1:18" s="7" customFormat="1" ht="15.75" customHeight="1" x14ac:dyDescent="0.2">
      <c r="A148" s="3"/>
      <c r="B148" s="44"/>
      <c r="C148" s="54"/>
      <c r="D148" s="41"/>
      <c r="E148" s="41"/>
      <c r="F148" s="54"/>
      <c r="G148" s="54"/>
      <c r="H148" s="54"/>
      <c r="I148" s="43"/>
      <c r="J148" s="3"/>
      <c r="K148" s="1"/>
      <c r="L148" s="3"/>
      <c r="M148" s="3"/>
      <c r="N148" s="3"/>
      <c r="O148" s="3"/>
      <c r="P148" s="3"/>
      <c r="Q148" s="3"/>
      <c r="R148" s="3"/>
    </row>
    <row r="149" spans="1:18" s="7" customFormat="1" ht="15.75" customHeight="1" x14ac:dyDescent="0.2">
      <c r="A149" s="3"/>
      <c r="B149" s="45"/>
      <c r="C149" s="53"/>
      <c r="D149" s="46"/>
      <c r="E149" s="46"/>
      <c r="F149" s="53"/>
      <c r="G149" s="53"/>
      <c r="H149" s="53"/>
      <c r="I149" s="47"/>
      <c r="J149" s="3"/>
      <c r="K149" s="1"/>
      <c r="L149" s="3"/>
      <c r="M149" s="3"/>
      <c r="N149" s="3"/>
      <c r="O149" s="3"/>
      <c r="P149" s="3"/>
      <c r="Q149" s="3"/>
      <c r="R149" s="3"/>
    </row>
    <row r="150" spans="1:18" s="7" customFormat="1" ht="15.75" customHeight="1" x14ac:dyDescent="0.2">
      <c r="A150" s="3"/>
      <c r="B150" s="44"/>
      <c r="C150" s="54"/>
      <c r="D150" s="41"/>
      <c r="E150" s="41"/>
      <c r="F150" s="54"/>
      <c r="G150" s="54"/>
      <c r="H150" s="54"/>
      <c r="I150" s="43"/>
      <c r="J150" s="3"/>
      <c r="K150" s="1"/>
      <c r="L150" s="3"/>
      <c r="M150" s="3"/>
      <c r="N150" s="3"/>
      <c r="O150" s="3"/>
      <c r="P150" s="3"/>
      <c r="Q150" s="3"/>
      <c r="R150" s="3"/>
    </row>
    <row r="151" spans="1:18" s="7" customFormat="1" ht="15.75" customHeight="1" x14ac:dyDescent="0.2">
      <c r="A151" s="3"/>
      <c r="B151" s="45"/>
      <c r="C151" s="53"/>
      <c r="D151" s="46"/>
      <c r="E151" s="46"/>
      <c r="F151" s="53"/>
      <c r="G151" s="53"/>
      <c r="H151" s="53"/>
      <c r="I151" s="47"/>
      <c r="J151" s="3"/>
      <c r="K151" s="1"/>
      <c r="L151" s="3"/>
      <c r="M151" s="3"/>
      <c r="N151" s="3"/>
      <c r="O151" s="3"/>
      <c r="P151" s="3"/>
      <c r="Q151" s="3"/>
      <c r="R151" s="3"/>
    </row>
    <row r="152" spans="1:18" s="7" customFormat="1" ht="15.75" customHeight="1" x14ac:dyDescent="0.2">
      <c r="A152" s="3"/>
      <c r="B152" s="44"/>
      <c r="C152" s="54"/>
      <c r="D152" s="41"/>
      <c r="E152" s="41"/>
      <c r="F152" s="54"/>
      <c r="G152" s="54"/>
      <c r="H152" s="54"/>
      <c r="I152" s="43"/>
      <c r="J152" s="3"/>
      <c r="K152" s="1"/>
      <c r="L152" s="3"/>
      <c r="M152" s="3"/>
      <c r="N152" s="3"/>
      <c r="O152" s="3"/>
      <c r="P152" s="3"/>
      <c r="Q152" s="3"/>
      <c r="R152" s="3"/>
    </row>
    <row r="153" spans="1:18" s="7" customFormat="1" ht="15.75" customHeight="1" x14ac:dyDescent="0.2">
      <c r="A153" s="3"/>
      <c r="B153" s="45"/>
      <c r="C153" s="53"/>
      <c r="D153" s="46"/>
      <c r="E153" s="46"/>
      <c r="F153" s="53"/>
      <c r="G153" s="53"/>
      <c r="H153" s="53"/>
      <c r="I153" s="47"/>
      <c r="J153" s="3"/>
      <c r="K153" s="1"/>
      <c r="L153" s="3"/>
      <c r="M153" s="3"/>
      <c r="N153" s="3"/>
      <c r="O153" s="3"/>
      <c r="P153" s="3"/>
      <c r="Q153" s="3"/>
      <c r="R153" s="3"/>
    </row>
    <row r="154" spans="1:18" s="7" customFormat="1" ht="15.75" customHeight="1" x14ac:dyDescent="0.2">
      <c r="A154" s="3"/>
      <c r="B154" s="44"/>
      <c r="C154" s="54"/>
      <c r="D154" s="41"/>
      <c r="E154" s="41"/>
      <c r="F154" s="54"/>
      <c r="G154" s="54"/>
      <c r="H154" s="54"/>
      <c r="I154" s="43"/>
      <c r="J154" s="3"/>
      <c r="K154" s="1"/>
      <c r="L154" s="3"/>
      <c r="M154" s="3"/>
      <c r="N154" s="3"/>
      <c r="O154" s="3"/>
      <c r="P154" s="3"/>
      <c r="Q154" s="3"/>
      <c r="R154" s="3"/>
    </row>
    <row r="155" spans="1:18" s="7" customFormat="1" ht="15.75" customHeight="1" x14ac:dyDescent="0.2">
      <c r="A155" s="3"/>
      <c r="B155" s="45"/>
      <c r="C155" s="53"/>
      <c r="D155" s="46"/>
      <c r="E155" s="46"/>
      <c r="F155" s="53"/>
      <c r="G155" s="53"/>
      <c r="H155" s="53"/>
      <c r="I155" s="47"/>
      <c r="J155" s="3"/>
      <c r="K155" s="1"/>
      <c r="L155" s="3"/>
      <c r="M155" s="3"/>
      <c r="N155" s="3"/>
      <c r="O155" s="3"/>
      <c r="P155" s="3"/>
      <c r="Q155" s="3"/>
      <c r="R155" s="3"/>
    </row>
    <row r="156" spans="1:18" s="7" customFormat="1" ht="15.75" customHeight="1" x14ac:dyDescent="0.2">
      <c r="A156" s="3"/>
      <c r="B156" s="44"/>
      <c r="C156" s="54"/>
      <c r="D156" s="41"/>
      <c r="E156" s="41"/>
      <c r="F156" s="54"/>
      <c r="G156" s="54"/>
      <c r="H156" s="54"/>
      <c r="I156" s="43"/>
      <c r="J156" s="3"/>
      <c r="K156" s="1"/>
      <c r="L156" s="3"/>
      <c r="M156" s="3"/>
      <c r="N156" s="3"/>
      <c r="O156" s="3"/>
      <c r="P156" s="3"/>
      <c r="Q156" s="3"/>
      <c r="R156" s="3"/>
    </row>
    <row r="157" spans="1:18" s="7" customFormat="1" ht="15.75" customHeight="1" x14ac:dyDescent="0.2">
      <c r="A157" s="3"/>
      <c r="B157" s="45"/>
      <c r="C157" s="53"/>
      <c r="D157" s="46"/>
      <c r="E157" s="46"/>
      <c r="F157" s="53"/>
      <c r="G157" s="53"/>
      <c r="H157" s="53"/>
      <c r="I157" s="47"/>
      <c r="J157" s="3"/>
      <c r="K157" s="1"/>
      <c r="L157" s="3"/>
      <c r="M157" s="3"/>
      <c r="N157" s="3"/>
      <c r="O157" s="3"/>
      <c r="P157" s="3"/>
      <c r="Q157" s="3"/>
      <c r="R157" s="3"/>
    </row>
    <row r="158" spans="1:18" s="7" customFormat="1" ht="15.75" customHeight="1" x14ac:dyDescent="0.2">
      <c r="A158" s="3"/>
      <c r="B158" s="44"/>
      <c r="C158" s="54"/>
      <c r="D158" s="41"/>
      <c r="E158" s="41"/>
      <c r="F158" s="54"/>
      <c r="G158" s="54"/>
      <c r="H158" s="54"/>
      <c r="I158" s="43"/>
      <c r="J158" s="3"/>
      <c r="K158" s="1"/>
      <c r="L158" s="3"/>
      <c r="M158" s="3"/>
      <c r="N158" s="3"/>
      <c r="O158" s="3"/>
      <c r="P158" s="3"/>
      <c r="Q158" s="3"/>
      <c r="R158" s="3"/>
    </row>
    <row r="159" spans="1:18" s="7" customFormat="1" ht="15.75" customHeight="1" x14ac:dyDescent="0.2">
      <c r="A159" s="3"/>
      <c r="B159" s="45"/>
      <c r="C159" s="53"/>
      <c r="D159" s="46"/>
      <c r="E159" s="46"/>
      <c r="F159" s="53"/>
      <c r="G159" s="53"/>
      <c r="H159" s="53"/>
      <c r="I159" s="47"/>
      <c r="J159" s="3"/>
      <c r="K159" s="1"/>
      <c r="L159" s="3"/>
      <c r="M159" s="3"/>
      <c r="N159" s="3"/>
      <c r="O159" s="3"/>
      <c r="P159" s="3"/>
      <c r="Q159" s="3"/>
      <c r="R159" s="3"/>
    </row>
    <row r="160" spans="1:18" s="7" customFormat="1" ht="15.75" customHeight="1" x14ac:dyDescent="0.2">
      <c r="A160" s="3"/>
      <c r="B160" s="44"/>
      <c r="C160" s="54"/>
      <c r="D160" s="41"/>
      <c r="E160" s="41"/>
      <c r="F160" s="54"/>
      <c r="G160" s="54"/>
      <c r="H160" s="54"/>
      <c r="I160" s="43"/>
      <c r="J160" s="3"/>
      <c r="K160" s="1"/>
      <c r="L160" s="3"/>
      <c r="M160" s="3"/>
      <c r="N160" s="3"/>
      <c r="O160" s="3"/>
      <c r="P160" s="3"/>
      <c r="Q160" s="3"/>
      <c r="R160" s="3"/>
    </row>
    <row r="161" spans="1:18" s="7" customFormat="1" ht="15.75" customHeight="1" x14ac:dyDescent="0.2">
      <c r="A161" s="3"/>
      <c r="B161" s="45"/>
      <c r="C161" s="53"/>
      <c r="D161" s="46"/>
      <c r="E161" s="46"/>
      <c r="F161" s="53"/>
      <c r="G161" s="53"/>
      <c r="H161" s="53"/>
      <c r="I161" s="47"/>
      <c r="J161" s="3"/>
      <c r="K161" s="1"/>
      <c r="L161" s="3"/>
      <c r="M161" s="3"/>
      <c r="N161" s="3"/>
      <c r="O161" s="3"/>
      <c r="P161" s="3"/>
      <c r="Q161" s="3"/>
      <c r="R161" s="3"/>
    </row>
    <row r="162" spans="1:18" s="7" customFormat="1" ht="15.75" customHeight="1" x14ac:dyDescent="0.2">
      <c r="A162" s="3"/>
      <c r="B162" s="44"/>
      <c r="C162" s="54"/>
      <c r="D162" s="41"/>
      <c r="E162" s="41"/>
      <c r="F162" s="54"/>
      <c r="G162" s="54"/>
      <c r="H162" s="54"/>
      <c r="I162" s="43"/>
      <c r="J162" s="3"/>
      <c r="K162" s="1"/>
      <c r="L162" s="3"/>
      <c r="M162" s="3"/>
      <c r="N162" s="3"/>
      <c r="O162" s="3"/>
      <c r="P162" s="3"/>
      <c r="Q162" s="3"/>
      <c r="R162" s="3"/>
    </row>
    <row r="163" spans="1:18" s="7" customFormat="1" ht="15.75" customHeight="1" x14ac:dyDescent="0.2">
      <c r="A163" s="3"/>
      <c r="B163" s="45"/>
      <c r="C163" s="53"/>
      <c r="D163" s="46"/>
      <c r="E163" s="46"/>
      <c r="F163" s="53"/>
      <c r="G163" s="53"/>
      <c r="H163" s="53"/>
      <c r="I163" s="47"/>
      <c r="J163" s="3"/>
      <c r="K163" s="1"/>
      <c r="L163" s="3"/>
      <c r="M163" s="3"/>
      <c r="N163" s="3"/>
      <c r="O163" s="3"/>
      <c r="P163" s="3"/>
      <c r="Q163" s="3"/>
      <c r="R163" s="3"/>
    </row>
    <row r="164" spans="1:18" s="7" customFormat="1" ht="15.75" customHeight="1" x14ac:dyDescent="0.2">
      <c r="A164" s="3"/>
      <c r="B164" s="44"/>
      <c r="C164" s="54"/>
      <c r="D164" s="41"/>
      <c r="E164" s="41"/>
      <c r="F164" s="54"/>
      <c r="G164" s="54"/>
      <c r="H164" s="54"/>
      <c r="I164" s="43"/>
      <c r="J164" s="3"/>
      <c r="K164" s="1"/>
      <c r="L164" s="3"/>
      <c r="M164" s="3"/>
      <c r="N164" s="3"/>
      <c r="O164" s="3"/>
      <c r="P164" s="3"/>
      <c r="Q164" s="3"/>
      <c r="R164" s="3"/>
    </row>
    <row r="165" spans="1:18" s="7" customFormat="1" ht="15.75" customHeight="1" x14ac:dyDescent="0.2">
      <c r="A165" s="3"/>
      <c r="B165" s="45"/>
      <c r="C165" s="53"/>
      <c r="D165" s="46"/>
      <c r="E165" s="46"/>
      <c r="F165" s="53"/>
      <c r="G165" s="53"/>
      <c r="H165" s="53"/>
      <c r="I165" s="47"/>
      <c r="J165" s="3"/>
      <c r="K165" s="1"/>
      <c r="L165" s="3"/>
      <c r="M165" s="3"/>
      <c r="N165" s="3"/>
      <c r="O165" s="3"/>
      <c r="P165" s="3"/>
      <c r="Q165" s="3"/>
      <c r="R165" s="3"/>
    </row>
    <row r="166" spans="1:18" s="7" customFormat="1" ht="15.75" customHeight="1" x14ac:dyDescent="0.2">
      <c r="A166" s="3"/>
      <c r="B166" s="44"/>
      <c r="C166" s="54"/>
      <c r="D166" s="41"/>
      <c r="E166" s="41"/>
      <c r="F166" s="54"/>
      <c r="G166" s="54"/>
      <c r="H166" s="54"/>
      <c r="I166" s="43"/>
      <c r="J166" s="3"/>
      <c r="K166" s="1"/>
      <c r="L166" s="3"/>
      <c r="M166" s="3"/>
      <c r="N166" s="3"/>
      <c r="O166" s="3"/>
      <c r="P166" s="3"/>
      <c r="Q166" s="3"/>
      <c r="R166" s="3"/>
    </row>
    <row r="167" spans="1:18" s="7" customFormat="1" ht="15.75" customHeight="1" x14ac:dyDescent="0.2">
      <c r="A167" s="3"/>
      <c r="B167" s="45"/>
      <c r="C167" s="53"/>
      <c r="D167" s="46"/>
      <c r="E167" s="46"/>
      <c r="F167" s="53"/>
      <c r="G167" s="53"/>
      <c r="H167" s="53"/>
      <c r="I167" s="47"/>
      <c r="J167" s="3"/>
      <c r="K167" s="1"/>
      <c r="L167" s="3"/>
      <c r="M167" s="3"/>
      <c r="N167" s="3"/>
      <c r="O167" s="3"/>
      <c r="P167" s="3"/>
      <c r="Q167" s="3"/>
      <c r="R167" s="3"/>
    </row>
    <row r="168" spans="1:18" s="7" customFormat="1" ht="15.75" customHeight="1" x14ac:dyDescent="0.2">
      <c r="A168" s="3"/>
      <c r="B168" s="44"/>
      <c r="C168" s="54"/>
      <c r="D168" s="41"/>
      <c r="E168" s="41"/>
      <c r="F168" s="54"/>
      <c r="G168" s="54"/>
      <c r="H168" s="54"/>
      <c r="I168" s="43"/>
      <c r="J168" s="3"/>
      <c r="K168" s="1"/>
      <c r="L168" s="3"/>
      <c r="M168" s="3"/>
      <c r="N168" s="3"/>
      <c r="O168" s="3"/>
      <c r="P168" s="3"/>
      <c r="Q168" s="3"/>
      <c r="R168" s="3"/>
    </row>
    <row r="169" spans="1:18" s="7" customFormat="1" ht="15.75" customHeight="1" x14ac:dyDescent="0.2">
      <c r="A169" s="3"/>
      <c r="B169" s="45"/>
      <c r="C169" s="53"/>
      <c r="D169" s="46"/>
      <c r="E169" s="46"/>
      <c r="F169" s="53"/>
      <c r="G169" s="53"/>
      <c r="H169" s="53"/>
      <c r="I169" s="47"/>
      <c r="J169" s="3"/>
      <c r="K169" s="1"/>
      <c r="L169" s="3"/>
      <c r="M169" s="3"/>
      <c r="N169" s="3"/>
      <c r="O169" s="3"/>
      <c r="P169" s="3"/>
      <c r="Q169" s="3"/>
      <c r="R169" s="3"/>
    </row>
    <row r="170" spans="1:18" s="7" customFormat="1" ht="15.75" customHeight="1" x14ac:dyDescent="0.2">
      <c r="A170" s="3"/>
      <c r="B170" s="44"/>
      <c r="C170" s="54"/>
      <c r="D170" s="41"/>
      <c r="E170" s="41"/>
      <c r="F170" s="54"/>
      <c r="G170" s="54"/>
      <c r="H170" s="54"/>
      <c r="I170" s="43"/>
      <c r="J170" s="3"/>
      <c r="K170" s="1"/>
      <c r="L170" s="3"/>
      <c r="M170" s="3"/>
      <c r="N170" s="3"/>
      <c r="O170" s="3"/>
      <c r="P170" s="3"/>
      <c r="Q170" s="3"/>
      <c r="R170" s="3"/>
    </row>
    <row r="171" spans="1:18" s="7" customFormat="1" ht="15.75" customHeight="1" x14ac:dyDescent="0.2">
      <c r="A171" s="3"/>
      <c r="B171" s="45"/>
      <c r="C171" s="53"/>
      <c r="D171" s="46"/>
      <c r="E171" s="46"/>
      <c r="F171" s="53"/>
      <c r="G171" s="53"/>
      <c r="H171" s="53"/>
      <c r="I171" s="47"/>
      <c r="J171" s="3"/>
      <c r="K171" s="1"/>
      <c r="L171" s="3"/>
      <c r="M171" s="3"/>
      <c r="N171" s="3"/>
      <c r="O171" s="3"/>
      <c r="P171" s="3"/>
      <c r="Q171" s="3"/>
      <c r="R171" s="3"/>
    </row>
    <row r="172" spans="1:18" s="7" customFormat="1" ht="15.75" customHeight="1" x14ac:dyDescent="0.2">
      <c r="A172" s="3"/>
      <c r="B172" s="44"/>
      <c r="C172" s="54"/>
      <c r="D172" s="41"/>
      <c r="E172" s="41"/>
      <c r="F172" s="54"/>
      <c r="G172" s="54"/>
      <c r="H172" s="54"/>
      <c r="I172" s="43"/>
      <c r="J172" s="3"/>
      <c r="K172" s="1"/>
      <c r="L172" s="3"/>
      <c r="M172" s="3"/>
      <c r="N172" s="3"/>
      <c r="O172" s="3"/>
      <c r="P172" s="3"/>
      <c r="Q172" s="3"/>
      <c r="R172" s="3"/>
    </row>
    <row r="173" spans="1:18" s="7" customFormat="1" ht="15.75" customHeight="1" x14ac:dyDescent="0.2">
      <c r="A173" s="3"/>
      <c r="B173" s="45"/>
      <c r="C173" s="53"/>
      <c r="D173" s="46"/>
      <c r="E173" s="46"/>
      <c r="F173" s="53"/>
      <c r="G173" s="53"/>
      <c r="H173" s="53"/>
      <c r="I173" s="47"/>
      <c r="J173" s="3"/>
      <c r="K173" s="1"/>
      <c r="L173" s="3"/>
      <c r="M173" s="3"/>
      <c r="N173" s="3"/>
      <c r="O173" s="3"/>
      <c r="P173" s="3"/>
      <c r="Q173" s="3"/>
      <c r="R173" s="3"/>
    </row>
    <row r="174" spans="1:18" s="7" customFormat="1" ht="15.75" customHeight="1" x14ac:dyDescent="0.2">
      <c r="A174" s="3"/>
      <c r="B174" s="44"/>
      <c r="C174" s="54"/>
      <c r="D174" s="41"/>
      <c r="E174" s="41"/>
      <c r="F174" s="54"/>
      <c r="G174" s="54"/>
      <c r="H174" s="54"/>
      <c r="I174" s="43"/>
      <c r="J174" s="3"/>
      <c r="K174" s="1"/>
      <c r="L174" s="3"/>
      <c r="M174" s="3"/>
      <c r="N174" s="3"/>
      <c r="O174" s="3"/>
      <c r="P174" s="3"/>
      <c r="Q174" s="3"/>
      <c r="R174" s="3"/>
    </row>
    <row r="175" spans="1:18" s="7" customFormat="1" ht="15.75" customHeight="1" x14ac:dyDescent="0.2">
      <c r="A175" s="3"/>
      <c r="B175" s="45"/>
      <c r="C175" s="53"/>
      <c r="D175" s="46"/>
      <c r="E175" s="46"/>
      <c r="F175" s="53"/>
      <c r="G175" s="53"/>
      <c r="H175" s="53"/>
      <c r="I175" s="47"/>
      <c r="J175" s="3"/>
      <c r="K175" s="1"/>
      <c r="L175" s="3"/>
      <c r="M175" s="3"/>
      <c r="N175" s="3"/>
      <c r="O175" s="3"/>
      <c r="P175" s="3"/>
      <c r="Q175" s="3"/>
      <c r="R175" s="3"/>
    </row>
    <row r="176" spans="1:18" s="7" customFormat="1" ht="15.75" customHeight="1" x14ac:dyDescent="0.2">
      <c r="A176" s="3"/>
      <c r="B176" s="44"/>
      <c r="C176" s="54"/>
      <c r="D176" s="41"/>
      <c r="E176" s="41"/>
      <c r="F176" s="54"/>
      <c r="G176" s="54"/>
      <c r="H176" s="54"/>
      <c r="I176" s="43"/>
      <c r="J176" s="3"/>
      <c r="K176" s="1"/>
      <c r="L176" s="3"/>
      <c r="M176" s="3"/>
      <c r="N176" s="3"/>
      <c r="O176" s="3"/>
      <c r="P176" s="3"/>
      <c r="Q176" s="3"/>
      <c r="R176" s="3"/>
    </row>
    <row r="177" spans="1:18" s="7" customFormat="1" ht="15.75" customHeight="1" x14ac:dyDescent="0.2">
      <c r="A177" s="3"/>
      <c r="B177" s="45"/>
      <c r="C177" s="53"/>
      <c r="D177" s="46"/>
      <c r="E177" s="46"/>
      <c r="F177" s="53"/>
      <c r="G177" s="53"/>
      <c r="H177" s="53"/>
      <c r="I177" s="47"/>
      <c r="J177" s="3"/>
      <c r="K177" s="1"/>
      <c r="L177" s="3"/>
      <c r="M177" s="3"/>
      <c r="N177" s="3"/>
      <c r="O177" s="3"/>
      <c r="P177" s="3"/>
      <c r="Q177" s="3"/>
      <c r="R177" s="3"/>
    </row>
    <row r="178" spans="1:18" s="7" customFormat="1" ht="15.75" customHeight="1" x14ac:dyDescent="0.2">
      <c r="A178" s="3"/>
      <c r="B178" s="44"/>
      <c r="C178" s="54"/>
      <c r="D178" s="41"/>
      <c r="E178" s="41"/>
      <c r="F178" s="54"/>
      <c r="G178" s="54"/>
      <c r="H178" s="54"/>
      <c r="I178" s="43"/>
      <c r="J178" s="3"/>
      <c r="K178" s="1"/>
      <c r="L178" s="3"/>
      <c r="M178" s="3"/>
      <c r="N178" s="3"/>
      <c r="O178" s="3"/>
      <c r="P178" s="3"/>
      <c r="Q178" s="3"/>
      <c r="R178" s="3"/>
    </row>
    <row r="179" spans="1:18" s="7" customFormat="1" ht="15.75" customHeight="1" x14ac:dyDescent="0.2">
      <c r="A179" s="3"/>
      <c r="B179" s="45"/>
      <c r="C179" s="53"/>
      <c r="D179" s="46"/>
      <c r="E179" s="46"/>
      <c r="F179" s="53"/>
      <c r="G179" s="53"/>
      <c r="H179" s="53"/>
      <c r="I179" s="47"/>
      <c r="J179" s="3"/>
      <c r="K179" s="1"/>
      <c r="L179" s="3"/>
      <c r="M179" s="3"/>
      <c r="N179" s="3"/>
      <c r="O179" s="3"/>
      <c r="P179" s="3"/>
      <c r="Q179" s="3"/>
      <c r="R179" s="3"/>
    </row>
    <row r="180" spans="1:18" s="7" customFormat="1" ht="15.75" customHeight="1" x14ac:dyDescent="0.2">
      <c r="A180" s="3"/>
      <c r="B180" s="44"/>
      <c r="C180" s="54"/>
      <c r="D180" s="41"/>
      <c r="E180" s="41"/>
      <c r="F180" s="54"/>
      <c r="G180" s="54"/>
      <c r="H180" s="54"/>
      <c r="I180" s="43"/>
      <c r="J180" s="3"/>
      <c r="K180" s="1"/>
      <c r="L180" s="3"/>
      <c r="M180" s="3"/>
      <c r="N180" s="3"/>
      <c r="O180" s="3"/>
      <c r="P180" s="3"/>
      <c r="Q180" s="3"/>
      <c r="R180" s="3"/>
    </row>
    <row r="181" spans="1:18" s="7" customFormat="1" ht="15.75" customHeight="1" x14ac:dyDescent="0.2">
      <c r="A181" s="3"/>
      <c r="B181" s="45"/>
      <c r="C181" s="53"/>
      <c r="D181" s="46"/>
      <c r="E181" s="46"/>
      <c r="F181" s="53"/>
      <c r="G181" s="53"/>
      <c r="H181" s="53"/>
      <c r="I181" s="47"/>
      <c r="J181" s="3"/>
      <c r="K181" s="1"/>
      <c r="L181" s="3"/>
      <c r="M181" s="3"/>
      <c r="N181" s="3"/>
      <c r="O181" s="3"/>
      <c r="P181" s="3"/>
      <c r="Q181" s="3"/>
      <c r="R181" s="3"/>
    </row>
    <row r="182" spans="1:18" s="7" customFormat="1" ht="15.75" customHeight="1" x14ac:dyDescent="0.2">
      <c r="A182" s="3"/>
      <c r="B182" s="44"/>
      <c r="C182" s="54"/>
      <c r="D182" s="41"/>
      <c r="E182" s="41"/>
      <c r="F182" s="54"/>
      <c r="G182" s="54"/>
      <c r="H182" s="54"/>
      <c r="I182" s="43"/>
      <c r="J182" s="3"/>
      <c r="K182" s="1"/>
      <c r="L182" s="3"/>
      <c r="M182" s="3"/>
      <c r="N182" s="3"/>
      <c r="O182" s="3"/>
      <c r="P182" s="3"/>
      <c r="Q182" s="3"/>
      <c r="R182" s="3"/>
    </row>
    <row r="183" spans="1:18" s="7" customFormat="1" ht="15.75" customHeight="1" x14ac:dyDescent="0.2">
      <c r="A183" s="3"/>
      <c r="B183" s="45"/>
      <c r="C183" s="53"/>
      <c r="D183" s="46"/>
      <c r="E183" s="46"/>
      <c r="F183" s="53"/>
      <c r="G183" s="53"/>
      <c r="H183" s="53"/>
      <c r="I183" s="47"/>
      <c r="J183" s="3"/>
      <c r="K183" s="1"/>
      <c r="L183" s="3"/>
      <c r="M183" s="3"/>
      <c r="N183" s="3"/>
      <c r="O183" s="3"/>
      <c r="P183" s="3"/>
      <c r="Q183" s="3"/>
      <c r="R183" s="3"/>
    </row>
    <row r="184" spans="1:18" s="7" customFormat="1" ht="15.75" customHeight="1" x14ac:dyDescent="0.2">
      <c r="A184" s="3"/>
      <c r="B184" s="44"/>
      <c r="C184" s="54"/>
      <c r="D184" s="41"/>
      <c r="E184" s="41"/>
      <c r="F184" s="54"/>
      <c r="G184" s="54"/>
      <c r="H184" s="54"/>
      <c r="I184" s="43"/>
      <c r="J184" s="3"/>
      <c r="K184" s="1"/>
      <c r="L184" s="3"/>
      <c r="M184" s="3"/>
      <c r="N184" s="3"/>
      <c r="O184" s="3"/>
      <c r="P184" s="3"/>
      <c r="Q184" s="3"/>
      <c r="R184" s="3"/>
    </row>
    <row r="185" spans="1:18" s="7" customFormat="1" ht="15.75" customHeight="1" x14ac:dyDescent="0.2">
      <c r="A185" s="3"/>
      <c r="B185" s="45"/>
      <c r="C185" s="53"/>
      <c r="D185" s="46"/>
      <c r="E185" s="46"/>
      <c r="F185" s="53"/>
      <c r="G185" s="53"/>
      <c r="H185" s="53"/>
      <c r="I185" s="47"/>
      <c r="J185" s="3"/>
      <c r="K185" s="1"/>
      <c r="L185" s="3"/>
      <c r="M185" s="3"/>
      <c r="N185" s="3"/>
      <c r="O185" s="3"/>
      <c r="P185" s="3"/>
      <c r="Q185" s="3"/>
      <c r="R185" s="3"/>
    </row>
    <row r="186" spans="1:18" s="7" customFormat="1" ht="15.75" customHeight="1" x14ac:dyDescent="0.2">
      <c r="A186" s="3"/>
      <c r="B186" s="44"/>
      <c r="C186" s="54"/>
      <c r="D186" s="41"/>
      <c r="E186" s="41"/>
      <c r="F186" s="54"/>
      <c r="G186" s="54"/>
      <c r="H186" s="54"/>
      <c r="I186" s="43"/>
      <c r="J186" s="3"/>
      <c r="K186" s="1"/>
      <c r="L186" s="3"/>
      <c r="M186" s="3"/>
      <c r="N186" s="3"/>
      <c r="O186" s="3"/>
      <c r="P186" s="3"/>
      <c r="Q186" s="3"/>
      <c r="R186" s="3"/>
    </row>
    <row r="187" spans="1:18" s="7" customFormat="1" ht="15.75" customHeight="1" x14ac:dyDescent="0.2">
      <c r="A187" s="3"/>
      <c r="B187" s="45"/>
      <c r="C187" s="53"/>
      <c r="D187" s="46"/>
      <c r="E187" s="46"/>
      <c r="F187" s="53"/>
      <c r="G187" s="53"/>
      <c r="H187" s="53"/>
      <c r="I187" s="47"/>
      <c r="J187" s="3"/>
      <c r="K187" s="1"/>
      <c r="L187" s="3"/>
      <c r="M187" s="3"/>
      <c r="N187" s="3"/>
      <c r="O187" s="3"/>
      <c r="P187" s="3"/>
      <c r="Q187" s="3"/>
      <c r="R187" s="3"/>
    </row>
    <row r="188" spans="1:18" s="7" customFormat="1" ht="15.75" customHeight="1" x14ac:dyDescent="0.2">
      <c r="A188" s="3"/>
      <c r="B188" s="44"/>
      <c r="C188" s="54"/>
      <c r="D188" s="41"/>
      <c r="E188" s="41"/>
      <c r="F188" s="54"/>
      <c r="G188" s="54"/>
      <c r="H188" s="54"/>
      <c r="I188" s="43"/>
      <c r="J188" s="3"/>
      <c r="K188" s="1"/>
      <c r="L188" s="3"/>
      <c r="M188" s="3"/>
      <c r="N188" s="3"/>
      <c r="O188" s="3"/>
      <c r="P188" s="3"/>
      <c r="Q188" s="3"/>
      <c r="R188" s="3"/>
    </row>
    <row r="189" spans="1:18" s="7" customFormat="1" ht="15.75" customHeight="1" x14ac:dyDescent="0.2">
      <c r="A189" s="3"/>
      <c r="B189" s="45"/>
      <c r="C189" s="53"/>
      <c r="D189" s="46"/>
      <c r="E189" s="46"/>
      <c r="F189" s="53"/>
      <c r="G189" s="53"/>
      <c r="H189" s="53"/>
      <c r="I189" s="47"/>
      <c r="J189" s="3"/>
      <c r="K189" s="1"/>
      <c r="L189" s="3"/>
      <c r="M189" s="3"/>
      <c r="N189" s="3"/>
      <c r="O189" s="3"/>
      <c r="P189" s="3"/>
      <c r="Q189" s="3"/>
      <c r="R189" s="3"/>
    </row>
    <row r="190" spans="1:18" s="7" customFormat="1" ht="15.75" customHeight="1" x14ac:dyDescent="0.2">
      <c r="A190" s="3"/>
      <c r="B190" s="44"/>
      <c r="C190" s="54"/>
      <c r="D190" s="41"/>
      <c r="E190" s="41"/>
      <c r="F190" s="54"/>
      <c r="G190" s="54"/>
      <c r="H190" s="54"/>
      <c r="I190" s="43"/>
      <c r="J190" s="3"/>
      <c r="K190" s="1"/>
      <c r="L190" s="3"/>
      <c r="M190" s="3"/>
      <c r="N190" s="3"/>
      <c r="O190" s="3"/>
      <c r="P190" s="3"/>
      <c r="Q190" s="3"/>
      <c r="R190" s="3"/>
    </row>
    <row r="191" spans="1:18" s="7" customFormat="1" ht="15.75" customHeight="1" x14ac:dyDescent="0.2">
      <c r="A191" s="3"/>
      <c r="B191" s="45"/>
      <c r="C191" s="53"/>
      <c r="D191" s="46"/>
      <c r="E191" s="46"/>
      <c r="F191" s="53"/>
      <c r="G191" s="53"/>
      <c r="H191" s="53"/>
      <c r="I191" s="47"/>
      <c r="J191" s="3"/>
      <c r="K191" s="1"/>
      <c r="L191" s="3"/>
      <c r="M191" s="3"/>
      <c r="N191" s="3"/>
      <c r="O191" s="3"/>
      <c r="P191" s="3"/>
      <c r="Q191" s="3"/>
      <c r="R191" s="3"/>
    </row>
    <row r="192" spans="1:18" s="7" customFormat="1" ht="15.75" customHeight="1" x14ac:dyDescent="0.2">
      <c r="A192" s="3"/>
      <c r="B192" s="44"/>
      <c r="C192" s="54"/>
      <c r="D192" s="41"/>
      <c r="E192" s="41"/>
      <c r="F192" s="54"/>
      <c r="G192" s="54"/>
      <c r="H192" s="54"/>
      <c r="I192" s="43"/>
      <c r="J192" s="3"/>
      <c r="K192" s="1"/>
      <c r="L192" s="3"/>
      <c r="M192" s="3"/>
      <c r="N192" s="3"/>
      <c r="O192" s="3"/>
      <c r="P192" s="3"/>
      <c r="Q192" s="3"/>
      <c r="R192" s="3"/>
    </row>
    <row r="193" spans="1:18" s="7" customFormat="1" ht="15.75" customHeight="1" x14ac:dyDescent="0.2">
      <c r="A193" s="3"/>
      <c r="B193" s="45"/>
      <c r="C193" s="53"/>
      <c r="D193" s="46"/>
      <c r="E193" s="46"/>
      <c r="F193" s="53"/>
      <c r="G193" s="53"/>
      <c r="H193" s="53"/>
      <c r="I193" s="47"/>
      <c r="J193" s="3"/>
      <c r="K193" s="1"/>
      <c r="L193" s="3"/>
      <c r="M193" s="3"/>
      <c r="N193" s="3"/>
      <c r="O193" s="3"/>
      <c r="P193" s="3"/>
      <c r="Q193" s="3"/>
      <c r="R193" s="3"/>
    </row>
    <row r="194" spans="1:18" s="7" customFormat="1" ht="15.75" customHeight="1" x14ac:dyDescent="0.2">
      <c r="A194" s="3"/>
      <c r="B194" s="44"/>
      <c r="C194" s="54"/>
      <c r="D194" s="41"/>
      <c r="E194" s="41"/>
      <c r="F194" s="54"/>
      <c r="G194" s="54"/>
      <c r="H194" s="54"/>
      <c r="I194" s="43"/>
      <c r="J194" s="3"/>
      <c r="K194" s="1"/>
      <c r="L194" s="3"/>
      <c r="M194" s="3"/>
      <c r="N194" s="3"/>
      <c r="O194" s="3"/>
      <c r="P194" s="3"/>
      <c r="Q194" s="3"/>
      <c r="R194" s="3"/>
    </row>
    <row r="195" spans="1:18" s="7" customFormat="1" ht="15.75" customHeight="1" x14ac:dyDescent="0.2">
      <c r="A195" s="3"/>
      <c r="B195" s="45"/>
      <c r="C195" s="53"/>
      <c r="D195" s="46"/>
      <c r="E195" s="46"/>
      <c r="F195" s="53"/>
      <c r="G195" s="53"/>
      <c r="H195" s="53"/>
      <c r="I195" s="47"/>
      <c r="J195" s="3"/>
      <c r="K195" s="1"/>
      <c r="L195" s="3"/>
      <c r="M195" s="3"/>
      <c r="N195" s="3"/>
      <c r="O195" s="3"/>
      <c r="P195" s="3"/>
      <c r="Q195" s="3"/>
      <c r="R195" s="3"/>
    </row>
    <row r="196" spans="1:18" s="7" customFormat="1" ht="15.75" customHeight="1" x14ac:dyDescent="0.2">
      <c r="A196" s="3"/>
      <c r="B196" s="44"/>
      <c r="C196" s="54"/>
      <c r="D196" s="41"/>
      <c r="E196" s="41"/>
      <c r="F196" s="54"/>
      <c r="G196" s="54"/>
      <c r="H196" s="54"/>
      <c r="I196" s="43"/>
      <c r="J196" s="3"/>
      <c r="K196" s="1"/>
      <c r="L196" s="3"/>
      <c r="M196" s="3"/>
      <c r="N196" s="3"/>
      <c r="O196" s="3"/>
      <c r="P196" s="3"/>
      <c r="Q196" s="3"/>
      <c r="R196" s="3"/>
    </row>
    <row r="197" spans="1:18" s="7" customFormat="1" ht="15.75" customHeight="1" x14ac:dyDescent="0.2">
      <c r="A197" s="3"/>
      <c r="B197" s="45"/>
      <c r="C197" s="53"/>
      <c r="D197" s="46"/>
      <c r="E197" s="46"/>
      <c r="F197" s="53"/>
      <c r="G197" s="53"/>
      <c r="H197" s="53"/>
      <c r="I197" s="47"/>
      <c r="J197" s="3"/>
      <c r="K197" s="1"/>
      <c r="L197" s="3"/>
      <c r="M197" s="3"/>
      <c r="N197" s="3"/>
      <c r="O197" s="3"/>
      <c r="P197" s="3"/>
      <c r="Q197" s="3"/>
      <c r="R197" s="3"/>
    </row>
    <row r="198" spans="1:18" s="7" customFormat="1" ht="15.75" customHeight="1" x14ac:dyDescent="0.2">
      <c r="A198" s="3"/>
      <c r="B198" s="44"/>
      <c r="C198" s="54"/>
      <c r="D198" s="41"/>
      <c r="E198" s="41"/>
      <c r="F198" s="54"/>
      <c r="G198" s="54"/>
      <c r="H198" s="54"/>
      <c r="I198" s="43"/>
      <c r="J198" s="3"/>
      <c r="K198" s="1"/>
      <c r="L198" s="3"/>
      <c r="M198" s="3"/>
      <c r="N198" s="3"/>
      <c r="O198" s="3"/>
      <c r="P198" s="3"/>
      <c r="Q198" s="3"/>
      <c r="R198" s="3"/>
    </row>
    <row r="199" spans="1:18" s="7" customFormat="1" ht="15.75" customHeight="1" x14ac:dyDescent="0.2">
      <c r="A199" s="3"/>
      <c r="B199" s="45"/>
      <c r="C199" s="53"/>
      <c r="D199" s="46"/>
      <c r="E199" s="46"/>
      <c r="F199" s="53"/>
      <c r="G199" s="53"/>
      <c r="H199" s="53"/>
      <c r="I199" s="47"/>
      <c r="J199" s="3"/>
      <c r="K199" s="1"/>
      <c r="L199" s="3"/>
      <c r="M199" s="3"/>
      <c r="N199" s="3"/>
      <c r="O199" s="3"/>
      <c r="P199" s="3"/>
      <c r="Q199" s="3"/>
      <c r="R199" s="3"/>
    </row>
    <row r="200" spans="1:18" s="7" customFormat="1" ht="15.75" customHeight="1" x14ac:dyDescent="0.2">
      <c r="A200" s="3"/>
      <c r="B200" s="44"/>
      <c r="C200" s="54"/>
      <c r="D200" s="41"/>
      <c r="E200" s="41"/>
      <c r="F200" s="54"/>
      <c r="G200" s="54"/>
      <c r="H200" s="54"/>
      <c r="I200" s="43"/>
      <c r="J200" s="3"/>
      <c r="K200" s="1"/>
      <c r="L200" s="3"/>
      <c r="M200" s="3"/>
      <c r="N200" s="3"/>
      <c r="O200" s="3"/>
      <c r="P200" s="3"/>
      <c r="Q200" s="3"/>
      <c r="R200" s="3"/>
    </row>
    <row r="201" spans="1:18" s="7" customFormat="1" ht="15.75" customHeight="1" x14ac:dyDescent="0.2">
      <c r="A201" s="3"/>
      <c r="B201" s="45"/>
      <c r="C201" s="53"/>
      <c r="D201" s="46"/>
      <c r="E201" s="46"/>
      <c r="F201" s="53"/>
      <c r="G201" s="53"/>
      <c r="H201" s="53"/>
      <c r="I201" s="47"/>
      <c r="J201" s="3"/>
      <c r="K201" s="1"/>
      <c r="L201" s="3"/>
      <c r="M201" s="3"/>
      <c r="N201" s="3"/>
      <c r="O201" s="3"/>
      <c r="P201" s="3"/>
      <c r="Q201" s="3"/>
      <c r="R201" s="3"/>
    </row>
    <row r="202" spans="1:18" s="7" customFormat="1" ht="15.75" customHeight="1" x14ac:dyDescent="0.2">
      <c r="A202" s="3"/>
      <c r="B202" s="44"/>
      <c r="C202" s="54"/>
      <c r="D202" s="41"/>
      <c r="E202" s="41"/>
      <c r="F202" s="54"/>
      <c r="G202" s="54"/>
      <c r="H202" s="54"/>
      <c r="I202" s="43"/>
      <c r="J202" s="3"/>
      <c r="K202" s="1"/>
      <c r="L202" s="3"/>
      <c r="M202" s="3"/>
      <c r="N202" s="3"/>
      <c r="O202" s="3"/>
      <c r="P202" s="3"/>
      <c r="Q202" s="3"/>
      <c r="R202" s="3"/>
    </row>
    <row r="203" spans="1:18" s="7" customFormat="1" ht="15.75" customHeight="1" x14ac:dyDescent="0.2">
      <c r="A203" s="3"/>
      <c r="B203" s="45"/>
      <c r="C203" s="53"/>
      <c r="D203" s="46"/>
      <c r="E203" s="46"/>
      <c r="F203" s="53"/>
      <c r="G203" s="53"/>
      <c r="H203" s="53"/>
      <c r="I203" s="47"/>
      <c r="J203" s="3"/>
      <c r="K203" s="1"/>
      <c r="L203" s="3"/>
      <c r="M203" s="3"/>
      <c r="N203" s="3"/>
      <c r="O203" s="3"/>
      <c r="P203" s="3"/>
      <c r="Q203" s="3"/>
      <c r="R203" s="3"/>
    </row>
    <row r="204" spans="1:18" s="7" customFormat="1" ht="15.75" customHeight="1" x14ac:dyDescent="0.2">
      <c r="A204" s="3"/>
      <c r="B204" s="44"/>
      <c r="C204" s="54"/>
      <c r="D204" s="41"/>
      <c r="E204" s="41"/>
      <c r="F204" s="54"/>
      <c r="G204" s="54"/>
      <c r="H204" s="54"/>
      <c r="I204" s="43"/>
      <c r="J204" s="3"/>
      <c r="K204" s="1"/>
      <c r="L204" s="3"/>
      <c r="M204" s="3"/>
      <c r="N204" s="3"/>
      <c r="O204" s="3"/>
      <c r="P204" s="3"/>
      <c r="Q204" s="3"/>
      <c r="R204" s="3"/>
    </row>
    <row r="205" spans="1:18" s="7" customFormat="1" ht="15.75" customHeight="1" x14ac:dyDescent="0.2">
      <c r="A205" s="3"/>
      <c r="B205" s="45"/>
      <c r="C205" s="53"/>
      <c r="D205" s="46"/>
      <c r="E205" s="46"/>
      <c r="F205" s="53"/>
      <c r="G205" s="53"/>
      <c r="H205" s="53"/>
      <c r="I205" s="47"/>
      <c r="J205" s="3"/>
      <c r="K205" s="1"/>
      <c r="L205" s="3"/>
      <c r="M205" s="3"/>
      <c r="N205" s="3"/>
      <c r="O205" s="3"/>
      <c r="P205" s="3"/>
      <c r="Q205" s="3"/>
      <c r="R205" s="3"/>
    </row>
    <row r="206" spans="1:18" s="7" customFormat="1" ht="15.75" customHeight="1" x14ac:dyDescent="0.2">
      <c r="A206" s="3"/>
      <c r="B206" s="44"/>
      <c r="C206" s="54"/>
      <c r="D206" s="41"/>
      <c r="E206" s="41"/>
      <c r="F206" s="54"/>
      <c r="G206" s="54"/>
      <c r="H206" s="54"/>
      <c r="I206" s="43"/>
      <c r="J206" s="3"/>
      <c r="K206" s="1"/>
      <c r="L206" s="3"/>
      <c r="M206" s="3"/>
      <c r="N206" s="3"/>
      <c r="O206" s="3"/>
      <c r="P206" s="3"/>
      <c r="Q206" s="3"/>
      <c r="R206" s="3"/>
    </row>
    <row r="207" spans="1:18" s="7" customFormat="1" ht="15.75" customHeight="1" x14ac:dyDescent="0.2">
      <c r="A207" s="3"/>
      <c r="B207" s="45"/>
      <c r="C207" s="53"/>
      <c r="D207" s="46"/>
      <c r="E207" s="46"/>
      <c r="F207" s="53"/>
      <c r="G207" s="53"/>
      <c r="H207" s="53"/>
      <c r="I207" s="47"/>
      <c r="J207" s="3"/>
      <c r="K207" s="1"/>
      <c r="L207" s="3"/>
      <c r="M207" s="3"/>
      <c r="N207" s="3"/>
      <c r="O207" s="3"/>
      <c r="P207" s="3"/>
      <c r="Q207" s="3"/>
      <c r="R207" s="3"/>
    </row>
    <row r="208" spans="1:18" s="7" customFormat="1" ht="15.75" customHeight="1" x14ac:dyDescent="0.2">
      <c r="A208" s="3"/>
      <c r="B208" s="44"/>
      <c r="C208" s="54"/>
      <c r="D208" s="41"/>
      <c r="E208" s="41"/>
      <c r="F208" s="54"/>
      <c r="G208" s="54"/>
      <c r="H208" s="54"/>
      <c r="I208" s="43"/>
      <c r="J208" s="3"/>
      <c r="K208" s="1"/>
      <c r="L208" s="3"/>
      <c r="M208" s="3"/>
      <c r="N208" s="3"/>
      <c r="O208" s="3"/>
      <c r="P208" s="3"/>
      <c r="Q208" s="3"/>
      <c r="R208" s="3"/>
    </row>
    <row r="209" spans="1:18" s="7" customFormat="1" ht="15.75" customHeight="1" x14ac:dyDescent="0.2">
      <c r="A209" s="3"/>
      <c r="B209" s="45"/>
      <c r="C209" s="53"/>
      <c r="D209" s="46"/>
      <c r="E209" s="46"/>
      <c r="F209" s="53"/>
      <c r="G209" s="53"/>
      <c r="H209" s="53"/>
      <c r="I209" s="47"/>
      <c r="J209" s="3"/>
      <c r="K209" s="1"/>
      <c r="L209" s="3"/>
      <c r="M209" s="3"/>
      <c r="N209" s="3"/>
      <c r="O209" s="3"/>
      <c r="P209" s="3"/>
      <c r="Q209" s="3"/>
      <c r="R209" s="3"/>
    </row>
    <row r="210" spans="1:18" s="7" customFormat="1" ht="15.75" customHeight="1" x14ac:dyDescent="0.2">
      <c r="A210" s="3"/>
      <c r="B210" s="44"/>
      <c r="C210" s="54"/>
      <c r="D210" s="41"/>
      <c r="E210" s="41"/>
      <c r="F210" s="54"/>
      <c r="G210" s="54"/>
      <c r="H210" s="54"/>
      <c r="I210" s="43"/>
      <c r="J210" s="3"/>
      <c r="K210" s="1"/>
      <c r="L210" s="3"/>
      <c r="M210" s="3"/>
      <c r="N210" s="3"/>
      <c r="O210" s="3"/>
      <c r="P210" s="3"/>
      <c r="Q210" s="3"/>
      <c r="R210" s="3"/>
    </row>
    <row r="211" spans="1:18" s="7" customFormat="1" ht="15.75" customHeight="1" x14ac:dyDescent="0.2">
      <c r="A211" s="3"/>
      <c r="B211" s="45"/>
      <c r="C211" s="53"/>
      <c r="D211" s="46"/>
      <c r="E211" s="46"/>
      <c r="F211" s="53"/>
      <c r="G211" s="53"/>
      <c r="H211" s="53"/>
      <c r="I211" s="47"/>
      <c r="J211" s="3"/>
      <c r="K211" s="1"/>
      <c r="L211" s="3"/>
      <c r="M211" s="3"/>
      <c r="N211" s="3"/>
      <c r="O211" s="3"/>
      <c r="P211" s="3"/>
      <c r="Q211" s="3"/>
      <c r="R211" s="3"/>
    </row>
    <row r="212" spans="1:18" s="7" customFormat="1" ht="15.75" customHeight="1" x14ac:dyDescent="0.2">
      <c r="A212" s="3"/>
      <c r="B212" s="44"/>
      <c r="C212" s="54"/>
      <c r="D212" s="41"/>
      <c r="E212" s="41"/>
      <c r="F212" s="54"/>
      <c r="G212" s="54"/>
      <c r="H212" s="54"/>
      <c r="I212" s="43"/>
      <c r="J212" s="3"/>
      <c r="K212" s="1"/>
      <c r="L212" s="3"/>
      <c r="M212" s="3"/>
      <c r="N212" s="3"/>
      <c r="O212" s="3"/>
      <c r="P212" s="3"/>
      <c r="Q212" s="3"/>
      <c r="R212" s="3"/>
    </row>
    <row r="213" spans="1:18" s="7" customFormat="1" ht="15.75" customHeight="1" x14ac:dyDescent="0.2">
      <c r="A213" s="3"/>
      <c r="B213" s="45"/>
      <c r="C213" s="53"/>
      <c r="D213" s="46"/>
      <c r="E213" s="46"/>
      <c r="F213" s="53"/>
      <c r="G213" s="53"/>
      <c r="H213" s="53"/>
      <c r="I213" s="47"/>
      <c r="J213" s="3"/>
      <c r="K213" s="1"/>
      <c r="L213" s="3"/>
      <c r="M213" s="3"/>
      <c r="N213" s="3"/>
      <c r="O213" s="3"/>
      <c r="P213" s="3"/>
      <c r="Q213" s="3"/>
      <c r="R213" s="3"/>
    </row>
    <row r="214" spans="1:18" s="7" customFormat="1" ht="15.75" customHeight="1" x14ac:dyDescent="0.2">
      <c r="A214" s="3"/>
      <c r="B214" s="44"/>
      <c r="C214" s="54"/>
      <c r="D214" s="41"/>
      <c r="E214" s="41"/>
      <c r="F214" s="54"/>
      <c r="G214" s="54"/>
      <c r="H214" s="54"/>
      <c r="I214" s="43"/>
      <c r="J214" s="3"/>
      <c r="K214" s="1"/>
      <c r="L214" s="3"/>
      <c r="M214" s="3"/>
      <c r="N214" s="3"/>
      <c r="O214" s="3"/>
      <c r="P214" s="3"/>
      <c r="Q214" s="3"/>
      <c r="R214" s="3"/>
    </row>
    <row r="215" spans="1:18" s="7" customFormat="1" ht="15.75" customHeight="1" x14ac:dyDescent="0.2">
      <c r="A215" s="3"/>
      <c r="B215" s="45"/>
      <c r="C215" s="53"/>
      <c r="D215" s="46"/>
      <c r="E215" s="46"/>
      <c r="F215" s="53"/>
      <c r="G215" s="53"/>
      <c r="H215" s="53"/>
      <c r="I215" s="47"/>
      <c r="J215" s="3"/>
      <c r="K215" s="1"/>
      <c r="L215" s="3"/>
      <c r="M215" s="3"/>
      <c r="N215" s="3"/>
      <c r="O215" s="3"/>
      <c r="P215" s="3"/>
      <c r="Q215" s="3"/>
      <c r="R215" s="3"/>
    </row>
    <row r="216" spans="1:18" s="7" customFormat="1" ht="15.75" customHeight="1" x14ac:dyDescent="0.2">
      <c r="A216" s="3"/>
      <c r="B216" s="44"/>
      <c r="C216" s="54"/>
      <c r="D216" s="41"/>
      <c r="E216" s="41"/>
      <c r="F216" s="54"/>
      <c r="G216" s="54"/>
      <c r="H216" s="54"/>
      <c r="I216" s="43"/>
      <c r="J216" s="3"/>
      <c r="K216" s="1"/>
      <c r="L216" s="3"/>
      <c r="M216" s="3"/>
      <c r="N216" s="3"/>
      <c r="O216" s="3"/>
      <c r="P216" s="3"/>
      <c r="Q216" s="3"/>
      <c r="R216" s="3"/>
    </row>
    <row r="217" spans="1:18" s="7" customFormat="1" ht="15.75" customHeight="1" x14ac:dyDescent="0.2">
      <c r="A217" s="3"/>
      <c r="B217" s="45"/>
      <c r="C217" s="53"/>
      <c r="D217" s="46"/>
      <c r="E217" s="46"/>
      <c r="F217" s="53"/>
      <c r="G217" s="53"/>
      <c r="H217" s="53"/>
      <c r="I217" s="47"/>
      <c r="J217" s="3"/>
      <c r="K217" s="1"/>
      <c r="L217" s="3"/>
      <c r="M217" s="3"/>
      <c r="N217" s="3"/>
      <c r="O217" s="3"/>
      <c r="P217" s="3"/>
      <c r="Q217" s="3"/>
      <c r="R217" s="3"/>
    </row>
    <row r="218" spans="1:18" s="7" customFormat="1" ht="15.75" customHeight="1" x14ac:dyDescent="0.2">
      <c r="A218" s="3"/>
      <c r="B218" s="44"/>
      <c r="C218" s="54"/>
      <c r="D218" s="41"/>
      <c r="E218" s="41"/>
      <c r="F218" s="54"/>
      <c r="G218" s="54"/>
      <c r="H218" s="54"/>
      <c r="I218" s="43"/>
      <c r="J218" s="3"/>
      <c r="K218" s="1"/>
      <c r="L218" s="3"/>
      <c r="M218" s="3"/>
      <c r="N218" s="3"/>
      <c r="O218" s="3"/>
      <c r="P218" s="3"/>
      <c r="Q218" s="3"/>
      <c r="R218" s="3"/>
    </row>
    <row r="219" spans="1:18" s="7" customFormat="1" ht="15.75" customHeight="1" x14ac:dyDescent="0.2">
      <c r="A219" s="3"/>
      <c r="B219" s="45"/>
      <c r="C219" s="53"/>
      <c r="D219" s="46"/>
      <c r="E219" s="46"/>
      <c r="F219" s="53"/>
      <c r="G219" s="53"/>
      <c r="H219" s="53"/>
      <c r="I219" s="47"/>
      <c r="J219" s="3"/>
      <c r="K219" s="1"/>
      <c r="L219" s="3"/>
      <c r="M219" s="3"/>
      <c r="N219" s="3"/>
      <c r="O219" s="3"/>
      <c r="P219" s="3"/>
      <c r="Q219" s="3"/>
      <c r="R219" s="3"/>
    </row>
    <row r="220" spans="1:18" s="7" customFormat="1" ht="15.75" customHeight="1" x14ac:dyDescent="0.2">
      <c r="A220" s="3"/>
      <c r="B220" s="44"/>
      <c r="C220" s="54"/>
      <c r="D220" s="41"/>
      <c r="E220" s="41"/>
      <c r="F220" s="54"/>
      <c r="G220" s="54"/>
      <c r="H220" s="54"/>
      <c r="I220" s="43"/>
      <c r="J220" s="3"/>
      <c r="K220" s="1"/>
      <c r="L220" s="3"/>
      <c r="M220" s="3"/>
      <c r="N220" s="3"/>
      <c r="O220" s="3"/>
      <c r="P220" s="3"/>
      <c r="Q220" s="3"/>
      <c r="R220" s="3"/>
    </row>
    <row r="221" spans="1:18" s="7" customFormat="1" ht="15.75" customHeight="1" x14ac:dyDescent="0.2">
      <c r="A221" s="3"/>
      <c r="B221" s="45"/>
      <c r="C221" s="53"/>
      <c r="D221" s="46"/>
      <c r="E221" s="46"/>
      <c r="F221" s="53"/>
      <c r="G221" s="53"/>
      <c r="H221" s="53"/>
      <c r="I221" s="47"/>
      <c r="J221" s="3"/>
      <c r="K221" s="1"/>
      <c r="L221" s="3"/>
      <c r="M221" s="3"/>
      <c r="N221" s="3"/>
      <c r="O221" s="3"/>
      <c r="P221" s="3"/>
      <c r="Q221" s="3"/>
      <c r="R221" s="3"/>
    </row>
    <row r="222" spans="1:18" s="7" customFormat="1" ht="15.75" customHeight="1" x14ac:dyDescent="0.2">
      <c r="A222" s="3"/>
      <c r="B222" s="44"/>
      <c r="C222" s="54"/>
      <c r="D222" s="41"/>
      <c r="E222" s="41"/>
      <c r="F222" s="54"/>
      <c r="G222" s="54"/>
      <c r="H222" s="54"/>
      <c r="I222" s="43"/>
      <c r="J222" s="3"/>
      <c r="K222" s="1"/>
      <c r="L222" s="3"/>
      <c r="M222" s="3"/>
      <c r="N222" s="3"/>
      <c r="O222" s="3"/>
      <c r="P222" s="3"/>
      <c r="Q222" s="3"/>
      <c r="R222" s="3"/>
    </row>
    <row r="223" spans="1:18" s="7" customFormat="1" ht="15.75" customHeight="1" x14ac:dyDescent="0.2">
      <c r="A223" s="3"/>
      <c r="B223" s="45"/>
      <c r="C223" s="53"/>
      <c r="D223" s="46"/>
      <c r="E223" s="46"/>
      <c r="F223" s="53"/>
      <c r="G223" s="53"/>
      <c r="H223" s="53"/>
      <c r="I223" s="47"/>
      <c r="J223" s="3"/>
      <c r="K223" s="1"/>
      <c r="L223" s="3"/>
      <c r="M223" s="3"/>
      <c r="N223" s="3"/>
      <c r="O223" s="3"/>
      <c r="P223" s="3"/>
      <c r="Q223" s="3"/>
      <c r="R223" s="3"/>
    </row>
    <row r="224" spans="1:18" s="7" customFormat="1" ht="15.75" customHeight="1" x14ac:dyDescent="0.2">
      <c r="A224" s="3"/>
      <c r="B224" s="44"/>
      <c r="C224" s="54"/>
      <c r="D224" s="41"/>
      <c r="E224" s="41"/>
      <c r="F224" s="54"/>
      <c r="G224" s="54"/>
      <c r="H224" s="54"/>
      <c r="I224" s="43"/>
      <c r="J224" s="3"/>
      <c r="K224" s="1"/>
      <c r="L224" s="3"/>
      <c r="M224" s="3"/>
      <c r="N224" s="3"/>
      <c r="O224" s="3"/>
      <c r="P224" s="3"/>
      <c r="Q224" s="3"/>
      <c r="R224" s="3"/>
    </row>
    <row r="225" spans="1:18" s="7" customFormat="1" ht="15.75" customHeight="1" x14ac:dyDescent="0.2">
      <c r="A225" s="3"/>
      <c r="B225" s="45"/>
      <c r="C225" s="53"/>
      <c r="D225" s="46"/>
      <c r="E225" s="46"/>
      <c r="F225" s="53"/>
      <c r="G225" s="53"/>
      <c r="H225" s="53"/>
      <c r="I225" s="47"/>
      <c r="J225" s="3"/>
      <c r="K225" s="1"/>
      <c r="L225" s="3"/>
      <c r="M225" s="3"/>
      <c r="N225" s="3"/>
      <c r="O225" s="3"/>
      <c r="P225" s="3"/>
      <c r="Q225" s="3"/>
      <c r="R225" s="3"/>
    </row>
    <row r="226" spans="1:18" s="7" customFormat="1" ht="15.75" customHeight="1" x14ac:dyDescent="0.2">
      <c r="A226" s="3"/>
      <c r="B226" s="44"/>
      <c r="C226" s="54"/>
      <c r="D226" s="41"/>
      <c r="E226" s="41"/>
      <c r="F226" s="54"/>
      <c r="G226" s="54"/>
      <c r="H226" s="54"/>
      <c r="I226" s="43"/>
      <c r="J226" s="3"/>
      <c r="K226" s="1"/>
      <c r="L226" s="3"/>
      <c r="M226" s="3"/>
      <c r="N226" s="3"/>
      <c r="O226" s="3"/>
      <c r="P226" s="3"/>
      <c r="Q226" s="3"/>
      <c r="R226" s="3"/>
    </row>
    <row r="227" spans="1:18" s="7" customFormat="1" ht="15.75" customHeight="1" x14ac:dyDescent="0.2">
      <c r="A227" s="3"/>
      <c r="B227" s="45"/>
      <c r="C227" s="53"/>
      <c r="D227" s="46"/>
      <c r="E227" s="46"/>
      <c r="F227" s="53"/>
      <c r="G227" s="53"/>
      <c r="H227" s="53"/>
      <c r="I227" s="47"/>
      <c r="J227" s="3"/>
      <c r="K227" s="1"/>
      <c r="L227" s="3"/>
      <c r="M227" s="3"/>
      <c r="N227" s="3"/>
      <c r="O227" s="3"/>
      <c r="P227" s="3"/>
      <c r="Q227" s="3"/>
      <c r="R227" s="3"/>
    </row>
    <row r="228" spans="1:18" s="7" customFormat="1" ht="15.75" customHeight="1" x14ac:dyDescent="0.2">
      <c r="A228" s="3"/>
      <c r="B228" s="44"/>
      <c r="C228" s="54"/>
      <c r="D228" s="41"/>
      <c r="E228" s="41"/>
      <c r="F228" s="54"/>
      <c r="G228" s="54"/>
      <c r="H228" s="54"/>
      <c r="I228" s="43"/>
      <c r="J228" s="3"/>
      <c r="K228" s="1"/>
      <c r="L228" s="3"/>
      <c r="M228" s="3"/>
      <c r="N228" s="3"/>
      <c r="O228" s="3"/>
      <c r="P228" s="3"/>
      <c r="Q228" s="3"/>
      <c r="R228" s="3"/>
    </row>
    <row r="229" spans="1:18" s="7" customFormat="1" ht="15.75" customHeight="1" x14ac:dyDescent="0.2">
      <c r="A229" s="3"/>
      <c r="B229" s="45"/>
      <c r="C229" s="53"/>
      <c r="D229" s="46"/>
      <c r="E229" s="46"/>
      <c r="F229" s="53"/>
      <c r="G229" s="53"/>
      <c r="H229" s="53"/>
      <c r="I229" s="47"/>
      <c r="J229" s="3"/>
      <c r="K229" s="1"/>
      <c r="L229" s="3"/>
      <c r="M229" s="3"/>
      <c r="N229" s="3"/>
      <c r="O229" s="3"/>
      <c r="P229" s="3"/>
      <c r="Q229" s="3"/>
      <c r="R229" s="3"/>
    </row>
    <row r="230" spans="1:18" s="7" customFormat="1" ht="15.75" customHeight="1" x14ac:dyDescent="0.2">
      <c r="A230" s="3"/>
      <c r="B230" s="44"/>
      <c r="C230" s="54"/>
      <c r="D230" s="41"/>
      <c r="E230" s="41"/>
      <c r="F230" s="54"/>
      <c r="G230" s="54"/>
      <c r="H230" s="54"/>
      <c r="I230" s="43"/>
      <c r="J230" s="3"/>
      <c r="K230" s="1"/>
      <c r="L230" s="3"/>
      <c r="M230" s="3"/>
      <c r="N230" s="3"/>
      <c r="O230" s="3"/>
      <c r="P230" s="3"/>
      <c r="Q230" s="3"/>
      <c r="R230" s="3"/>
    </row>
    <row r="231" spans="1:18" s="7" customFormat="1" ht="15.75" customHeight="1" x14ac:dyDescent="0.2">
      <c r="A231" s="3"/>
      <c r="B231" s="45"/>
      <c r="C231" s="53"/>
      <c r="D231" s="46"/>
      <c r="E231" s="46"/>
      <c r="F231" s="53"/>
      <c r="G231" s="53"/>
      <c r="H231" s="53"/>
      <c r="I231" s="47"/>
      <c r="J231" s="3"/>
      <c r="K231" s="1"/>
      <c r="L231" s="3"/>
      <c r="M231" s="3"/>
      <c r="N231" s="3"/>
      <c r="O231" s="3"/>
      <c r="P231" s="3"/>
      <c r="Q231" s="3"/>
      <c r="R231" s="3"/>
    </row>
    <row r="232" spans="1:18" s="7" customFormat="1" ht="15.75" customHeight="1" x14ac:dyDescent="0.2">
      <c r="A232" s="3"/>
      <c r="B232" s="44"/>
      <c r="C232" s="54"/>
      <c r="D232" s="41"/>
      <c r="E232" s="41"/>
      <c r="F232" s="54"/>
      <c r="G232" s="54"/>
      <c r="H232" s="54"/>
      <c r="I232" s="43"/>
      <c r="J232" s="3"/>
      <c r="K232" s="1"/>
      <c r="L232" s="3"/>
      <c r="M232" s="3"/>
      <c r="N232" s="3"/>
      <c r="O232" s="3"/>
      <c r="P232" s="3"/>
      <c r="Q232" s="3"/>
      <c r="R232" s="3"/>
    </row>
    <row r="233" spans="1:18" s="7" customFormat="1" ht="15.75" customHeight="1" x14ac:dyDescent="0.2">
      <c r="A233" s="3"/>
      <c r="B233" s="45"/>
      <c r="C233" s="53"/>
      <c r="D233" s="46"/>
      <c r="E233" s="46"/>
      <c r="F233" s="53"/>
      <c r="G233" s="53"/>
      <c r="H233" s="53"/>
      <c r="I233" s="47"/>
      <c r="J233" s="3"/>
      <c r="K233" s="1"/>
      <c r="L233" s="3"/>
      <c r="M233" s="3"/>
      <c r="N233" s="3"/>
      <c r="O233" s="3"/>
      <c r="P233" s="3"/>
      <c r="Q233" s="3"/>
      <c r="R233" s="3"/>
    </row>
    <row r="234" spans="1:18" s="7" customFormat="1" ht="15.75" customHeight="1" x14ac:dyDescent="0.2">
      <c r="A234" s="3"/>
      <c r="B234" s="44"/>
      <c r="C234" s="54"/>
      <c r="D234" s="41"/>
      <c r="E234" s="41"/>
      <c r="F234" s="54"/>
      <c r="G234" s="54"/>
      <c r="H234" s="54"/>
      <c r="I234" s="43"/>
      <c r="J234" s="3"/>
      <c r="K234" s="1"/>
      <c r="L234" s="3"/>
      <c r="M234" s="3"/>
      <c r="N234" s="3"/>
      <c r="O234" s="3"/>
      <c r="P234" s="3"/>
      <c r="Q234" s="3"/>
      <c r="R234" s="3"/>
    </row>
    <row r="235" spans="1:18" s="7" customFormat="1" ht="15.75" customHeight="1" x14ac:dyDescent="0.2">
      <c r="A235" s="3"/>
      <c r="B235" s="45"/>
      <c r="C235" s="53"/>
      <c r="D235" s="46"/>
      <c r="E235" s="46"/>
      <c r="F235" s="53"/>
      <c r="G235" s="53"/>
      <c r="H235" s="53"/>
      <c r="I235" s="47"/>
      <c r="J235" s="3"/>
      <c r="K235" s="1"/>
      <c r="L235" s="3"/>
      <c r="M235" s="3"/>
      <c r="N235" s="3"/>
      <c r="O235" s="3"/>
      <c r="P235" s="3"/>
      <c r="Q235" s="3"/>
      <c r="R235" s="3"/>
    </row>
    <row r="236" spans="1:18" s="7" customFormat="1" ht="15.75" customHeight="1" x14ac:dyDescent="0.2">
      <c r="A236" s="3"/>
      <c r="B236" s="44"/>
      <c r="C236" s="54"/>
      <c r="D236" s="41"/>
      <c r="E236" s="41"/>
      <c r="F236" s="54"/>
      <c r="G236" s="54"/>
      <c r="H236" s="54"/>
      <c r="I236" s="43"/>
      <c r="J236" s="3"/>
      <c r="K236" s="1"/>
      <c r="L236" s="3"/>
      <c r="M236" s="3"/>
      <c r="N236" s="3"/>
      <c r="O236" s="3"/>
      <c r="P236" s="3"/>
      <c r="Q236" s="3"/>
      <c r="R236" s="3"/>
    </row>
    <row r="237" spans="1:18" s="7" customFormat="1" ht="15.75" customHeight="1" x14ac:dyDescent="0.2">
      <c r="A237" s="3"/>
      <c r="B237" s="45"/>
      <c r="C237" s="53"/>
      <c r="D237" s="46"/>
      <c r="E237" s="46"/>
      <c r="F237" s="53"/>
      <c r="G237" s="53"/>
      <c r="H237" s="53"/>
      <c r="I237" s="47"/>
      <c r="J237" s="3"/>
      <c r="K237" s="1"/>
      <c r="L237" s="3"/>
      <c r="M237" s="3"/>
      <c r="N237" s="3"/>
      <c r="O237" s="3"/>
      <c r="P237" s="3"/>
      <c r="Q237" s="3"/>
      <c r="R237" s="3"/>
    </row>
    <row r="238" spans="1:18" s="7" customFormat="1" ht="15.75" customHeight="1" x14ac:dyDescent="0.2">
      <c r="A238" s="3"/>
      <c r="B238" s="44"/>
      <c r="C238" s="54"/>
      <c r="D238" s="41"/>
      <c r="E238" s="41"/>
      <c r="F238" s="54"/>
      <c r="G238" s="54"/>
      <c r="H238" s="54"/>
      <c r="I238" s="43"/>
      <c r="J238" s="3"/>
      <c r="K238" s="1"/>
      <c r="L238" s="3"/>
      <c r="M238" s="3"/>
      <c r="N238" s="3"/>
      <c r="O238" s="3"/>
      <c r="P238" s="3"/>
      <c r="Q238" s="3"/>
      <c r="R238" s="3"/>
    </row>
    <row r="239" spans="1:18" s="7" customFormat="1" ht="15.75" customHeight="1" x14ac:dyDescent="0.2">
      <c r="A239" s="3"/>
      <c r="B239" s="45"/>
      <c r="C239" s="53"/>
      <c r="D239" s="46"/>
      <c r="E239" s="46"/>
      <c r="F239" s="53"/>
      <c r="G239" s="53"/>
      <c r="H239" s="53"/>
      <c r="I239" s="47"/>
      <c r="J239" s="3"/>
      <c r="K239" s="1"/>
      <c r="L239" s="3"/>
      <c r="M239" s="3"/>
      <c r="N239" s="3"/>
      <c r="O239" s="3"/>
      <c r="P239" s="3"/>
      <c r="Q239" s="3"/>
      <c r="R239" s="3"/>
    </row>
    <row r="240" spans="1:18" s="7" customFormat="1" ht="15.75" customHeight="1" x14ac:dyDescent="0.2">
      <c r="A240" s="3"/>
      <c r="B240" s="44"/>
      <c r="C240" s="54"/>
      <c r="D240" s="41"/>
      <c r="E240" s="41"/>
      <c r="F240" s="54"/>
      <c r="G240" s="54"/>
      <c r="H240" s="54"/>
      <c r="I240" s="43"/>
      <c r="J240" s="3"/>
      <c r="K240" s="1"/>
      <c r="L240" s="3"/>
      <c r="M240" s="3"/>
      <c r="N240" s="3"/>
      <c r="O240" s="3"/>
      <c r="P240" s="3"/>
      <c r="Q240" s="3"/>
      <c r="R240" s="3"/>
    </row>
    <row r="241" spans="1:18" s="7" customFormat="1" ht="15.75" customHeight="1" x14ac:dyDescent="0.2">
      <c r="A241" s="3"/>
      <c r="B241" s="45"/>
      <c r="C241" s="53"/>
      <c r="D241" s="46"/>
      <c r="E241" s="46"/>
      <c r="F241" s="53"/>
      <c r="G241" s="53"/>
      <c r="H241" s="53"/>
      <c r="I241" s="47"/>
      <c r="J241" s="3"/>
      <c r="K241" s="1"/>
      <c r="L241" s="3"/>
      <c r="M241" s="3"/>
      <c r="N241" s="3"/>
      <c r="O241" s="3"/>
      <c r="P241" s="3"/>
      <c r="Q241" s="3"/>
      <c r="R241" s="3"/>
    </row>
    <row r="242" spans="1:18" s="7" customFormat="1" ht="15.75" customHeight="1" x14ac:dyDescent="0.2">
      <c r="A242" s="3"/>
      <c r="B242" s="44"/>
      <c r="C242" s="54"/>
      <c r="D242" s="41"/>
      <c r="E242" s="41"/>
      <c r="F242" s="54"/>
      <c r="G242" s="54"/>
      <c r="H242" s="54"/>
      <c r="I242" s="43"/>
      <c r="J242" s="3"/>
      <c r="K242" s="1"/>
      <c r="L242" s="3"/>
      <c r="M242" s="3"/>
      <c r="N242" s="3"/>
      <c r="O242" s="3"/>
      <c r="P242" s="3"/>
      <c r="Q242" s="3"/>
      <c r="R242" s="3"/>
    </row>
    <row r="243" spans="1:18" s="7" customFormat="1" ht="15.75" customHeight="1" x14ac:dyDescent="0.2">
      <c r="A243" s="3"/>
      <c r="B243" s="45"/>
      <c r="C243" s="53"/>
      <c r="D243" s="46"/>
      <c r="E243" s="46"/>
      <c r="F243" s="53"/>
      <c r="G243" s="53"/>
      <c r="H243" s="53"/>
      <c r="I243" s="47"/>
      <c r="J243" s="3"/>
      <c r="K243" s="1"/>
      <c r="L243" s="3"/>
      <c r="M243" s="3"/>
      <c r="N243" s="3"/>
      <c r="O243" s="3"/>
      <c r="P243" s="3"/>
      <c r="Q243" s="3"/>
      <c r="R243" s="3"/>
    </row>
    <row r="244" spans="1:18" s="7" customFormat="1" ht="15.75" customHeight="1" x14ac:dyDescent="0.2">
      <c r="A244" s="3"/>
      <c r="B244" s="44"/>
      <c r="C244" s="54"/>
      <c r="D244" s="41"/>
      <c r="E244" s="41"/>
      <c r="F244" s="54"/>
      <c r="G244" s="54"/>
      <c r="H244" s="54"/>
      <c r="I244" s="43"/>
      <c r="J244" s="3"/>
      <c r="K244" s="1"/>
      <c r="L244" s="3"/>
      <c r="M244" s="3"/>
      <c r="N244" s="3"/>
      <c r="O244" s="3"/>
      <c r="P244" s="3"/>
      <c r="Q244" s="3"/>
      <c r="R244" s="3"/>
    </row>
    <row r="245" spans="1:18" s="7" customFormat="1" ht="15.75" customHeight="1" x14ac:dyDescent="0.2">
      <c r="A245" s="3"/>
      <c r="B245" s="45"/>
      <c r="C245" s="53"/>
      <c r="D245" s="46"/>
      <c r="E245" s="46"/>
      <c r="F245" s="53"/>
      <c r="G245" s="53"/>
      <c r="H245" s="53"/>
      <c r="I245" s="47"/>
      <c r="J245" s="3"/>
      <c r="K245" s="1"/>
      <c r="L245" s="3"/>
      <c r="M245" s="3"/>
      <c r="N245" s="3"/>
      <c r="O245" s="3"/>
      <c r="P245" s="3"/>
      <c r="Q245" s="3"/>
      <c r="R245" s="3"/>
    </row>
    <row r="246" spans="1:18" s="7" customFormat="1" ht="15.75" customHeight="1" x14ac:dyDescent="0.2">
      <c r="A246" s="3"/>
      <c r="B246" s="44"/>
      <c r="C246" s="54"/>
      <c r="D246" s="41"/>
      <c r="E246" s="41"/>
      <c r="F246" s="54"/>
      <c r="G246" s="54"/>
      <c r="H246" s="54"/>
      <c r="I246" s="43"/>
      <c r="J246" s="3"/>
      <c r="K246" s="1"/>
      <c r="L246" s="3"/>
      <c r="M246" s="3"/>
      <c r="N246" s="3"/>
      <c r="O246" s="3"/>
      <c r="P246" s="3"/>
      <c r="Q246" s="3"/>
      <c r="R246" s="3"/>
    </row>
    <row r="247" spans="1:18" s="7" customFormat="1" ht="15.75" customHeight="1" x14ac:dyDescent="0.2">
      <c r="A247" s="3"/>
      <c r="B247" s="45"/>
      <c r="C247" s="53"/>
      <c r="D247" s="46"/>
      <c r="E247" s="46"/>
      <c r="F247" s="53"/>
      <c r="G247" s="53"/>
      <c r="H247" s="53"/>
      <c r="I247" s="47"/>
      <c r="J247" s="3"/>
      <c r="K247" s="1"/>
      <c r="L247" s="3"/>
      <c r="M247" s="3"/>
      <c r="N247" s="3"/>
      <c r="O247" s="3"/>
      <c r="P247" s="3"/>
      <c r="Q247" s="3"/>
      <c r="R247" s="3"/>
    </row>
    <row r="248" spans="1:18" s="7" customFormat="1" ht="15.75" customHeight="1" x14ac:dyDescent="0.2">
      <c r="A248" s="3"/>
      <c r="B248" s="44"/>
      <c r="C248" s="54"/>
      <c r="D248" s="41"/>
      <c r="E248" s="41"/>
      <c r="F248" s="54"/>
      <c r="G248" s="54"/>
      <c r="H248" s="54"/>
      <c r="I248" s="43"/>
      <c r="J248" s="3"/>
      <c r="K248" s="1"/>
      <c r="L248" s="3"/>
      <c r="M248" s="3"/>
      <c r="N248" s="3"/>
      <c r="O248" s="3"/>
      <c r="P248" s="3"/>
      <c r="Q248" s="3"/>
      <c r="R248" s="3"/>
    </row>
    <row r="249" spans="1:18" s="7" customFormat="1" ht="15.75" customHeight="1" x14ac:dyDescent="0.2">
      <c r="A249" s="3"/>
      <c r="B249" s="45"/>
      <c r="C249" s="53"/>
      <c r="D249" s="46"/>
      <c r="E249" s="46"/>
      <c r="F249" s="53"/>
      <c r="G249" s="53"/>
      <c r="H249" s="53"/>
      <c r="I249" s="47"/>
      <c r="J249" s="3"/>
      <c r="K249" s="1"/>
      <c r="L249" s="3"/>
      <c r="M249" s="3"/>
      <c r="N249" s="3"/>
      <c r="O249" s="3"/>
      <c r="P249" s="3"/>
      <c r="Q249" s="3"/>
      <c r="R249" s="3"/>
    </row>
    <row r="250" spans="1:18" s="7" customFormat="1" ht="15.75" customHeight="1" x14ac:dyDescent="0.2">
      <c r="A250" s="3"/>
      <c r="B250" s="44"/>
      <c r="C250" s="54"/>
      <c r="D250" s="41"/>
      <c r="E250" s="41"/>
      <c r="F250" s="54"/>
      <c r="G250" s="54"/>
      <c r="H250" s="54"/>
      <c r="I250" s="43"/>
      <c r="J250" s="3"/>
      <c r="K250" s="1"/>
      <c r="L250" s="3"/>
      <c r="M250" s="3"/>
      <c r="N250" s="3"/>
      <c r="O250" s="3"/>
      <c r="P250" s="3"/>
      <c r="Q250" s="3"/>
      <c r="R250" s="3"/>
    </row>
    <row r="251" spans="1:18" s="7" customFormat="1" ht="15.75" customHeight="1" x14ac:dyDescent="0.2">
      <c r="A251" s="3"/>
      <c r="B251" s="45"/>
      <c r="C251" s="53"/>
      <c r="D251" s="46"/>
      <c r="E251" s="46"/>
      <c r="F251" s="53"/>
      <c r="G251" s="53"/>
      <c r="H251" s="53"/>
      <c r="I251" s="47"/>
      <c r="J251" s="3"/>
      <c r="K251" s="1"/>
      <c r="L251" s="3"/>
      <c r="M251" s="3"/>
      <c r="N251" s="3"/>
      <c r="O251" s="3"/>
      <c r="P251" s="3"/>
      <c r="Q251" s="3"/>
      <c r="R251" s="3"/>
    </row>
    <row r="252" spans="1:18" s="7" customFormat="1" ht="15.75" customHeight="1" x14ac:dyDescent="0.2">
      <c r="A252" s="3"/>
      <c r="B252" s="44"/>
      <c r="C252" s="54"/>
      <c r="D252" s="41"/>
      <c r="E252" s="41"/>
      <c r="F252" s="54"/>
      <c r="G252" s="54"/>
      <c r="H252" s="54"/>
      <c r="I252" s="43"/>
      <c r="J252" s="3"/>
      <c r="K252" s="1"/>
      <c r="L252" s="3"/>
      <c r="M252" s="3"/>
      <c r="N252" s="3"/>
      <c r="O252" s="3"/>
      <c r="P252" s="3"/>
      <c r="Q252" s="3"/>
      <c r="R252" s="3"/>
    </row>
    <row r="253" spans="1:18" s="7" customFormat="1" ht="15.75" customHeight="1" x14ac:dyDescent="0.2">
      <c r="A253" s="3"/>
      <c r="B253" s="45"/>
      <c r="C253" s="53"/>
      <c r="D253" s="46"/>
      <c r="E253" s="46"/>
      <c r="F253" s="53"/>
      <c r="G253" s="53"/>
      <c r="H253" s="53"/>
      <c r="I253" s="47"/>
      <c r="J253" s="3"/>
      <c r="K253" s="1"/>
      <c r="L253" s="3"/>
      <c r="M253" s="3"/>
      <c r="N253" s="3"/>
      <c r="O253" s="3"/>
      <c r="P253" s="3"/>
      <c r="Q253" s="3"/>
      <c r="R253" s="3"/>
    </row>
    <row r="254" spans="1:18" s="7" customFormat="1" ht="15.75" customHeight="1" x14ac:dyDescent="0.2">
      <c r="A254" s="3"/>
      <c r="B254" s="44"/>
      <c r="C254" s="54"/>
      <c r="D254" s="41"/>
      <c r="E254" s="41"/>
      <c r="F254" s="54"/>
      <c r="G254" s="54"/>
      <c r="H254" s="54"/>
      <c r="I254" s="43"/>
      <c r="J254" s="3"/>
      <c r="K254" s="1"/>
      <c r="L254" s="3"/>
      <c r="M254" s="3"/>
      <c r="N254" s="3"/>
      <c r="O254" s="3"/>
      <c r="P254" s="3"/>
      <c r="Q254" s="3"/>
      <c r="R254" s="3"/>
    </row>
    <row r="255" spans="1:18" s="7" customFormat="1" ht="15.75" customHeight="1" x14ac:dyDescent="0.2">
      <c r="A255" s="3"/>
      <c r="B255" s="45"/>
      <c r="C255" s="53"/>
      <c r="D255" s="46"/>
      <c r="E255" s="46"/>
      <c r="F255" s="53"/>
      <c r="G255" s="53"/>
      <c r="H255" s="53"/>
      <c r="I255" s="47"/>
      <c r="J255" s="3"/>
      <c r="K255" s="1"/>
      <c r="L255" s="3"/>
      <c r="M255" s="3"/>
      <c r="N255" s="3"/>
      <c r="O255" s="3"/>
      <c r="P255" s="3"/>
      <c r="Q255" s="3"/>
      <c r="R255" s="3"/>
    </row>
    <row r="256" spans="1:18" s="7" customFormat="1" ht="15.75" customHeight="1" x14ac:dyDescent="0.2">
      <c r="A256" s="3"/>
      <c r="B256" s="44"/>
      <c r="C256" s="54"/>
      <c r="D256" s="41"/>
      <c r="E256" s="41"/>
      <c r="F256" s="54"/>
      <c r="G256" s="54"/>
      <c r="H256" s="54"/>
      <c r="I256" s="43"/>
      <c r="J256" s="3"/>
      <c r="K256" s="1"/>
      <c r="L256" s="3"/>
      <c r="M256" s="3"/>
      <c r="N256" s="3"/>
      <c r="O256" s="3"/>
      <c r="P256" s="3"/>
      <c r="Q256" s="3"/>
      <c r="R256" s="3"/>
    </row>
    <row r="257" spans="1:18" s="7" customFormat="1" ht="15.75" customHeight="1" x14ac:dyDescent="0.2">
      <c r="A257" s="3"/>
      <c r="B257" s="45"/>
      <c r="C257" s="53"/>
      <c r="D257" s="46"/>
      <c r="E257" s="46"/>
      <c r="F257" s="53"/>
      <c r="G257" s="53"/>
      <c r="H257" s="53"/>
      <c r="I257" s="47"/>
      <c r="J257" s="3"/>
      <c r="K257" s="1"/>
      <c r="L257" s="3"/>
      <c r="M257" s="3"/>
      <c r="N257" s="3"/>
      <c r="O257" s="3"/>
      <c r="P257" s="3"/>
      <c r="Q257" s="3"/>
      <c r="R257" s="3"/>
    </row>
    <row r="258" spans="1:18" s="7" customFormat="1" ht="15.75" customHeight="1" x14ac:dyDescent="0.2">
      <c r="A258" s="3"/>
      <c r="B258" s="44"/>
      <c r="C258" s="54"/>
      <c r="D258" s="41"/>
      <c r="E258" s="41"/>
      <c r="F258" s="54"/>
      <c r="G258" s="54"/>
      <c r="H258" s="54"/>
      <c r="I258" s="43"/>
      <c r="J258" s="3"/>
      <c r="K258" s="1"/>
      <c r="L258" s="3"/>
      <c r="M258" s="3"/>
      <c r="N258" s="3"/>
      <c r="O258" s="3"/>
      <c r="P258" s="3"/>
      <c r="Q258" s="3"/>
      <c r="R258" s="3"/>
    </row>
    <row r="259" spans="1:18" s="7" customFormat="1" ht="15.75" customHeight="1" x14ac:dyDescent="0.2">
      <c r="A259" s="3"/>
      <c r="B259" s="45"/>
      <c r="C259" s="53"/>
      <c r="D259" s="46"/>
      <c r="E259" s="46"/>
      <c r="F259" s="53"/>
      <c r="G259" s="53"/>
      <c r="H259" s="53"/>
      <c r="I259" s="47"/>
      <c r="J259" s="3"/>
      <c r="K259" s="1"/>
      <c r="L259" s="3"/>
      <c r="M259" s="3"/>
      <c r="N259" s="3"/>
      <c r="O259" s="3"/>
      <c r="P259" s="3"/>
      <c r="Q259" s="3"/>
      <c r="R259" s="3"/>
    </row>
    <row r="260" spans="1:18" s="7" customFormat="1" ht="15.75" customHeight="1" x14ac:dyDescent="0.2">
      <c r="A260" s="3"/>
      <c r="B260" s="44"/>
      <c r="C260" s="54"/>
      <c r="D260" s="41"/>
      <c r="E260" s="41"/>
      <c r="F260" s="54"/>
      <c r="G260" s="54"/>
      <c r="H260" s="54"/>
      <c r="I260" s="43"/>
      <c r="J260" s="3"/>
      <c r="K260" s="1"/>
      <c r="L260" s="3"/>
      <c r="M260" s="3"/>
      <c r="N260" s="3"/>
      <c r="O260" s="3"/>
      <c r="P260" s="3"/>
      <c r="Q260" s="3"/>
      <c r="R260" s="3"/>
    </row>
    <row r="261" spans="1:18" s="7" customFormat="1" ht="15.75" customHeight="1" x14ac:dyDescent="0.2">
      <c r="A261" s="3"/>
      <c r="B261" s="45"/>
      <c r="C261" s="53"/>
      <c r="D261" s="46"/>
      <c r="E261" s="46"/>
      <c r="F261" s="53"/>
      <c r="G261" s="53"/>
      <c r="H261" s="53"/>
      <c r="I261" s="47"/>
      <c r="J261" s="3"/>
      <c r="K261" s="1"/>
      <c r="L261" s="3"/>
      <c r="M261" s="3"/>
      <c r="N261" s="3"/>
      <c r="O261" s="3"/>
      <c r="P261" s="3"/>
      <c r="Q261" s="3"/>
      <c r="R261" s="3"/>
    </row>
    <row r="262" spans="1:18" s="7" customFormat="1" ht="15.75" customHeight="1" x14ac:dyDescent="0.2">
      <c r="A262" s="3"/>
      <c r="B262" s="44"/>
      <c r="C262" s="54"/>
      <c r="D262" s="41"/>
      <c r="E262" s="41"/>
      <c r="F262" s="54"/>
      <c r="G262" s="54"/>
      <c r="H262" s="54"/>
      <c r="I262" s="43"/>
      <c r="J262" s="3"/>
      <c r="K262" s="1"/>
      <c r="L262" s="3"/>
      <c r="M262" s="3"/>
      <c r="N262" s="3"/>
      <c r="O262" s="3"/>
      <c r="P262" s="3"/>
      <c r="Q262" s="3"/>
      <c r="R262" s="3"/>
    </row>
    <row r="263" spans="1:18" s="7" customFormat="1" ht="15.75" customHeight="1" x14ac:dyDescent="0.2">
      <c r="A263" s="3"/>
      <c r="B263" s="45"/>
      <c r="C263" s="53"/>
      <c r="D263" s="46"/>
      <c r="E263" s="46"/>
      <c r="F263" s="53"/>
      <c r="G263" s="53"/>
      <c r="H263" s="53"/>
      <c r="I263" s="47"/>
      <c r="J263" s="3"/>
      <c r="K263" s="1"/>
      <c r="L263" s="3"/>
      <c r="M263" s="3"/>
      <c r="N263" s="3"/>
      <c r="O263" s="3"/>
      <c r="P263" s="3"/>
      <c r="Q263" s="3"/>
      <c r="R263" s="3"/>
    </row>
    <row r="264" spans="1:18" s="7" customFormat="1" ht="15.75" customHeight="1" x14ac:dyDescent="0.2">
      <c r="A264" s="3"/>
      <c r="B264" s="44"/>
      <c r="C264" s="54"/>
      <c r="D264" s="41"/>
      <c r="E264" s="41"/>
      <c r="F264" s="54"/>
      <c r="G264" s="54"/>
      <c r="H264" s="54"/>
      <c r="I264" s="43"/>
      <c r="J264" s="3"/>
      <c r="K264" s="1"/>
      <c r="L264" s="3"/>
      <c r="M264" s="3"/>
      <c r="N264" s="3"/>
      <c r="O264" s="3"/>
      <c r="P264" s="3"/>
      <c r="Q264" s="3"/>
      <c r="R264" s="3"/>
    </row>
    <row r="265" spans="1:18" s="7" customFormat="1" ht="15.75" customHeight="1" x14ac:dyDescent="0.2">
      <c r="A265" s="3"/>
      <c r="B265" s="45"/>
      <c r="C265" s="53"/>
      <c r="D265" s="46"/>
      <c r="E265" s="46"/>
      <c r="F265" s="53"/>
      <c r="G265" s="53"/>
      <c r="H265" s="53"/>
      <c r="I265" s="47"/>
      <c r="J265" s="3"/>
      <c r="K265" s="1"/>
      <c r="L265" s="3"/>
      <c r="M265" s="3"/>
      <c r="N265" s="3"/>
      <c r="O265" s="3"/>
      <c r="P265" s="3"/>
      <c r="Q265" s="3"/>
      <c r="R265" s="3"/>
    </row>
    <row r="266" spans="1:18" s="7" customFormat="1" ht="15.75" customHeight="1" x14ac:dyDescent="0.2">
      <c r="A266" s="3"/>
      <c r="B266" s="44"/>
      <c r="C266" s="54"/>
      <c r="D266" s="41"/>
      <c r="E266" s="41"/>
      <c r="F266" s="54"/>
      <c r="G266" s="54"/>
      <c r="H266" s="54"/>
      <c r="I266" s="43"/>
      <c r="J266" s="3"/>
      <c r="K266" s="1"/>
      <c r="L266" s="3"/>
      <c r="M266" s="3"/>
      <c r="N266" s="3"/>
      <c r="O266" s="3"/>
      <c r="P266" s="3"/>
      <c r="Q266" s="3"/>
      <c r="R266" s="3"/>
    </row>
    <row r="267" spans="1:18" s="7" customFormat="1" ht="15.75" customHeight="1" x14ac:dyDescent="0.2">
      <c r="A267" s="3"/>
      <c r="B267" s="45"/>
      <c r="C267" s="53"/>
      <c r="D267" s="46"/>
      <c r="E267" s="46"/>
      <c r="F267" s="53"/>
      <c r="G267" s="53"/>
      <c r="H267" s="53"/>
      <c r="I267" s="47"/>
      <c r="J267" s="3"/>
      <c r="K267" s="1"/>
      <c r="L267" s="3"/>
      <c r="M267" s="3"/>
      <c r="N267" s="3"/>
      <c r="O267" s="3"/>
      <c r="P267" s="3"/>
      <c r="Q267" s="3"/>
      <c r="R267" s="3"/>
    </row>
    <row r="268" spans="1:18" s="7" customFormat="1" ht="15.75" customHeight="1" x14ac:dyDescent="0.2">
      <c r="A268" s="3"/>
      <c r="B268" s="44"/>
      <c r="C268" s="54"/>
      <c r="D268" s="41"/>
      <c r="E268" s="41"/>
      <c r="F268" s="54"/>
      <c r="G268" s="54"/>
      <c r="H268" s="54"/>
      <c r="I268" s="43"/>
      <c r="J268" s="3"/>
      <c r="K268" s="1"/>
      <c r="L268" s="3"/>
      <c r="M268" s="3"/>
      <c r="N268" s="3"/>
      <c r="O268" s="3"/>
      <c r="P268" s="3"/>
      <c r="Q268" s="3"/>
      <c r="R268" s="3"/>
    </row>
    <row r="269" spans="1:18" s="7" customFormat="1" ht="15.75" customHeight="1" x14ac:dyDescent="0.2">
      <c r="A269" s="3"/>
      <c r="B269" s="45"/>
      <c r="C269" s="53"/>
      <c r="D269" s="46"/>
      <c r="E269" s="46"/>
      <c r="F269" s="53"/>
      <c r="G269" s="53"/>
      <c r="H269" s="53"/>
      <c r="I269" s="47"/>
      <c r="J269" s="3"/>
      <c r="K269" s="1"/>
      <c r="L269" s="3"/>
      <c r="M269" s="3"/>
      <c r="N269" s="3"/>
      <c r="O269" s="3"/>
      <c r="P269" s="3"/>
      <c r="Q269" s="3"/>
      <c r="R269" s="3"/>
    </row>
    <row r="270" spans="1:18" s="7" customFormat="1" ht="15.75" customHeight="1" x14ac:dyDescent="0.2">
      <c r="A270" s="3"/>
      <c r="B270" s="44"/>
      <c r="C270" s="54"/>
      <c r="D270" s="41"/>
      <c r="E270" s="41"/>
      <c r="F270" s="54"/>
      <c r="G270" s="54"/>
      <c r="H270" s="54"/>
      <c r="I270" s="43"/>
      <c r="J270" s="3"/>
      <c r="K270" s="1"/>
      <c r="L270" s="3"/>
      <c r="M270" s="3"/>
      <c r="N270" s="3"/>
      <c r="O270" s="3"/>
      <c r="P270" s="3"/>
      <c r="Q270" s="3"/>
      <c r="R270" s="3"/>
    </row>
    <row r="271" spans="1:18" s="7" customFormat="1" ht="15.75" customHeight="1" x14ac:dyDescent="0.2">
      <c r="A271" s="3"/>
      <c r="B271" s="45"/>
      <c r="C271" s="53"/>
      <c r="D271" s="46"/>
      <c r="E271" s="46"/>
      <c r="F271" s="53"/>
      <c r="G271" s="53"/>
      <c r="H271" s="53"/>
      <c r="I271" s="47"/>
      <c r="J271" s="3"/>
      <c r="K271" s="1"/>
      <c r="L271" s="3"/>
      <c r="M271" s="3"/>
      <c r="N271" s="3"/>
      <c r="O271" s="3"/>
      <c r="P271" s="3"/>
      <c r="Q271" s="3"/>
      <c r="R271" s="3"/>
    </row>
    <row r="272" spans="1:18" s="7" customFormat="1" ht="15.75" customHeight="1" x14ac:dyDescent="0.2">
      <c r="A272" s="3"/>
      <c r="B272" s="44"/>
      <c r="C272" s="54"/>
      <c r="D272" s="41"/>
      <c r="E272" s="41"/>
      <c r="F272" s="54"/>
      <c r="G272" s="54"/>
      <c r="H272" s="54"/>
      <c r="I272" s="43"/>
      <c r="J272" s="3"/>
      <c r="K272" s="1"/>
      <c r="L272" s="3"/>
      <c r="M272" s="3"/>
      <c r="N272" s="3"/>
      <c r="O272" s="3"/>
      <c r="P272" s="3"/>
      <c r="Q272" s="3"/>
      <c r="R272" s="3"/>
    </row>
    <row r="273" spans="1:18" s="7" customFormat="1" ht="15.75" customHeight="1" x14ac:dyDescent="0.2">
      <c r="A273" s="3"/>
      <c r="B273" s="45"/>
      <c r="C273" s="53"/>
      <c r="D273" s="46"/>
      <c r="E273" s="46"/>
      <c r="F273" s="53"/>
      <c r="G273" s="53"/>
      <c r="H273" s="53"/>
      <c r="I273" s="47"/>
      <c r="J273" s="3"/>
      <c r="K273" s="1"/>
      <c r="L273" s="3"/>
      <c r="M273" s="3"/>
      <c r="N273" s="3"/>
      <c r="O273" s="3"/>
      <c r="P273" s="3"/>
      <c r="Q273" s="3"/>
      <c r="R273" s="3"/>
    </row>
    <row r="274" spans="1:18" s="7" customFormat="1" ht="15.75" customHeight="1" x14ac:dyDescent="0.2">
      <c r="A274" s="3"/>
      <c r="B274" s="44"/>
      <c r="C274" s="54"/>
      <c r="D274" s="41"/>
      <c r="E274" s="41"/>
      <c r="F274" s="54"/>
      <c r="G274" s="54"/>
      <c r="H274" s="54"/>
      <c r="I274" s="43"/>
      <c r="J274" s="3"/>
      <c r="K274" s="1"/>
      <c r="L274" s="3"/>
      <c r="M274" s="3"/>
      <c r="N274" s="3"/>
      <c r="O274" s="3"/>
      <c r="P274" s="3"/>
      <c r="Q274" s="3"/>
      <c r="R274" s="3"/>
    </row>
    <row r="275" spans="1:18" s="7" customFormat="1" ht="15.75" customHeight="1" x14ac:dyDescent="0.2">
      <c r="A275" s="3"/>
      <c r="B275" s="45"/>
      <c r="C275" s="53"/>
      <c r="D275" s="46"/>
      <c r="E275" s="46"/>
      <c r="F275" s="53"/>
      <c r="G275" s="53"/>
      <c r="H275" s="53"/>
      <c r="I275" s="47"/>
      <c r="J275" s="3"/>
      <c r="K275" s="1"/>
      <c r="L275" s="3"/>
      <c r="M275" s="3"/>
      <c r="N275" s="3"/>
      <c r="O275" s="3"/>
      <c r="P275" s="3"/>
      <c r="Q275" s="3"/>
      <c r="R275" s="3"/>
    </row>
    <row r="276" spans="1:18" s="7" customFormat="1" ht="15.75" customHeight="1" x14ac:dyDescent="0.2">
      <c r="A276" s="3"/>
      <c r="B276" s="44"/>
      <c r="C276" s="54"/>
      <c r="D276" s="41"/>
      <c r="E276" s="41"/>
      <c r="F276" s="54"/>
      <c r="G276" s="54"/>
      <c r="H276" s="54"/>
      <c r="I276" s="43"/>
      <c r="J276" s="3"/>
      <c r="K276" s="1"/>
      <c r="L276" s="3"/>
      <c r="M276" s="3"/>
      <c r="N276" s="3"/>
      <c r="O276" s="3"/>
      <c r="P276" s="3"/>
      <c r="Q276" s="3"/>
      <c r="R276" s="3"/>
    </row>
    <row r="277" spans="1:18" s="7" customFormat="1" ht="15.75" customHeight="1" x14ac:dyDescent="0.2">
      <c r="A277" s="3"/>
      <c r="B277" s="45"/>
      <c r="C277" s="53"/>
      <c r="D277" s="46"/>
      <c r="E277" s="46"/>
      <c r="F277" s="53"/>
      <c r="G277" s="53"/>
      <c r="H277" s="53"/>
      <c r="I277" s="47"/>
      <c r="J277" s="3"/>
      <c r="K277" s="1"/>
      <c r="L277" s="3"/>
      <c r="M277" s="3"/>
      <c r="N277" s="3"/>
      <c r="O277" s="3"/>
      <c r="P277" s="3"/>
      <c r="Q277" s="3"/>
      <c r="R277" s="3"/>
    </row>
    <row r="278" spans="1:18" s="7" customFormat="1" ht="15.75" customHeight="1" x14ac:dyDescent="0.2">
      <c r="A278" s="3"/>
      <c r="B278" s="44"/>
      <c r="C278" s="54"/>
      <c r="D278" s="41"/>
      <c r="E278" s="41"/>
      <c r="F278" s="54"/>
      <c r="G278" s="54"/>
      <c r="H278" s="54"/>
      <c r="I278" s="43"/>
      <c r="J278" s="3"/>
      <c r="K278" s="1"/>
      <c r="L278" s="3"/>
      <c r="M278" s="3"/>
      <c r="N278" s="3"/>
      <c r="O278" s="3"/>
      <c r="P278" s="3"/>
      <c r="Q278" s="3"/>
      <c r="R278" s="3"/>
    </row>
    <row r="279" spans="1:18" s="7" customFormat="1" ht="15.75" customHeight="1" x14ac:dyDescent="0.2">
      <c r="A279" s="3"/>
      <c r="B279" s="45"/>
      <c r="C279" s="53"/>
      <c r="D279" s="46"/>
      <c r="E279" s="46"/>
      <c r="F279" s="53"/>
      <c r="G279" s="53"/>
      <c r="H279" s="53"/>
      <c r="I279" s="47"/>
      <c r="J279" s="3"/>
      <c r="K279" s="1"/>
      <c r="L279" s="3"/>
      <c r="M279" s="3"/>
      <c r="N279" s="3"/>
      <c r="O279" s="3"/>
      <c r="P279" s="3"/>
      <c r="Q279" s="3"/>
      <c r="R279" s="3"/>
    </row>
    <row r="280" spans="1:18" s="7" customFormat="1" ht="15.75" customHeight="1" x14ac:dyDescent="0.2">
      <c r="A280" s="3"/>
      <c r="B280" s="44"/>
      <c r="C280" s="54"/>
      <c r="D280" s="41"/>
      <c r="E280" s="41"/>
      <c r="F280" s="54"/>
      <c r="G280" s="54"/>
      <c r="H280" s="54"/>
      <c r="I280" s="43"/>
      <c r="J280" s="3"/>
      <c r="K280" s="1"/>
      <c r="L280" s="3"/>
      <c r="M280" s="3"/>
      <c r="N280" s="3"/>
      <c r="O280" s="3"/>
      <c r="P280" s="3"/>
      <c r="Q280" s="3"/>
      <c r="R280" s="3"/>
    </row>
    <row r="281" spans="1:18" s="7" customFormat="1" ht="15.75" customHeight="1" x14ac:dyDescent="0.2">
      <c r="A281" s="3"/>
      <c r="B281" s="45"/>
      <c r="C281" s="53"/>
      <c r="D281" s="46"/>
      <c r="E281" s="46"/>
      <c r="F281" s="53"/>
      <c r="G281" s="53"/>
      <c r="H281" s="53"/>
      <c r="I281" s="47"/>
      <c r="J281" s="3"/>
      <c r="K281" s="1"/>
      <c r="L281" s="3"/>
      <c r="M281" s="3"/>
      <c r="N281" s="3"/>
      <c r="O281" s="3"/>
      <c r="P281" s="3"/>
      <c r="Q281" s="3"/>
      <c r="R281" s="3"/>
    </row>
    <row r="282" spans="1:18" s="7" customFormat="1" ht="15.75" customHeight="1" x14ac:dyDescent="0.2">
      <c r="A282" s="3"/>
      <c r="B282" s="44"/>
      <c r="C282" s="54"/>
      <c r="D282" s="41"/>
      <c r="E282" s="41"/>
      <c r="F282" s="54"/>
      <c r="G282" s="54"/>
      <c r="H282" s="54"/>
      <c r="I282" s="43"/>
      <c r="J282" s="3"/>
      <c r="K282" s="1"/>
      <c r="L282" s="3"/>
      <c r="M282" s="3"/>
      <c r="N282" s="3"/>
      <c r="O282" s="3"/>
      <c r="P282" s="3"/>
      <c r="Q282" s="3"/>
      <c r="R282" s="3"/>
    </row>
    <row r="283" spans="1:18" s="7" customFormat="1" ht="15.75" customHeight="1" x14ac:dyDescent="0.2">
      <c r="A283" s="3"/>
      <c r="B283" s="45"/>
      <c r="C283" s="53"/>
      <c r="D283" s="46"/>
      <c r="E283" s="46"/>
      <c r="F283" s="53"/>
      <c r="G283" s="53"/>
      <c r="H283" s="53"/>
      <c r="I283" s="47"/>
      <c r="J283" s="3"/>
      <c r="K283" s="1"/>
      <c r="L283" s="3"/>
      <c r="M283" s="3"/>
      <c r="N283" s="3"/>
      <c r="O283" s="3"/>
      <c r="P283" s="3"/>
      <c r="Q283" s="3"/>
      <c r="R283" s="3"/>
    </row>
    <row r="284" spans="1:18" s="7" customFormat="1" ht="15.75" customHeight="1" x14ac:dyDescent="0.2">
      <c r="A284" s="3"/>
      <c r="B284" s="44"/>
      <c r="C284" s="54"/>
      <c r="D284" s="41"/>
      <c r="E284" s="41"/>
      <c r="F284" s="54"/>
      <c r="G284" s="54"/>
      <c r="H284" s="54"/>
      <c r="I284" s="43"/>
      <c r="J284" s="3"/>
      <c r="K284" s="1"/>
      <c r="L284" s="3"/>
      <c r="M284" s="3"/>
      <c r="N284" s="3"/>
      <c r="O284" s="3"/>
      <c r="P284" s="3"/>
      <c r="Q284" s="3"/>
      <c r="R284" s="3"/>
    </row>
    <row r="285" spans="1:18" s="7" customFormat="1" ht="15.75" customHeight="1" x14ac:dyDescent="0.2">
      <c r="A285" s="3"/>
      <c r="B285" s="45"/>
      <c r="C285" s="53"/>
      <c r="D285" s="46"/>
      <c r="E285" s="46"/>
      <c r="F285" s="53"/>
      <c r="G285" s="53"/>
      <c r="H285" s="53"/>
      <c r="I285" s="47"/>
      <c r="J285" s="3"/>
      <c r="K285" s="1"/>
      <c r="L285" s="3"/>
      <c r="M285" s="3"/>
      <c r="N285" s="3"/>
      <c r="O285" s="3"/>
      <c r="P285" s="3"/>
      <c r="Q285" s="3"/>
      <c r="R285" s="3"/>
    </row>
    <row r="286" spans="1:18" s="7" customFormat="1" ht="15.75" customHeight="1" x14ac:dyDescent="0.2">
      <c r="A286" s="3"/>
      <c r="B286" s="44"/>
      <c r="C286" s="54"/>
      <c r="D286" s="41"/>
      <c r="E286" s="41"/>
      <c r="F286" s="54"/>
      <c r="G286" s="54"/>
      <c r="H286" s="54"/>
      <c r="I286" s="43"/>
      <c r="J286" s="3"/>
      <c r="K286" s="1"/>
      <c r="L286" s="3"/>
      <c r="M286" s="3"/>
      <c r="N286" s="3"/>
      <c r="O286" s="3"/>
      <c r="P286" s="3"/>
      <c r="Q286" s="3"/>
      <c r="R286" s="3"/>
    </row>
    <row r="287" spans="1:18" s="7" customFormat="1" ht="15.75" customHeight="1" x14ac:dyDescent="0.2">
      <c r="A287" s="3"/>
      <c r="B287" s="45"/>
      <c r="C287" s="53"/>
      <c r="D287" s="46"/>
      <c r="E287" s="46"/>
      <c r="F287" s="53"/>
      <c r="G287" s="53"/>
      <c r="H287" s="53"/>
      <c r="I287" s="47"/>
      <c r="J287" s="3"/>
      <c r="K287" s="1"/>
      <c r="L287" s="3"/>
      <c r="M287" s="3"/>
      <c r="N287" s="3"/>
      <c r="O287" s="3"/>
      <c r="P287" s="3"/>
      <c r="Q287" s="3"/>
      <c r="R287" s="3"/>
    </row>
    <row r="288" spans="1:18" s="7" customFormat="1" ht="15.75" customHeight="1" x14ac:dyDescent="0.2">
      <c r="A288" s="3"/>
      <c r="B288" s="44"/>
      <c r="C288" s="54"/>
      <c r="D288" s="41"/>
      <c r="E288" s="41"/>
      <c r="F288" s="54"/>
      <c r="G288" s="54"/>
      <c r="H288" s="54"/>
      <c r="I288" s="43"/>
      <c r="J288" s="3"/>
      <c r="K288" s="1"/>
      <c r="L288" s="3"/>
      <c r="M288" s="3"/>
      <c r="N288" s="3"/>
      <c r="O288" s="3"/>
      <c r="P288" s="3"/>
      <c r="Q288" s="3"/>
      <c r="R288" s="3"/>
    </row>
    <row r="289" spans="1:18" s="7" customFormat="1" ht="15.75" customHeight="1" x14ac:dyDescent="0.2">
      <c r="A289" s="3"/>
      <c r="B289" s="45"/>
      <c r="C289" s="53"/>
      <c r="D289" s="46"/>
      <c r="E289" s="46"/>
      <c r="F289" s="53"/>
      <c r="G289" s="53"/>
      <c r="H289" s="53"/>
      <c r="I289" s="47"/>
      <c r="J289" s="3"/>
      <c r="K289" s="1"/>
      <c r="L289" s="3"/>
      <c r="M289" s="3"/>
      <c r="N289" s="3"/>
      <c r="O289" s="3"/>
      <c r="P289" s="3"/>
      <c r="Q289" s="3"/>
      <c r="R289" s="3"/>
    </row>
    <row r="290" spans="1:18" s="7" customFormat="1" ht="15.75" customHeight="1" x14ac:dyDescent="0.2">
      <c r="A290" s="3"/>
      <c r="B290" s="44"/>
      <c r="C290" s="54"/>
      <c r="D290" s="41"/>
      <c r="E290" s="41"/>
      <c r="F290" s="54"/>
      <c r="G290" s="54"/>
      <c r="H290" s="54"/>
      <c r="I290" s="43"/>
      <c r="J290" s="3"/>
      <c r="K290" s="1"/>
      <c r="L290" s="3"/>
      <c r="M290" s="3"/>
      <c r="N290" s="3"/>
      <c r="O290" s="3"/>
      <c r="P290" s="3"/>
      <c r="Q290" s="3"/>
      <c r="R290" s="3"/>
    </row>
    <row r="291" spans="1:18" s="7" customFormat="1" ht="15.75" customHeight="1" x14ac:dyDescent="0.2">
      <c r="A291" s="3"/>
      <c r="B291" s="45"/>
      <c r="C291" s="53"/>
      <c r="D291" s="46"/>
      <c r="E291" s="46"/>
      <c r="F291" s="53"/>
      <c r="G291" s="53"/>
      <c r="H291" s="53"/>
      <c r="I291" s="47"/>
      <c r="J291" s="3"/>
      <c r="K291" s="1"/>
      <c r="L291" s="3"/>
      <c r="M291" s="3"/>
      <c r="N291" s="3"/>
      <c r="O291" s="3"/>
      <c r="P291" s="3"/>
      <c r="Q291" s="3"/>
      <c r="R291" s="3"/>
    </row>
    <row r="292" spans="1:18" s="7" customFormat="1" ht="15.75" customHeight="1" x14ac:dyDescent="0.2">
      <c r="A292" s="3"/>
      <c r="B292" s="44"/>
      <c r="C292" s="54"/>
      <c r="D292" s="41"/>
      <c r="E292" s="41"/>
      <c r="F292" s="54"/>
      <c r="G292" s="54"/>
      <c r="H292" s="54"/>
      <c r="I292" s="43"/>
      <c r="J292" s="3"/>
      <c r="K292" s="1"/>
      <c r="L292" s="3"/>
      <c r="M292" s="3"/>
      <c r="N292" s="3"/>
      <c r="O292" s="3"/>
      <c r="P292" s="3"/>
      <c r="Q292" s="3"/>
      <c r="R292" s="3"/>
    </row>
    <row r="293" spans="1:18" s="7" customFormat="1" ht="15.75" customHeight="1" x14ac:dyDescent="0.2">
      <c r="A293" s="3"/>
      <c r="B293" s="45"/>
      <c r="C293" s="53"/>
      <c r="D293" s="46"/>
      <c r="E293" s="46"/>
      <c r="F293" s="53"/>
      <c r="G293" s="53"/>
      <c r="H293" s="53"/>
      <c r="I293" s="47"/>
      <c r="J293" s="3"/>
      <c r="K293" s="1"/>
      <c r="L293" s="3"/>
      <c r="M293" s="3"/>
      <c r="N293" s="3"/>
      <c r="O293" s="3"/>
      <c r="P293" s="3"/>
      <c r="Q293" s="3"/>
      <c r="R293" s="3"/>
    </row>
    <row r="294" spans="1:18" s="7" customFormat="1" ht="15.75" customHeight="1" x14ac:dyDescent="0.2">
      <c r="A294" s="3"/>
      <c r="B294" s="44"/>
      <c r="C294" s="54"/>
      <c r="D294" s="41"/>
      <c r="E294" s="41"/>
      <c r="F294" s="54"/>
      <c r="G294" s="54"/>
      <c r="H294" s="54"/>
      <c r="I294" s="43"/>
      <c r="J294" s="3"/>
      <c r="K294" s="1"/>
      <c r="L294" s="3"/>
      <c r="M294" s="3"/>
      <c r="N294" s="3"/>
      <c r="O294" s="3"/>
      <c r="P294" s="3"/>
      <c r="Q294" s="3"/>
      <c r="R294" s="3"/>
    </row>
    <row r="295" spans="1:18" s="7" customFormat="1" ht="15.75" customHeight="1" x14ac:dyDescent="0.2">
      <c r="A295" s="3"/>
      <c r="B295" s="45"/>
      <c r="C295" s="53"/>
      <c r="D295" s="46"/>
      <c r="E295" s="46"/>
      <c r="F295" s="53"/>
      <c r="G295" s="53"/>
      <c r="H295" s="53"/>
      <c r="I295" s="47"/>
      <c r="J295" s="3"/>
      <c r="K295" s="1"/>
      <c r="L295" s="3"/>
      <c r="M295" s="3"/>
      <c r="N295" s="3"/>
      <c r="O295" s="3"/>
      <c r="P295" s="3"/>
      <c r="Q295" s="3"/>
      <c r="R295" s="3"/>
    </row>
    <row r="296" spans="1:18" s="7" customFormat="1" ht="15.75" customHeight="1" x14ac:dyDescent="0.2">
      <c r="A296" s="3"/>
      <c r="B296" s="44"/>
      <c r="C296" s="54"/>
      <c r="D296" s="41"/>
      <c r="E296" s="41"/>
      <c r="F296" s="54"/>
      <c r="G296" s="54"/>
      <c r="H296" s="54"/>
      <c r="I296" s="43"/>
      <c r="J296" s="3"/>
      <c r="K296" s="1"/>
      <c r="L296" s="3"/>
      <c r="M296" s="3"/>
      <c r="N296" s="3"/>
      <c r="O296" s="3"/>
      <c r="P296" s="3"/>
      <c r="Q296" s="3"/>
      <c r="R296" s="3"/>
    </row>
    <row r="297" spans="1:18" s="7" customFormat="1" ht="15.75" customHeight="1" x14ac:dyDescent="0.2">
      <c r="A297" s="3"/>
      <c r="B297" s="45"/>
      <c r="C297" s="53"/>
      <c r="D297" s="46"/>
      <c r="E297" s="46"/>
      <c r="F297" s="53"/>
      <c r="G297" s="53"/>
      <c r="H297" s="53"/>
      <c r="I297" s="47"/>
      <c r="J297" s="3"/>
      <c r="K297" s="1"/>
      <c r="L297" s="3"/>
      <c r="M297" s="3"/>
      <c r="N297" s="3"/>
      <c r="O297" s="3"/>
      <c r="P297" s="3"/>
      <c r="Q297" s="3"/>
      <c r="R297" s="3"/>
    </row>
    <row r="298" spans="1:18" s="7" customFormat="1" ht="15.75" customHeight="1" x14ac:dyDescent="0.2">
      <c r="A298" s="3"/>
      <c r="B298" s="44"/>
      <c r="C298" s="54"/>
      <c r="D298" s="41"/>
      <c r="E298" s="41"/>
      <c r="F298" s="54"/>
      <c r="G298" s="54"/>
      <c r="H298" s="54"/>
      <c r="I298" s="43"/>
      <c r="J298" s="3"/>
      <c r="K298" s="1"/>
      <c r="L298" s="3"/>
      <c r="M298" s="3"/>
      <c r="N298" s="3"/>
      <c r="O298" s="3"/>
      <c r="P298" s="3"/>
      <c r="Q298" s="3"/>
      <c r="R298" s="3"/>
    </row>
    <row r="299" spans="1:18" s="7" customFormat="1" ht="15.75" customHeight="1" x14ac:dyDescent="0.2">
      <c r="A299" s="3"/>
      <c r="B299" s="45"/>
      <c r="C299" s="53"/>
      <c r="D299" s="46"/>
      <c r="E299" s="46"/>
      <c r="F299" s="53"/>
      <c r="G299" s="53"/>
      <c r="H299" s="53"/>
      <c r="I299" s="47"/>
      <c r="J299" s="3"/>
      <c r="K299" s="1"/>
      <c r="L299" s="3"/>
      <c r="M299" s="3"/>
      <c r="N299" s="3"/>
      <c r="O299" s="3"/>
      <c r="P299" s="3"/>
      <c r="Q299" s="3"/>
      <c r="R299" s="3"/>
    </row>
    <row r="300" spans="1:18" s="7" customFormat="1" ht="15.75" customHeight="1" x14ac:dyDescent="0.2">
      <c r="A300" s="3"/>
      <c r="B300" s="44"/>
      <c r="C300" s="54"/>
      <c r="D300" s="41"/>
      <c r="E300" s="41"/>
      <c r="F300" s="54"/>
      <c r="G300" s="54"/>
      <c r="H300" s="54"/>
      <c r="I300" s="43"/>
      <c r="J300" s="3"/>
      <c r="K300" s="1"/>
      <c r="L300" s="3"/>
      <c r="M300" s="3"/>
      <c r="N300" s="3"/>
      <c r="O300" s="3"/>
      <c r="P300" s="3"/>
      <c r="Q300" s="3"/>
      <c r="R300" s="3"/>
    </row>
    <row r="301" spans="1:18" s="7" customFormat="1" ht="15.75" customHeight="1" x14ac:dyDescent="0.2">
      <c r="A301" s="3"/>
      <c r="B301" s="45"/>
      <c r="C301" s="53"/>
      <c r="D301" s="46"/>
      <c r="E301" s="46"/>
      <c r="F301" s="53"/>
      <c r="G301" s="53"/>
      <c r="H301" s="53"/>
      <c r="I301" s="47"/>
      <c r="J301" s="3"/>
      <c r="K301" s="1"/>
      <c r="L301" s="3"/>
      <c r="M301" s="3"/>
      <c r="N301" s="3"/>
      <c r="O301" s="3"/>
      <c r="P301" s="3"/>
      <c r="Q301" s="3"/>
      <c r="R301" s="3"/>
    </row>
    <row r="302" spans="1:18" s="7" customFormat="1" ht="15.75" customHeight="1" x14ac:dyDescent="0.2">
      <c r="A302" s="3"/>
      <c r="B302" s="44"/>
      <c r="C302" s="54"/>
      <c r="D302" s="41"/>
      <c r="E302" s="41"/>
      <c r="F302" s="54"/>
      <c r="G302" s="54"/>
      <c r="H302" s="54"/>
      <c r="I302" s="43"/>
      <c r="J302" s="3"/>
      <c r="K302" s="1"/>
      <c r="L302" s="3"/>
      <c r="M302" s="3"/>
      <c r="N302" s="3"/>
      <c r="O302" s="3"/>
      <c r="P302" s="3"/>
      <c r="Q302" s="3"/>
      <c r="R302" s="3"/>
    </row>
    <row r="303" spans="1:18" s="7" customFormat="1" ht="15.75" customHeight="1" x14ac:dyDescent="0.2">
      <c r="A303" s="3"/>
      <c r="B303" s="45"/>
      <c r="C303" s="53"/>
      <c r="D303" s="46"/>
      <c r="E303" s="46"/>
      <c r="F303" s="53"/>
      <c r="G303" s="53"/>
      <c r="H303" s="53"/>
      <c r="I303" s="47"/>
      <c r="J303" s="3"/>
      <c r="K303" s="1"/>
      <c r="L303" s="3"/>
      <c r="M303" s="3"/>
      <c r="N303" s="3"/>
      <c r="O303" s="3"/>
      <c r="P303" s="3"/>
      <c r="Q303" s="3"/>
      <c r="R303" s="3"/>
    </row>
    <row r="304" spans="1:18" s="7" customFormat="1" ht="15.75" customHeight="1" x14ac:dyDescent="0.2">
      <c r="A304" s="3"/>
      <c r="B304" s="44"/>
      <c r="C304" s="54"/>
      <c r="D304" s="41"/>
      <c r="E304" s="41"/>
      <c r="F304" s="54"/>
      <c r="G304" s="54"/>
      <c r="H304" s="54"/>
      <c r="I304" s="43"/>
      <c r="J304" s="3"/>
      <c r="K304" s="1"/>
      <c r="L304" s="3"/>
      <c r="M304" s="3"/>
      <c r="N304" s="3"/>
      <c r="O304" s="3"/>
      <c r="P304" s="3"/>
      <c r="Q304" s="3"/>
      <c r="R304" s="3"/>
    </row>
    <row r="305" spans="1:18" s="7" customFormat="1" ht="15.75" customHeight="1" x14ac:dyDescent="0.2">
      <c r="A305" s="3"/>
      <c r="B305" s="45"/>
      <c r="C305" s="53"/>
      <c r="D305" s="46"/>
      <c r="E305" s="46"/>
      <c r="F305" s="53"/>
      <c r="G305" s="53"/>
      <c r="H305" s="53"/>
      <c r="I305" s="47"/>
      <c r="J305" s="3"/>
      <c r="K305" s="1"/>
      <c r="L305" s="3"/>
      <c r="M305" s="3"/>
      <c r="N305" s="3"/>
      <c r="O305" s="3"/>
      <c r="P305" s="3"/>
      <c r="Q305" s="3"/>
      <c r="R305" s="3"/>
    </row>
    <row r="306" spans="1:18" s="7" customFormat="1" ht="15.75" customHeight="1" x14ac:dyDescent="0.2">
      <c r="A306" s="3"/>
      <c r="B306" s="44"/>
      <c r="C306" s="54"/>
      <c r="D306" s="41"/>
      <c r="E306" s="41"/>
      <c r="F306" s="54"/>
      <c r="G306" s="54"/>
      <c r="H306" s="54"/>
      <c r="I306" s="43"/>
      <c r="J306" s="3"/>
      <c r="K306" s="1"/>
      <c r="L306" s="3"/>
      <c r="M306" s="3"/>
      <c r="N306" s="3"/>
      <c r="O306" s="3"/>
      <c r="P306" s="3"/>
      <c r="Q306" s="3"/>
      <c r="R306" s="3"/>
    </row>
    <row r="307" spans="1:18" s="7" customFormat="1" ht="15.75" customHeight="1" x14ac:dyDescent="0.2">
      <c r="A307" s="3"/>
      <c r="B307" s="45"/>
      <c r="C307" s="53"/>
      <c r="D307" s="46"/>
      <c r="E307" s="46"/>
      <c r="F307" s="53"/>
      <c r="G307" s="53"/>
      <c r="H307" s="53"/>
      <c r="I307" s="47"/>
      <c r="J307" s="3"/>
      <c r="K307" s="1"/>
      <c r="L307" s="3"/>
      <c r="M307" s="3"/>
      <c r="N307" s="3"/>
      <c r="O307" s="3"/>
      <c r="P307" s="3"/>
      <c r="Q307" s="3"/>
      <c r="R307" s="3"/>
    </row>
    <row r="308" spans="1:18" s="7" customFormat="1" ht="15.75" customHeight="1" x14ac:dyDescent="0.2">
      <c r="A308" s="3"/>
      <c r="B308" s="44"/>
      <c r="C308" s="54"/>
      <c r="D308" s="41"/>
      <c r="E308" s="41"/>
      <c r="F308" s="54"/>
      <c r="G308" s="54"/>
      <c r="H308" s="54"/>
      <c r="I308" s="43"/>
      <c r="J308" s="3"/>
      <c r="K308" s="1"/>
      <c r="L308" s="3"/>
      <c r="M308" s="3"/>
      <c r="N308" s="3"/>
      <c r="O308" s="3"/>
      <c r="P308" s="3"/>
      <c r="Q308" s="3"/>
      <c r="R308" s="3"/>
    </row>
    <row r="309" spans="1:18" s="7" customFormat="1" ht="15.75" customHeight="1" x14ac:dyDescent="0.2">
      <c r="A309" s="3"/>
      <c r="B309" s="45"/>
      <c r="C309" s="53"/>
      <c r="D309" s="46"/>
      <c r="E309" s="46"/>
      <c r="F309" s="53"/>
      <c r="G309" s="53"/>
      <c r="H309" s="53"/>
      <c r="I309" s="47"/>
      <c r="J309" s="3"/>
      <c r="K309" s="1"/>
      <c r="L309" s="3"/>
      <c r="M309" s="3"/>
      <c r="N309" s="3"/>
      <c r="O309" s="3"/>
      <c r="P309" s="3"/>
      <c r="Q309" s="3"/>
      <c r="R309" s="3"/>
    </row>
    <row r="310" spans="1:18" s="7" customFormat="1" ht="15.75" customHeight="1" x14ac:dyDescent="0.2">
      <c r="A310" s="3"/>
      <c r="B310" s="44"/>
      <c r="C310" s="54"/>
      <c r="D310" s="41"/>
      <c r="E310" s="41"/>
      <c r="F310" s="54"/>
      <c r="G310" s="54"/>
      <c r="H310" s="54"/>
      <c r="I310" s="43"/>
      <c r="J310" s="3"/>
      <c r="K310" s="1"/>
      <c r="L310" s="3"/>
      <c r="M310" s="3"/>
      <c r="N310" s="3"/>
      <c r="O310" s="3"/>
      <c r="P310" s="3"/>
      <c r="Q310" s="3"/>
      <c r="R310" s="3"/>
    </row>
    <row r="311" spans="1:18" s="7" customFormat="1" ht="15.75" customHeight="1" x14ac:dyDescent="0.2">
      <c r="A311" s="3"/>
      <c r="B311" s="45"/>
      <c r="C311" s="53"/>
      <c r="D311" s="46"/>
      <c r="E311" s="46"/>
      <c r="F311" s="53"/>
      <c r="G311" s="53"/>
      <c r="H311" s="53"/>
      <c r="I311" s="47"/>
      <c r="J311" s="3"/>
      <c r="K311" s="1"/>
      <c r="L311" s="3"/>
      <c r="M311" s="3"/>
      <c r="N311" s="3"/>
      <c r="O311" s="3"/>
      <c r="P311" s="3"/>
      <c r="Q311" s="3"/>
      <c r="R311" s="3"/>
    </row>
    <row r="312" spans="1:18" s="7" customFormat="1" ht="15.75" customHeight="1" x14ac:dyDescent="0.2">
      <c r="A312" s="3"/>
      <c r="B312" s="44"/>
      <c r="C312" s="54"/>
      <c r="D312" s="41"/>
      <c r="E312" s="41"/>
      <c r="F312" s="54"/>
      <c r="G312" s="54"/>
      <c r="H312" s="54"/>
      <c r="I312" s="43"/>
      <c r="J312" s="3"/>
      <c r="K312" s="1"/>
      <c r="L312" s="3"/>
      <c r="M312" s="3"/>
      <c r="N312" s="3"/>
      <c r="O312" s="3"/>
      <c r="P312" s="3"/>
      <c r="Q312" s="3"/>
      <c r="R312" s="3"/>
    </row>
    <row r="313" spans="1:18" s="7" customFormat="1" ht="15.75" customHeight="1" x14ac:dyDescent="0.2">
      <c r="A313" s="3"/>
      <c r="B313" s="45"/>
      <c r="C313" s="53"/>
      <c r="D313" s="46"/>
      <c r="E313" s="46"/>
      <c r="F313" s="53"/>
      <c r="G313" s="53"/>
      <c r="H313" s="53"/>
      <c r="I313" s="47"/>
      <c r="J313" s="3"/>
      <c r="K313" s="1"/>
      <c r="L313" s="3"/>
      <c r="M313" s="3"/>
      <c r="N313" s="3"/>
      <c r="O313" s="3"/>
      <c r="P313" s="3"/>
      <c r="Q313" s="3"/>
      <c r="R313" s="3"/>
    </row>
    <row r="314" spans="1:18" s="7" customFormat="1" ht="15.75" customHeight="1" x14ac:dyDescent="0.2">
      <c r="A314" s="3"/>
      <c r="B314" s="44"/>
      <c r="C314" s="54"/>
      <c r="D314" s="41"/>
      <c r="E314" s="41"/>
      <c r="F314" s="54"/>
      <c r="G314" s="54"/>
      <c r="H314" s="54"/>
      <c r="I314" s="43"/>
      <c r="J314" s="3"/>
      <c r="K314" s="1"/>
      <c r="L314" s="3"/>
      <c r="M314" s="3"/>
      <c r="N314" s="3"/>
      <c r="O314" s="3"/>
      <c r="P314" s="3"/>
      <c r="Q314" s="3"/>
      <c r="R314" s="3"/>
    </row>
    <row r="315" spans="1:18" s="7" customFormat="1" ht="15.75" customHeight="1" x14ac:dyDescent="0.2">
      <c r="A315" s="3"/>
      <c r="B315" s="45"/>
      <c r="C315" s="53"/>
      <c r="D315" s="46"/>
      <c r="E315" s="46"/>
      <c r="F315" s="53"/>
      <c r="G315" s="53"/>
      <c r="H315" s="53"/>
      <c r="I315" s="47"/>
      <c r="J315" s="3"/>
      <c r="K315" s="1"/>
      <c r="L315" s="3"/>
      <c r="M315" s="3"/>
      <c r="N315" s="3"/>
      <c r="O315" s="3"/>
      <c r="P315" s="3"/>
      <c r="Q315" s="3"/>
      <c r="R315" s="3"/>
    </row>
    <row r="316" spans="1:18" s="7" customFormat="1" ht="15.75" customHeight="1" x14ac:dyDescent="0.2">
      <c r="A316" s="3"/>
      <c r="B316" s="44"/>
      <c r="C316" s="54"/>
      <c r="D316" s="41"/>
      <c r="E316" s="41"/>
      <c r="F316" s="54"/>
      <c r="G316" s="54"/>
      <c r="H316" s="54"/>
      <c r="I316" s="43"/>
      <c r="J316" s="3"/>
      <c r="K316" s="1"/>
      <c r="L316" s="3"/>
      <c r="M316" s="3"/>
      <c r="N316" s="3"/>
      <c r="O316" s="3"/>
      <c r="P316" s="3"/>
      <c r="Q316" s="3"/>
      <c r="R316" s="3"/>
    </row>
    <row r="317" spans="1:18" s="7" customFormat="1" ht="15.75" customHeight="1" x14ac:dyDescent="0.2">
      <c r="A317" s="3"/>
      <c r="B317" s="45"/>
      <c r="C317" s="53"/>
      <c r="D317" s="46"/>
      <c r="E317" s="46"/>
      <c r="F317" s="53"/>
      <c r="G317" s="53"/>
      <c r="H317" s="53"/>
      <c r="I317" s="47"/>
      <c r="J317" s="3"/>
      <c r="K317" s="1"/>
      <c r="L317" s="3"/>
      <c r="M317" s="3"/>
      <c r="N317" s="3"/>
      <c r="O317" s="3"/>
      <c r="P317" s="3"/>
      <c r="Q317" s="3"/>
      <c r="R317" s="3"/>
    </row>
    <row r="318" spans="1:18" s="7" customFormat="1" ht="15.75" customHeight="1" x14ac:dyDescent="0.2">
      <c r="A318" s="3"/>
      <c r="B318" s="44"/>
      <c r="C318" s="54"/>
      <c r="D318" s="41"/>
      <c r="E318" s="41"/>
      <c r="F318" s="54"/>
      <c r="G318" s="54"/>
      <c r="H318" s="54"/>
      <c r="I318" s="43"/>
      <c r="J318" s="3"/>
      <c r="K318" s="1"/>
      <c r="L318" s="3"/>
      <c r="M318" s="3"/>
      <c r="N318" s="3"/>
      <c r="O318" s="3"/>
      <c r="P318" s="3"/>
      <c r="Q318" s="3"/>
      <c r="R318" s="3"/>
    </row>
    <row r="319" spans="1:18" s="7" customFormat="1" ht="15.75" customHeight="1" x14ac:dyDescent="0.2">
      <c r="A319" s="3"/>
      <c r="B319" s="45"/>
      <c r="C319" s="53"/>
      <c r="D319" s="46"/>
      <c r="E319" s="46"/>
      <c r="F319" s="53"/>
      <c r="G319" s="53"/>
      <c r="H319" s="53"/>
      <c r="I319" s="47"/>
      <c r="J319" s="3"/>
      <c r="K319" s="1"/>
      <c r="L319" s="3"/>
      <c r="M319" s="3"/>
      <c r="N319" s="3"/>
      <c r="O319" s="3"/>
      <c r="P319" s="3"/>
      <c r="Q319" s="3"/>
      <c r="R319" s="3"/>
    </row>
    <row r="320" spans="1:18" s="7" customFormat="1" ht="15.75" customHeight="1" x14ac:dyDescent="0.2">
      <c r="A320" s="3"/>
      <c r="B320" s="44"/>
      <c r="C320" s="54"/>
      <c r="D320" s="41"/>
      <c r="E320" s="41"/>
      <c r="F320" s="54"/>
      <c r="G320" s="54"/>
      <c r="H320" s="54"/>
      <c r="I320" s="43"/>
      <c r="J320" s="3"/>
      <c r="K320" s="1"/>
      <c r="L320" s="3"/>
      <c r="M320" s="3"/>
      <c r="N320" s="3"/>
      <c r="O320" s="3"/>
      <c r="P320" s="3"/>
      <c r="Q320" s="3"/>
      <c r="R320" s="3"/>
    </row>
    <row r="321" spans="1:18" s="7" customFormat="1" ht="15.75" customHeight="1" x14ac:dyDescent="0.2">
      <c r="A321" s="3"/>
      <c r="B321" s="45"/>
      <c r="C321" s="53"/>
      <c r="D321" s="46"/>
      <c r="E321" s="46"/>
      <c r="F321" s="53"/>
      <c r="G321" s="53"/>
      <c r="H321" s="53"/>
      <c r="I321" s="47"/>
      <c r="J321" s="3"/>
      <c r="K321" s="1"/>
      <c r="L321" s="3"/>
      <c r="M321" s="3"/>
      <c r="N321" s="3"/>
      <c r="O321" s="3"/>
      <c r="P321" s="3"/>
      <c r="Q321" s="3"/>
      <c r="R321" s="3"/>
    </row>
    <row r="322" spans="1:18" s="7" customFormat="1" ht="15.75" customHeight="1" x14ac:dyDescent="0.2">
      <c r="A322" s="3"/>
      <c r="B322" s="44"/>
      <c r="C322" s="54"/>
      <c r="D322" s="41"/>
      <c r="E322" s="41"/>
      <c r="F322" s="54"/>
      <c r="G322" s="54"/>
      <c r="H322" s="54"/>
      <c r="I322" s="43"/>
      <c r="J322" s="3"/>
      <c r="K322" s="1"/>
      <c r="L322" s="3"/>
      <c r="M322" s="3"/>
      <c r="N322" s="3"/>
      <c r="O322" s="3"/>
      <c r="P322" s="3"/>
      <c r="Q322" s="3"/>
      <c r="R322" s="3"/>
    </row>
    <row r="323" spans="1:18" s="7" customFormat="1" ht="15.75" customHeight="1" x14ac:dyDescent="0.2">
      <c r="A323" s="3"/>
      <c r="B323" s="45"/>
      <c r="C323" s="53"/>
      <c r="D323" s="46"/>
      <c r="E323" s="46"/>
      <c r="F323" s="53"/>
      <c r="G323" s="53"/>
      <c r="H323" s="53"/>
      <c r="I323" s="47"/>
      <c r="J323" s="3"/>
      <c r="K323" s="1"/>
      <c r="L323" s="3"/>
      <c r="M323" s="3"/>
      <c r="N323" s="3"/>
      <c r="O323" s="3"/>
      <c r="P323" s="3"/>
      <c r="Q323" s="3"/>
      <c r="R323" s="3"/>
    </row>
    <row r="324" spans="1:18" s="7" customFormat="1" ht="15.75" customHeight="1" x14ac:dyDescent="0.2">
      <c r="A324" s="3"/>
      <c r="B324" s="44"/>
      <c r="C324" s="54"/>
      <c r="D324" s="41"/>
      <c r="E324" s="41"/>
      <c r="F324" s="54"/>
      <c r="G324" s="54"/>
      <c r="H324" s="54"/>
      <c r="I324" s="43"/>
      <c r="J324" s="3"/>
      <c r="K324" s="1"/>
      <c r="L324" s="3"/>
      <c r="M324" s="3"/>
      <c r="N324" s="3"/>
      <c r="O324" s="3"/>
      <c r="P324" s="3"/>
      <c r="Q324" s="3"/>
      <c r="R324" s="3"/>
    </row>
    <row r="325" spans="1:18" s="7" customFormat="1" ht="15.75" customHeight="1" x14ac:dyDescent="0.2">
      <c r="A325" s="3"/>
      <c r="B325" s="45"/>
      <c r="C325" s="53"/>
      <c r="D325" s="46"/>
      <c r="E325" s="46"/>
      <c r="F325" s="53"/>
      <c r="G325" s="53"/>
      <c r="H325" s="53"/>
      <c r="I325" s="47"/>
      <c r="J325" s="3"/>
      <c r="K325" s="1"/>
      <c r="L325" s="3"/>
      <c r="M325" s="3"/>
      <c r="N325" s="3"/>
      <c r="O325" s="3"/>
      <c r="P325" s="3"/>
      <c r="Q325" s="3"/>
      <c r="R325" s="3"/>
    </row>
    <row r="326" spans="1:18" s="7" customFormat="1" ht="15.75" customHeight="1" x14ac:dyDescent="0.2">
      <c r="A326" s="3"/>
      <c r="B326" s="44"/>
      <c r="C326" s="54"/>
      <c r="D326" s="41"/>
      <c r="E326" s="41"/>
      <c r="F326" s="54"/>
      <c r="G326" s="54"/>
      <c r="H326" s="54"/>
      <c r="I326" s="43"/>
      <c r="J326" s="3"/>
      <c r="K326" s="1"/>
      <c r="L326" s="3"/>
      <c r="M326" s="3"/>
      <c r="N326" s="3"/>
      <c r="O326" s="3"/>
      <c r="P326" s="3"/>
      <c r="Q326" s="3"/>
      <c r="R326" s="3"/>
    </row>
    <row r="327" spans="1:18" s="7" customFormat="1" ht="15.75" customHeight="1" x14ac:dyDescent="0.2">
      <c r="A327" s="3"/>
      <c r="B327" s="45"/>
      <c r="C327" s="53"/>
      <c r="D327" s="46"/>
      <c r="E327" s="46"/>
      <c r="F327" s="53"/>
      <c r="G327" s="53"/>
      <c r="H327" s="53"/>
      <c r="I327" s="47"/>
      <c r="J327" s="3"/>
      <c r="K327" s="1"/>
      <c r="L327" s="3"/>
      <c r="M327" s="3"/>
      <c r="N327" s="3"/>
      <c r="O327" s="3"/>
      <c r="P327" s="3"/>
      <c r="Q327" s="3"/>
      <c r="R327" s="3"/>
    </row>
    <row r="328" spans="1:18" s="7" customFormat="1" ht="15.75" customHeight="1" x14ac:dyDescent="0.2">
      <c r="A328" s="3"/>
      <c r="B328" s="44"/>
      <c r="C328" s="54"/>
      <c r="D328" s="41"/>
      <c r="E328" s="41"/>
      <c r="F328" s="54"/>
      <c r="G328" s="54"/>
      <c r="H328" s="54"/>
      <c r="I328" s="43"/>
      <c r="J328" s="3"/>
      <c r="K328" s="1"/>
      <c r="L328" s="3"/>
      <c r="M328" s="3"/>
      <c r="N328" s="3"/>
      <c r="O328" s="3"/>
      <c r="P328" s="3"/>
      <c r="Q328" s="3"/>
      <c r="R328" s="3"/>
    </row>
    <row r="329" spans="1:18" s="7" customFormat="1" ht="15.75" customHeight="1" x14ac:dyDescent="0.2">
      <c r="A329" s="3"/>
      <c r="B329" s="45"/>
      <c r="C329" s="53"/>
      <c r="D329" s="46"/>
      <c r="E329" s="46"/>
      <c r="F329" s="53"/>
      <c r="G329" s="53"/>
      <c r="H329" s="53"/>
      <c r="I329" s="47"/>
      <c r="J329" s="3"/>
      <c r="K329" s="1"/>
      <c r="L329" s="3"/>
      <c r="M329" s="3"/>
      <c r="N329" s="3"/>
      <c r="O329" s="3"/>
      <c r="P329" s="3"/>
      <c r="Q329" s="3"/>
      <c r="R329" s="3"/>
    </row>
    <row r="330" spans="1:18" s="7" customFormat="1" ht="15.75" customHeight="1" x14ac:dyDescent="0.2">
      <c r="A330" s="3"/>
      <c r="B330" s="44"/>
      <c r="C330" s="54"/>
      <c r="D330" s="41"/>
      <c r="E330" s="41"/>
      <c r="F330" s="54"/>
      <c r="G330" s="54"/>
      <c r="H330" s="54"/>
      <c r="I330" s="43"/>
      <c r="J330" s="3"/>
      <c r="K330" s="1"/>
      <c r="L330" s="3"/>
      <c r="M330" s="3"/>
      <c r="N330" s="3"/>
      <c r="O330" s="3"/>
      <c r="P330" s="3"/>
      <c r="Q330" s="3"/>
      <c r="R330" s="3"/>
    </row>
    <row r="331" spans="1:18" s="7" customFormat="1" ht="15.75" customHeight="1" x14ac:dyDescent="0.2">
      <c r="A331" s="3"/>
      <c r="B331" s="45"/>
      <c r="C331" s="53"/>
      <c r="D331" s="46"/>
      <c r="E331" s="46"/>
      <c r="F331" s="53"/>
      <c r="G331" s="53"/>
      <c r="H331" s="53"/>
      <c r="I331" s="47"/>
      <c r="J331" s="3"/>
      <c r="K331" s="1"/>
      <c r="L331" s="3"/>
      <c r="M331" s="3"/>
      <c r="N331" s="3"/>
      <c r="O331" s="3"/>
      <c r="P331" s="3"/>
      <c r="Q331" s="3"/>
      <c r="R331" s="3"/>
    </row>
    <row r="332" spans="1:18" s="7" customFormat="1" ht="15.75" customHeight="1" x14ac:dyDescent="0.2">
      <c r="A332" s="3"/>
      <c r="B332" s="44"/>
      <c r="C332" s="54"/>
      <c r="D332" s="41"/>
      <c r="E332" s="41"/>
      <c r="F332" s="54"/>
      <c r="G332" s="54"/>
      <c r="H332" s="54"/>
      <c r="I332" s="43"/>
      <c r="J332" s="3"/>
      <c r="K332" s="1"/>
      <c r="L332" s="3"/>
      <c r="M332" s="3"/>
      <c r="N332" s="3"/>
      <c r="O332" s="3"/>
      <c r="P332" s="3"/>
      <c r="Q332" s="3"/>
      <c r="R332" s="3"/>
    </row>
    <row r="333" spans="1:18" s="7" customFormat="1" ht="15.75" customHeight="1" x14ac:dyDescent="0.2">
      <c r="A333" s="3"/>
      <c r="B333" s="45"/>
      <c r="C333" s="53"/>
      <c r="D333" s="46"/>
      <c r="E333" s="46"/>
      <c r="F333" s="53"/>
      <c r="G333" s="53"/>
      <c r="H333" s="53"/>
      <c r="I333" s="47"/>
      <c r="J333" s="3"/>
      <c r="K333" s="1"/>
      <c r="L333" s="3"/>
      <c r="M333" s="3"/>
      <c r="N333" s="3"/>
      <c r="O333" s="3"/>
      <c r="P333" s="3"/>
      <c r="Q333" s="3"/>
      <c r="R333" s="3"/>
    </row>
    <row r="334" spans="1:18" s="7" customFormat="1" ht="15.75" customHeight="1" x14ac:dyDescent="0.2">
      <c r="A334" s="3"/>
      <c r="B334" s="44"/>
      <c r="C334" s="54"/>
      <c r="D334" s="41"/>
      <c r="E334" s="41"/>
      <c r="F334" s="54"/>
      <c r="G334" s="54"/>
      <c r="H334" s="54"/>
      <c r="I334" s="43"/>
      <c r="J334" s="3"/>
      <c r="K334" s="1"/>
      <c r="L334" s="3"/>
      <c r="M334" s="3"/>
      <c r="N334" s="3"/>
      <c r="O334" s="3"/>
      <c r="P334" s="3"/>
      <c r="Q334" s="3"/>
      <c r="R334" s="3"/>
    </row>
    <row r="335" spans="1:18" s="7" customFormat="1" ht="15.75" customHeight="1" x14ac:dyDescent="0.2">
      <c r="A335" s="3"/>
      <c r="B335" s="45"/>
      <c r="C335" s="53"/>
      <c r="D335" s="46"/>
      <c r="E335" s="46"/>
      <c r="F335" s="53"/>
      <c r="G335" s="53"/>
      <c r="H335" s="53"/>
      <c r="I335" s="47"/>
      <c r="J335" s="3"/>
      <c r="K335" s="1"/>
      <c r="L335" s="3"/>
      <c r="M335" s="3"/>
      <c r="N335" s="3"/>
      <c r="O335" s="3"/>
      <c r="P335" s="3"/>
      <c r="Q335" s="3"/>
      <c r="R335" s="3"/>
    </row>
    <row r="336" spans="1:18" s="7" customFormat="1" ht="15.75" customHeight="1" x14ac:dyDescent="0.2">
      <c r="A336" s="3"/>
      <c r="B336" s="44"/>
      <c r="C336" s="54"/>
      <c r="D336" s="41"/>
      <c r="E336" s="41"/>
      <c r="F336" s="54"/>
      <c r="G336" s="54"/>
      <c r="H336" s="54"/>
      <c r="I336" s="43"/>
      <c r="J336" s="3"/>
      <c r="K336" s="1"/>
      <c r="L336" s="3"/>
      <c r="M336" s="3"/>
      <c r="N336" s="3"/>
      <c r="O336" s="3"/>
      <c r="P336" s="3"/>
      <c r="Q336" s="3"/>
      <c r="R336" s="3"/>
    </row>
    <row r="337" spans="1:18" s="7" customFormat="1" ht="15.75" customHeight="1" x14ac:dyDescent="0.2">
      <c r="A337" s="3"/>
      <c r="B337" s="45"/>
      <c r="C337" s="53"/>
      <c r="D337" s="46"/>
      <c r="E337" s="46"/>
      <c r="F337" s="53"/>
      <c r="G337" s="53"/>
      <c r="H337" s="53"/>
      <c r="I337" s="47"/>
      <c r="J337" s="3"/>
      <c r="K337" s="1"/>
      <c r="L337" s="3"/>
      <c r="M337" s="3"/>
      <c r="N337" s="3"/>
      <c r="O337" s="3"/>
      <c r="P337" s="3"/>
      <c r="Q337" s="3"/>
      <c r="R337" s="3"/>
    </row>
    <row r="338" spans="1:18" s="7" customFormat="1" ht="15.75" customHeight="1" x14ac:dyDescent="0.2">
      <c r="A338" s="3"/>
      <c r="B338" s="44"/>
      <c r="C338" s="54"/>
      <c r="D338" s="41"/>
      <c r="E338" s="41"/>
      <c r="F338" s="54"/>
      <c r="G338" s="54"/>
      <c r="H338" s="54"/>
      <c r="I338" s="43"/>
      <c r="J338" s="3"/>
      <c r="K338" s="1"/>
      <c r="L338" s="3"/>
      <c r="M338" s="3"/>
      <c r="N338" s="3"/>
      <c r="O338" s="3"/>
      <c r="P338" s="3"/>
      <c r="Q338" s="3"/>
      <c r="R338" s="3"/>
    </row>
    <row r="339" spans="1:18" s="7" customFormat="1" ht="15.75" customHeight="1" x14ac:dyDescent="0.2">
      <c r="A339" s="3"/>
      <c r="B339" s="45"/>
      <c r="C339" s="53"/>
      <c r="D339" s="46"/>
      <c r="E339" s="46"/>
      <c r="F339" s="53"/>
      <c r="G339" s="53"/>
      <c r="H339" s="53"/>
      <c r="I339" s="47"/>
      <c r="J339" s="3"/>
      <c r="K339" s="1"/>
      <c r="L339" s="3"/>
      <c r="M339" s="3"/>
      <c r="N339" s="3"/>
      <c r="O339" s="3"/>
      <c r="P339" s="3"/>
      <c r="Q339" s="3"/>
      <c r="R339" s="3"/>
    </row>
    <row r="340" spans="1:18" s="7" customFormat="1" ht="15.75" customHeight="1" x14ac:dyDescent="0.2">
      <c r="A340" s="3"/>
      <c r="B340" s="44"/>
      <c r="C340" s="54"/>
      <c r="D340" s="41"/>
      <c r="E340" s="41"/>
      <c r="F340" s="54"/>
      <c r="G340" s="54"/>
      <c r="H340" s="54"/>
      <c r="I340" s="43"/>
      <c r="J340" s="3"/>
      <c r="K340" s="1"/>
      <c r="L340" s="3"/>
      <c r="M340" s="3"/>
      <c r="N340" s="3"/>
      <c r="O340" s="3"/>
      <c r="P340" s="3"/>
      <c r="Q340" s="3"/>
      <c r="R340" s="3"/>
    </row>
    <row r="341" spans="1:18" s="7" customFormat="1" ht="15.75" customHeight="1" x14ac:dyDescent="0.2">
      <c r="A341" s="3"/>
      <c r="B341" s="45"/>
      <c r="C341" s="53"/>
      <c r="D341" s="46"/>
      <c r="E341" s="46"/>
      <c r="F341" s="53"/>
      <c r="G341" s="53"/>
      <c r="H341" s="53"/>
      <c r="I341" s="47"/>
      <c r="J341" s="3"/>
      <c r="K341" s="1"/>
      <c r="L341" s="3"/>
      <c r="M341" s="3"/>
      <c r="N341" s="3"/>
      <c r="O341" s="3"/>
      <c r="P341" s="3"/>
      <c r="Q341" s="3"/>
      <c r="R341" s="3"/>
    </row>
    <row r="342" spans="1:18" s="7" customFormat="1" ht="15.75" customHeight="1" x14ac:dyDescent="0.2">
      <c r="A342" s="3"/>
      <c r="B342" s="44"/>
      <c r="C342" s="54"/>
      <c r="D342" s="41"/>
      <c r="E342" s="41"/>
      <c r="F342" s="54"/>
      <c r="G342" s="54"/>
      <c r="H342" s="54"/>
      <c r="I342" s="43"/>
      <c r="J342" s="3"/>
      <c r="K342" s="1"/>
      <c r="L342" s="3"/>
      <c r="M342" s="3"/>
      <c r="N342" s="3"/>
      <c r="O342" s="3"/>
      <c r="P342" s="3"/>
      <c r="Q342" s="3"/>
      <c r="R342" s="3"/>
    </row>
    <row r="343" spans="1:18" s="7" customFormat="1" ht="15.75" customHeight="1" x14ac:dyDescent="0.2">
      <c r="A343" s="3"/>
      <c r="B343" s="45"/>
      <c r="C343" s="53"/>
      <c r="D343" s="46"/>
      <c r="E343" s="46"/>
      <c r="F343" s="53"/>
      <c r="G343" s="53"/>
      <c r="H343" s="53"/>
      <c r="I343" s="47"/>
      <c r="J343" s="3"/>
      <c r="K343" s="1"/>
      <c r="L343" s="3"/>
      <c r="M343" s="3"/>
      <c r="N343" s="3"/>
      <c r="O343" s="3"/>
      <c r="P343" s="3"/>
      <c r="Q343" s="3"/>
      <c r="R343" s="3"/>
    </row>
    <row r="344" spans="1:18" s="7" customFormat="1" ht="15.75" customHeight="1" x14ac:dyDescent="0.2">
      <c r="A344" s="3"/>
      <c r="B344" s="44"/>
      <c r="C344" s="54"/>
      <c r="D344" s="41"/>
      <c r="E344" s="41"/>
      <c r="F344" s="54"/>
      <c r="G344" s="54"/>
      <c r="H344" s="54"/>
      <c r="I344" s="43"/>
      <c r="J344" s="3"/>
      <c r="K344" s="1"/>
      <c r="L344" s="3"/>
      <c r="M344" s="3"/>
      <c r="N344" s="3"/>
      <c r="O344" s="3"/>
      <c r="P344" s="3"/>
      <c r="Q344" s="3"/>
      <c r="R344" s="3"/>
    </row>
    <row r="345" spans="1:18" s="7" customFormat="1" ht="15.75" customHeight="1" x14ac:dyDescent="0.2">
      <c r="A345" s="3"/>
      <c r="B345" s="45"/>
      <c r="C345" s="53"/>
      <c r="D345" s="46"/>
      <c r="E345" s="46"/>
      <c r="F345" s="53"/>
      <c r="G345" s="53"/>
      <c r="H345" s="53"/>
      <c r="I345" s="47"/>
      <c r="J345" s="3"/>
      <c r="K345" s="1"/>
      <c r="L345" s="3"/>
      <c r="M345" s="3"/>
      <c r="N345" s="3"/>
      <c r="O345" s="3"/>
      <c r="P345" s="3"/>
      <c r="Q345" s="3"/>
      <c r="R345" s="3"/>
    </row>
    <row r="346" spans="1:18" s="7" customFormat="1" ht="15.75" customHeight="1" x14ac:dyDescent="0.2">
      <c r="A346" s="3"/>
      <c r="B346" s="44"/>
      <c r="C346" s="54"/>
      <c r="D346" s="41"/>
      <c r="E346" s="41"/>
      <c r="F346" s="54"/>
      <c r="G346" s="54"/>
      <c r="H346" s="54"/>
      <c r="I346" s="43"/>
      <c r="J346" s="3"/>
      <c r="K346" s="1"/>
      <c r="L346" s="3"/>
      <c r="M346" s="3"/>
      <c r="N346" s="3"/>
      <c r="O346" s="3"/>
      <c r="P346" s="3"/>
      <c r="Q346" s="3"/>
      <c r="R346" s="3"/>
    </row>
    <row r="347" spans="1:18" s="7" customFormat="1" ht="15.75" customHeight="1" x14ac:dyDescent="0.2">
      <c r="A347" s="3"/>
      <c r="B347" s="45"/>
      <c r="C347" s="53"/>
      <c r="D347" s="46"/>
      <c r="E347" s="46"/>
      <c r="F347" s="53"/>
      <c r="G347" s="53"/>
      <c r="H347" s="53"/>
      <c r="I347" s="47"/>
      <c r="J347" s="3"/>
      <c r="K347" s="1"/>
      <c r="L347" s="3"/>
      <c r="M347" s="3"/>
      <c r="N347" s="3"/>
      <c r="O347" s="3"/>
      <c r="P347" s="3"/>
      <c r="Q347" s="3"/>
      <c r="R347" s="3"/>
    </row>
    <row r="348" spans="1:18" s="7" customFormat="1" ht="15.75" customHeight="1" x14ac:dyDescent="0.2">
      <c r="A348" s="3"/>
      <c r="B348" s="44"/>
      <c r="C348" s="54"/>
      <c r="D348" s="41"/>
      <c r="E348" s="41"/>
      <c r="F348" s="54"/>
      <c r="G348" s="54"/>
      <c r="H348" s="54"/>
      <c r="I348" s="43"/>
      <c r="J348" s="3"/>
      <c r="K348" s="1"/>
      <c r="L348" s="3"/>
      <c r="M348" s="3"/>
      <c r="N348" s="3"/>
      <c r="O348" s="3"/>
      <c r="P348" s="3"/>
      <c r="Q348" s="3"/>
      <c r="R348" s="3"/>
    </row>
    <row r="349" spans="1:18" s="7" customFormat="1" ht="15.75" customHeight="1" x14ac:dyDescent="0.2">
      <c r="A349" s="3"/>
      <c r="B349" s="45"/>
      <c r="C349" s="53"/>
      <c r="D349" s="46"/>
      <c r="E349" s="46"/>
      <c r="F349" s="53"/>
      <c r="G349" s="53"/>
      <c r="H349" s="53"/>
      <c r="I349" s="47"/>
      <c r="J349" s="3"/>
      <c r="K349" s="1"/>
      <c r="L349" s="3"/>
      <c r="M349" s="3"/>
      <c r="N349" s="3"/>
      <c r="O349" s="3"/>
      <c r="P349" s="3"/>
      <c r="Q349" s="3"/>
      <c r="R349" s="3"/>
    </row>
    <row r="350" spans="1:18" s="7" customFormat="1" ht="15.75" customHeight="1" x14ac:dyDescent="0.2">
      <c r="A350" s="3"/>
      <c r="B350" s="44"/>
      <c r="C350" s="54"/>
      <c r="D350" s="41"/>
      <c r="E350" s="41"/>
      <c r="F350" s="54"/>
      <c r="G350" s="54"/>
      <c r="H350" s="54"/>
      <c r="I350" s="43"/>
      <c r="J350" s="3"/>
      <c r="K350" s="1"/>
      <c r="L350" s="3"/>
      <c r="M350" s="3"/>
      <c r="N350" s="3"/>
      <c r="O350" s="3"/>
      <c r="P350" s="3"/>
      <c r="Q350" s="3"/>
      <c r="R350" s="3"/>
    </row>
    <row r="351" spans="1:18" s="7" customFormat="1" ht="15.75" customHeight="1" x14ac:dyDescent="0.2">
      <c r="A351" s="3"/>
      <c r="B351" s="45"/>
      <c r="C351" s="53"/>
      <c r="D351" s="46"/>
      <c r="E351" s="46"/>
      <c r="F351" s="53"/>
      <c r="G351" s="53"/>
      <c r="H351" s="53"/>
      <c r="I351" s="47"/>
      <c r="J351" s="3"/>
      <c r="K351" s="1"/>
      <c r="L351" s="3"/>
      <c r="M351" s="3"/>
      <c r="N351" s="3"/>
      <c r="O351" s="3"/>
      <c r="P351" s="3"/>
      <c r="Q351" s="3"/>
      <c r="R351" s="3"/>
    </row>
    <row r="352" spans="1:18" s="7" customFormat="1" ht="15.75" customHeight="1" x14ac:dyDescent="0.2">
      <c r="A352" s="3"/>
      <c r="B352" s="44"/>
      <c r="C352" s="54"/>
      <c r="D352" s="41"/>
      <c r="E352" s="41"/>
      <c r="F352" s="54"/>
      <c r="G352" s="54"/>
      <c r="H352" s="54"/>
      <c r="I352" s="43"/>
      <c r="J352" s="3"/>
      <c r="K352" s="1"/>
      <c r="L352" s="3"/>
      <c r="M352" s="3"/>
      <c r="N352" s="3"/>
      <c r="O352" s="3"/>
      <c r="P352" s="3"/>
      <c r="Q352" s="3"/>
      <c r="R352" s="3"/>
    </row>
    <row r="353" spans="1:18" s="7" customFormat="1" ht="15.75" customHeight="1" x14ac:dyDescent="0.2">
      <c r="A353" s="3"/>
      <c r="B353" s="45"/>
      <c r="C353" s="53"/>
      <c r="D353" s="46"/>
      <c r="E353" s="46"/>
      <c r="F353" s="53"/>
      <c r="G353" s="53"/>
      <c r="H353" s="53"/>
      <c r="I353" s="47"/>
      <c r="J353" s="3"/>
      <c r="K353" s="1"/>
      <c r="L353" s="3"/>
      <c r="M353" s="3"/>
      <c r="N353" s="3"/>
      <c r="O353" s="3"/>
      <c r="P353" s="3"/>
      <c r="Q353" s="3"/>
      <c r="R353" s="3"/>
    </row>
    <row r="354" spans="1:18" s="7" customFormat="1" ht="15.75" customHeight="1" x14ac:dyDescent="0.2">
      <c r="A354" s="3"/>
      <c r="B354" s="44"/>
      <c r="C354" s="54"/>
      <c r="D354" s="41"/>
      <c r="E354" s="41"/>
      <c r="F354" s="54"/>
      <c r="G354" s="54"/>
      <c r="H354" s="54"/>
      <c r="I354" s="43"/>
      <c r="J354" s="3"/>
      <c r="K354" s="1"/>
      <c r="L354" s="3"/>
      <c r="M354" s="3"/>
      <c r="N354" s="3"/>
      <c r="O354" s="3"/>
      <c r="P354" s="3"/>
      <c r="Q354" s="3"/>
      <c r="R354" s="3"/>
    </row>
    <row r="355" spans="1:18" s="7" customFormat="1" ht="15.75" customHeight="1" x14ac:dyDescent="0.2">
      <c r="A355" s="3"/>
      <c r="B355" s="45"/>
      <c r="C355" s="53"/>
      <c r="D355" s="46"/>
      <c r="E355" s="46"/>
      <c r="F355" s="53"/>
      <c r="G355" s="53"/>
      <c r="H355" s="53"/>
      <c r="I355" s="47"/>
      <c r="J355" s="3"/>
      <c r="K355" s="1"/>
      <c r="L355" s="3"/>
      <c r="M355" s="3"/>
      <c r="N355" s="3"/>
      <c r="O355" s="3"/>
      <c r="P355" s="3"/>
      <c r="Q355" s="3"/>
      <c r="R355" s="3"/>
    </row>
    <row r="356" spans="1:18" s="7" customFormat="1" ht="15.75" customHeight="1" x14ac:dyDescent="0.2">
      <c r="A356" s="3"/>
      <c r="B356" s="44"/>
      <c r="C356" s="54"/>
      <c r="D356" s="41"/>
      <c r="E356" s="41"/>
      <c r="F356" s="54"/>
      <c r="G356" s="54"/>
      <c r="H356" s="54"/>
      <c r="I356" s="43"/>
      <c r="J356" s="3"/>
      <c r="K356" s="1"/>
      <c r="L356" s="3"/>
      <c r="M356" s="3"/>
      <c r="N356" s="3"/>
      <c r="O356" s="3"/>
      <c r="P356" s="3"/>
      <c r="Q356" s="3"/>
      <c r="R356" s="3"/>
    </row>
    <row r="357" spans="1:18" s="7" customFormat="1" ht="15.75" customHeight="1" x14ac:dyDescent="0.2">
      <c r="A357" s="3"/>
      <c r="B357" s="45"/>
      <c r="C357" s="53"/>
      <c r="D357" s="46"/>
      <c r="E357" s="46"/>
      <c r="F357" s="53"/>
      <c r="G357" s="53"/>
      <c r="H357" s="53"/>
      <c r="I357" s="47"/>
      <c r="J357" s="3"/>
      <c r="K357" s="1"/>
      <c r="L357" s="3"/>
      <c r="M357" s="3"/>
      <c r="N357" s="3"/>
      <c r="O357" s="3"/>
      <c r="P357" s="3"/>
      <c r="Q357" s="3"/>
      <c r="R357" s="3"/>
    </row>
    <row r="358" spans="1:18" s="7" customFormat="1" ht="15.75" customHeight="1" x14ac:dyDescent="0.2">
      <c r="A358" s="3"/>
      <c r="B358" s="44"/>
      <c r="C358" s="54"/>
      <c r="D358" s="41"/>
      <c r="E358" s="41"/>
      <c r="F358" s="54"/>
      <c r="G358" s="54"/>
      <c r="H358" s="54"/>
      <c r="I358" s="43"/>
      <c r="J358" s="3"/>
      <c r="K358" s="1"/>
      <c r="L358" s="3"/>
      <c r="M358" s="3"/>
      <c r="N358" s="3"/>
      <c r="O358" s="3"/>
      <c r="P358" s="3"/>
      <c r="Q358" s="3"/>
      <c r="R358" s="3"/>
    </row>
    <row r="359" spans="1:18" s="7" customFormat="1" ht="15.75" customHeight="1" x14ac:dyDescent="0.2">
      <c r="A359" s="3"/>
      <c r="B359" s="45"/>
      <c r="C359" s="53"/>
      <c r="D359" s="46"/>
      <c r="E359" s="46"/>
      <c r="F359" s="53"/>
      <c r="G359" s="53"/>
      <c r="H359" s="53"/>
      <c r="I359" s="47"/>
      <c r="J359" s="3"/>
      <c r="K359" s="1"/>
      <c r="L359" s="3"/>
      <c r="M359" s="3"/>
      <c r="N359" s="3"/>
      <c r="O359" s="3"/>
      <c r="P359" s="3"/>
      <c r="Q359" s="3"/>
      <c r="R359" s="3"/>
    </row>
    <row r="360" spans="1:18" s="7" customFormat="1" ht="15.75" customHeight="1" x14ac:dyDescent="0.2">
      <c r="A360" s="3"/>
      <c r="B360" s="44"/>
      <c r="C360" s="54"/>
      <c r="D360" s="41"/>
      <c r="E360" s="41"/>
      <c r="F360" s="54"/>
      <c r="G360" s="54"/>
      <c r="H360" s="54"/>
      <c r="I360" s="43"/>
      <c r="J360" s="3"/>
      <c r="K360" s="1"/>
      <c r="L360" s="3"/>
      <c r="M360" s="3"/>
      <c r="N360" s="3"/>
      <c r="O360" s="3"/>
      <c r="P360" s="3"/>
      <c r="Q360" s="3"/>
      <c r="R360" s="3"/>
    </row>
    <row r="361" spans="1:18" s="7" customFormat="1" ht="15.75" customHeight="1" x14ac:dyDescent="0.2">
      <c r="A361" s="3"/>
      <c r="B361" s="45"/>
      <c r="C361" s="53"/>
      <c r="D361" s="46"/>
      <c r="E361" s="46"/>
      <c r="F361" s="53"/>
      <c r="G361" s="53"/>
      <c r="H361" s="53"/>
      <c r="I361" s="47"/>
      <c r="J361" s="3"/>
      <c r="K361" s="1"/>
      <c r="L361" s="3"/>
      <c r="M361" s="3"/>
      <c r="N361" s="3"/>
      <c r="O361" s="3"/>
      <c r="P361" s="3"/>
      <c r="Q361" s="3"/>
      <c r="R361" s="3"/>
    </row>
    <row r="362" spans="1:18" s="7" customFormat="1" ht="15.75" customHeight="1" x14ac:dyDescent="0.2">
      <c r="A362" s="3"/>
      <c r="B362" s="44"/>
      <c r="C362" s="54"/>
      <c r="D362" s="41"/>
      <c r="E362" s="41"/>
      <c r="F362" s="54"/>
      <c r="G362" s="54"/>
      <c r="H362" s="54"/>
      <c r="I362" s="43"/>
      <c r="J362" s="3"/>
      <c r="K362" s="1"/>
      <c r="L362" s="3"/>
      <c r="M362" s="3"/>
      <c r="N362" s="3"/>
      <c r="O362" s="3"/>
      <c r="P362" s="3"/>
      <c r="Q362" s="3"/>
      <c r="R362" s="3"/>
    </row>
    <row r="363" spans="1:18" s="7" customFormat="1" ht="15.75" customHeight="1" x14ac:dyDescent="0.2">
      <c r="A363" s="3"/>
      <c r="B363" s="45"/>
      <c r="C363" s="53"/>
      <c r="D363" s="46"/>
      <c r="E363" s="46"/>
      <c r="F363" s="53"/>
      <c r="G363" s="53"/>
      <c r="H363" s="53"/>
      <c r="I363" s="47"/>
      <c r="J363" s="3"/>
      <c r="K363" s="1"/>
      <c r="L363" s="3"/>
      <c r="M363" s="3"/>
      <c r="N363" s="3"/>
      <c r="O363" s="3"/>
      <c r="P363" s="3"/>
      <c r="Q363" s="3"/>
      <c r="R363" s="3"/>
    </row>
    <row r="364" spans="1:18" s="7" customFormat="1" ht="15.75" customHeight="1" x14ac:dyDescent="0.2">
      <c r="A364" s="3"/>
      <c r="B364" s="44"/>
      <c r="C364" s="54"/>
      <c r="D364" s="41"/>
      <c r="E364" s="41"/>
      <c r="F364" s="54"/>
      <c r="G364" s="54"/>
      <c r="H364" s="54"/>
      <c r="I364" s="43"/>
      <c r="J364" s="3"/>
      <c r="K364" s="1"/>
      <c r="L364" s="3"/>
      <c r="M364" s="3"/>
      <c r="N364" s="3"/>
      <c r="O364" s="3"/>
      <c r="P364" s="3"/>
      <c r="Q364" s="3"/>
      <c r="R364" s="3"/>
    </row>
    <row r="365" spans="1:18" s="7" customFormat="1" ht="15.75" customHeight="1" x14ac:dyDescent="0.2">
      <c r="A365" s="3"/>
      <c r="B365" s="45"/>
      <c r="C365" s="53"/>
      <c r="D365" s="46"/>
      <c r="E365" s="46"/>
      <c r="F365" s="53"/>
      <c r="G365" s="53"/>
      <c r="H365" s="53"/>
      <c r="I365" s="47"/>
      <c r="J365" s="3"/>
      <c r="K365" s="1"/>
      <c r="L365" s="3"/>
      <c r="M365" s="3"/>
      <c r="N365" s="3"/>
      <c r="O365" s="3"/>
      <c r="P365" s="3"/>
      <c r="Q365" s="3"/>
      <c r="R365" s="3"/>
    </row>
    <row r="366" spans="1:18" s="7" customFormat="1" ht="15.75" customHeight="1" x14ac:dyDescent="0.2">
      <c r="A366" s="3"/>
      <c r="B366" s="44"/>
      <c r="C366" s="54"/>
      <c r="D366" s="41"/>
      <c r="E366" s="41"/>
      <c r="F366" s="54"/>
      <c r="G366" s="54"/>
      <c r="H366" s="54"/>
      <c r="I366" s="43"/>
      <c r="J366" s="3"/>
      <c r="K366" s="1"/>
      <c r="L366" s="3"/>
      <c r="M366" s="3"/>
      <c r="N366" s="3"/>
      <c r="O366" s="3"/>
      <c r="P366" s="3"/>
      <c r="Q366" s="3"/>
      <c r="R366" s="3"/>
    </row>
    <row r="367" spans="1:18" s="7" customFormat="1" ht="15.75" customHeight="1" x14ac:dyDescent="0.2">
      <c r="A367" s="3"/>
      <c r="B367" s="45"/>
      <c r="C367" s="53"/>
      <c r="D367" s="46"/>
      <c r="E367" s="46"/>
      <c r="F367" s="53"/>
      <c r="G367" s="53"/>
      <c r="H367" s="53"/>
      <c r="I367" s="47"/>
      <c r="J367" s="3"/>
      <c r="K367" s="1"/>
      <c r="L367" s="3"/>
      <c r="M367" s="3"/>
      <c r="N367" s="3"/>
      <c r="O367" s="3"/>
      <c r="P367" s="3"/>
      <c r="Q367" s="3"/>
      <c r="R367" s="3"/>
    </row>
    <row r="368" spans="1:18" s="7" customFormat="1" ht="15.75" customHeight="1" x14ac:dyDescent="0.2">
      <c r="A368" s="3"/>
      <c r="B368" s="44"/>
      <c r="C368" s="54"/>
      <c r="D368" s="41"/>
      <c r="E368" s="41"/>
      <c r="F368" s="54"/>
      <c r="G368" s="54"/>
      <c r="H368" s="54"/>
      <c r="I368" s="43"/>
      <c r="J368" s="3"/>
      <c r="K368" s="1"/>
      <c r="L368" s="3"/>
      <c r="M368" s="3"/>
      <c r="N368" s="3"/>
      <c r="O368" s="3"/>
      <c r="P368" s="3"/>
      <c r="Q368" s="3"/>
      <c r="R368" s="3"/>
    </row>
    <row r="369" spans="1:18" s="7" customFormat="1" ht="15.75" customHeight="1" x14ac:dyDescent="0.2">
      <c r="A369" s="3"/>
      <c r="B369" s="45"/>
      <c r="C369" s="53"/>
      <c r="D369" s="46"/>
      <c r="E369" s="46"/>
      <c r="F369" s="53"/>
      <c r="G369" s="53"/>
      <c r="H369" s="53"/>
      <c r="I369" s="47"/>
      <c r="J369" s="3"/>
      <c r="K369" s="1"/>
      <c r="L369" s="3"/>
      <c r="M369" s="3"/>
      <c r="N369" s="3"/>
      <c r="O369" s="3"/>
      <c r="P369" s="3"/>
      <c r="Q369" s="3"/>
      <c r="R369" s="3"/>
    </row>
    <row r="370" spans="1:18" s="7" customFormat="1" ht="15.75" customHeight="1" x14ac:dyDescent="0.2">
      <c r="A370" s="3"/>
      <c r="B370" s="44"/>
      <c r="C370" s="54"/>
      <c r="D370" s="41"/>
      <c r="E370" s="41"/>
      <c r="F370" s="54"/>
      <c r="G370" s="54"/>
      <c r="H370" s="54"/>
      <c r="I370" s="43"/>
      <c r="J370" s="3"/>
      <c r="K370" s="1"/>
      <c r="L370" s="3"/>
      <c r="M370" s="3"/>
      <c r="N370" s="3"/>
      <c r="O370" s="3"/>
      <c r="P370" s="3"/>
      <c r="Q370" s="3"/>
      <c r="R370" s="3"/>
    </row>
    <row r="371" spans="1:18" s="7" customFormat="1" ht="15.75" customHeight="1" x14ac:dyDescent="0.2">
      <c r="A371" s="3"/>
      <c r="B371" s="45"/>
      <c r="C371" s="53"/>
      <c r="D371" s="46"/>
      <c r="E371" s="46"/>
      <c r="F371" s="53"/>
      <c r="G371" s="53"/>
      <c r="H371" s="53"/>
      <c r="I371" s="47"/>
      <c r="J371" s="3"/>
      <c r="K371" s="1"/>
      <c r="L371" s="3"/>
      <c r="M371" s="3"/>
      <c r="N371" s="3"/>
      <c r="O371" s="3"/>
      <c r="P371" s="3"/>
      <c r="Q371" s="3"/>
      <c r="R371" s="3"/>
    </row>
    <row r="372" spans="1:18" s="7" customFormat="1" ht="15.75" customHeight="1" x14ac:dyDescent="0.2">
      <c r="A372" s="3"/>
      <c r="B372" s="44"/>
      <c r="C372" s="54"/>
      <c r="D372" s="41"/>
      <c r="E372" s="41"/>
      <c r="F372" s="54"/>
      <c r="G372" s="54"/>
      <c r="H372" s="54"/>
      <c r="I372" s="43"/>
      <c r="J372" s="3"/>
      <c r="K372" s="1"/>
      <c r="L372" s="3"/>
      <c r="M372" s="3"/>
      <c r="N372" s="3"/>
      <c r="O372" s="3"/>
      <c r="P372" s="3"/>
      <c r="Q372" s="3"/>
      <c r="R372" s="3"/>
    </row>
    <row r="373" spans="1:18" s="7" customFormat="1" ht="15.75" customHeight="1" x14ac:dyDescent="0.2">
      <c r="A373" s="3"/>
      <c r="B373" s="45"/>
      <c r="C373" s="53"/>
      <c r="D373" s="46"/>
      <c r="E373" s="46"/>
      <c r="F373" s="53"/>
      <c r="G373" s="53"/>
      <c r="H373" s="53"/>
      <c r="I373" s="47"/>
      <c r="J373" s="3"/>
      <c r="K373" s="1"/>
      <c r="L373" s="3"/>
      <c r="M373" s="3"/>
      <c r="N373" s="3"/>
      <c r="O373" s="3"/>
      <c r="P373" s="3"/>
      <c r="Q373" s="3"/>
      <c r="R373" s="3"/>
    </row>
    <row r="374" spans="1:18" s="7" customFormat="1" ht="15.75" customHeight="1" x14ac:dyDescent="0.2">
      <c r="A374" s="3"/>
      <c r="B374" s="44"/>
      <c r="C374" s="54"/>
      <c r="D374" s="41"/>
      <c r="E374" s="41"/>
      <c r="F374" s="54"/>
      <c r="G374" s="54"/>
      <c r="H374" s="54"/>
      <c r="I374" s="43"/>
      <c r="J374" s="3"/>
      <c r="K374" s="1"/>
      <c r="L374" s="3"/>
      <c r="M374" s="3"/>
      <c r="N374" s="3"/>
      <c r="O374" s="3"/>
      <c r="P374" s="3"/>
      <c r="Q374" s="3"/>
      <c r="R374" s="3"/>
    </row>
    <row r="375" spans="1:18" s="7" customFormat="1" ht="15.75" customHeight="1" x14ac:dyDescent="0.2">
      <c r="A375" s="3"/>
      <c r="B375" s="45"/>
      <c r="C375" s="53"/>
      <c r="D375" s="46"/>
      <c r="E375" s="46"/>
      <c r="F375" s="53"/>
      <c r="G375" s="53"/>
      <c r="H375" s="53"/>
      <c r="I375" s="47"/>
      <c r="J375" s="3"/>
      <c r="K375" s="1"/>
      <c r="L375" s="3"/>
      <c r="M375" s="3"/>
      <c r="N375" s="3"/>
      <c r="O375" s="3"/>
      <c r="P375" s="3"/>
      <c r="Q375" s="3"/>
      <c r="R375" s="3"/>
    </row>
    <row r="376" spans="1:18" s="7" customFormat="1" ht="15.75" customHeight="1" x14ac:dyDescent="0.2">
      <c r="A376" s="3"/>
      <c r="B376" s="44"/>
      <c r="C376" s="54"/>
      <c r="D376" s="41"/>
      <c r="E376" s="41"/>
      <c r="F376" s="54"/>
      <c r="G376" s="54"/>
      <c r="H376" s="54"/>
      <c r="I376" s="43"/>
      <c r="J376" s="3"/>
      <c r="K376" s="1"/>
      <c r="L376" s="3"/>
      <c r="M376" s="3"/>
      <c r="N376" s="3"/>
      <c r="O376" s="3"/>
      <c r="P376" s="3"/>
      <c r="Q376" s="3"/>
      <c r="R376" s="3"/>
    </row>
    <row r="377" spans="1:18" s="7" customFormat="1" ht="15.75" customHeight="1" x14ac:dyDescent="0.2">
      <c r="A377" s="3"/>
      <c r="B377" s="45"/>
      <c r="C377" s="53"/>
      <c r="D377" s="46"/>
      <c r="E377" s="46"/>
      <c r="F377" s="53"/>
      <c r="G377" s="53"/>
      <c r="H377" s="53"/>
      <c r="I377" s="47"/>
      <c r="J377" s="3"/>
      <c r="K377" s="1"/>
      <c r="L377" s="3"/>
      <c r="M377" s="3"/>
      <c r="N377" s="3"/>
      <c r="O377" s="3"/>
      <c r="P377" s="3"/>
      <c r="Q377" s="3"/>
      <c r="R377" s="3"/>
    </row>
    <row r="378" spans="1:18" s="7" customFormat="1" ht="15.75" customHeight="1" x14ac:dyDescent="0.2">
      <c r="A378" s="3"/>
      <c r="B378" s="44"/>
      <c r="C378" s="54"/>
      <c r="D378" s="41"/>
      <c r="E378" s="41"/>
      <c r="F378" s="54"/>
      <c r="G378" s="54"/>
      <c r="H378" s="54"/>
      <c r="I378" s="43"/>
      <c r="J378" s="3"/>
      <c r="K378" s="1"/>
      <c r="L378" s="3"/>
      <c r="M378" s="3"/>
      <c r="N378" s="3"/>
      <c r="O378" s="3"/>
      <c r="P378" s="3"/>
      <c r="Q378" s="3"/>
      <c r="R378" s="3"/>
    </row>
    <row r="379" spans="1:18" s="7" customFormat="1" ht="15.75" customHeight="1" x14ac:dyDescent="0.2">
      <c r="A379" s="3"/>
      <c r="B379" s="45"/>
      <c r="C379" s="53"/>
      <c r="D379" s="46"/>
      <c r="E379" s="46"/>
      <c r="F379" s="53"/>
      <c r="G379" s="53"/>
      <c r="H379" s="53"/>
      <c r="I379" s="47"/>
      <c r="J379" s="3"/>
      <c r="K379" s="1"/>
      <c r="L379" s="3"/>
      <c r="M379" s="3"/>
      <c r="N379" s="3"/>
      <c r="O379" s="3"/>
      <c r="P379" s="3"/>
      <c r="Q379" s="3"/>
      <c r="R379" s="3"/>
    </row>
    <row r="380" spans="1:18" s="7" customFormat="1" ht="15.75" customHeight="1" x14ac:dyDescent="0.2">
      <c r="A380" s="3"/>
      <c r="B380" s="44"/>
      <c r="C380" s="54"/>
      <c r="D380" s="41"/>
      <c r="E380" s="41"/>
      <c r="F380" s="54"/>
      <c r="G380" s="54"/>
      <c r="H380" s="54"/>
      <c r="I380" s="43"/>
      <c r="J380" s="3"/>
      <c r="K380" s="1"/>
      <c r="L380" s="3"/>
      <c r="M380" s="3"/>
      <c r="N380" s="3"/>
      <c r="O380" s="3"/>
      <c r="P380" s="3"/>
      <c r="Q380" s="3"/>
      <c r="R380" s="3"/>
    </row>
    <row r="381" spans="1:18" s="7" customFormat="1" ht="15.75" customHeight="1" x14ac:dyDescent="0.2">
      <c r="A381" s="3"/>
      <c r="B381" s="45"/>
      <c r="C381" s="53"/>
      <c r="D381" s="46"/>
      <c r="E381" s="46"/>
      <c r="F381" s="53"/>
      <c r="G381" s="53"/>
      <c r="H381" s="53"/>
      <c r="I381" s="47"/>
      <c r="J381" s="3"/>
      <c r="K381" s="1"/>
      <c r="L381" s="3"/>
      <c r="M381" s="3"/>
      <c r="N381" s="3"/>
      <c r="O381" s="3"/>
      <c r="P381" s="3"/>
      <c r="Q381" s="3"/>
      <c r="R381" s="3"/>
    </row>
    <row r="382" spans="1:18" s="7" customFormat="1" ht="15.75" customHeight="1" x14ac:dyDescent="0.2">
      <c r="A382" s="3"/>
      <c r="B382" s="44"/>
      <c r="C382" s="54"/>
      <c r="D382" s="41"/>
      <c r="E382" s="41"/>
      <c r="F382" s="54"/>
      <c r="G382" s="54"/>
      <c r="H382" s="54"/>
      <c r="I382" s="43"/>
      <c r="J382" s="3"/>
      <c r="K382" s="1"/>
      <c r="L382" s="3"/>
      <c r="M382" s="3"/>
      <c r="N382" s="3"/>
      <c r="O382" s="3"/>
      <c r="P382" s="3"/>
      <c r="Q382" s="3"/>
      <c r="R382" s="3"/>
    </row>
    <row r="383" spans="1:18" s="7" customFormat="1" ht="15.75" customHeight="1" x14ac:dyDescent="0.2">
      <c r="A383" s="3"/>
      <c r="B383" s="45"/>
      <c r="C383" s="53"/>
      <c r="D383" s="46"/>
      <c r="E383" s="46"/>
      <c r="F383" s="53"/>
      <c r="G383" s="53"/>
      <c r="H383" s="53"/>
      <c r="I383" s="47"/>
      <c r="J383" s="3"/>
      <c r="K383" s="1"/>
      <c r="L383" s="3"/>
      <c r="M383" s="3"/>
      <c r="N383" s="3"/>
      <c r="O383" s="3"/>
      <c r="P383" s="3"/>
      <c r="Q383" s="3"/>
      <c r="R383" s="3"/>
    </row>
    <row r="384" spans="1:18" s="7" customFormat="1" ht="15.75" customHeight="1" x14ac:dyDescent="0.2">
      <c r="A384" s="3"/>
      <c r="B384" s="44"/>
      <c r="C384" s="54"/>
      <c r="D384" s="41"/>
      <c r="E384" s="41"/>
      <c r="F384" s="54"/>
      <c r="G384" s="54"/>
      <c r="H384" s="54"/>
      <c r="I384" s="43"/>
      <c r="J384" s="3"/>
      <c r="K384" s="1"/>
      <c r="L384" s="3"/>
      <c r="M384" s="3"/>
      <c r="N384" s="3"/>
      <c r="O384" s="3"/>
      <c r="P384" s="3"/>
      <c r="Q384" s="3"/>
      <c r="R384" s="3"/>
    </row>
    <row r="385" spans="1:18" s="7" customFormat="1" ht="15.75" customHeight="1" x14ac:dyDescent="0.2">
      <c r="A385" s="3"/>
      <c r="B385" s="45"/>
      <c r="C385" s="53"/>
      <c r="D385" s="46"/>
      <c r="E385" s="46"/>
      <c r="F385" s="53"/>
      <c r="G385" s="53"/>
      <c r="H385" s="53"/>
      <c r="I385" s="47"/>
      <c r="J385" s="3"/>
      <c r="K385" s="1"/>
      <c r="L385" s="3"/>
      <c r="M385" s="3"/>
      <c r="N385" s="3"/>
      <c r="O385" s="3"/>
      <c r="P385" s="3"/>
      <c r="Q385" s="3"/>
      <c r="R385" s="3"/>
    </row>
    <row r="386" spans="1:18" s="7" customFormat="1" ht="15.75" customHeight="1" x14ac:dyDescent="0.2">
      <c r="A386" s="3"/>
      <c r="B386" s="44"/>
      <c r="C386" s="54"/>
      <c r="D386" s="41"/>
      <c r="E386" s="41"/>
      <c r="F386" s="54"/>
      <c r="G386" s="54"/>
      <c r="H386" s="54"/>
      <c r="I386" s="43"/>
      <c r="J386" s="3"/>
      <c r="K386" s="1"/>
      <c r="L386" s="3"/>
      <c r="M386" s="3"/>
      <c r="N386" s="3"/>
      <c r="O386" s="3"/>
      <c r="P386" s="3"/>
      <c r="Q386" s="3"/>
      <c r="R386" s="3"/>
    </row>
    <row r="387" spans="1:18" s="7" customFormat="1" ht="15.75" customHeight="1" x14ac:dyDescent="0.2">
      <c r="A387" s="3"/>
      <c r="B387" s="45"/>
      <c r="C387" s="53"/>
      <c r="D387" s="46"/>
      <c r="E387" s="46"/>
      <c r="F387" s="53"/>
      <c r="G387" s="53"/>
      <c r="H387" s="53"/>
      <c r="I387" s="47"/>
      <c r="J387" s="3"/>
      <c r="K387" s="1"/>
      <c r="L387" s="3"/>
      <c r="M387" s="3"/>
      <c r="N387" s="3"/>
      <c r="O387" s="3"/>
      <c r="P387" s="3"/>
      <c r="Q387" s="3"/>
      <c r="R387" s="3"/>
    </row>
    <row r="388" spans="1:18" s="7" customFormat="1" ht="15.75" customHeight="1" x14ac:dyDescent="0.2">
      <c r="A388" s="3"/>
      <c r="B388" s="44"/>
      <c r="C388" s="54"/>
      <c r="D388" s="41"/>
      <c r="E388" s="41"/>
      <c r="F388" s="54"/>
      <c r="G388" s="54"/>
      <c r="H388" s="54"/>
      <c r="I388" s="43"/>
      <c r="J388" s="3"/>
      <c r="K388" s="1"/>
      <c r="L388" s="3"/>
      <c r="M388" s="3"/>
      <c r="N388" s="3"/>
      <c r="O388" s="3"/>
      <c r="P388" s="3"/>
      <c r="Q388" s="3"/>
      <c r="R388" s="3"/>
    </row>
    <row r="389" spans="1:18" s="7" customFormat="1" ht="15.75" customHeight="1" x14ac:dyDescent="0.2">
      <c r="A389" s="3"/>
      <c r="B389" s="45"/>
      <c r="C389" s="53"/>
      <c r="D389" s="46"/>
      <c r="E389" s="46"/>
      <c r="F389" s="53"/>
      <c r="G389" s="53"/>
      <c r="H389" s="53"/>
      <c r="I389" s="47"/>
      <c r="J389" s="3"/>
      <c r="K389" s="1"/>
      <c r="L389" s="3"/>
      <c r="M389" s="3"/>
      <c r="N389" s="3"/>
      <c r="O389" s="3"/>
      <c r="P389" s="3"/>
      <c r="Q389" s="3"/>
      <c r="R389" s="3"/>
    </row>
    <row r="390" spans="1:18" s="7" customFormat="1" ht="15.75" customHeight="1" x14ac:dyDescent="0.2">
      <c r="A390" s="3"/>
      <c r="B390" s="44"/>
      <c r="C390" s="54"/>
      <c r="D390" s="41"/>
      <c r="E390" s="41"/>
      <c r="F390" s="54"/>
      <c r="G390" s="54"/>
      <c r="H390" s="54"/>
      <c r="I390" s="43"/>
      <c r="J390" s="3"/>
      <c r="K390" s="1"/>
      <c r="L390" s="3"/>
      <c r="M390" s="3"/>
      <c r="N390" s="3"/>
      <c r="O390" s="3"/>
      <c r="P390" s="3"/>
      <c r="Q390" s="3"/>
      <c r="R390" s="3"/>
    </row>
    <row r="391" spans="1:18" s="7" customFormat="1" ht="15.75" customHeight="1" x14ac:dyDescent="0.2">
      <c r="A391" s="3"/>
      <c r="B391" s="45"/>
      <c r="C391" s="53"/>
      <c r="D391" s="46"/>
      <c r="E391" s="46"/>
      <c r="F391" s="53"/>
      <c r="G391" s="53"/>
      <c r="H391" s="53"/>
      <c r="I391" s="47"/>
      <c r="J391" s="3"/>
      <c r="K391" s="1"/>
      <c r="L391" s="3"/>
      <c r="M391" s="3"/>
      <c r="N391" s="3"/>
      <c r="O391" s="3"/>
      <c r="P391" s="3"/>
      <c r="Q391" s="3"/>
      <c r="R391" s="3"/>
    </row>
    <row r="392" spans="1:18" s="7" customFormat="1" ht="15.75" customHeight="1" x14ac:dyDescent="0.2">
      <c r="A392" s="3"/>
      <c r="B392" s="44"/>
      <c r="C392" s="54"/>
      <c r="D392" s="41"/>
      <c r="E392" s="41"/>
      <c r="F392" s="54"/>
      <c r="G392" s="54"/>
      <c r="H392" s="54"/>
      <c r="I392" s="43"/>
      <c r="J392" s="3"/>
      <c r="K392" s="1"/>
      <c r="L392" s="3"/>
      <c r="M392" s="3"/>
      <c r="N392" s="3"/>
      <c r="O392" s="3"/>
      <c r="P392" s="3"/>
      <c r="Q392" s="3"/>
      <c r="R392" s="3"/>
    </row>
    <row r="393" spans="1:18" s="7" customFormat="1" ht="15.75" customHeight="1" x14ac:dyDescent="0.2">
      <c r="A393" s="3"/>
      <c r="B393" s="45"/>
      <c r="C393" s="53"/>
      <c r="D393" s="46"/>
      <c r="E393" s="46"/>
      <c r="F393" s="53"/>
      <c r="G393" s="53"/>
      <c r="H393" s="53"/>
      <c r="I393" s="47"/>
      <c r="J393" s="3"/>
      <c r="K393" s="1"/>
      <c r="L393" s="3"/>
      <c r="M393" s="3"/>
      <c r="N393" s="3"/>
      <c r="O393" s="3"/>
      <c r="P393" s="3"/>
      <c r="Q393" s="3"/>
      <c r="R393" s="3"/>
    </row>
    <row r="394" spans="1:18" s="7" customFormat="1" ht="15.75" customHeight="1" x14ac:dyDescent="0.2">
      <c r="A394" s="3"/>
      <c r="B394" s="44"/>
      <c r="C394" s="54"/>
      <c r="D394" s="41"/>
      <c r="E394" s="41"/>
      <c r="F394" s="54"/>
      <c r="G394" s="54"/>
      <c r="H394" s="54"/>
      <c r="I394" s="43"/>
      <c r="J394" s="3"/>
      <c r="K394" s="1"/>
      <c r="L394" s="3"/>
      <c r="M394" s="3"/>
      <c r="N394" s="3"/>
      <c r="O394" s="3"/>
      <c r="P394" s="3"/>
      <c r="Q394" s="3"/>
      <c r="R394" s="3"/>
    </row>
    <row r="395" spans="1:18" s="7" customFormat="1" ht="15.75" customHeight="1" x14ac:dyDescent="0.2">
      <c r="A395" s="3"/>
      <c r="B395" s="45"/>
      <c r="C395" s="53"/>
      <c r="D395" s="46"/>
      <c r="E395" s="46"/>
      <c r="F395" s="53"/>
      <c r="G395" s="53"/>
      <c r="H395" s="53"/>
      <c r="I395" s="47"/>
      <c r="J395" s="3"/>
      <c r="K395" s="1"/>
      <c r="L395" s="3"/>
      <c r="M395" s="3"/>
      <c r="N395" s="3"/>
      <c r="O395" s="3"/>
      <c r="P395" s="3"/>
      <c r="Q395" s="3"/>
      <c r="R395" s="3"/>
    </row>
    <row r="396" spans="1:18" s="7" customFormat="1" ht="15.75" customHeight="1" x14ac:dyDescent="0.2">
      <c r="A396" s="3"/>
      <c r="B396" s="44"/>
      <c r="C396" s="54"/>
      <c r="D396" s="41"/>
      <c r="E396" s="41"/>
      <c r="F396" s="54"/>
      <c r="G396" s="54"/>
      <c r="H396" s="54"/>
      <c r="I396" s="43"/>
      <c r="J396" s="3"/>
      <c r="K396" s="1"/>
      <c r="L396" s="3"/>
      <c r="M396" s="3"/>
      <c r="N396" s="3"/>
      <c r="O396" s="3"/>
      <c r="P396" s="3"/>
      <c r="Q396" s="3"/>
      <c r="R396" s="3"/>
    </row>
    <row r="397" spans="1:18" s="7" customFormat="1" ht="15.75" customHeight="1" x14ac:dyDescent="0.2">
      <c r="A397" s="3"/>
      <c r="B397" s="45"/>
      <c r="C397" s="53"/>
      <c r="D397" s="46"/>
      <c r="E397" s="46"/>
      <c r="F397" s="53"/>
      <c r="G397" s="53"/>
      <c r="H397" s="53"/>
      <c r="I397" s="47"/>
      <c r="J397" s="3"/>
      <c r="K397" s="1"/>
      <c r="L397" s="3"/>
      <c r="M397" s="3"/>
      <c r="N397" s="3"/>
      <c r="O397" s="3"/>
      <c r="P397" s="3"/>
      <c r="Q397" s="3"/>
      <c r="R397" s="3"/>
    </row>
    <row r="398" spans="1:18" s="7" customFormat="1" ht="15.75" customHeight="1" x14ac:dyDescent="0.2">
      <c r="A398" s="3"/>
      <c r="B398" s="44"/>
      <c r="C398" s="54"/>
      <c r="D398" s="41"/>
      <c r="E398" s="41"/>
      <c r="F398" s="54"/>
      <c r="G398" s="54"/>
      <c r="H398" s="54"/>
      <c r="I398" s="43"/>
      <c r="J398" s="3"/>
      <c r="K398" s="1"/>
      <c r="L398" s="3"/>
      <c r="M398" s="3"/>
      <c r="N398" s="3"/>
      <c r="O398" s="3"/>
      <c r="P398" s="3"/>
      <c r="Q398" s="3"/>
      <c r="R398" s="3"/>
    </row>
    <row r="399" spans="1:18" s="7" customFormat="1" ht="15.75" customHeight="1" x14ac:dyDescent="0.2">
      <c r="A399" s="3"/>
      <c r="B399" s="45"/>
      <c r="C399" s="53"/>
      <c r="D399" s="46"/>
      <c r="E399" s="46"/>
      <c r="F399" s="53"/>
      <c r="G399" s="53"/>
      <c r="H399" s="53"/>
      <c r="I399" s="47"/>
      <c r="J399" s="3"/>
      <c r="K399" s="1"/>
      <c r="L399" s="3"/>
      <c r="M399" s="3"/>
      <c r="N399" s="3"/>
      <c r="O399" s="3"/>
      <c r="P399" s="3"/>
      <c r="Q399" s="3"/>
      <c r="R399" s="3"/>
    </row>
    <row r="400" spans="1:18" s="7" customFormat="1" ht="15.75" customHeight="1" x14ac:dyDescent="0.2">
      <c r="A400" s="3"/>
      <c r="B400" s="44"/>
      <c r="C400" s="54"/>
      <c r="D400" s="41"/>
      <c r="E400" s="41"/>
      <c r="F400" s="54"/>
      <c r="G400" s="54"/>
      <c r="H400" s="54"/>
      <c r="I400" s="43"/>
      <c r="J400" s="3"/>
      <c r="K400" s="1"/>
      <c r="L400" s="3"/>
      <c r="M400" s="3"/>
      <c r="N400" s="3"/>
      <c r="O400" s="3"/>
      <c r="P400" s="3"/>
      <c r="Q400" s="3"/>
      <c r="R400" s="3"/>
    </row>
    <row r="401" spans="1:18" s="7" customFormat="1" ht="15.75" customHeight="1" x14ac:dyDescent="0.2">
      <c r="A401" s="3"/>
      <c r="B401" s="45"/>
      <c r="C401" s="53"/>
      <c r="D401" s="46"/>
      <c r="E401" s="46"/>
      <c r="F401" s="53"/>
      <c r="G401" s="53"/>
      <c r="H401" s="53"/>
      <c r="I401" s="47"/>
      <c r="J401" s="3"/>
      <c r="K401" s="1"/>
      <c r="L401" s="3"/>
      <c r="M401" s="3"/>
      <c r="N401" s="3"/>
      <c r="O401" s="3"/>
      <c r="P401" s="3"/>
      <c r="Q401" s="3"/>
      <c r="R401" s="3"/>
    </row>
    <row r="402" spans="1:18" s="7" customFormat="1" ht="15.75" customHeight="1" x14ac:dyDescent="0.2">
      <c r="A402" s="3"/>
      <c r="B402" s="44"/>
      <c r="C402" s="54"/>
      <c r="D402" s="41"/>
      <c r="E402" s="41"/>
      <c r="F402" s="54"/>
      <c r="G402" s="54"/>
      <c r="H402" s="54"/>
      <c r="I402" s="43"/>
      <c r="J402" s="3"/>
      <c r="K402" s="1"/>
      <c r="L402" s="3"/>
      <c r="M402" s="3"/>
      <c r="N402" s="3"/>
      <c r="O402" s="3"/>
      <c r="P402" s="3"/>
      <c r="Q402" s="3"/>
      <c r="R402" s="3"/>
    </row>
    <row r="403" spans="1:18" s="7" customFormat="1" ht="15.75" customHeight="1" x14ac:dyDescent="0.2">
      <c r="A403" s="3"/>
      <c r="B403" s="45"/>
      <c r="C403" s="53"/>
      <c r="D403" s="46"/>
      <c r="E403" s="46"/>
      <c r="F403" s="53"/>
      <c r="G403" s="53"/>
      <c r="H403" s="53"/>
      <c r="I403" s="47"/>
      <c r="J403" s="3"/>
      <c r="K403" s="1"/>
      <c r="L403" s="3"/>
      <c r="M403" s="3"/>
      <c r="N403" s="3"/>
      <c r="O403" s="3"/>
      <c r="P403" s="3"/>
      <c r="Q403" s="3"/>
      <c r="R403" s="3"/>
    </row>
    <row r="404" spans="1:18" s="7" customFormat="1" ht="15.75" customHeight="1" x14ac:dyDescent="0.2">
      <c r="A404" s="3"/>
      <c r="B404" s="44"/>
      <c r="C404" s="54"/>
      <c r="D404" s="41"/>
      <c r="E404" s="41"/>
      <c r="F404" s="54"/>
      <c r="G404" s="54"/>
      <c r="H404" s="54"/>
      <c r="I404" s="43"/>
      <c r="J404" s="3"/>
      <c r="K404" s="1"/>
      <c r="L404" s="3"/>
      <c r="M404" s="3"/>
      <c r="N404" s="3"/>
      <c r="O404" s="3"/>
      <c r="P404" s="3"/>
      <c r="Q404" s="3"/>
      <c r="R404" s="3"/>
    </row>
    <row r="405" spans="1:18" s="7" customFormat="1" ht="15.75" customHeight="1" x14ac:dyDescent="0.2">
      <c r="A405" s="3"/>
      <c r="B405" s="45"/>
      <c r="C405" s="53"/>
      <c r="D405" s="46"/>
      <c r="E405" s="46"/>
      <c r="F405" s="53"/>
      <c r="G405" s="53"/>
      <c r="H405" s="53"/>
      <c r="I405" s="47"/>
      <c r="J405" s="3"/>
      <c r="K405" s="1"/>
      <c r="L405" s="3"/>
      <c r="M405" s="3"/>
      <c r="N405" s="3"/>
      <c r="O405" s="3"/>
      <c r="P405" s="3"/>
      <c r="Q405" s="3"/>
      <c r="R405" s="3"/>
    </row>
    <row r="406" spans="1:18" s="7" customFormat="1" ht="15.75" customHeight="1" x14ac:dyDescent="0.2">
      <c r="A406" s="3"/>
      <c r="B406" s="44"/>
      <c r="C406" s="54"/>
      <c r="D406" s="41"/>
      <c r="E406" s="41"/>
      <c r="F406" s="54"/>
      <c r="G406" s="54"/>
      <c r="H406" s="54"/>
      <c r="I406" s="43"/>
      <c r="J406" s="3"/>
      <c r="K406" s="1"/>
      <c r="L406" s="3"/>
      <c r="M406" s="3"/>
      <c r="N406" s="3"/>
      <c r="O406" s="3"/>
      <c r="P406" s="3"/>
      <c r="Q406" s="3"/>
      <c r="R406" s="3"/>
    </row>
    <row r="407" spans="1:18" s="7" customFormat="1" ht="15.75" customHeight="1" x14ac:dyDescent="0.2">
      <c r="A407" s="3"/>
      <c r="B407" s="45"/>
      <c r="C407" s="53"/>
      <c r="D407" s="46"/>
      <c r="E407" s="46"/>
      <c r="F407" s="53"/>
      <c r="G407" s="53"/>
      <c r="H407" s="53"/>
      <c r="I407" s="47"/>
      <c r="J407" s="3"/>
      <c r="K407" s="1"/>
      <c r="L407" s="3"/>
      <c r="M407" s="3"/>
      <c r="N407" s="3"/>
      <c r="O407" s="3"/>
      <c r="P407" s="3"/>
      <c r="Q407" s="3"/>
      <c r="R407" s="3"/>
    </row>
    <row r="408" spans="1:18" s="7" customFormat="1" ht="15.75" customHeight="1" x14ac:dyDescent="0.2">
      <c r="A408" s="3"/>
      <c r="B408" s="44"/>
      <c r="C408" s="54"/>
      <c r="D408" s="41"/>
      <c r="E408" s="41"/>
      <c r="F408" s="54"/>
      <c r="G408" s="54"/>
      <c r="H408" s="54"/>
      <c r="I408" s="43"/>
      <c r="J408" s="3"/>
      <c r="K408" s="1"/>
      <c r="L408" s="3"/>
      <c r="M408" s="3"/>
      <c r="N408" s="3"/>
      <c r="O408" s="3"/>
      <c r="P408" s="3"/>
      <c r="Q408" s="3"/>
      <c r="R408" s="3"/>
    </row>
    <row r="409" spans="1:18" s="7" customFormat="1" ht="15.75" customHeight="1" x14ac:dyDescent="0.2">
      <c r="A409" s="3"/>
      <c r="B409" s="45"/>
      <c r="C409" s="53"/>
      <c r="D409" s="46"/>
      <c r="E409" s="46"/>
      <c r="F409" s="53"/>
      <c r="G409" s="53"/>
      <c r="H409" s="53"/>
      <c r="I409" s="47"/>
      <c r="J409" s="3"/>
      <c r="K409" s="1"/>
      <c r="L409" s="3"/>
      <c r="M409" s="3"/>
      <c r="N409" s="3"/>
      <c r="O409" s="3"/>
      <c r="P409" s="3"/>
      <c r="Q409" s="3"/>
      <c r="R409" s="3"/>
    </row>
    <row r="410" spans="1:18" s="7" customFormat="1" ht="15.75" customHeight="1" x14ac:dyDescent="0.2">
      <c r="A410" s="3"/>
      <c r="B410" s="44"/>
      <c r="C410" s="54"/>
      <c r="D410" s="41"/>
      <c r="E410" s="41"/>
      <c r="F410" s="54"/>
      <c r="G410" s="54"/>
      <c r="H410" s="54"/>
      <c r="I410" s="43"/>
      <c r="J410" s="3"/>
      <c r="K410" s="1"/>
      <c r="L410" s="3"/>
      <c r="M410" s="3"/>
      <c r="N410" s="3"/>
      <c r="O410" s="3"/>
      <c r="P410" s="3"/>
      <c r="Q410" s="3"/>
      <c r="R410" s="3"/>
    </row>
    <row r="411" spans="1:18" s="7" customFormat="1" ht="15.75" customHeight="1" x14ac:dyDescent="0.2">
      <c r="A411" s="3"/>
      <c r="B411" s="45"/>
      <c r="C411" s="53"/>
      <c r="D411" s="46"/>
      <c r="E411" s="46"/>
      <c r="F411" s="53"/>
      <c r="G411" s="53"/>
      <c r="H411" s="53"/>
      <c r="I411" s="47"/>
      <c r="J411" s="3"/>
      <c r="K411" s="1"/>
      <c r="L411" s="3"/>
      <c r="M411" s="3"/>
      <c r="N411" s="3"/>
      <c r="O411" s="3"/>
      <c r="P411" s="3"/>
      <c r="Q411" s="3"/>
      <c r="R411" s="3"/>
    </row>
    <row r="412" spans="1:18" s="7" customFormat="1" ht="15.75" customHeight="1" x14ac:dyDescent="0.2">
      <c r="A412" s="3"/>
      <c r="B412" s="44"/>
      <c r="C412" s="54"/>
      <c r="D412" s="41"/>
      <c r="E412" s="41"/>
      <c r="F412" s="54"/>
      <c r="G412" s="54"/>
      <c r="H412" s="54"/>
      <c r="I412" s="43"/>
      <c r="J412" s="3"/>
      <c r="K412" s="1"/>
      <c r="L412" s="3"/>
      <c r="M412" s="3"/>
      <c r="N412" s="3"/>
      <c r="O412" s="3"/>
      <c r="P412" s="3"/>
      <c r="Q412" s="3"/>
      <c r="R412" s="3"/>
    </row>
    <row r="413" spans="1:18" s="7" customFormat="1" ht="15.75" customHeight="1" x14ac:dyDescent="0.2">
      <c r="A413" s="3"/>
      <c r="B413" s="45"/>
      <c r="C413" s="53"/>
      <c r="D413" s="46"/>
      <c r="E413" s="46"/>
      <c r="F413" s="53"/>
      <c r="G413" s="53"/>
      <c r="H413" s="53"/>
      <c r="I413" s="47"/>
      <c r="J413" s="3"/>
      <c r="K413" s="1"/>
      <c r="L413" s="3"/>
      <c r="M413" s="3"/>
      <c r="N413" s="3"/>
      <c r="O413" s="3"/>
      <c r="P413" s="3"/>
      <c r="Q413" s="3"/>
      <c r="R413" s="3"/>
    </row>
    <row r="414" spans="1:18" s="7" customFormat="1" ht="15.75" customHeight="1" x14ac:dyDescent="0.2">
      <c r="A414" s="3"/>
      <c r="B414" s="44"/>
      <c r="C414" s="54"/>
      <c r="D414" s="41"/>
      <c r="E414" s="41"/>
      <c r="F414" s="54"/>
      <c r="G414" s="54"/>
      <c r="H414" s="54"/>
      <c r="I414" s="43"/>
      <c r="J414" s="3"/>
      <c r="K414" s="1"/>
      <c r="L414" s="3"/>
      <c r="M414" s="3"/>
      <c r="N414" s="3"/>
      <c r="O414" s="3"/>
      <c r="P414" s="3"/>
      <c r="Q414" s="3"/>
      <c r="R414" s="3"/>
    </row>
    <row r="415" spans="1:18" s="7" customFormat="1" ht="15.75" customHeight="1" x14ac:dyDescent="0.2">
      <c r="A415" s="3"/>
      <c r="B415" s="45"/>
      <c r="C415" s="53"/>
      <c r="D415" s="46"/>
      <c r="E415" s="46"/>
      <c r="F415" s="53"/>
      <c r="G415" s="53"/>
      <c r="H415" s="53"/>
      <c r="I415" s="47"/>
      <c r="J415" s="3"/>
      <c r="K415" s="1"/>
      <c r="L415" s="3"/>
      <c r="M415" s="3"/>
      <c r="N415" s="3"/>
      <c r="O415" s="3"/>
      <c r="P415" s="3"/>
      <c r="Q415" s="3"/>
      <c r="R415" s="3"/>
    </row>
    <row r="416" spans="1:18" s="7" customFormat="1" ht="15.75" customHeight="1" x14ac:dyDescent="0.2">
      <c r="A416" s="3"/>
      <c r="B416" s="44"/>
      <c r="C416" s="54"/>
      <c r="D416" s="41"/>
      <c r="E416" s="41"/>
      <c r="F416" s="54"/>
      <c r="G416" s="54"/>
      <c r="H416" s="54"/>
      <c r="I416" s="43"/>
      <c r="J416" s="3"/>
      <c r="K416" s="1"/>
      <c r="L416" s="3"/>
      <c r="M416" s="3"/>
      <c r="N416" s="3"/>
      <c r="O416" s="3"/>
      <c r="P416" s="3"/>
      <c r="Q416" s="3"/>
      <c r="R416" s="3"/>
    </row>
    <row r="417" spans="1:18" s="7" customFormat="1" ht="15.75" customHeight="1" x14ac:dyDescent="0.2">
      <c r="A417" s="3"/>
      <c r="B417" s="45"/>
      <c r="C417" s="53"/>
      <c r="D417" s="46"/>
      <c r="E417" s="46"/>
      <c r="F417" s="53"/>
      <c r="G417" s="53"/>
      <c r="H417" s="53"/>
      <c r="I417" s="47"/>
      <c r="J417" s="3"/>
      <c r="K417" s="1"/>
      <c r="L417" s="3"/>
      <c r="M417" s="3"/>
      <c r="N417" s="3"/>
      <c r="O417" s="3"/>
      <c r="P417" s="3"/>
      <c r="Q417" s="3"/>
      <c r="R417" s="3"/>
    </row>
    <row r="418" spans="1:18" s="7" customFormat="1" ht="15.75" customHeight="1" x14ac:dyDescent="0.2">
      <c r="A418" s="3"/>
      <c r="B418" s="44"/>
      <c r="C418" s="54"/>
      <c r="D418" s="41"/>
      <c r="E418" s="41"/>
      <c r="F418" s="54"/>
      <c r="G418" s="54"/>
      <c r="H418" s="54"/>
      <c r="I418" s="43"/>
      <c r="J418" s="3"/>
      <c r="K418" s="1"/>
      <c r="L418" s="3"/>
      <c r="M418" s="3"/>
      <c r="N418" s="3"/>
      <c r="O418" s="3"/>
      <c r="P418" s="3"/>
      <c r="Q418" s="3"/>
      <c r="R418" s="3"/>
    </row>
    <row r="419" spans="1:18" s="7" customFormat="1" ht="15.75" customHeight="1" x14ac:dyDescent="0.2">
      <c r="A419" s="3"/>
      <c r="B419" s="45"/>
      <c r="C419" s="53"/>
      <c r="D419" s="46"/>
      <c r="E419" s="46"/>
      <c r="F419" s="53"/>
      <c r="G419" s="53"/>
      <c r="H419" s="53"/>
      <c r="I419" s="47"/>
      <c r="J419" s="3"/>
      <c r="K419" s="1"/>
      <c r="L419" s="3"/>
      <c r="M419" s="3"/>
      <c r="N419" s="3"/>
      <c r="O419" s="3"/>
      <c r="P419" s="3"/>
      <c r="Q419" s="3"/>
      <c r="R419" s="3"/>
    </row>
    <row r="420" spans="1:18" s="7" customFormat="1" ht="15.75" customHeight="1" x14ac:dyDescent="0.2">
      <c r="A420" s="3"/>
      <c r="B420" s="44"/>
      <c r="C420" s="54"/>
      <c r="D420" s="41"/>
      <c r="E420" s="41"/>
      <c r="F420" s="54"/>
      <c r="G420" s="54"/>
      <c r="H420" s="54"/>
      <c r="I420" s="43"/>
      <c r="J420" s="3"/>
      <c r="K420" s="1"/>
      <c r="L420" s="3"/>
      <c r="M420" s="3"/>
      <c r="N420" s="3"/>
      <c r="O420" s="3"/>
      <c r="P420" s="3"/>
      <c r="Q420" s="3"/>
      <c r="R420" s="3"/>
    </row>
    <row r="421" spans="1:18" s="7" customFormat="1" ht="15.75" customHeight="1" x14ac:dyDescent="0.2">
      <c r="A421" s="3"/>
      <c r="B421" s="45"/>
      <c r="C421" s="53"/>
      <c r="D421" s="46"/>
      <c r="E421" s="46"/>
      <c r="F421" s="53"/>
      <c r="G421" s="53"/>
      <c r="H421" s="53"/>
      <c r="I421" s="47"/>
      <c r="J421" s="3"/>
      <c r="K421" s="1"/>
      <c r="L421" s="3"/>
      <c r="M421" s="3"/>
      <c r="N421" s="3"/>
      <c r="O421" s="3"/>
      <c r="P421" s="3"/>
      <c r="Q421" s="3"/>
      <c r="R421" s="3"/>
    </row>
    <row r="422" spans="1:18" s="7" customFormat="1" ht="15.75" customHeight="1" x14ac:dyDescent="0.2">
      <c r="A422" s="3"/>
      <c r="B422" s="44"/>
      <c r="C422" s="54"/>
      <c r="D422" s="41"/>
      <c r="E422" s="41"/>
      <c r="F422" s="54"/>
      <c r="G422" s="54"/>
      <c r="H422" s="54"/>
      <c r="I422" s="43"/>
      <c r="J422" s="3"/>
      <c r="K422" s="1"/>
      <c r="L422" s="3"/>
      <c r="M422" s="3"/>
      <c r="N422" s="3"/>
      <c r="O422" s="3"/>
      <c r="P422" s="3"/>
      <c r="Q422" s="3"/>
      <c r="R422" s="3"/>
    </row>
    <row r="423" spans="1:18" s="7" customFormat="1" ht="15.75" customHeight="1" x14ac:dyDescent="0.2">
      <c r="A423" s="3"/>
      <c r="B423" s="45"/>
      <c r="C423" s="53"/>
      <c r="D423" s="46"/>
      <c r="E423" s="46"/>
      <c r="F423" s="53"/>
      <c r="G423" s="53"/>
      <c r="H423" s="53"/>
      <c r="I423" s="47"/>
      <c r="J423" s="3"/>
      <c r="K423" s="1"/>
      <c r="L423" s="3"/>
      <c r="M423" s="3"/>
      <c r="N423" s="3"/>
      <c r="O423" s="3"/>
      <c r="P423" s="3"/>
      <c r="Q423" s="3"/>
      <c r="R423" s="3"/>
    </row>
    <row r="424" spans="1:18" s="7" customFormat="1" ht="15.75" customHeight="1" x14ac:dyDescent="0.2">
      <c r="A424" s="3"/>
      <c r="B424" s="44"/>
      <c r="C424" s="54"/>
      <c r="D424" s="41"/>
      <c r="E424" s="41"/>
      <c r="F424" s="54"/>
      <c r="G424" s="54"/>
      <c r="H424" s="54"/>
      <c r="I424" s="43"/>
      <c r="J424" s="3"/>
      <c r="K424" s="1"/>
      <c r="L424" s="3"/>
      <c r="M424" s="3"/>
      <c r="N424" s="3"/>
      <c r="O424" s="3"/>
      <c r="P424" s="3"/>
      <c r="Q424" s="3"/>
      <c r="R424" s="3"/>
    </row>
    <row r="425" spans="1:18" s="7" customFormat="1" ht="15.75" customHeight="1" x14ac:dyDescent="0.2">
      <c r="A425" s="3"/>
      <c r="B425" s="45"/>
      <c r="C425" s="53"/>
      <c r="D425" s="46"/>
      <c r="E425" s="46"/>
      <c r="F425" s="53"/>
      <c r="G425" s="53"/>
      <c r="H425" s="53"/>
      <c r="I425" s="47"/>
      <c r="J425" s="3"/>
      <c r="K425" s="1"/>
      <c r="L425" s="3"/>
      <c r="M425" s="3"/>
      <c r="N425" s="3"/>
      <c r="O425" s="3"/>
      <c r="P425" s="3"/>
      <c r="Q425" s="3"/>
      <c r="R425" s="3"/>
    </row>
    <row r="426" spans="1:18" s="7" customFormat="1" ht="15.75" customHeight="1" x14ac:dyDescent="0.2">
      <c r="A426" s="3"/>
      <c r="B426" s="44"/>
      <c r="C426" s="54"/>
      <c r="D426" s="41"/>
      <c r="E426" s="41"/>
      <c r="F426" s="54"/>
      <c r="G426" s="54"/>
      <c r="H426" s="54"/>
      <c r="I426" s="43"/>
      <c r="J426" s="3"/>
      <c r="K426" s="1"/>
      <c r="L426" s="3"/>
      <c r="M426" s="3"/>
      <c r="N426" s="3"/>
      <c r="O426" s="3"/>
      <c r="P426" s="3"/>
      <c r="Q426" s="3"/>
      <c r="R426" s="3"/>
    </row>
    <row r="427" spans="1:18" s="7" customFormat="1" ht="15.75" customHeight="1" x14ac:dyDescent="0.2">
      <c r="A427" s="3"/>
      <c r="B427" s="45"/>
      <c r="C427" s="53"/>
      <c r="D427" s="46"/>
      <c r="E427" s="46"/>
      <c r="F427" s="53"/>
      <c r="G427" s="53"/>
      <c r="H427" s="53"/>
      <c r="I427" s="47"/>
      <c r="J427" s="3"/>
      <c r="K427" s="1"/>
      <c r="L427" s="3"/>
      <c r="M427" s="3"/>
      <c r="N427" s="3"/>
      <c r="O427" s="3"/>
      <c r="P427" s="3"/>
      <c r="Q427" s="3"/>
      <c r="R427" s="3"/>
    </row>
    <row r="428" spans="1:18" s="7" customFormat="1" ht="15.75" customHeight="1" x14ac:dyDescent="0.2">
      <c r="A428" s="3"/>
      <c r="B428" s="44"/>
      <c r="C428" s="54"/>
      <c r="D428" s="41"/>
      <c r="E428" s="41"/>
      <c r="F428" s="54"/>
      <c r="G428" s="54"/>
      <c r="H428" s="54"/>
      <c r="I428" s="43"/>
      <c r="J428" s="3"/>
      <c r="K428" s="1"/>
      <c r="L428" s="3"/>
      <c r="M428" s="3"/>
      <c r="N428" s="3"/>
      <c r="O428" s="3"/>
      <c r="P428" s="3"/>
      <c r="Q428" s="3"/>
      <c r="R428" s="3"/>
    </row>
    <row r="429" spans="1:18" s="7" customFormat="1" ht="15.75" customHeight="1" x14ac:dyDescent="0.2">
      <c r="A429" s="3"/>
      <c r="B429" s="45"/>
      <c r="C429" s="53"/>
      <c r="D429" s="46"/>
      <c r="E429" s="46"/>
      <c r="F429" s="53"/>
      <c r="G429" s="53"/>
      <c r="H429" s="53"/>
      <c r="I429" s="47"/>
      <c r="J429" s="3"/>
      <c r="K429" s="1"/>
      <c r="L429" s="3"/>
      <c r="M429" s="3"/>
      <c r="N429" s="3"/>
      <c r="O429" s="3"/>
      <c r="P429" s="3"/>
      <c r="Q429" s="3"/>
      <c r="R429" s="3"/>
    </row>
    <row r="430" spans="1:18" s="7" customFormat="1" ht="15.75" customHeight="1" x14ac:dyDescent="0.2">
      <c r="A430" s="3"/>
      <c r="B430" s="44"/>
      <c r="C430" s="54"/>
      <c r="D430" s="41"/>
      <c r="E430" s="41"/>
      <c r="F430" s="54"/>
      <c r="G430" s="54"/>
      <c r="H430" s="54"/>
      <c r="I430" s="43"/>
      <c r="J430" s="3"/>
      <c r="K430" s="1"/>
      <c r="L430" s="3"/>
      <c r="M430" s="3"/>
      <c r="N430" s="3"/>
      <c r="O430" s="3"/>
      <c r="P430" s="3"/>
      <c r="Q430" s="3"/>
      <c r="R430" s="3"/>
    </row>
    <row r="431" spans="1:18" s="7" customFormat="1" ht="15.75" customHeight="1" x14ac:dyDescent="0.2">
      <c r="A431" s="3"/>
      <c r="B431" s="45"/>
      <c r="C431" s="53"/>
      <c r="D431" s="46"/>
      <c r="E431" s="46"/>
      <c r="F431" s="53"/>
      <c r="G431" s="53"/>
      <c r="H431" s="53"/>
      <c r="I431" s="47"/>
      <c r="J431" s="3"/>
      <c r="K431" s="1"/>
      <c r="L431" s="3"/>
      <c r="M431" s="3"/>
      <c r="N431" s="3"/>
      <c r="O431" s="3"/>
      <c r="P431" s="3"/>
      <c r="Q431" s="3"/>
      <c r="R431" s="3"/>
    </row>
    <row r="432" spans="1:18" s="7" customFormat="1" ht="15.75" customHeight="1" x14ac:dyDescent="0.2">
      <c r="A432" s="3"/>
      <c r="B432" s="44"/>
      <c r="C432" s="54"/>
      <c r="D432" s="41"/>
      <c r="E432" s="41"/>
      <c r="F432" s="54"/>
      <c r="G432" s="54"/>
      <c r="H432" s="54"/>
      <c r="I432" s="43"/>
      <c r="J432" s="3"/>
      <c r="K432" s="1"/>
      <c r="L432" s="3"/>
      <c r="M432" s="3"/>
      <c r="N432" s="3"/>
      <c r="O432" s="3"/>
      <c r="P432" s="3"/>
      <c r="Q432" s="3"/>
      <c r="R432" s="3"/>
    </row>
    <row r="433" spans="1:18" s="7" customFormat="1" ht="15.75" customHeight="1" x14ac:dyDescent="0.2">
      <c r="A433" s="3"/>
      <c r="B433" s="45"/>
      <c r="C433" s="53"/>
      <c r="D433" s="46"/>
      <c r="E433" s="46"/>
      <c r="F433" s="53"/>
      <c r="G433" s="53"/>
      <c r="H433" s="53"/>
      <c r="I433" s="47"/>
      <c r="J433" s="3"/>
      <c r="K433" s="1"/>
      <c r="L433" s="3"/>
      <c r="M433" s="3"/>
      <c r="N433" s="3"/>
      <c r="O433" s="3"/>
      <c r="P433" s="3"/>
      <c r="Q433" s="3"/>
      <c r="R433" s="3"/>
    </row>
    <row r="434" spans="1:18" s="7" customFormat="1" ht="15.75" customHeight="1" x14ac:dyDescent="0.2">
      <c r="A434" s="3"/>
      <c r="B434" s="44"/>
      <c r="C434" s="54"/>
      <c r="D434" s="41"/>
      <c r="E434" s="41"/>
      <c r="F434" s="54"/>
      <c r="G434" s="54"/>
      <c r="H434" s="54"/>
      <c r="I434" s="43"/>
      <c r="J434" s="3"/>
      <c r="K434" s="1"/>
      <c r="L434" s="3"/>
      <c r="M434" s="3"/>
      <c r="N434" s="3"/>
      <c r="O434" s="3"/>
      <c r="P434" s="3"/>
      <c r="Q434" s="3"/>
      <c r="R434" s="3"/>
    </row>
    <row r="435" spans="1:18" s="7" customFormat="1" ht="15.75" customHeight="1" x14ac:dyDescent="0.2">
      <c r="A435" s="3"/>
      <c r="B435" s="45"/>
      <c r="C435" s="53"/>
      <c r="D435" s="46"/>
      <c r="E435" s="46"/>
      <c r="F435" s="53"/>
      <c r="G435" s="53"/>
      <c r="H435" s="53"/>
      <c r="I435" s="47"/>
      <c r="J435" s="3"/>
      <c r="K435" s="1"/>
      <c r="L435" s="3"/>
      <c r="M435" s="3"/>
      <c r="N435" s="3"/>
      <c r="O435" s="3"/>
      <c r="P435" s="3"/>
      <c r="Q435" s="3"/>
      <c r="R435" s="3"/>
    </row>
    <row r="436" spans="1:18" s="7" customFormat="1" ht="15.75" customHeight="1" x14ac:dyDescent="0.2">
      <c r="A436" s="3"/>
      <c r="B436" s="44"/>
      <c r="C436" s="54"/>
      <c r="D436" s="41"/>
      <c r="E436" s="41"/>
      <c r="F436" s="54"/>
      <c r="G436" s="54"/>
      <c r="H436" s="54"/>
      <c r="I436" s="43"/>
      <c r="J436" s="3"/>
      <c r="K436" s="1"/>
      <c r="L436" s="3"/>
      <c r="M436" s="3"/>
      <c r="N436" s="3"/>
      <c r="O436" s="3"/>
      <c r="P436" s="3"/>
      <c r="Q436" s="3"/>
      <c r="R436" s="3"/>
    </row>
    <row r="437" spans="1:18" s="7" customFormat="1" ht="15.75" customHeight="1" x14ac:dyDescent="0.2">
      <c r="A437" s="3"/>
      <c r="B437" s="45"/>
      <c r="C437" s="53"/>
      <c r="D437" s="46"/>
      <c r="E437" s="46"/>
      <c r="F437" s="53"/>
      <c r="G437" s="53"/>
      <c r="H437" s="53"/>
      <c r="I437" s="47"/>
      <c r="J437" s="3"/>
      <c r="K437" s="1"/>
      <c r="L437" s="3"/>
      <c r="M437" s="3"/>
      <c r="N437" s="3"/>
      <c r="O437" s="3"/>
      <c r="P437" s="3"/>
      <c r="Q437" s="3"/>
      <c r="R437" s="3"/>
    </row>
    <row r="438" spans="1:18" s="7" customFormat="1" ht="15.75" customHeight="1" x14ac:dyDescent="0.2">
      <c r="A438" s="3"/>
      <c r="B438" s="44"/>
      <c r="C438" s="54"/>
      <c r="D438" s="41"/>
      <c r="E438" s="41"/>
      <c r="F438" s="54"/>
      <c r="G438" s="54"/>
      <c r="H438" s="54"/>
      <c r="I438" s="43"/>
      <c r="J438" s="3"/>
      <c r="K438" s="1"/>
      <c r="L438" s="3"/>
      <c r="M438" s="3"/>
      <c r="N438" s="3"/>
      <c r="O438" s="3"/>
      <c r="P438" s="3"/>
      <c r="Q438" s="3"/>
      <c r="R438" s="3"/>
    </row>
    <row r="439" spans="1:18" s="7" customFormat="1" ht="15.75" customHeight="1" x14ac:dyDescent="0.2">
      <c r="A439" s="3"/>
      <c r="B439" s="45"/>
      <c r="C439" s="53"/>
      <c r="D439" s="46"/>
      <c r="E439" s="46"/>
      <c r="F439" s="53"/>
      <c r="G439" s="53"/>
      <c r="H439" s="53"/>
      <c r="I439" s="47"/>
      <c r="J439" s="3"/>
      <c r="K439" s="1"/>
      <c r="L439" s="3"/>
      <c r="M439" s="3"/>
      <c r="N439" s="3"/>
      <c r="O439" s="3"/>
      <c r="P439" s="3"/>
      <c r="Q439" s="3"/>
      <c r="R439" s="3"/>
    </row>
    <row r="440" spans="1:18" s="7" customFormat="1" ht="15.75" customHeight="1" x14ac:dyDescent="0.2">
      <c r="A440" s="3"/>
      <c r="B440" s="44"/>
      <c r="C440" s="54"/>
      <c r="D440" s="41"/>
      <c r="E440" s="41"/>
      <c r="F440" s="54"/>
      <c r="G440" s="54"/>
      <c r="H440" s="54"/>
      <c r="I440" s="43"/>
      <c r="J440" s="3"/>
      <c r="K440" s="1"/>
      <c r="L440" s="3"/>
      <c r="M440" s="3"/>
      <c r="N440" s="3"/>
      <c r="O440" s="3"/>
      <c r="P440" s="3"/>
      <c r="Q440" s="3"/>
      <c r="R440" s="3"/>
    </row>
    <row r="441" spans="1:18" s="7" customFormat="1" ht="15.75" customHeight="1" x14ac:dyDescent="0.2">
      <c r="A441" s="3"/>
      <c r="B441" s="45"/>
      <c r="C441" s="53"/>
      <c r="D441" s="46"/>
      <c r="E441" s="46"/>
      <c r="F441" s="53"/>
      <c r="G441" s="53"/>
      <c r="H441" s="53"/>
      <c r="I441" s="47"/>
      <c r="J441" s="3"/>
      <c r="K441" s="1"/>
      <c r="L441" s="3"/>
      <c r="M441" s="3"/>
      <c r="N441" s="3"/>
      <c r="O441" s="3"/>
      <c r="P441" s="3"/>
      <c r="Q441" s="3"/>
      <c r="R441" s="3"/>
    </row>
    <row r="442" spans="1:18" s="7" customFormat="1" ht="15.75" customHeight="1" x14ac:dyDescent="0.2">
      <c r="A442" s="3"/>
      <c r="B442" s="44"/>
      <c r="C442" s="54"/>
      <c r="D442" s="41"/>
      <c r="E442" s="41"/>
      <c r="F442" s="54"/>
      <c r="G442" s="54"/>
      <c r="H442" s="54"/>
      <c r="I442" s="43"/>
      <c r="J442" s="3"/>
      <c r="K442" s="1"/>
      <c r="L442" s="3"/>
      <c r="M442" s="3"/>
      <c r="N442" s="3"/>
      <c r="O442" s="3"/>
      <c r="P442" s="3"/>
      <c r="Q442" s="3"/>
      <c r="R442" s="3"/>
    </row>
    <row r="443" spans="1:18" s="7" customFormat="1" ht="15.75" customHeight="1" x14ac:dyDescent="0.2">
      <c r="A443" s="3"/>
      <c r="B443" s="45"/>
      <c r="C443" s="53"/>
      <c r="D443" s="46"/>
      <c r="E443" s="46"/>
      <c r="F443" s="53"/>
      <c r="G443" s="53"/>
      <c r="H443" s="53"/>
      <c r="I443" s="47"/>
      <c r="J443" s="3"/>
      <c r="K443" s="1"/>
      <c r="L443" s="3"/>
      <c r="M443" s="3"/>
      <c r="N443" s="3"/>
      <c r="O443" s="3"/>
      <c r="P443" s="3"/>
      <c r="Q443" s="3"/>
      <c r="R443" s="3"/>
    </row>
    <row r="444" spans="1:18" s="7" customFormat="1" ht="15.75" customHeight="1" x14ac:dyDescent="0.2">
      <c r="A444" s="3"/>
      <c r="B444" s="44"/>
      <c r="C444" s="54"/>
      <c r="D444" s="41"/>
      <c r="E444" s="41"/>
      <c r="F444" s="54"/>
      <c r="G444" s="54"/>
      <c r="H444" s="54"/>
      <c r="I444" s="43"/>
      <c r="J444" s="3"/>
      <c r="K444" s="1"/>
      <c r="L444" s="3"/>
      <c r="M444" s="3"/>
      <c r="N444" s="3"/>
      <c r="O444" s="3"/>
      <c r="P444" s="3"/>
      <c r="Q444" s="3"/>
      <c r="R444" s="3"/>
    </row>
    <row r="445" spans="1:18" s="7" customFormat="1" ht="15.75" customHeight="1" x14ac:dyDescent="0.2">
      <c r="A445" s="3"/>
      <c r="B445" s="45"/>
      <c r="C445" s="53"/>
      <c r="D445" s="46"/>
      <c r="E445" s="46"/>
      <c r="F445" s="53"/>
      <c r="G445" s="53"/>
      <c r="H445" s="53"/>
      <c r="I445" s="47"/>
      <c r="J445" s="3"/>
      <c r="K445" s="1"/>
      <c r="L445" s="3"/>
      <c r="M445" s="3"/>
      <c r="N445" s="3"/>
      <c r="O445" s="3"/>
      <c r="P445" s="3"/>
      <c r="Q445" s="3"/>
      <c r="R445" s="3"/>
    </row>
    <row r="446" spans="1:18" s="7" customFormat="1" ht="15.75" customHeight="1" x14ac:dyDescent="0.2">
      <c r="A446" s="3"/>
      <c r="B446" s="44"/>
      <c r="C446" s="54"/>
      <c r="D446" s="41"/>
      <c r="E446" s="41"/>
      <c r="F446" s="54"/>
      <c r="G446" s="54"/>
      <c r="H446" s="54"/>
      <c r="I446" s="43"/>
      <c r="J446" s="3"/>
      <c r="K446" s="1"/>
      <c r="L446" s="3"/>
      <c r="M446" s="3"/>
      <c r="N446" s="3"/>
      <c r="O446" s="3"/>
      <c r="P446" s="3"/>
      <c r="Q446" s="3"/>
      <c r="R446" s="3"/>
    </row>
    <row r="447" spans="1:18" s="7" customFormat="1" ht="15.75" customHeight="1" x14ac:dyDescent="0.2">
      <c r="A447" s="3"/>
      <c r="B447" s="45"/>
      <c r="C447" s="53"/>
      <c r="D447" s="46"/>
      <c r="E447" s="46"/>
      <c r="F447" s="53"/>
      <c r="G447" s="53"/>
      <c r="H447" s="53"/>
      <c r="I447" s="47"/>
      <c r="J447" s="3"/>
      <c r="K447" s="1"/>
      <c r="L447" s="3"/>
      <c r="M447" s="3"/>
      <c r="N447" s="3"/>
      <c r="O447" s="3"/>
      <c r="P447" s="3"/>
      <c r="Q447" s="3"/>
      <c r="R447" s="3"/>
    </row>
    <row r="448" spans="1:18" s="7" customFormat="1" ht="15.75" customHeight="1" x14ac:dyDescent="0.2">
      <c r="A448" s="3"/>
      <c r="B448" s="44"/>
      <c r="C448" s="54"/>
      <c r="D448" s="41"/>
      <c r="E448" s="41"/>
      <c r="F448" s="54"/>
      <c r="G448" s="54"/>
      <c r="H448" s="54"/>
      <c r="I448" s="43"/>
      <c r="J448" s="3"/>
      <c r="K448" s="1"/>
      <c r="L448" s="3"/>
      <c r="M448" s="3"/>
      <c r="N448" s="3"/>
      <c r="O448" s="3"/>
      <c r="P448" s="3"/>
      <c r="Q448" s="3"/>
      <c r="R448" s="3"/>
    </row>
    <row r="449" spans="1:18" s="7" customFormat="1" ht="15.75" customHeight="1" x14ac:dyDescent="0.2">
      <c r="A449" s="3"/>
      <c r="B449" s="45"/>
      <c r="C449" s="53"/>
      <c r="D449" s="46"/>
      <c r="E449" s="46"/>
      <c r="F449" s="53"/>
      <c r="G449" s="53"/>
      <c r="H449" s="53"/>
      <c r="I449" s="47"/>
      <c r="J449" s="3"/>
      <c r="K449" s="1"/>
      <c r="L449" s="3"/>
      <c r="M449" s="3"/>
      <c r="N449" s="3"/>
      <c r="O449" s="3"/>
      <c r="P449" s="3"/>
      <c r="Q449" s="3"/>
      <c r="R449" s="3"/>
    </row>
    <row r="450" spans="1:18" s="7" customFormat="1" ht="15.75" customHeight="1" x14ac:dyDescent="0.2">
      <c r="A450" s="3"/>
      <c r="B450" s="44"/>
      <c r="C450" s="54"/>
      <c r="D450" s="41"/>
      <c r="E450" s="41"/>
      <c r="F450" s="54"/>
      <c r="G450" s="54"/>
      <c r="H450" s="54"/>
      <c r="I450" s="43"/>
      <c r="J450" s="3"/>
      <c r="K450" s="1"/>
      <c r="L450" s="3"/>
      <c r="M450" s="3"/>
      <c r="N450" s="3"/>
      <c r="O450" s="3"/>
      <c r="P450" s="3"/>
      <c r="Q450" s="3"/>
      <c r="R450" s="3"/>
    </row>
    <row r="451" spans="1:18" s="7" customFormat="1" ht="15.75" customHeight="1" x14ac:dyDescent="0.2">
      <c r="A451" s="3"/>
      <c r="B451" s="45"/>
      <c r="C451" s="53"/>
      <c r="D451" s="46"/>
      <c r="E451" s="46"/>
      <c r="F451" s="53"/>
      <c r="G451" s="53"/>
      <c r="H451" s="53"/>
      <c r="I451" s="47"/>
      <c r="J451" s="3"/>
      <c r="K451" s="1"/>
      <c r="L451" s="3"/>
      <c r="M451" s="3"/>
      <c r="N451" s="3"/>
      <c r="O451" s="3"/>
      <c r="P451" s="3"/>
      <c r="Q451" s="3"/>
      <c r="R451" s="3"/>
    </row>
    <row r="452" spans="1:18" s="7" customFormat="1" ht="15.75" customHeight="1" x14ac:dyDescent="0.2">
      <c r="A452" s="3"/>
      <c r="B452" s="44"/>
      <c r="C452" s="54"/>
      <c r="D452" s="41"/>
      <c r="E452" s="41"/>
      <c r="F452" s="54"/>
      <c r="G452" s="54"/>
      <c r="H452" s="54"/>
      <c r="I452" s="43"/>
      <c r="J452" s="3"/>
      <c r="K452" s="1"/>
      <c r="L452" s="3"/>
      <c r="M452" s="3"/>
      <c r="N452" s="3"/>
      <c r="O452" s="3"/>
      <c r="P452" s="3"/>
      <c r="Q452" s="3"/>
      <c r="R452" s="3"/>
    </row>
    <row r="453" spans="1:18" s="7" customFormat="1" ht="15.75" customHeight="1" x14ac:dyDescent="0.2">
      <c r="A453" s="3"/>
      <c r="B453" s="45"/>
      <c r="C453" s="53"/>
      <c r="D453" s="46"/>
      <c r="E453" s="46"/>
      <c r="F453" s="53"/>
      <c r="G453" s="53"/>
      <c r="H453" s="53"/>
      <c r="I453" s="47"/>
      <c r="J453" s="3"/>
      <c r="K453" s="1"/>
      <c r="L453" s="3"/>
      <c r="M453" s="3"/>
      <c r="N453" s="3"/>
      <c r="O453" s="3"/>
      <c r="P453" s="3"/>
      <c r="Q453" s="3"/>
      <c r="R453" s="3"/>
    </row>
    <row r="454" spans="1:18" s="7" customFormat="1" ht="15.75" customHeight="1" x14ac:dyDescent="0.2">
      <c r="A454" s="3"/>
      <c r="B454" s="44"/>
      <c r="C454" s="54"/>
      <c r="D454" s="41"/>
      <c r="E454" s="41"/>
      <c r="F454" s="54"/>
      <c r="G454" s="54"/>
      <c r="H454" s="54"/>
      <c r="I454" s="43"/>
      <c r="J454" s="3"/>
      <c r="K454" s="1"/>
      <c r="L454" s="3"/>
      <c r="M454" s="3"/>
      <c r="N454" s="3"/>
      <c r="O454" s="3"/>
      <c r="P454" s="3"/>
      <c r="Q454" s="3"/>
      <c r="R454" s="3"/>
    </row>
    <row r="455" spans="1:18" s="7" customFormat="1" ht="15.75" customHeight="1" x14ac:dyDescent="0.2">
      <c r="A455" s="3"/>
      <c r="B455" s="45"/>
      <c r="C455" s="53"/>
      <c r="D455" s="46"/>
      <c r="E455" s="46"/>
      <c r="F455" s="53"/>
      <c r="G455" s="53"/>
      <c r="H455" s="53"/>
      <c r="I455" s="47"/>
      <c r="J455" s="3"/>
      <c r="K455" s="1"/>
      <c r="L455" s="3"/>
      <c r="M455" s="3"/>
      <c r="N455" s="3"/>
      <c r="O455" s="3"/>
      <c r="P455" s="3"/>
      <c r="Q455" s="3"/>
      <c r="R455" s="3"/>
    </row>
    <row r="456" spans="1:18" s="7" customFormat="1" ht="15.75" customHeight="1" x14ac:dyDescent="0.2">
      <c r="A456" s="3"/>
      <c r="B456" s="44"/>
      <c r="C456" s="54"/>
      <c r="D456" s="41"/>
      <c r="E456" s="41"/>
      <c r="F456" s="54"/>
      <c r="G456" s="54"/>
      <c r="H456" s="54"/>
      <c r="I456" s="43"/>
      <c r="J456" s="3"/>
      <c r="K456" s="1"/>
      <c r="L456" s="3"/>
      <c r="M456" s="3"/>
      <c r="N456" s="3"/>
      <c r="O456" s="3"/>
      <c r="P456" s="3"/>
      <c r="Q456" s="3"/>
      <c r="R456" s="3"/>
    </row>
    <row r="457" spans="1:18" s="7" customFormat="1" ht="15.75" customHeight="1" x14ac:dyDescent="0.2">
      <c r="A457" s="3"/>
      <c r="B457" s="45"/>
      <c r="C457" s="53"/>
      <c r="D457" s="46"/>
      <c r="E457" s="46"/>
      <c r="F457" s="53"/>
      <c r="G457" s="53"/>
      <c r="H457" s="53"/>
      <c r="I457" s="47"/>
      <c r="J457" s="3"/>
      <c r="K457" s="1"/>
      <c r="L457" s="3"/>
      <c r="M457" s="3"/>
      <c r="N457" s="3"/>
      <c r="O457" s="3"/>
      <c r="P457" s="3"/>
      <c r="Q457" s="3"/>
      <c r="R457" s="3"/>
    </row>
    <row r="458" spans="1:18" s="7" customFormat="1" ht="15.75" customHeight="1" x14ac:dyDescent="0.2">
      <c r="A458" s="3"/>
      <c r="B458" s="44"/>
      <c r="C458" s="54"/>
      <c r="D458" s="41"/>
      <c r="E458" s="41"/>
      <c r="F458" s="54"/>
      <c r="G458" s="54"/>
      <c r="H458" s="54"/>
      <c r="I458" s="43"/>
      <c r="J458" s="3"/>
      <c r="K458" s="1"/>
      <c r="L458" s="3"/>
      <c r="M458" s="3"/>
      <c r="N458" s="3"/>
      <c r="O458" s="3"/>
      <c r="P458" s="3"/>
      <c r="Q458" s="3"/>
      <c r="R458" s="3"/>
    </row>
    <row r="459" spans="1:18" s="7" customFormat="1" ht="15.75" customHeight="1" x14ac:dyDescent="0.2">
      <c r="A459" s="3"/>
      <c r="B459" s="45"/>
      <c r="C459" s="53"/>
      <c r="D459" s="46"/>
      <c r="E459" s="46"/>
      <c r="F459" s="53"/>
      <c r="G459" s="53"/>
      <c r="H459" s="53"/>
      <c r="I459" s="47"/>
      <c r="J459" s="3"/>
      <c r="K459" s="1"/>
      <c r="L459" s="3"/>
      <c r="M459" s="3"/>
      <c r="N459" s="3"/>
      <c r="O459" s="3"/>
      <c r="P459" s="3"/>
      <c r="Q459" s="3"/>
      <c r="R459" s="3"/>
    </row>
    <row r="460" spans="1:18" s="7" customFormat="1" ht="15.75" customHeight="1" x14ac:dyDescent="0.2">
      <c r="A460" s="3"/>
      <c r="B460" s="44"/>
      <c r="C460" s="54"/>
      <c r="D460" s="41"/>
      <c r="E460" s="41"/>
      <c r="F460" s="54"/>
      <c r="G460" s="54"/>
      <c r="H460" s="54"/>
      <c r="I460" s="43"/>
      <c r="J460" s="3"/>
      <c r="K460" s="1"/>
      <c r="L460" s="3"/>
      <c r="M460" s="3"/>
      <c r="N460" s="3"/>
      <c r="O460" s="3"/>
      <c r="P460" s="3"/>
      <c r="Q460" s="3"/>
      <c r="R460" s="3"/>
    </row>
    <row r="461" spans="1:18" s="7" customFormat="1" ht="15.75" customHeight="1" x14ac:dyDescent="0.2">
      <c r="A461" s="3"/>
      <c r="B461" s="45"/>
      <c r="C461" s="53"/>
      <c r="D461" s="46"/>
      <c r="E461" s="46"/>
      <c r="F461" s="53"/>
      <c r="G461" s="53"/>
      <c r="H461" s="53"/>
      <c r="I461" s="47"/>
      <c r="J461" s="3"/>
      <c r="K461" s="1"/>
      <c r="L461" s="3"/>
      <c r="M461" s="3"/>
      <c r="N461" s="3"/>
      <c r="O461" s="3"/>
      <c r="P461" s="3"/>
      <c r="Q461" s="3"/>
      <c r="R461" s="3"/>
    </row>
    <row r="462" spans="1:18" s="7" customFormat="1" ht="15.75" customHeight="1" x14ac:dyDescent="0.2">
      <c r="A462" s="3"/>
      <c r="B462" s="44"/>
      <c r="C462" s="54"/>
      <c r="D462" s="41"/>
      <c r="E462" s="41"/>
      <c r="F462" s="54"/>
      <c r="G462" s="54"/>
      <c r="H462" s="54"/>
      <c r="I462" s="43"/>
      <c r="J462" s="3"/>
      <c r="K462" s="1"/>
      <c r="L462" s="3"/>
      <c r="M462" s="3"/>
      <c r="N462" s="3"/>
      <c r="O462" s="3"/>
      <c r="P462" s="3"/>
      <c r="Q462" s="3"/>
      <c r="R462" s="3"/>
    </row>
    <row r="463" spans="1:18" s="7" customFormat="1" ht="15.75" customHeight="1" x14ac:dyDescent="0.2">
      <c r="A463" s="3"/>
      <c r="B463" s="45"/>
      <c r="C463" s="53"/>
      <c r="D463" s="46"/>
      <c r="E463" s="46"/>
      <c r="F463" s="53"/>
      <c r="G463" s="53"/>
      <c r="H463" s="53"/>
      <c r="I463" s="47"/>
      <c r="J463" s="3"/>
      <c r="K463" s="1"/>
      <c r="L463" s="3"/>
      <c r="M463" s="3"/>
      <c r="N463" s="3"/>
      <c r="O463" s="3"/>
      <c r="P463" s="3"/>
      <c r="Q463" s="3"/>
      <c r="R463" s="3"/>
    </row>
    <row r="464" spans="1:18" s="7" customFormat="1" ht="15.75" customHeight="1" x14ac:dyDescent="0.2">
      <c r="A464" s="3"/>
      <c r="B464" s="44"/>
      <c r="C464" s="54"/>
      <c r="D464" s="41"/>
      <c r="E464" s="41"/>
      <c r="F464" s="54"/>
      <c r="G464" s="54"/>
      <c r="H464" s="54"/>
      <c r="I464" s="43"/>
      <c r="J464" s="3"/>
      <c r="K464" s="1"/>
      <c r="L464" s="3"/>
      <c r="M464" s="3"/>
      <c r="N464" s="3"/>
      <c r="O464" s="3"/>
      <c r="P464" s="3"/>
      <c r="Q464" s="3"/>
      <c r="R464" s="3"/>
    </row>
    <row r="465" spans="1:18" s="7" customFormat="1" ht="15.75" customHeight="1" x14ac:dyDescent="0.2">
      <c r="A465" s="3"/>
      <c r="B465" s="45"/>
      <c r="C465" s="53"/>
      <c r="D465" s="46"/>
      <c r="E465" s="46"/>
      <c r="F465" s="53"/>
      <c r="G465" s="53"/>
      <c r="H465" s="53"/>
      <c r="I465" s="47"/>
      <c r="J465" s="3"/>
      <c r="K465" s="1"/>
      <c r="L465" s="3"/>
      <c r="M465" s="3"/>
      <c r="N465" s="3"/>
      <c r="O465" s="3"/>
      <c r="P465" s="3"/>
      <c r="Q465" s="3"/>
      <c r="R465" s="3"/>
    </row>
    <row r="466" spans="1:18" s="7" customFormat="1" ht="15.75" customHeight="1" x14ac:dyDescent="0.2">
      <c r="A466" s="3"/>
      <c r="B466" s="44"/>
      <c r="C466" s="54"/>
      <c r="D466" s="41"/>
      <c r="E466" s="41"/>
      <c r="F466" s="54"/>
      <c r="G466" s="54"/>
      <c r="H466" s="54"/>
      <c r="I466" s="43"/>
      <c r="J466" s="3"/>
      <c r="K466" s="1"/>
      <c r="L466" s="3"/>
      <c r="M466" s="3"/>
      <c r="N466" s="3"/>
      <c r="O466" s="3"/>
      <c r="P466" s="3"/>
      <c r="Q466" s="3"/>
      <c r="R466" s="3"/>
    </row>
    <row r="467" spans="1:18" s="7" customFormat="1" ht="15.75" customHeight="1" x14ac:dyDescent="0.2">
      <c r="A467" s="3"/>
      <c r="B467" s="45"/>
      <c r="C467" s="53"/>
      <c r="D467" s="46"/>
      <c r="E467" s="46"/>
      <c r="F467" s="53"/>
      <c r="G467" s="53"/>
      <c r="H467" s="53"/>
      <c r="I467" s="47"/>
      <c r="J467" s="3"/>
      <c r="K467" s="1"/>
      <c r="L467" s="3"/>
      <c r="M467" s="3"/>
      <c r="N467" s="3"/>
      <c r="O467" s="3"/>
      <c r="P467" s="3"/>
      <c r="Q467" s="3"/>
      <c r="R467" s="3"/>
    </row>
    <row r="468" spans="1:18" s="7" customFormat="1" ht="15.75" customHeight="1" x14ac:dyDescent="0.2">
      <c r="A468" s="3"/>
      <c r="B468" s="44"/>
      <c r="C468" s="54"/>
      <c r="D468" s="41"/>
      <c r="E468" s="41"/>
      <c r="F468" s="54"/>
      <c r="G468" s="54"/>
      <c r="H468" s="54"/>
      <c r="I468" s="43"/>
      <c r="J468" s="3"/>
      <c r="K468" s="1"/>
      <c r="L468" s="3"/>
      <c r="M468" s="3"/>
      <c r="N468" s="3"/>
      <c r="O468" s="3"/>
      <c r="P468" s="3"/>
      <c r="Q468" s="3"/>
      <c r="R468" s="3"/>
    </row>
    <row r="469" spans="1:18" s="7" customFormat="1" ht="15.75" customHeight="1" x14ac:dyDescent="0.2">
      <c r="A469" s="3"/>
      <c r="B469" s="45"/>
      <c r="C469" s="53"/>
      <c r="D469" s="46"/>
      <c r="E469" s="46"/>
      <c r="F469" s="53"/>
      <c r="G469" s="53"/>
      <c r="H469" s="53"/>
      <c r="I469" s="47"/>
      <c r="J469" s="3"/>
      <c r="K469" s="1"/>
      <c r="L469" s="3"/>
      <c r="M469" s="3"/>
      <c r="N469" s="3"/>
      <c r="O469" s="3"/>
      <c r="P469" s="3"/>
      <c r="Q469" s="3"/>
      <c r="R469" s="3"/>
    </row>
    <row r="470" spans="1:18" s="7" customFormat="1" ht="15.75" customHeight="1" x14ac:dyDescent="0.2">
      <c r="A470" s="3"/>
      <c r="B470" s="44"/>
      <c r="C470" s="54"/>
      <c r="D470" s="41"/>
      <c r="E470" s="41"/>
      <c r="F470" s="54"/>
      <c r="G470" s="54"/>
      <c r="H470" s="54"/>
      <c r="I470" s="43"/>
      <c r="J470" s="3"/>
      <c r="K470" s="1"/>
      <c r="L470" s="3"/>
      <c r="M470" s="3"/>
      <c r="N470" s="3"/>
      <c r="O470" s="3"/>
      <c r="P470" s="3"/>
      <c r="Q470" s="3"/>
      <c r="R470" s="3"/>
    </row>
    <row r="471" spans="1:18" s="7" customFormat="1" ht="15.75" customHeight="1" x14ac:dyDescent="0.2">
      <c r="A471" s="3"/>
      <c r="B471" s="45"/>
      <c r="C471" s="53"/>
      <c r="D471" s="46"/>
      <c r="E471" s="46"/>
      <c r="F471" s="53"/>
      <c r="G471" s="53"/>
      <c r="H471" s="53"/>
      <c r="I471" s="47"/>
      <c r="J471" s="3"/>
      <c r="K471" s="1"/>
      <c r="L471" s="3"/>
      <c r="M471" s="3"/>
      <c r="N471" s="3"/>
      <c r="O471" s="3"/>
      <c r="P471" s="3"/>
      <c r="Q471" s="3"/>
      <c r="R471" s="3"/>
    </row>
    <row r="472" spans="1:18" s="7" customFormat="1" ht="15.75" customHeight="1" x14ac:dyDescent="0.2">
      <c r="A472" s="3"/>
      <c r="B472" s="44"/>
      <c r="C472" s="54"/>
      <c r="D472" s="41"/>
      <c r="E472" s="41"/>
      <c r="F472" s="54"/>
      <c r="G472" s="54"/>
      <c r="H472" s="54"/>
      <c r="I472" s="43"/>
      <c r="J472" s="3"/>
      <c r="K472" s="1"/>
      <c r="L472" s="3"/>
      <c r="M472" s="3"/>
      <c r="N472" s="3"/>
      <c r="O472" s="3"/>
      <c r="P472" s="3"/>
      <c r="Q472" s="3"/>
      <c r="R472" s="3"/>
    </row>
    <row r="473" spans="1:18" s="7" customFormat="1" ht="15.75" customHeight="1" x14ac:dyDescent="0.2">
      <c r="A473" s="3"/>
      <c r="B473" s="45"/>
      <c r="C473" s="53"/>
      <c r="D473" s="46"/>
      <c r="E473" s="46"/>
      <c r="F473" s="53"/>
      <c r="G473" s="53"/>
      <c r="H473" s="53"/>
      <c r="I473" s="47"/>
      <c r="J473" s="3"/>
      <c r="K473" s="1"/>
      <c r="L473" s="3"/>
      <c r="M473" s="3"/>
      <c r="N473" s="3"/>
      <c r="O473" s="3"/>
      <c r="P473" s="3"/>
      <c r="Q473" s="3"/>
      <c r="R473" s="3"/>
    </row>
    <row r="474" spans="1:18" s="7" customFormat="1" ht="15.75" customHeight="1" x14ac:dyDescent="0.2">
      <c r="A474" s="3"/>
      <c r="B474" s="44"/>
      <c r="C474" s="54"/>
      <c r="D474" s="41"/>
      <c r="E474" s="41"/>
      <c r="F474" s="54"/>
      <c r="G474" s="54"/>
      <c r="H474" s="54"/>
      <c r="I474" s="43"/>
      <c r="J474" s="3"/>
      <c r="K474" s="1"/>
      <c r="L474" s="3"/>
      <c r="M474" s="3"/>
      <c r="N474" s="3"/>
      <c r="O474" s="3"/>
      <c r="P474" s="3"/>
      <c r="Q474" s="3"/>
      <c r="R474" s="3"/>
    </row>
    <row r="475" spans="1:18" s="7" customFormat="1" ht="15.75" customHeight="1" x14ac:dyDescent="0.2">
      <c r="A475" s="3"/>
      <c r="B475" s="45"/>
      <c r="C475" s="53"/>
      <c r="D475" s="46"/>
      <c r="E475" s="46"/>
      <c r="F475" s="53"/>
      <c r="G475" s="53"/>
      <c r="H475" s="53"/>
      <c r="I475" s="47"/>
      <c r="J475" s="3"/>
      <c r="K475" s="1"/>
      <c r="L475" s="3"/>
      <c r="M475" s="3"/>
      <c r="N475" s="3"/>
      <c r="O475" s="3"/>
      <c r="P475" s="3"/>
      <c r="Q475" s="3"/>
      <c r="R475" s="3"/>
    </row>
    <row r="476" spans="1:18" s="7" customFormat="1" ht="15.75" customHeight="1" x14ac:dyDescent="0.2">
      <c r="A476" s="3"/>
      <c r="B476" s="44"/>
      <c r="C476" s="54"/>
      <c r="D476" s="41"/>
      <c r="E476" s="41"/>
      <c r="F476" s="54"/>
      <c r="G476" s="54"/>
      <c r="H476" s="54"/>
      <c r="I476" s="43"/>
      <c r="J476" s="3"/>
      <c r="K476" s="1"/>
      <c r="L476" s="3"/>
      <c r="M476" s="3"/>
      <c r="N476" s="3"/>
      <c r="O476" s="3"/>
      <c r="P476" s="3"/>
      <c r="Q476" s="3"/>
      <c r="R476" s="3"/>
    </row>
    <row r="477" spans="1:18" s="7" customFormat="1" ht="15.75" customHeight="1" x14ac:dyDescent="0.2">
      <c r="A477" s="3"/>
      <c r="B477" s="45"/>
      <c r="C477" s="53"/>
      <c r="D477" s="46"/>
      <c r="E477" s="46"/>
      <c r="F477" s="53"/>
      <c r="G477" s="53"/>
      <c r="H477" s="53"/>
      <c r="I477" s="47"/>
      <c r="J477" s="3"/>
      <c r="K477" s="1"/>
      <c r="L477" s="3"/>
      <c r="M477" s="3"/>
      <c r="N477" s="3"/>
      <c r="O477" s="3"/>
      <c r="P477" s="3"/>
      <c r="Q477" s="3"/>
      <c r="R477" s="3"/>
    </row>
    <row r="478" spans="1:18" s="7" customFormat="1" ht="15.75" customHeight="1" x14ac:dyDescent="0.2">
      <c r="A478" s="3"/>
      <c r="B478" s="44"/>
      <c r="C478" s="54"/>
      <c r="D478" s="41"/>
      <c r="E478" s="41"/>
      <c r="F478" s="54"/>
      <c r="G478" s="54"/>
      <c r="H478" s="54"/>
      <c r="I478" s="43"/>
      <c r="J478" s="3"/>
      <c r="K478" s="1"/>
      <c r="L478" s="3"/>
      <c r="M478" s="3"/>
      <c r="N478" s="3"/>
      <c r="O478" s="3"/>
      <c r="P478" s="3"/>
      <c r="Q478" s="3"/>
      <c r="R478" s="3"/>
    </row>
    <row r="479" spans="1:18" s="7" customFormat="1" ht="15.75" customHeight="1" x14ac:dyDescent="0.2">
      <c r="A479" s="3"/>
      <c r="B479" s="45"/>
      <c r="C479" s="53"/>
      <c r="D479" s="46"/>
      <c r="E479" s="46"/>
      <c r="F479" s="53"/>
      <c r="G479" s="53"/>
      <c r="H479" s="53"/>
      <c r="I479" s="47"/>
      <c r="J479" s="3"/>
      <c r="K479" s="1"/>
      <c r="L479" s="3"/>
      <c r="M479" s="3"/>
      <c r="N479" s="3"/>
      <c r="O479" s="3"/>
      <c r="P479" s="3"/>
      <c r="Q479" s="3"/>
      <c r="R479" s="3"/>
    </row>
    <row r="480" spans="1:18" s="7" customFormat="1" ht="15.75" customHeight="1" x14ac:dyDescent="0.2">
      <c r="A480" s="3"/>
      <c r="B480" s="44"/>
      <c r="C480" s="54"/>
      <c r="D480" s="41"/>
      <c r="E480" s="41"/>
      <c r="F480" s="54"/>
      <c r="G480" s="54"/>
      <c r="H480" s="54"/>
      <c r="I480" s="43"/>
      <c r="J480" s="3"/>
      <c r="K480" s="1"/>
      <c r="L480" s="3"/>
      <c r="M480" s="3"/>
      <c r="N480" s="3"/>
      <c r="O480" s="3"/>
      <c r="P480" s="3"/>
      <c r="Q480" s="3"/>
      <c r="R480" s="3"/>
    </row>
    <row r="481" spans="1:18" s="7" customFormat="1" ht="15.75" customHeight="1" x14ac:dyDescent="0.2">
      <c r="A481" s="3"/>
      <c r="B481" s="45"/>
      <c r="C481" s="53"/>
      <c r="D481" s="46"/>
      <c r="E481" s="46"/>
      <c r="F481" s="53"/>
      <c r="G481" s="53"/>
      <c r="H481" s="53"/>
      <c r="I481" s="47"/>
      <c r="J481" s="3"/>
      <c r="K481" s="1"/>
      <c r="L481" s="3"/>
      <c r="M481" s="3"/>
      <c r="N481" s="3"/>
      <c r="O481" s="3"/>
      <c r="P481" s="3"/>
      <c r="Q481" s="3"/>
      <c r="R481" s="3"/>
    </row>
    <row r="482" spans="1:18" s="7" customFormat="1" ht="15.75" customHeight="1" x14ac:dyDescent="0.2">
      <c r="A482" s="3"/>
      <c r="B482" s="44"/>
      <c r="C482" s="54"/>
      <c r="D482" s="41"/>
      <c r="E482" s="41"/>
      <c r="F482" s="54"/>
      <c r="G482" s="54"/>
      <c r="H482" s="54"/>
      <c r="I482" s="43"/>
      <c r="J482" s="3"/>
      <c r="K482" s="1"/>
      <c r="L482" s="3"/>
      <c r="M482" s="3"/>
      <c r="N482" s="3"/>
      <c r="O482" s="3"/>
      <c r="P482" s="3"/>
      <c r="Q482" s="3"/>
      <c r="R482" s="3"/>
    </row>
    <row r="483" spans="1:18" s="7" customFormat="1" ht="15.75" customHeight="1" x14ac:dyDescent="0.2">
      <c r="A483" s="3"/>
      <c r="B483" s="45"/>
      <c r="C483" s="53"/>
      <c r="D483" s="46"/>
      <c r="E483" s="46"/>
      <c r="F483" s="53"/>
      <c r="G483" s="53"/>
      <c r="H483" s="53"/>
      <c r="I483" s="47"/>
      <c r="J483" s="3"/>
      <c r="K483" s="1"/>
      <c r="L483" s="3"/>
      <c r="M483" s="3"/>
      <c r="N483" s="3"/>
      <c r="O483" s="3"/>
      <c r="P483" s="3"/>
      <c r="Q483" s="3"/>
      <c r="R483" s="3"/>
    </row>
    <row r="484" spans="1:18" s="7" customFormat="1" ht="15.75" customHeight="1" x14ac:dyDescent="0.2">
      <c r="A484" s="3"/>
      <c r="B484" s="44"/>
      <c r="C484" s="54"/>
      <c r="D484" s="41"/>
      <c r="E484" s="41"/>
      <c r="F484" s="54"/>
      <c r="G484" s="54"/>
      <c r="H484" s="54"/>
      <c r="I484" s="43"/>
      <c r="J484" s="3"/>
      <c r="K484" s="1"/>
      <c r="L484" s="3"/>
      <c r="M484" s="3"/>
      <c r="N484" s="3"/>
      <c r="O484" s="3"/>
      <c r="P484" s="3"/>
      <c r="Q484" s="3"/>
      <c r="R484" s="3"/>
    </row>
    <row r="485" spans="1:18" s="7" customFormat="1" ht="15.75" customHeight="1" x14ac:dyDescent="0.2">
      <c r="A485" s="3"/>
      <c r="B485" s="45"/>
      <c r="C485" s="53"/>
      <c r="D485" s="46"/>
      <c r="E485" s="46"/>
      <c r="F485" s="53"/>
      <c r="G485" s="53"/>
      <c r="H485" s="53"/>
      <c r="I485" s="47"/>
      <c r="J485" s="3"/>
      <c r="K485" s="1"/>
      <c r="L485" s="3"/>
      <c r="M485" s="3"/>
      <c r="N485" s="3"/>
      <c r="O485" s="3"/>
      <c r="P485" s="3"/>
      <c r="Q485" s="3"/>
      <c r="R485" s="3"/>
    </row>
    <row r="486" spans="1:18" s="7" customFormat="1" ht="15.75" customHeight="1" x14ac:dyDescent="0.2">
      <c r="A486" s="3"/>
      <c r="B486" s="44"/>
      <c r="C486" s="54"/>
      <c r="D486" s="41"/>
      <c r="E486" s="41"/>
      <c r="F486" s="54"/>
      <c r="G486" s="54"/>
      <c r="H486" s="54"/>
      <c r="I486" s="43"/>
      <c r="J486" s="3"/>
      <c r="K486" s="1"/>
      <c r="L486" s="3"/>
      <c r="M486" s="3"/>
      <c r="N486" s="3"/>
      <c r="O486" s="3"/>
      <c r="P486" s="3"/>
      <c r="Q486" s="3"/>
      <c r="R486" s="3"/>
    </row>
    <row r="487" spans="1:18" s="7" customFormat="1" ht="15.75" customHeight="1" x14ac:dyDescent="0.2">
      <c r="A487" s="3"/>
      <c r="B487" s="45"/>
      <c r="C487" s="53"/>
      <c r="D487" s="46"/>
      <c r="E487" s="46"/>
      <c r="F487" s="53"/>
      <c r="G487" s="53"/>
      <c r="H487" s="53"/>
      <c r="I487" s="47"/>
      <c r="J487" s="3"/>
      <c r="K487" s="1"/>
      <c r="L487" s="3"/>
      <c r="M487" s="3"/>
      <c r="N487" s="3"/>
      <c r="O487" s="3"/>
      <c r="P487" s="3"/>
      <c r="Q487" s="3"/>
      <c r="R487" s="3"/>
    </row>
    <row r="488" spans="1:18" s="7" customFormat="1" ht="15.75" customHeight="1" x14ac:dyDescent="0.2">
      <c r="A488" s="3"/>
      <c r="B488" s="44"/>
      <c r="C488" s="54"/>
      <c r="D488" s="41"/>
      <c r="E488" s="41"/>
      <c r="F488" s="54"/>
      <c r="G488" s="54"/>
      <c r="H488" s="54"/>
      <c r="I488" s="43"/>
      <c r="J488" s="3"/>
      <c r="K488" s="1"/>
      <c r="L488" s="3"/>
      <c r="M488" s="3"/>
      <c r="N488" s="3"/>
      <c r="O488" s="3"/>
      <c r="P488" s="3"/>
      <c r="Q488" s="3"/>
      <c r="R488" s="3"/>
    </row>
    <row r="489" spans="1:18" s="7" customFormat="1" ht="15.75" customHeight="1" x14ac:dyDescent="0.2">
      <c r="A489" s="3"/>
      <c r="B489" s="45"/>
      <c r="C489" s="53"/>
      <c r="D489" s="46"/>
      <c r="E489" s="46"/>
      <c r="F489" s="53"/>
      <c r="G489" s="53"/>
      <c r="H489" s="53"/>
      <c r="I489" s="47"/>
      <c r="J489" s="3"/>
      <c r="K489" s="1"/>
      <c r="L489" s="3"/>
      <c r="M489" s="3"/>
      <c r="N489" s="3"/>
      <c r="O489" s="3"/>
      <c r="P489" s="3"/>
      <c r="Q489" s="3"/>
      <c r="R489" s="3"/>
    </row>
    <row r="490" spans="1:18" s="7" customFormat="1" ht="15.75" customHeight="1" x14ac:dyDescent="0.2">
      <c r="A490" s="3"/>
      <c r="B490" s="44"/>
      <c r="C490" s="54"/>
      <c r="D490" s="41"/>
      <c r="E490" s="41"/>
      <c r="F490" s="54"/>
      <c r="G490" s="54"/>
      <c r="H490" s="54"/>
      <c r="I490" s="43"/>
      <c r="J490" s="3"/>
      <c r="K490" s="1"/>
      <c r="L490" s="3"/>
      <c r="M490" s="3"/>
      <c r="N490" s="3"/>
      <c r="O490" s="3"/>
      <c r="P490" s="3"/>
      <c r="Q490" s="3"/>
      <c r="R490" s="3"/>
    </row>
    <row r="491" spans="1:18" s="7" customFormat="1" ht="15.75" customHeight="1" x14ac:dyDescent="0.2">
      <c r="A491" s="3"/>
      <c r="B491" s="45"/>
      <c r="C491" s="53"/>
      <c r="D491" s="46"/>
      <c r="E491" s="46"/>
      <c r="F491" s="53"/>
      <c r="G491" s="53"/>
      <c r="H491" s="53"/>
      <c r="I491" s="47"/>
      <c r="J491" s="3"/>
      <c r="K491" s="1"/>
      <c r="L491" s="3"/>
      <c r="M491" s="3"/>
      <c r="N491" s="3"/>
      <c r="O491" s="3"/>
      <c r="P491" s="3"/>
      <c r="Q491" s="3"/>
      <c r="R491" s="3"/>
    </row>
    <row r="492" spans="1:18" s="7" customFormat="1" ht="15.75" customHeight="1" x14ac:dyDescent="0.2">
      <c r="A492" s="3"/>
      <c r="B492" s="44"/>
      <c r="C492" s="54"/>
      <c r="D492" s="41"/>
      <c r="E492" s="41"/>
      <c r="F492" s="54"/>
      <c r="G492" s="54"/>
      <c r="H492" s="54"/>
      <c r="I492" s="43"/>
      <c r="J492" s="3"/>
      <c r="K492" s="1"/>
      <c r="L492" s="3"/>
      <c r="M492" s="3"/>
      <c r="N492" s="3"/>
      <c r="O492" s="3"/>
      <c r="P492" s="3"/>
      <c r="Q492" s="3"/>
      <c r="R492" s="3"/>
    </row>
    <row r="493" spans="1:18" s="7" customFormat="1" ht="15.75" customHeight="1" x14ac:dyDescent="0.2">
      <c r="A493" s="3"/>
      <c r="B493" s="45"/>
      <c r="C493" s="53"/>
      <c r="D493" s="46"/>
      <c r="E493" s="46"/>
      <c r="F493" s="53"/>
      <c r="G493" s="53"/>
      <c r="H493" s="53"/>
      <c r="I493" s="47"/>
      <c r="J493" s="3"/>
      <c r="K493" s="1"/>
      <c r="L493" s="3"/>
      <c r="M493" s="3"/>
      <c r="N493" s="3"/>
      <c r="O493" s="3"/>
      <c r="P493" s="3"/>
      <c r="Q493" s="3"/>
      <c r="R493" s="3"/>
    </row>
    <row r="494" spans="1:18" s="7" customFormat="1" ht="15.75" customHeight="1" x14ac:dyDescent="0.2">
      <c r="A494" s="3"/>
      <c r="B494" s="44"/>
      <c r="C494" s="54"/>
      <c r="D494" s="41"/>
      <c r="E494" s="41"/>
      <c r="F494" s="54"/>
      <c r="G494" s="54"/>
      <c r="H494" s="54"/>
      <c r="I494" s="43"/>
      <c r="J494" s="3"/>
      <c r="K494" s="1"/>
      <c r="L494" s="3"/>
      <c r="M494" s="3"/>
      <c r="N494" s="3"/>
      <c r="O494" s="3"/>
      <c r="P494" s="3"/>
      <c r="Q494" s="3"/>
      <c r="R494" s="3"/>
    </row>
    <row r="495" spans="1:18" s="7" customFormat="1" ht="15.75" customHeight="1" x14ac:dyDescent="0.2">
      <c r="A495" s="3"/>
      <c r="B495" s="45"/>
      <c r="C495" s="53"/>
      <c r="D495" s="46"/>
      <c r="E495" s="46"/>
      <c r="F495" s="53"/>
      <c r="G495" s="53"/>
      <c r="H495" s="53"/>
      <c r="I495" s="47"/>
      <c r="J495" s="3"/>
      <c r="K495" s="1"/>
      <c r="L495" s="3"/>
      <c r="M495" s="3"/>
      <c r="N495" s="3"/>
      <c r="O495" s="3"/>
      <c r="P495" s="3"/>
      <c r="Q495" s="3"/>
      <c r="R495" s="3"/>
    </row>
    <row r="496" spans="1:18" s="7" customFormat="1" ht="15.75" customHeight="1" x14ac:dyDescent="0.2">
      <c r="A496" s="3"/>
      <c r="B496" s="44"/>
      <c r="C496" s="54"/>
      <c r="D496" s="41"/>
      <c r="E496" s="41"/>
      <c r="F496" s="54"/>
      <c r="G496" s="54"/>
      <c r="H496" s="54"/>
      <c r="I496" s="43"/>
      <c r="J496" s="3"/>
      <c r="K496" s="1"/>
      <c r="L496" s="3"/>
      <c r="M496" s="3"/>
      <c r="N496" s="3"/>
      <c r="O496" s="3"/>
      <c r="P496" s="3"/>
      <c r="Q496" s="3"/>
      <c r="R496" s="3"/>
    </row>
    <row r="497" spans="1:18" s="7" customFormat="1" ht="15.75" customHeight="1" x14ac:dyDescent="0.2">
      <c r="A497" s="3"/>
      <c r="B497" s="45"/>
      <c r="C497" s="53"/>
      <c r="D497" s="46"/>
      <c r="E497" s="46"/>
      <c r="F497" s="53"/>
      <c r="G497" s="53"/>
      <c r="H497" s="53"/>
      <c r="I497" s="47"/>
      <c r="J497" s="3"/>
      <c r="K497" s="1"/>
      <c r="L497" s="3"/>
      <c r="M497" s="3"/>
      <c r="N497" s="3"/>
      <c r="O497" s="3"/>
      <c r="P497" s="3"/>
      <c r="Q497" s="3"/>
      <c r="R497" s="3"/>
    </row>
    <row r="498" spans="1:18" s="7" customFormat="1" ht="15.75" customHeight="1" x14ac:dyDescent="0.2">
      <c r="A498" s="3"/>
      <c r="B498" s="44"/>
      <c r="C498" s="54"/>
      <c r="D498" s="41"/>
      <c r="E498" s="41"/>
      <c r="F498" s="54"/>
      <c r="G498" s="54"/>
      <c r="H498" s="54"/>
      <c r="I498" s="43"/>
      <c r="J498" s="3"/>
      <c r="K498" s="1"/>
      <c r="L498" s="3"/>
      <c r="M498" s="3"/>
      <c r="N498" s="3"/>
      <c r="O498" s="3"/>
      <c r="P498" s="3"/>
      <c r="Q498" s="3"/>
      <c r="R498" s="3"/>
    </row>
    <row r="499" spans="1:18" s="7" customFormat="1" ht="15.75" customHeight="1" x14ac:dyDescent="0.2">
      <c r="A499" s="3"/>
      <c r="B499" s="45"/>
      <c r="C499" s="53"/>
      <c r="D499" s="46"/>
      <c r="E499" s="46"/>
      <c r="F499" s="53"/>
      <c r="G499" s="53"/>
      <c r="H499" s="53"/>
      <c r="I499" s="47"/>
      <c r="J499" s="3"/>
      <c r="K499" s="1"/>
      <c r="L499" s="3"/>
      <c r="M499" s="3"/>
      <c r="N499" s="3"/>
      <c r="O499" s="3"/>
      <c r="P499" s="3"/>
      <c r="Q499" s="3"/>
      <c r="R499" s="3"/>
    </row>
    <row r="500" spans="1:18" s="7" customFormat="1" ht="15.75" customHeight="1" x14ac:dyDescent="0.2">
      <c r="A500" s="3"/>
      <c r="B500" s="44"/>
      <c r="C500" s="54"/>
      <c r="D500" s="41"/>
      <c r="E500" s="41"/>
      <c r="F500" s="54"/>
      <c r="G500" s="54"/>
      <c r="H500" s="54"/>
      <c r="I500" s="43"/>
      <c r="J500" s="3"/>
      <c r="K500" s="1"/>
      <c r="L500" s="3"/>
      <c r="M500" s="3"/>
      <c r="N500" s="3"/>
      <c r="O500" s="3"/>
      <c r="P500" s="3"/>
      <c r="Q500" s="3"/>
      <c r="R500" s="3"/>
    </row>
    <row r="501" spans="1:18" s="7" customFormat="1" ht="15.75" customHeight="1" x14ac:dyDescent="0.2">
      <c r="A501" s="3"/>
      <c r="B501" s="45"/>
      <c r="C501" s="53"/>
      <c r="D501" s="46"/>
      <c r="E501" s="46"/>
      <c r="F501" s="53"/>
      <c r="G501" s="53"/>
      <c r="H501" s="53"/>
      <c r="I501" s="47"/>
      <c r="J501" s="3"/>
      <c r="K501" s="1"/>
      <c r="L501" s="3"/>
      <c r="M501" s="3"/>
      <c r="N501" s="3"/>
      <c r="O501" s="3"/>
      <c r="P501" s="3"/>
      <c r="Q501" s="3"/>
      <c r="R501" s="3"/>
    </row>
    <row r="502" spans="1:18" s="7" customFormat="1" ht="15.75" customHeight="1" x14ac:dyDescent="0.2">
      <c r="A502" s="3"/>
      <c r="B502" s="44"/>
      <c r="C502" s="54"/>
      <c r="D502" s="41"/>
      <c r="E502" s="41"/>
      <c r="F502" s="54"/>
      <c r="G502" s="54"/>
      <c r="H502" s="54"/>
      <c r="I502" s="43"/>
      <c r="J502" s="3"/>
      <c r="K502" s="1"/>
      <c r="L502" s="3"/>
      <c r="M502" s="3"/>
      <c r="N502" s="3"/>
      <c r="O502" s="3"/>
      <c r="P502" s="3"/>
      <c r="Q502" s="3"/>
      <c r="R502" s="3"/>
    </row>
    <row r="503" spans="1:18" s="7" customFormat="1" ht="15.75" customHeight="1" x14ac:dyDescent="0.2">
      <c r="A503" s="3"/>
      <c r="B503" s="45"/>
      <c r="C503" s="53"/>
      <c r="D503" s="46"/>
      <c r="E503" s="46"/>
      <c r="F503" s="53"/>
      <c r="G503" s="53"/>
      <c r="H503" s="53"/>
      <c r="I503" s="47"/>
      <c r="J503" s="3"/>
      <c r="K503" s="1"/>
      <c r="L503" s="3"/>
      <c r="M503" s="3"/>
      <c r="N503" s="3"/>
      <c r="O503" s="3"/>
      <c r="P503" s="3"/>
      <c r="Q503" s="3"/>
      <c r="R503" s="3"/>
    </row>
    <row r="504" spans="1:18" s="7" customFormat="1" ht="15.75" customHeight="1" x14ac:dyDescent="0.2">
      <c r="A504" s="3"/>
      <c r="B504" s="44"/>
      <c r="C504" s="54"/>
      <c r="D504" s="41"/>
      <c r="E504" s="41"/>
      <c r="F504" s="54"/>
      <c r="G504" s="54"/>
      <c r="H504" s="54"/>
      <c r="I504" s="43"/>
      <c r="J504" s="3"/>
      <c r="K504" s="1"/>
      <c r="L504" s="3"/>
      <c r="M504" s="3"/>
      <c r="N504" s="3"/>
      <c r="O504" s="3"/>
      <c r="P504" s="3"/>
      <c r="Q504" s="3"/>
      <c r="R504" s="3"/>
    </row>
    <row r="505" spans="1:18" s="7" customFormat="1" ht="15.75" customHeight="1" x14ac:dyDescent="0.2">
      <c r="A505" s="3"/>
      <c r="B505" s="45"/>
      <c r="C505" s="53"/>
      <c r="D505" s="46"/>
      <c r="E505" s="46"/>
      <c r="F505" s="53"/>
      <c r="G505" s="53"/>
      <c r="H505" s="53"/>
      <c r="I505" s="47"/>
      <c r="J505" s="3"/>
      <c r="K505" s="1"/>
      <c r="L505" s="3"/>
      <c r="M505" s="3"/>
      <c r="N505" s="3"/>
      <c r="O505" s="3"/>
      <c r="P505" s="3"/>
      <c r="Q505" s="3"/>
      <c r="R505" s="3"/>
    </row>
    <row r="506" spans="1:18" s="7" customFormat="1" ht="15.75" customHeight="1" x14ac:dyDescent="0.2">
      <c r="A506" s="3"/>
      <c r="B506" s="44"/>
      <c r="C506" s="54"/>
      <c r="D506" s="41"/>
      <c r="E506" s="41"/>
      <c r="F506" s="54"/>
      <c r="G506" s="54"/>
      <c r="H506" s="54"/>
      <c r="I506" s="43"/>
      <c r="J506" s="3"/>
      <c r="K506" s="1"/>
      <c r="L506" s="3"/>
      <c r="M506" s="3"/>
      <c r="N506" s="3"/>
      <c r="O506" s="3"/>
      <c r="P506" s="3"/>
      <c r="Q506" s="3"/>
      <c r="R506" s="3"/>
    </row>
    <row r="507" spans="1:18" s="7" customFormat="1" ht="15.75" customHeight="1" x14ac:dyDescent="0.2">
      <c r="A507" s="3"/>
      <c r="B507" s="45"/>
      <c r="C507" s="53"/>
      <c r="D507" s="46"/>
      <c r="E507" s="46"/>
      <c r="F507" s="53"/>
      <c r="G507" s="53"/>
      <c r="H507" s="53"/>
      <c r="I507" s="47"/>
      <c r="J507" s="3"/>
      <c r="K507" s="1"/>
      <c r="L507" s="3"/>
      <c r="M507" s="3"/>
      <c r="N507" s="3"/>
      <c r="O507" s="3"/>
      <c r="P507" s="3"/>
      <c r="Q507" s="3"/>
      <c r="R507" s="3"/>
    </row>
    <row r="508" spans="1:18" s="7" customFormat="1" ht="15.75" customHeight="1" x14ac:dyDescent="0.2">
      <c r="A508" s="3"/>
      <c r="B508" s="44"/>
      <c r="C508" s="54"/>
      <c r="D508" s="41"/>
      <c r="E508" s="41"/>
      <c r="F508" s="54"/>
      <c r="G508" s="54"/>
      <c r="H508" s="54"/>
      <c r="I508" s="43"/>
      <c r="J508" s="3"/>
      <c r="K508" s="1"/>
      <c r="L508" s="3"/>
      <c r="M508" s="3"/>
      <c r="N508" s="3"/>
      <c r="O508" s="3"/>
      <c r="P508" s="3"/>
      <c r="Q508" s="3"/>
      <c r="R508" s="3"/>
    </row>
    <row r="509" spans="1:18" s="7" customFormat="1" ht="15.75" customHeight="1" x14ac:dyDescent="0.2">
      <c r="A509" s="3"/>
      <c r="B509" s="45"/>
      <c r="C509" s="53"/>
      <c r="D509" s="46"/>
      <c r="E509" s="46"/>
      <c r="F509" s="53"/>
      <c r="G509" s="53"/>
      <c r="H509" s="53"/>
      <c r="I509" s="47"/>
      <c r="J509" s="3"/>
      <c r="K509" s="1"/>
      <c r="L509" s="3"/>
      <c r="M509" s="3"/>
      <c r="N509" s="3"/>
      <c r="O509" s="3"/>
      <c r="P509" s="3"/>
      <c r="Q509" s="3"/>
      <c r="R509" s="3"/>
    </row>
    <row r="510" spans="1:18" s="7" customFormat="1" ht="15.75" customHeight="1" x14ac:dyDescent="0.2">
      <c r="A510" s="3"/>
      <c r="B510" s="44"/>
      <c r="C510" s="54"/>
      <c r="D510" s="41"/>
      <c r="E510" s="41"/>
      <c r="F510" s="54"/>
      <c r="G510" s="54"/>
      <c r="H510" s="54"/>
      <c r="I510" s="43"/>
      <c r="J510" s="3"/>
      <c r="K510" s="1"/>
      <c r="L510" s="3"/>
      <c r="M510" s="3"/>
      <c r="N510" s="3"/>
      <c r="O510" s="3"/>
      <c r="P510" s="3"/>
      <c r="Q510" s="3"/>
      <c r="R510" s="3"/>
    </row>
    <row r="511" spans="1:18" s="7" customFormat="1" ht="15.75" customHeight="1" x14ac:dyDescent="0.2">
      <c r="A511" s="3"/>
      <c r="B511" s="45"/>
      <c r="C511" s="53"/>
      <c r="D511" s="46"/>
      <c r="E511" s="46"/>
      <c r="F511" s="53"/>
      <c r="G511" s="53"/>
      <c r="H511" s="53"/>
      <c r="I511" s="47"/>
      <c r="J511" s="3"/>
      <c r="K511" s="1"/>
      <c r="L511" s="3"/>
      <c r="M511" s="3"/>
      <c r="N511" s="3"/>
      <c r="O511" s="3"/>
      <c r="P511" s="3"/>
      <c r="Q511" s="3"/>
      <c r="R511" s="3"/>
    </row>
    <row r="512" spans="1:18" s="7" customFormat="1" ht="15.75" customHeight="1" x14ac:dyDescent="0.2">
      <c r="A512" s="3"/>
      <c r="B512" s="44"/>
      <c r="C512" s="54"/>
      <c r="D512" s="41"/>
      <c r="E512" s="41"/>
      <c r="F512" s="54"/>
      <c r="G512" s="54"/>
      <c r="H512" s="54"/>
      <c r="I512" s="43"/>
      <c r="J512" s="3"/>
      <c r="K512" s="1"/>
      <c r="L512" s="3"/>
      <c r="M512" s="3"/>
      <c r="N512" s="3"/>
      <c r="O512" s="3"/>
      <c r="P512" s="3"/>
      <c r="Q512" s="3"/>
      <c r="R512" s="3"/>
    </row>
    <row r="513" spans="1:18" s="7" customFormat="1" ht="15.75" customHeight="1" x14ac:dyDescent="0.2">
      <c r="A513" s="3"/>
      <c r="B513" s="45"/>
      <c r="C513" s="53"/>
      <c r="D513" s="46"/>
      <c r="E513" s="46"/>
      <c r="F513" s="53"/>
      <c r="G513" s="53"/>
      <c r="H513" s="53"/>
      <c r="I513" s="47"/>
      <c r="J513" s="3"/>
      <c r="K513" s="1"/>
      <c r="L513" s="3"/>
      <c r="M513" s="3"/>
      <c r="N513" s="3"/>
      <c r="O513" s="3"/>
      <c r="P513" s="3"/>
      <c r="Q513" s="3"/>
      <c r="R513" s="3"/>
    </row>
    <row r="514" spans="1:18" s="7" customFormat="1" ht="15.75" customHeight="1" x14ac:dyDescent="0.2">
      <c r="A514" s="3"/>
      <c r="B514" s="44"/>
      <c r="C514" s="54"/>
      <c r="D514" s="41"/>
      <c r="E514" s="41"/>
      <c r="F514" s="54"/>
      <c r="G514" s="54"/>
      <c r="H514" s="54"/>
      <c r="I514" s="43"/>
      <c r="J514" s="3"/>
      <c r="K514" s="1"/>
      <c r="L514" s="3"/>
      <c r="M514" s="3"/>
      <c r="N514" s="3"/>
      <c r="O514" s="3"/>
      <c r="P514" s="3"/>
      <c r="Q514" s="3"/>
      <c r="R514" s="3"/>
    </row>
    <row r="515" spans="1:18" s="7" customFormat="1" ht="15.75" customHeight="1" x14ac:dyDescent="0.2">
      <c r="A515" s="3"/>
      <c r="B515" s="45"/>
      <c r="C515" s="53"/>
      <c r="D515" s="46"/>
      <c r="E515" s="46"/>
      <c r="F515" s="53"/>
      <c r="G515" s="53"/>
      <c r="H515" s="53"/>
      <c r="I515" s="47"/>
      <c r="J515" s="3"/>
      <c r="K515" s="1"/>
      <c r="L515" s="3"/>
      <c r="M515" s="3"/>
      <c r="N515" s="3"/>
      <c r="O515" s="3"/>
      <c r="P515" s="3"/>
      <c r="Q515" s="3"/>
      <c r="R515" s="3"/>
    </row>
    <row r="516" spans="1:18" s="7" customFormat="1" ht="15.75" customHeight="1" x14ac:dyDescent="0.2">
      <c r="A516" s="3"/>
      <c r="B516" s="44"/>
      <c r="C516" s="54"/>
      <c r="D516" s="41"/>
      <c r="E516" s="41"/>
      <c r="F516" s="54"/>
      <c r="G516" s="54"/>
      <c r="H516" s="54"/>
      <c r="I516" s="43"/>
      <c r="J516" s="3"/>
      <c r="K516" s="1"/>
      <c r="L516" s="3"/>
      <c r="M516" s="3"/>
      <c r="N516" s="3"/>
      <c r="O516" s="3"/>
      <c r="P516" s="3"/>
      <c r="Q516" s="3"/>
      <c r="R516" s="3"/>
    </row>
    <row r="517" spans="1:18" s="7" customFormat="1" ht="15.75" customHeight="1" x14ac:dyDescent="0.2">
      <c r="A517" s="3"/>
      <c r="B517" s="45"/>
      <c r="C517" s="53"/>
      <c r="D517" s="46"/>
      <c r="E517" s="46"/>
      <c r="F517" s="53"/>
      <c r="G517" s="53"/>
      <c r="H517" s="53"/>
      <c r="I517" s="47"/>
      <c r="J517" s="3"/>
      <c r="K517" s="1"/>
      <c r="L517" s="3"/>
      <c r="M517" s="3"/>
      <c r="N517" s="3"/>
      <c r="O517" s="3"/>
      <c r="P517" s="3"/>
      <c r="Q517" s="3"/>
      <c r="R517" s="3"/>
    </row>
    <row r="518" spans="1:18" s="7" customFormat="1" ht="15.75" customHeight="1" x14ac:dyDescent="0.2">
      <c r="A518" s="3"/>
      <c r="B518" s="44"/>
      <c r="C518" s="54"/>
      <c r="D518" s="41"/>
      <c r="E518" s="41"/>
      <c r="F518" s="54"/>
      <c r="G518" s="54"/>
      <c r="H518" s="54"/>
      <c r="I518" s="43"/>
      <c r="J518" s="3"/>
      <c r="K518" s="1"/>
      <c r="L518" s="3"/>
      <c r="M518" s="3"/>
      <c r="N518" s="3"/>
      <c r="O518" s="3"/>
      <c r="P518" s="3"/>
      <c r="Q518" s="3"/>
      <c r="R518" s="3"/>
    </row>
    <row r="519" spans="1:18" s="7" customFormat="1" ht="15.75" customHeight="1" x14ac:dyDescent="0.2">
      <c r="A519" s="3"/>
      <c r="B519" s="45"/>
      <c r="C519" s="53"/>
      <c r="D519" s="46"/>
      <c r="E519" s="46"/>
      <c r="F519" s="53"/>
      <c r="G519" s="53"/>
      <c r="H519" s="53"/>
      <c r="I519" s="47"/>
      <c r="J519" s="3"/>
      <c r="K519" s="1"/>
      <c r="L519" s="3"/>
      <c r="M519" s="3"/>
      <c r="N519" s="3"/>
      <c r="O519" s="3"/>
      <c r="P519" s="3"/>
      <c r="Q519" s="3"/>
      <c r="R519" s="3"/>
    </row>
    <row r="520" spans="1:18" s="7" customFormat="1" ht="15.75" customHeight="1" x14ac:dyDescent="0.2">
      <c r="A520" s="3"/>
      <c r="B520" s="44"/>
      <c r="C520" s="54"/>
      <c r="D520" s="41"/>
      <c r="E520" s="41"/>
      <c r="F520" s="54"/>
      <c r="G520" s="54"/>
      <c r="H520" s="54"/>
      <c r="I520" s="43"/>
      <c r="J520" s="3"/>
      <c r="K520" s="1"/>
      <c r="L520" s="3"/>
      <c r="M520" s="3"/>
      <c r="N520" s="3"/>
      <c r="O520" s="3"/>
      <c r="P520" s="3"/>
      <c r="Q520" s="3"/>
      <c r="R520" s="3"/>
    </row>
    <row r="521" spans="1:18" s="7" customFormat="1" ht="15.75" customHeight="1" x14ac:dyDescent="0.2">
      <c r="A521" s="3"/>
      <c r="B521" s="45"/>
      <c r="C521" s="53"/>
      <c r="D521" s="46"/>
      <c r="E521" s="46"/>
      <c r="F521" s="53"/>
      <c r="G521" s="53"/>
      <c r="H521" s="53"/>
      <c r="I521" s="47"/>
      <c r="J521" s="3"/>
      <c r="K521" s="1"/>
      <c r="L521" s="3"/>
      <c r="M521" s="3"/>
      <c r="N521" s="3"/>
      <c r="O521" s="3"/>
      <c r="P521" s="3"/>
      <c r="Q521" s="3"/>
      <c r="R521" s="3"/>
    </row>
    <row r="522" spans="1:18" s="7" customFormat="1" ht="15.75" customHeight="1" x14ac:dyDescent="0.2">
      <c r="A522" s="3"/>
      <c r="B522" s="44"/>
      <c r="C522" s="54"/>
      <c r="D522" s="41"/>
      <c r="E522" s="41"/>
      <c r="F522" s="54"/>
      <c r="G522" s="54"/>
      <c r="H522" s="54"/>
      <c r="I522" s="43"/>
      <c r="J522" s="3"/>
      <c r="K522" s="1"/>
      <c r="L522" s="3"/>
      <c r="M522" s="3"/>
      <c r="N522" s="3"/>
      <c r="O522" s="3"/>
      <c r="P522" s="3"/>
      <c r="Q522" s="3"/>
      <c r="R522" s="3"/>
    </row>
    <row r="523" spans="1:18" s="7" customFormat="1" ht="15.75" customHeight="1" x14ac:dyDescent="0.2">
      <c r="A523" s="3"/>
      <c r="B523" s="45"/>
      <c r="C523" s="53"/>
      <c r="D523" s="46"/>
      <c r="E523" s="46"/>
      <c r="F523" s="53"/>
      <c r="G523" s="53"/>
      <c r="H523" s="53"/>
      <c r="I523" s="47"/>
      <c r="J523" s="3"/>
      <c r="K523" s="1"/>
      <c r="L523" s="3"/>
      <c r="M523" s="3"/>
      <c r="N523" s="3"/>
      <c r="O523" s="3"/>
      <c r="P523" s="3"/>
      <c r="Q523" s="3"/>
      <c r="R523" s="3"/>
    </row>
    <row r="524" spans="1:18" s="7" customFormat="1" ht="15.75" customHeight="1" x14ac:dyDescent="0.2">
      <c r="A524" s="3"/>
      <c r="B524" s="44"/>
      <c r="C524" s="54"/>
      <c r="D524" s="41"/>
      <c r="E524" s="41"/>
      <c r="F524" s="54"/>
      <c r="G524" s="54"/>
      <c r="H524" s="54"/>
      <c r="I524" s="43"/>
      <c r="J524" s="3"/>
      <c r="K524" s="1"/>
      <c r="L524" s="3"/>
      <c r="M524" s="3"/>
      <c r="N524" s="3"/>
      <c r="O524" s="3"/>
      <c r="P524" s="3"/>
      <c r="Q524" s="3"/>
      <c r="R524" s="3"/>
    </row>
    <row r="525" spans="1:18" s="7" customFormat="1" ht="15.75" customHeight="1" x14ac:dyDescent="0.2">
      <c r="A525" s="3"/>
      <c r="B525" s="45"/>
      <c r="C525" s="53"/>
      <c r="D525" s="46"/>
      <c r="E525" s="46"/>
      <c r="F525" s="53"/>
      <c r="G525" s="53"/>
      <c r="H525" s="53"/>
      <c r="I525" s="47"/>
      <c r="J525" s="3"/>
      <c r="K525" s="1"/>
      <c r="L525" s="3"/>
      <c r="M525" s="3"/>
      <c r="N525" s="3"/>
      <c r="O525" s="3"/>
      <c r="P525" s="3"/>
      <c r="Q525" s="3"/>
      <c r="R525" s="3"/>
    </row>
    <row r="526" spans="1:18" s="7" customFormat="1" ht="15.75" customHeight="1" x14ac:dyDescent="0.2">
      <c r="A526" s="3"/>
      <c r="B526" s="44"/>
      <c r="C526" s="54"/>
      <c r="D526" s="41"/>
      <c r="E526" s="41"/>
      <c r="F526" s="54"/>
      <c r="G526" s="54"/>
      <c r="H526" s="54"/>
      <c r="I526" s="43"/>
      <c r="J526" s="3"/>
      <c r="K526" s="1"/>
      <c r="L526" s="3"/>
      <c r="M526" s="3"/>
      <c r="N526" s="3"/>
      <c r="O526" s="3"/>
      <c r="P526" s="3"/>
      <c r="Q526" s="3"/>
      <c r="R526" s="3"/>
    </row>
    <row r="527" spans="1:18" s="7" customFormat="1" ht="15.75" customHeight="1" x14ac:dyDescent="0.2">
      <c r="A527" s="3"/>
      <c r="B527" s="45"/>
      <c r="C527" s="53"/>
      <c r="D527" s="46"/>
      <c r="E527" s="46"/>
      <c r="F527" s="53"/>
      <c r="G527" s="53"/>
      <c r="H527" s="53"/>
      <c r="I527" s="47"/>
      <c r="J527" s="3"/>
      <c r="K527" s="1"/>
      <c r="L527" s="3"/>
      <c r="M527" s="3"/>
      <c r="N527" s="3"/>
      <c r="O527" s="3"/>
      <c r="P527" s="3"/>
      <c r="Q527" s="3"/>
      <c r="R527" s="3"/>
    </row>
    <row r="528" spans="1:18" s="7" customFormat="1" ht="15.75" customHeight="1" x14ac:dyDescent="0.2">
      <c r="A528" s="3"/>
      <c r="B528" s="44"/>
      <c r="C528" s="54"/>
      <c r="D528" s="41"/>
      <c r="E528" s="41"/>
      <c r="F528" s="54"/>
      <c r="G528" s="54"/>
      <c r="H528" s="54"/>
      <c r="I528" s="43"/>
      <c r="J528" s="3"/>
      <c r="K528" s="1"/>
      <c r="L528" s="3"/>
      <c r="M528" s="3"/>
      <c r="N528" s="3"/>
      <c r="O528" s="3"/>
      <c r="P528" s="3"/>
      <c r="Q528" s="3"/>
      <c r="R528" s="3"/>
    </row>
    <row r="529" spans="1:18" s="7" customFormat="1" ht="15.75" customHeight="1" x14ac:dyDescent="0.2">
      <c r="A529" s="3"/>
      <c r="B529" s="45"/>
      <c r="C529" s="53"/>
      <c r="D529" s="46"/>
      <c r="E529" s="46"/>
      <c r="F529" s="53"/>
      <c r="G529" s="53"/>
      <c r="H529" s="53"/>
      <c r="I529" s="47"/>
      <c r="J529" s="3"/>
      <c r="K529" s="1"/>
      <c r="L529" s="3"/>
      <c r="M529" s="3"/>
      <c r="N529" s="3"/>
      <c r="O529" s="3"/>
      <c r="P529" s="3"/>
      <c r="Q529" s="3"/>
      <c r="R529" s="3"/>
    </row>
    <row r="530" spans="1:18" s="7" customFormat="1" ht="15.75" customHeight="1" x14ac:dyDescent="0.2">
      <c r="A530" s="3"/>
      <c r="B530" s="44"/>
      <c r="C530" s="54"/>
      <c r="D530" s="41"/>
      <c r="E530" s="41"/>
      <c r="F530" s="54"/>
      <c r="G530" s="54"/>
      <c r="H530" s="54"/>
      <c r="I530" s="43"/>
      <c r="J530" s="3"/>
      <c r="K530" s="1"/>
      <c r="L530" s="3"/>
      <c r="M530" s="3"/>
      <c r="N530" s="3"/>
      <c r="O530" s="3"/>
      <c r="P530" s="3"/>
      <c r="Q530" s="3"/>
      <c r="R530" s="3"/>
    </row>
    <row r="531" spans="1:18" s="7" customFormat="1" ht="15.75" customHeight="1" x14ac:dyDescent="0.2">
      <c r="A531" s="3"/>
      <c r="B531" s="45"/>
      <c r="C531" s="53"/>
      <c r="D531" s="46"/>
      <c r="E531" s="46"/>
      <c r="F531" s="53"/>
      <c r="G531" s="53"/>
      <c r="H531" s="53"/>
      <c r="I531" s="47"/>
      <c r="J531" s="3"/>
      <c r="K531" s="1"/>
      <c r="L531" s="3"/>
      <c r="M531" s="3"/>
      <c r="N531" s="3"/>
      <c r="O531" s="3"/>
      <c r="P531" s="3"/>
      <c r="Q531" s="3"/>
      <c r="R531" s="3"/>
    </row>
    <row r="532" spans="1:18" s="7" customFormat="1" ht="15.75" customHeight="1" x14ac:dyDescent="0.2">
      <c r="A532" s="3"/>
      <c r="B532" s="44"/>
      <c r="C532" s="54"/>
      <c r="D532" s="41"/>
      <c r="E532" s="41"/>
      <c r="F532" s="54"/>
      <c r="G532" s="54"/>
      <c r="H532" s="54"/>
      <c r="I532" s="43"/>
      <c r="J532" s="3"/>
      <c r="K532" s="1"/>
      <c r="L532" s="3"/>
      <c r="M532" s="3"/>
      <c r="N532" s="3"/>
      <c r="O532" s="3"/>
      <c r="P532" s="3"/>
      <c r="Q532" s="3"/>
      <c r="R532" s="3"/>
    </row>
    <row r="533" spans="1:18" s="7" customFormat="1" ht="15.75" customHeight="1" x14ac:dyDescent="0.2">
      <c r="A533" s="3"/>
      <c r="B533" s="45"/>
      <c r="C533" s="53"/>
      <c r="D533" s="46"/>
      <c r="E533" s="46"/>
      <c r="F533" s="53"/>
      <c r="G533" s="53"/>
      <c r="H533" s="53"/>
      <c r="I533" s="47"/>
      <c r="J533" s="3"/>
      <c r="K533" s="1"/>
      <c r="L533" s="3"/>
      <c r="M533" s="3"/>
      <c r="N533" s="3"/>
      <c r="O533" s="3"/>
      <c r="P533" s="3"/>
      <c r="Q533" s="3"/>
      <c r="R533" s="3"/>
    </row>
    <row r="534" spans="1:18" s="7" customFormat="1" ht="15.75" customHeight="1" x14ac:dyDescent="0.2">
      <c r="A534" s="3"/>
      <c r="B534" s="44"/>
      <c r="C534" s="54"/>
      <c r="D534" s="41"/>
      <c r="E534" s="41"/>
      <c r="F534" s="54"/>
      <c r="G534" s="54"/>
      <c r="H534" s="54"/>
      <c r="I534" s="43"/>
      <c r="J534" s="3"/>
      <c r="K534" s="1"/>
      <c r="L534" s="3"/>
      <c r="M534" s="3"/>
      <c r="N534" s="3"/>
      <c r="O534" s="3"/>
      <c r="P534" s="3"/>
      <c r="Q534" s="3"/>
      <c r="R534" s="3"/>
    </row>
    <row r="535" spans="1:18" s="7" customFormat="1" ht="15.75" customHeight="1" x14ac:dyDescent="0.2">
      <c r="A535" s="3"/>
      <c r="B535" s="45"/>
      <c r="C535" s="53"/>
      <c r="D535" s="46"/>
      <c r="E535" s="46"/>
      <c r="F535" s="53"/>
      <c r="G535" s="53"/>
      <c r="H535" s="53"/>
      <c r="I535" s="47"/>
      <c r="J535" s="3"/>
      <c r="K535" s="1"/>
      <c r="L535" s="3"/>
      <c r="M535" s="3"/>
      <c r="N535" s="3"/>
      <c r="O535" s="3"/>
      <c r="P535" s="3"/>
      <c r="Q535" s="3"/>
      <c r="R535" s="3"/>
    </row>
    <row r="536" spans="1:18" s="7" customFormat="1" ht="15.75" customHeight="1" x14ac:dyDescent="0.2">
      <c r="A536" s="3"/>
      <c r="B536" s="44"/>
      <c r="C536" s="54"/>
      <c r="D536" s="41"/>
      <c r="E536" s="41"/>
      <c r="F536" s="54"/>
      <c r="G536" s="54"/>
      <c r="H536" s="54"/>
      <c r="I536" s="43"/>
      <c r="J536" s="3"/>
      <c r="K536" s="1"/>
      <c r="L536" s="3"/>
      <c r="M536" s="3"/>
      <c r="N536" s="3"/>
      <c r="O536" s="3"/>
      <c r="P536" s="3"/>
      <c r="Q536" s="3"/>
      <c r="R536" s="3"/>
    </row>
    <row r="537" spans="1:18" s="7" customFormat="1" ht="15.75" customHeight="1" x14ac:dyDescent="0.2">
      <c r="A537" s="3"/>
      <c r="B537" s="45"/>
      <c r="C537" s="53"/>
      <c r="D537" s="46"/>
      <c r="E537" s="46"/>
      <c r="F537" s="53"/>
      <c r="G537" s="53"/>
      <c r="H537" s="53"/>
      <c r="I537" s="47"/>
      <c r="J537" s="3"/>
      <c r="K537" s="1"/>
      <c r="L537" s="3"/>
      <c r="M537" s="3"/>
      <c r="N537" s="3"/>
      <c r="O537" s="3"/>
      <c r="P537" s="3"/>
      <c r="Q537" s="3"/>
      <c r="R537" s="3"/>
    </row>
    <row r="538" spans="1:18" s="7" customFormat="1" ht="15.75" customHeight="1" x14ac:dyDescent="0.2">
      <c r="A538" s="3"/>
      <c r="B538" s="44"/>
      <c r="C538" s="54"/>
      <c r="D538" s="41"/>
      <c r="E538" s="41"/>
      <c r="F538" s="54"/>
      <c r="G538" s="54"/>
      <c r="H538" s="54"/>
      <c r="I538" s="43"/>
      <c r="J538" s="3"/>
      <c r="K538" s="1"/>
      <c r="L538" s="3"/>
      <c r="M538" s="3"/>
      <c r="N538" s="3"/>
      <c r="O538" s="3"/>
      <c r="P538" s="3"/>
      <c r="Q538" s="3"/>
      <c r="R538" s="3"/>
    </row>
    <row r="539" spans="1:18" s="7" customFormat="1" ht="15.75" customHeight="1" x14ac:dyDescent="0.2">
      <c r="A539" s="3"/>
      <c r="B539" s="45"/>
      <c r="C539" s="53"/>
      <c r="D539" s="46"/>
      <c r="E539" s="46"/>
      <c r="F539" s="53"/>
      <c r="G539" s="53"/>
      <c r="H539" s="53"/>
      <c r="I539" s="47"/>
      <c r="J539" s="3"/>
      <c r="K539" s="1"/>
      <c r="L539" s="3"/>
      <c r="M539" s="3"/>
      <c r="N539" s="3"/>
      <c r="O539" s="3"/>
      <c r="P539" s="3"/>
      <c r="Q539" s="3"/>
      <c r="R539" s="3"/>
    </row>
    <row r="540" spans="1:18" s="7" customFormat="1" ht="15.75" customHeight="1" x14ac:dyDescent="0.2">
      <c r="A540" s="3"/>
      <c r="B540" s="44"/>
      <c r="C540" s="54"/>
      <c r="D540" s="41"/>
      <c r="E540" s="41"/>
      <c r="F540" s="54"/>
      <c r="G540" s="54"/>
      <c r="H540" s="54"/>
      <c r="I540" s="43"/>
      <c r="J540" s="3"/>
      <c r="K540" s="1"/>
      <c r="L540" s="3"/>
      <c r="M540" s="3"/>
      <c r="N540" s="3"/>
      <c r="O540" s="3"/>
      <c r="P540" s="3"/>
      <c r="Q540" s="3"/>
      <c r="R540" s="3"/>
    </row>
    <row r="541" spans="1:18" s="7" customFormat="1" ht="15.75" customHeight="1" x14ac:dyDescent="0.2">
      <c r="A541" s="3"/>
      <c r="B541" s="45"/>
      <c r="C541" s="53"/>
      <c r="D541" s="46"/>
      <c r="E541" s="46"/>
      <c r="F541" s="53"/>
      <c r="G541" s="53"/>
      <c r="H541" s="53"/>
      <c r="I541" s="47"/>
      <c r="J541" s="3"/>
      <c r="K541" s="1"/>
      <c r="L541" s="3"/>
      <c r="M541" s="3"/>
      <c r="N541" s="3"/>
      <c r="O541" s="3"/>
      <c r="P541" s="3"/>
      <c r="Q541" s="3"/>
      <c r="R541" s="3"/>
    </row>
    <row r="542" spans="1:18" s="7" customFormat="1" ht="15.75" customHeight="1" x14ac:dyDescent="0.2">
      <c r="A542" s="3"/>
      <c r="B542" s="44"/>
      <c r="C542" s="54"/>
      <c r="D542" s="41"/>
      <c r="E542" s="41"/>
      <c r="F542" s="54"/>
      <c r="G542" s="54"/>
      <c r="H542" s="54"/>
      <c r="I542" s="43"/>
      <c r="J542" s="3"/>
      <c r="K542" s="1"/>
      <c r="L542" s="3"/>
      <c r="M542" s="3"/>
      <c r="N542" s="3"/>
      <c r="O542" s="3"/>
      <c r="P542" s="3"/>
      <c r="Q542" s="3"/>
      <c r="R542" s="3"/>
    </row>
    <row r="543" spans="1:18" s="7" customFormat="1" ht="15.75" customHeight="1" x14ac:dyDescent="0.2">
      <c r="A543" s="3"/>
      <c r="B543" s="45"/>
      <c r="C543" s="53"/>
      <c r="D543" s="46"/>
      <c r="E543" s="46"/>
      <c r="F543" s="53"/>
      <c r="G543" s="53"/>
      <c r="H543" s="53"/>
      <c r="I543" s="47"/>
      <c r="J543" s="3"/>
      <c r="K543" s="1"/>
      <c r="L543" s="3"/>
      <c r="M543" s="3"/>
      <c r="N543" s="3"/>
      <c r="O543" s="3"/>
      <c r="P543" s="3"/>
      <c r="Q543" s="3"/>
      <c r="R543" s="3"/>
    </row>
    <row r="544" spans="1:18" s="7" customFormat="1" ht="15.75" customHeight="1" x14ac:dyDescent="0.2">
      <c r="A544" s="3"/>
      <c r="B544" s="44"/>
      <c r="C544" s="54"/>
      <c r="D544" s="41"/>
      <c r="E544" s="41"/>
      <c r="F544" s="54"/>
      <c r="G544" s="54"/>
      <c r="H544" s="54"/>
      <c r="I544" s="43"/>
      <c r="J544" s="3"/>
      <c r="K544" s="1"/>
      <c r="L544" s="3"/>
      <c r="M544" s="3"/>
      <c r="N544" s="3"/>
      <c r="O544" s="3"/>
      <c r="P544" s="3"/>
      <c r="Q544" s="3"/>
      <c r="R544" s="3"/>
    </row>
    <row r="545" spans="1:18" s="7" customFormat="1" ht="15.75" customHeight="1" x14ac:dyDescent="0.2">
      <c r="A545" s="3"/>
      <c r="B545" s="45"/>
      <c r="C545" s="53"/>
      <c r="D545" s="46"/>
      <c r="E545" s="46"/>
      <c r="F545" s="53"/>
      <c r="G545" s="53"/>
      <c r="H545" s="53"/>
      <c r="I545" s="47"/>
      <c r="J545" s="3"/>
      <c r="K545" s="1"/>
      <c r="L545" s="3"/>
      <c r="M545" s="3"/>
      <c r="N545" s="3"/>
      <c r="O545" s="3"/>
      <c r="P545" s="3"/>
      <c r="Q545" s="3"/>
      <c r="R545" s="3"/>
    </row>
    <row r="546" spans="1:18" s="7" customFormat="1" ht="15.75" customHeight="1" x14ac:dyDescent="0.2">
      <c r="A546" s="3"/>
      <c r="B546" s="44"/>
      <c r="C546" s="54"/>
      <c r="D546" s="41"/>
      <c r="E546" s="41"/>
      <c r="F546" s="54"/>
      <c r="G546" s="54"/>
      <c r="H546" s="54"/>
      <c r="I546" s="43"/>
      <c r="J546" s="3"/>
      <c r="K546" s="1"/>
      <c r="L546" s="3"/>
      <c r="M546" s="3"/>
      <c r="N546" s="3"/>
      <c r="O546" s="3"/>
      <c r="P546" s="3"/>
      <c r="Q546" s="3"/>
      <c r="R546" s="3"/>
    </row>
    <row r="547" spans="1:18" s="7" customFormat="1" ht="15.75" customHeight="1" x14ac:dyDescent="0.2">
      <c r="A547" s="3"/>
      <c r="B547" s="45"/>
      <c r="C547" s="53"/>
      <c r="D547" s="46"/>
      <c r="E547" s="46"/>
      <c r="F547" s="53"/>
      <c r="G547" s="53"/>
      <c r="H547" s="53"/>
      <c r="I547" s="47"/>
      <c r="J547" s="3"/>
      <c r="K547" s="1"/>
      <c r="L547" s="3"/>
      <c r="M547" s="3"/>
      <c r="N547" s="3"/>
      <c r="O547" s="3"/>
      <c r="P547" s="3"/>
      <c r="Q547" s="3"/>
      <c r="R547" s="3"/>
    </row>
    <row r="548" spans="1:18" s="7" customFormat="1" ht="15.75" customHeight="1" x14ac:dyDescent="0.2">
      <c r="A548" s="3"/>
      <c r="B548" s="44"/>
      <c r="C548" s="54"/>
      <c r="D548" s="41"/>
      <c r="E548" s="41"/>
      <c r="F548" s="54"/>
      <c r="G548" s="54"/>
      <c r="H548" s="54"/>
      <c r="I548" s="43"/>
      <c r="J548" s="3"/>
      <c r="K548" s="1"/>
      <c r="L548" s="3"/>
      <c r="M548" s="3"/>
      <c r="N548" s="3"/>
      <c r="O548" s="3"/>
      <c r="P548" s="3"/>
      <c r="Q548" s="3"/>
      <c r="R548" s="3"/>
    </row>
    <row r="549" spans="1:18" s="7" customFormat="1" ht="15.75" customHeight="1" x14ac:dyDescent="0.2">
      <c r="A549" s="3"/>
      <c r="B549" s="45"/>
      <c r="C549" s="53"/>
      <c r="D549" s="46"/>
      <c r="E549" s="46"/>
      <c r="F549" s="53"/>
      <c r="G549" s="53"/>
      <c r="H549" s="53"/>
      <c r="I549" s="47"/>
      <c r="J549" s="3"/>
      <c r="K549" s="1"/>
      <c r="L549" s="3"/>
      <c r="M549" s="3"/>
      <c r="N549" s="3"/>
      <c r="O549" s="3"/>
      <c r="P549" s="3"/>
      <c r="Q549" s="3"/>
      <c r="R549" s="3"/>
    </row>
    <row r="550" spans="1:18" s="7" customFormat="1" ht="15.75" customHeight="1" x14ac:dyDescent="0.2">
      <c r="A550" s="3"/>
      <c r="B550" s="44"/>
      <c r="C550" s="54"/>
      <c r="D550" s="41"/>
      <c r="E550" s="41"/>
      <c r="F550" s="54"/>
      <c r="G550" s="54"/>
      <c r="H550" s="54"/>
      <c r="I550" s="43"/>
      <c r="J550" s="3"/>
      <c r="K550" s="1"/>
      <c r="L550" s="3"/>
      <c r="M550" s="3"/>
      <c r="N550" s="3"/>
      <c r="O550" s="3"/>
      <c r="P550" s="3"/>
      <c r="Q550" s="3"/>
      <c r="R550" s="3"/>
    </row>
    <row r="551" spans="1:18" s="7" customFormat="1" ht="15.75" customHeight="1" x14ac:dyDescent="0.2">
      <c r="A551" s="3"/>
      <c r="B551" s="45"/>
      <c r="C551" s="53"/>
      <c r="D551" s="46"/>
      <c r="E551" s="46"/>
      <c r="F551" s="53"/>
      <c r="G551" s="53"/>
      <c r="H551" s="53"/>
      <c r="I551" s="47"/>
      <c r="J551" s="3"/>
      <c r="K551" s="1"/>
      <c r="L551" s="3"/>
      <c r="M551" s="3"/>
      <c r="N551" s="3"/>
      <c r="O551" s="3"/>
      <c r="P551" s="3"/>
      <c r="Q551" s="3"/>
      <c r="R551" s="3"/>
    </row>
    <row r="552" spans="1:18" s="7" customFormat="1" ht="15.75" customHeight="1" x14ac:dyDescent="0.2">
      <c r="A552" s="3"/>
      <c r="B552" s="44"/>
      <c r="C552" s="54"/>
      <c r="D552" s="41"/>
      <c r="E552" s="41"/>
      <c r="F552" s="54"/>
      <c r="G552" s="54"/>
      <c r="H552" s="54"/>
      <c r="I552" s="43"/>
      <c r="J552" s="3"/>
      <c r="K552" s="1"/>
      <c r="L552" s="3"/>
      <c r="M552" s="3"/>
      <c r="N552" s="3"/>
      <c r="O552" s="3"/>
      <c r="P552" s="3"/>
      <c r="Q552" s="3"/>
      <c r="R552" s="3"/>
    </row>
    <row r="553" spans="1:18" s="7" customFormat="1" ht="15.75" customHeight="1" x14ac:dyDescent="0.2">
      <c r="A553" s="3"/>
      <c r="B553" s="45"/>
      <c r="C553" s="53"/>
      <c r="D553" s="46"/>
      <c r="E553" s="46"/>
      <c r="F553" s="53"/>
      <c r="G553" s="53"/>
      <c r="H553" s="53"/>
      <c r="I553" s="47"/>
      <c r="J553" s="3"/>
      <c r="K553" s="1"/>
      <c r="L553" s="3"/>
      <c r="M553" s="3"/>
      <c r="N553" s="3"/>
      <c r="O553" s="3"/>
      <c r="P553" s="3"/>
      <c r="Q553" s="3"/>
      <c r="R553" s="3"/>
    </row>
    <row r="554" spans="1:18" s="7" customFormat="1" ht="15.75" customHeight="1" x14ac:dyDescent="0.2">
      <c r="A554" s="3"/>
      <c r="B554" s="44"/>
      <c r="C554" s="54"/>
      <c r="D554" s="41"/>
      <c r="E554" s="41"/>
      <c r="F554" s="54"/>
      <c r="G554" s="54"/>
      <c r="H554" s="54"/>
      <c r="I554" s="43"/>
      <c r="J554" s="3"/>
      <c r="K554" s="1"/>
      <c r="L554" s="3"/>
      <c r="M554" s="3"/>
      <c r="N554" s="3"/>
      <c r="O554" s="3"/>
      <c r="P554" s="3"/>
      <c r="Q554" s="3"/>
      <c r="R554" s="3"/>
    </row>
    <row r="555" spans="1:18" s="7" customFormat="1" ht="15.75" customHeight="1" x14ac:dyDescent="0.2">
      <c r="A555" s="3"/>
      <c r="B555" s="45"/>
      <c r="C555" s="53"/>
      <c r="D555" s="46"/>
      <c r="E555" s="46"/>
      <c r="F555" s="53"/>
      <c r="G555" s="53"/>
      <c r="H555" s="53"/>
      <c r="I555" s="47"/>
      <c r="J555" s="3"/>
      <c r="K555" s="1"/>
      <c r="L555" s="3"/>
      <c r="M555" s="3"/>
      <c r="N555" s="3"/>
      <c r="O555" s="3"/>
      <c r="P555" s="3"/>
      <c r="Q555" s="3"/>
      <c r="R555" s="3"/>
    </row>
    <row r="556" spans="1:18" s="7" customFormat="1" ht="15.75" customHeight="1" x14ac:dyDescent="0.2">
      <c r="A556" s="3"/>
      <c r="B556" s="44"/>
      <c r="C556" s="54"/>
      <c r="D556" s="41"/>
      <c r="E556" s="41"/>
      <c r="F556" s="54"/>
      <c r="G556" s="54"/>
      <c r="H556" s="54"/>
      <c r="I556" s="43"/>
      <c r="J556" s="3"/>
      <c r="K556" s="1"/>
      <c r="L556" s="3"/>
      <c r="M556" s="3"/>
      <c r="N556" s="3"/>
      <c r="O556" s="3"/>
      <c r="P556" s="3"/>
      <c r="Q556" s="3"/>
      <c r="R556" s="3"/>
    </row>
    <row r="557" spans="1:18" s="7" customFormat="1" ht="15.75" customHeight="1" x14ac:dyDescent="0.2">
      <c r="A557" s="3"/>
      <c r="B557" s="45"/>
      <c r="C557" s="53"/>
      <c r="D557" s="46"/>
      <c r="E557" s="46"/>
      <c r="F557" s="53"/>
      <c r="G557" s="53"/>
      <c r="H557" s="53"/>
      <c r="I557" s="47"/>
      <c r="J557" s="3"/>
      <c r="K557" s="1"/>
      <c r="L557" s="3"/>
      <c r="M557" s="3"/>
      <c r="N557" s="3"/>
      <c r="O557" s="3"/>
      <c r="P557" s="3"/>
      <c r="Q557" s="3"/>
      <c r="R557" s="3"/>
    </row>
    <row r="558" spans="1:18" s="7" customFormat="1" ht="15.75" customHeight="1" x14ac:dyDescent="0.2">
      <c r="A558" s="3"/>
      <c r="B558" s="44"/>
      <c r="C558" s="54"/>
      <c r="D558" s="41"/>
      <c r="E558" s="41"/>
      <c r="F558" s="54"/>
      <c r="G558" s="54"/>
      <c r="H558" s="54"/>
      <c r="I558" s="43"/>
      <c r="J558" s="3"/>
      <c r="K558" s="1"/>
      <c r="L558" s="3"/>
      <c r="M558" s="3"/>
      <c r="N558" s="3"/>
      <c r="O558" s="3"/>
      <c r="P558" s="3"/>
      <c r="Q558" s="3"/>
      <c r="R558" s="3"/>
    </row>
    <row r="559" spans="1:18" s="7" customFormat="1" ht="15.75" customHeight="1" x14ac:dyDescent="0.2">
      <c r="A559" s="3"/>
      <c r="B559" s="45"/>
      <c r="C559" s="53"/>
      <c r="D559" s="46"/>
      <c r="E559" s="46"/>
      <c r="F559" s="53"/>
      <c r="G559" s="53"/>
      <c r="H559" s="53"/>
      <c r="I559" s="47"/>
      <c r="J559" s="3"/>
      <c r="K559" s="1"/>
      <c r="L559" s="3"/>
      <c r="M559" s="3"/>
      <c r="N559" s="3"/>
      <c r="O559" s="3"/>
      <c r="P559" s="3"/>
      <c r="Q559" s="3"/>
      <c r="R559" s="3"/>
    </row>
    <row r="560" spans="1:18" s="7" customFormat="1" ht="15.75" customHeight="1" x14ac:dyDescent="0.2">
      <c r="A560" s="3"/>
      <c r="B560" s="44"/>
      <c r="C560" s="54"/>
      <c r="D560" s="41"/>
      <c r="E560" s="41"/>
      <c r="F560" s="54"/>
      <c r="G560" s="54"/>
      <c r="H560" s="54"/>
      <c r="I560" s="43"/>
      <c r="J560" s="3"/>
      <c r="K560" s="1"/>
      <c r="L560" s="3"/>
      <c r="M560" s="3"/>
      <c r="N560" s="3"/>
      <c r="O560" s="3"/>
      <c r="P560" s="3"/>
      <c r="Q560" s="3"/>
      <c r="R560" s="3"/>
    </row>
    <row r="561" spans="1:18" s="7" customFormat="1" ht="15.75" customHeight="1" x14ac:dyDescent="0.2">
      <c r="A561" s="3"/>
      <c r="B561" s="45"/>
      <c r="C561" s="53"/>
      <c r="D561" s="46"/>
      <c r="E561" s="46"/>
      <c r="F561" s="53"/>
      <c r="G561" s="53"/>
      <c r="H561" s="53"/>
      <c r="I561" s="47"/>
      <c r="J561" s="3"/>
      <c r="K561" s="1"/>
      <c r="L561" s="3"/>
      <c r="M561" s="3"/>
      <c r="N561" s="3"/>
      <c r="O561" s="3"/>
      <c r="P561" s="3"/>
      <c r="Q561" s="3"/>
      <c r="R561" s="3"/>
    </row>
    <row r="562" spans="1:18" s="7" customFormat="1" ht="15.75" customHeight="1" x14ac:dyDescent="0.2">
      <c r="A562" s="3"/>
      <c r="B562" s="44"/>
      <c r="C562" s="54"/>
      <c r="D562" s="41"/>
      <c r="E562" s="41"/>
      <c r="F562" s="54"/>
      <c r="G562" s="54"/>
      <c r="H562" s="54"/>
      <c r="I562" s="43"/>
      <c r="J562" s="3"/>
      <c r="K562" s="1"/>
      <c r="L562" s="3"/>
      <c r="M562" s="3"/>
      <c r="N562" s="3"/>
      <c r="O562" s="3"/>
      <c r="P562" s="3"/>
      <c r="Q562" s="3"/>
      <c r="R562" s="3"/>
    </row>
    <row r="563" spans="1:18" s="7" customFormat="1" ht="15.75" customHeight="1" x14ac:dyDescent="0.2">
      <c r="A563" s="3"/>
      <c r="B563" s="45"/>
      <c r="C563" s="53"/>
      <c r="D563" s="46"/>
      <c r="E563" s="46"/>
      <c r="F563" s="53"/>
      <c r="G563" s="53"/>
      <c r="H563" s="53"/>
      <c r="I563" s="47"/>
      <c r="J563" s="3"/>
      <c r="K563" s="1"/>
      <c r="L563" s="3"/>
      <c r="M563" s="3"/>
      <c r="N563" s="3"/>
      <c r="O563" s="3"/>
      <c r="P563" s="3"/>
      <c r="Q563" s="3"/>
      <c r="R563" s="3"/>
    </row>
    <row r="564" spans="1:18" s="7" customFormat="1" ht="15.75" customHeight="1" x14ac:dyDescent="0.2">
      <c r="A564" s="3"/>
      <c r="B564" s="44"/>
      <c r="C564" s="54"/>
      <c r="D564" s="41"/>
      <c r="E564" s="41"/>
      <c r="F564" s="54"/>
      <c r="G564" s="54"/>
      <c r="H564" s="54"/>
      <c r="I564" s="43"/>
      <c r="J564" s="3"/>
      <c r="K564" s="1"/>
      <c r="L564" s="3"/>
      <c r="M564" s="3"/>
      <c r="N564" s="3"/>
      <c r="O564" s="3"/>
      <c r="P564" s="3"/>
      <c r="Q564" s="3"/>
      <c r="R564" s="3"/>
    </row>
    <row r="565" spans="1:18" s="7" customFormat="1" ht="15.75" customHeight="1" x14ac:dyDescent="0.2">
      <c r="A565" s="3"/>
      <c r="B565" s="45"/>
      <c r="C565" s="53"/>
      <c r="D565" s="46"/>
      <c r="E565" s="46"/>
      <c r="F565" s="53"/>
      <c r="G565" s="53"/>
      <c r="H565" s="53"/>
      <c r="I565" s="47"/>
      <c r="J565" s="3"/>
      <c r="K565" s="1"/>
      <c r="L565" s="3"/>
      <c r="M565" s="3"/>
      <c r="N565" s="3"/>
      <c r="O565" s="3"/>
      <c r="P565" s="3"/>
      <c r="Q565" s="3"/>
      <c r="R565" s="3"/>
    </row>
    <row r="566" spans="1:18" s="7" customFormat="1" ht="15.75" customHeight="1" x14ac:dyDescent="0.2">
      <c r="A566" s="3"/>
      <c r="B566" s="44"/>
      <c r="C566" s="54"/>
      <c r="D566" s="41"/>
      <c r="E566" s="41"/>
      <c r="F566" s="54"/>
      <c r="G566" s="54"/>
      <c r="H566" s="54"/>
      <c r="I566" s="43"/>
      <c r="J566" s="3"/>
      <c r="K566" s="1"/>
      <c r="L566" s="3"/>
      <c r="M566" s="3"/>
      <c r="N566" s="3"/>
      <c r="O566" s="3"/>
      <c r="P566" s="3"/>
      <c r="Q566" s="3"/>
      <c r="R566" s="3"/>
    </row>
    <row r="567" spans="1:18" s="7" customFormat="1" ht="15.75" customHeight="1" x14ac:dyDescent="0.2">
      <c r="A567" s="3"/>
      <c r="B567" s="45"/>
      <c r="C567" s="53"/>
      <c r="D567" s="46"/>
      <c r="E567" s="46"/>
      <c r="F567" s="53"/>
      <c r="G567" s="53"/>
      <c r="H567" s="53"/>
      <c r="I567" s="47"/>
      <c r="J567" s="3"/>
      <c r="K567" s="1"/>
      <c r="L567" s="3"/>
      <c r="M567" s="3"/>
      <c r="N567" s="3"/>
      <c r="O567" s="3"/>
      <c r="P567" s="3"/>
      <c r="Q567" s="3"/>
      <c r="R567" s="3"/>
    </row>
    <row r="568" spans="1:18" s="7" customFormat="1" ht="15.75" customHeight="1" x14ac:dyDescent="0.2">
      <c r="A568" s="3"/>
      <c r="B568" s="44"/>
      <c r="C568" s="54"/>
      <c r="D568" s="41"/>
      <c r="E568" s="41"/>
      <c r="F568" s="54"/>
      <c r="G568" s="54"/>
      <c r="H568" s="54"/>
      <c r="I568" s="43"/>
      <c r="J568" s="3"/>
      <c r="K568" s="1"/>
      <c r="L568" s="3"/>
      <c r="M568" s="3"/>
      <c r="N568" s="3"/>
      <c r="O568" s="3"/>
      <c r="P568" s="3"/>
      <c r="Q568" s="3"/>
      <c r="R568" s="3"/>
    </row>
    <row r="569" spans="1:18" s="7" customFormat="1" ht="15.75" customHeight="1" x14ac:dyDescent="0.2">
      <c r="A569" s="3"/>
      <c r="B569" s="45"/>
      <c r="C569" s="53"/>
      <c r="D569" s="46"/>
      <c r="E569" s="46"/>
      <c r="F569" s="53"/>
      <c r="G569" s="53"/>
      <c r="H569" s="53"/>
      <c r="I569" s="47"/>
      <c r="J569" s="3"/>
      <c r="K569" s="1"/>
      <c r="L569" s="3"/>
      <c r="M569" s="3"/>
      <c r="N569" s="3"/>
      <c r="O569" s="3"/>
      <c r="P569" s="3"/>
      <c r="Q569" s="3"/>
      <c r="R569" s="3"/>
    </row>
    <row r="570" spans="1:18" s="7" customFormat="1" ht="15.75" customHeight="1" x14ac:dyDescent="0.2">
      <c r="A570" s="3"/>
      <c r="B570" s="44"/>
      <c r="C570" s="54"/>
      <c r="D570" s="41"/>
      <c r="E570" s="41"/>
      <c r="F570" s="54"/>
      <c r="G570" s="54"/>
      <c r="H570" s="54"/>
      <c r="I570" s="43"/>
      <c r="J570" s="3"/>
      <c r="K570" s="1"/>
      <c r="L570" s="3"/>
      <c r="M570" s="3"/>
      <c r="N570" s="3"/>
      <c r="O570" s="3"/>
      <c r="P570" s="3"/>
      <c r="Q570" s="3"/>
      <c r="R570" s="3"/>
    </row>
    <row r="571" spans="1:18" s="7" customFormat="1" ht="15.75" customHeight="1" x14ac:dyDescent="0.2">
      <c r="A571" s="3"/>
      <c r="B571" s="45"/>
      <c r="C571" s="53"/>
      <c r="D571" s="46"/>
      <c r="E571" s="46"/>
      <c r="F571" s="53"/>
      <c r="G571" s="53"/>
      <c r="H571" s="53"/>
      <c r="I571" s="47"/>
      <c r="J571" s="3"/>
      <c r="K571" s="1"/>
      <c r="L571" s="3"/>
      <c r="M571" s="3"/>
      <c r="N571" s="3"/>
      <c r="O571" s="3"/>
      <c r="P571" s="3"/>
      <c r="Q571" s="3"/>
      <c r="R571" s="3"/>
    </row>
    <row r="572" spans="1:18" s="7" customFormat="1" ht="15.75" customHeight="1" x14ac:dyDescent="0.2">
      <c r="A572" s="3"/>
      <c r="B572" s="44"/>
      <c r="C572" s="54"/>
      <c r="D572" s="41"/>
      <c r="E572" s="41"/>
      <c r="F572" s="54"/>
      <c r="G572" s="54"/>
      <c r="H572" s="54"/>
      <c r="I572" s="43"/>
      <c r="J572" s="3"/>
      <c r="K572" s="1"/>
      <c r="L572" s="3"/>
      <c r="M572" s="3"/>
      <c r="N572" s="3"/>
      <c r="O572" s="3"/>
      <c r="P572" s="3"/>
      <c r="Q572" s="3"/>
      <c r="R572" s="3"/>
    </row>
    <row r="573" spans="1:18" s="7" customFormat="1" ht="15.75" customHeight="1" x14ac:dyDescent="0.2">
      <c r="A573" s="3"/>
      <c r="B573" s="45"/>
      <c r="C573" s="53"/>
      <c r="D573" s="46"/>
      <c r="E573" s="46"/>
      <c r="F573" s="53"/>
      <c r="G573" s="53"/>
      <c r="H573" s="53"/>
      <c r="I573" s="47"/>
      <c r="J573" s="3"/>
      <c r="K573" s="1"/>
      <c r="L573" s="3"/>
      <c r="M573" s="3"/>
      <c r="N573" s="3"/>
      <c r="O573" s="3"/>
      <c r="P573" s="3"/>
      <c r="Q573" s="3"/>
      <c r="R573" s="3"/>
    </row>
    <row r="574" spans="1:18" s="7" customFormat="1" ht="15.75" customHeight="1" x14ac:dyDescent="0.2">
      <c r="A574" s="3"/>
      <c r="B574" s="44"/>
      <c r="C574" s="54"/>
      <c r="D574" s="41"/>
      <c r="E574" s="41"/>
      <c r="F574" s="54"/>
      <c r="G574" s="54"/>
      <c r="H574" s="54"/>
      <c r="I574" s="43"/>
      <c r="J574" s="3"/>
      <c r="K574" s="1"/>
      <c r="L574" s="3"/>
      <c r="M574" s="3"/>
      <c r="N574" s="3"/>
      <c r="O574" s="3"/>
      <c r="P574" s="3"/>
      <c r="Q574" s="3"/>
      <c r="R574" s="3"/>
    </row>
    <row r="575" spans="1:18" s="7" customFormat="1" ht="15.75" customHeight="1" x14ac:dyDescent="0.2">
      <c r="A575" s="3"/>
      <c r="B575" s="45"/>
      <c r="C575" s="53"/>
      <c r="D575" s="46"/>
      <c r="E575" s="46"/>
      <c r="F575" s="53"/>
      <c r="G575" s="53"/>
      <c r="H575" s="53"/>
      <c r="I575" s="47"/>
      <c r="J575" s="3"/>
      <c r="K575" s="1"/>
      <c r="L575" s="3"/>
      <c r="M575" s="3"/>
      <c r="N575" s="3"/>
      <c r="O575" s="3"/>
      <c r="P575" s="3"/>
      <c r="Q575" s="3"/>
      <c r="R575" s="3"/>
    </row>
    <row r="576" spans="1:18" s="7" customFormat="1" ht="15.75" customHeight="1" x14ac:dyDescent="0.2">
      <c r="A576" s="3"/>
      <c r="B576" s="44"/>
      <c r="C576" s="54"/>
      <c r="D576" s="41"/>
      <c r="E576" s="41"/>
      <c r="F576" s="54"/>
      <c r="G576" s="54"/>
      <c r="H576" s="54"/>
      <c r="I576" s="43"/>
      <c r="J576" s="3"/>
      <c r="K576" s="1"/>
      <c r="L576" s="3"/>
      <c r="M576" s="3"/>
      <c r="N576" s="3"/>
      <c r="O576" s="3"/>
      <c r="P576" s="3"/>
      <c r="Q576" s="3"/>
      <c r="R576" s="3"/>
    </row>
    <row r="577" spans="1:18" s="7" customFormat="1" ht="15.75" customHeight="1" x14ac:dyDescent="0.2">
      <c r="A577" s="3"/>
      <c r="B577" s="45"/>
      <c r="C577" s="53"/>
      <c r="D577" s="46"/>
      <c r="E577" s="46"/>
      <c r="F577" s="53"/>
      <c r="G577" s="53"/>
      <c r="H577" s="53"/>
      <c r="I577" s="47"/>
      <c r="J577" s="3"/>
      <c r="K577" s="1"/>
      <c r="L577" s="3"/>
      <c r="M577" s="3"/>
      <c r="N577" s="3"/>
      <c r="O577" s="3"/>
      <c r="P577" s="3"/>
      <c r="Q577" s="3"/>
      <c r="R577" s="3"/>
    </row>
    <row r="578" spans="1:18" s="7" customFormat="1" ht="15.75" customHeight="1" x14ac:dyDescent="0.2">
      <c r="A578" s="3"/>
      <c r="B578" s="44"/>
      <c r="C578" s="54"/>
      <c r="D578" s="41"/>
      <c r="E578" s="41"/>
      <c r="F578" s="54"/>
      <c r="G578" s="54"/>
      <c r="H578" s="54"/>
      <c r="I578" s="43"/>
      <c r="J578" s="3"/>
      <c r="K578" s="1"/>
      <c r="L578" s="3"/>
      <c r="M578" s="3"/>
      <c r="N578" s="3"/>
      <c r="O578" s="3"/>
      <c r="P578" s="3"/>
      <c r="Q578" s="3"/>
      <c r="R578" s="3"/>
    </row>
    <row r="579" spans="1:18" s="7" customFormat="1" ht="15.75" customHeight="1" x14ac:dyDescent="0.2">
      <c r="A579" s="3"/>
      <c r="B579" s="45"/>
      <c r="C579" s="53"/>
      <c r="D579" s="46"/>
      <c r="E579" s="46"/>
      <c r="F579" s="53"/>
      <c r="G579" s="53"/>
      <c r="H579" s="53"/>
      <c r="I579" s="47"/>
      <c r="J579" s="3"/>
      <c r="K579" s="1"/>
      <c r="L579" s="3"/>
      <c r="M579" s="3"/>
      <c r="N579" s="3"/>
      <c r="O579" s="3"/>
      <c r="P579" s="3"/>
      <c r="Q579" s="3"/>
      <c r="R579" s="3"/>
    </row>
    <row r="580" spans="1:18" s="7" customFormat="1" ht="15.75" customHeight="1" x14ac:dyDescent="0.2">
      <c r="A580" s="3"/>
      <c r="B580" s="44"/>
      <c r="C580" s="54"/>
      <c r="D580" s="41"/>
      <c r="E580" s="41"/>
      <c r="F580" s="54"/>
      <c r="G580" s="54"/>
      <c r="H580" s="54"/>
      <c r="I580" s="43"/>
      <c r="J580" s="3"/>
      <c r="K580" s="1"/>
      <c r="L580" s="3"/>
      <c r="M580" s="3"/>
      <c r="N580" s="3"/>
      <c r="O580" s="3"/>
      <c r="P580" s="3"/>
      <c r="Q580" s="3"/>
      <c r="R580" s="3"/>
    </row>
    <row r="581" spans="1:18" s="7" customFormat="1" ht="15.75" customHeight="1" x14ac:dyDescent="0.2">
      <c r="A581" s="3"/>
      <c r="B581" s="45"/>
      <c r="C581" s="53"/>
      <c r="D581" s="46"/>
      <c r="E581" s="46"/>
      <c r="F581" s="53"/>
      <c r="G581" s="53"/>
      <c r="H581" s="53"/>
      <c r="I581" s="47"/>
      <c r="J581" s="3"/>
      <c r="K581" s="1"/>
      <c r="L581" s="3"/>
      <c r="M581" s="3"/>
      <c r="N581" s="3"/>
      <c r="O581" s="3"/>
      <c r="P581" s="3"/>
      <c r="Q581" s="3"/>
      <c r="R581" s="3"/>
    </row>
    <row r="582" spans="1:18" s="7" customFormat="1" ht="15.75" customHeight="1" x14ac:dyDescent="0.2">
      <c r="A582" s="3"/>
      <c r="B582" s="44"/>
      <c r="C582" s="54"/>
      <c r="D582" s="41"/>
      <c r="E582" s="41"/>
      <c r="F582" s="54"/>
      <c r="G582" s="54"/>
      <c r="H582" s="54"/>
      <c r="I582" s="43"/>
      <c r="J582" s="3"/>
      <c r="K582" s="1"/>
      <c r="L582" s="3"/>
      <c r="M582" s="3"/>
      <c r="N582" s="3"/>
      <c r="O582" s="3"/>
      <c r="P582" s="3"/>
      <c r="Q582" s="3"/>
      <c r="R582" s="3"/>
    </row>
    <row r="583" spans="1:18" s="7" customFormat="1" ht="15.75" customHeight="1" x14ac:dyDescent="0.2">
      <c r="A583" s="3"/>
      <c r="B583" s="45"/>
      <c r="C583" s="53"/>
      <c r="D583" s="46"/>
      <c r="E583" s="46"/>
      <c r="F583" s="53"/>
      <c r="G583" s="53"/>
      <c r="H583" s="53"/>
      <c r="I583" s="47"/>
      <c r="J583" s="3"/>
      <c r="K583" s="1"/>
      <c r="L583" s="3"/>
      <c r="M583" s="3"/>
      <c r="N583" s="3"/>
      <c r="O583" s="3"/>
      <c r="P583" s="3"/>
      <c r="Q583" s="3"/>
      <c r="R583" s="3"/>
    </row>
    <row r="584" spans="1:18" s="7" customFormat="1" ht="15.75" customHeight="1" x14ac:dyDescent="0.2">
      <c r="A584" s="3"/>
      <c r="B584" s="44"/>
      <c r="C584" s="54"/>
      <c r="D584" s="41"/>
      <c r="E584" s="41"/>
      <c r="F584" s="54"/>
      <c r="G584" s="54"/>
      <c r="H584" s="54"/>
      <c r="I584" s="43"/>
      <c r="J584" s="3"/>
      <c r="K584" s="1"/>
      <c r="L584" s="3"/>
      <c r="M584" s="3"/>
      <c r="N584" s="3"/>
      <c r="O584" s="3"/>
      <c r="P584" s="3"/>
      <c r="Q584" s="3"/>
      <c r="R584" s="3"/>
    </row>
    <row r="585" spans="1:18" s="7" customFormat="1" ht="15.75" customHeight="1" x14ac:dyDescent="0.2">
      <c r="A585" s="3"/>
      <c r="B585" s="45"/>
      <c r="C585" s="53"/>
      <c r="D585" s="46"/>
      <c r="E585" s="46"/>
      <c r="F585" s="53"/>
      <c r="G585" s="53"/>
      <c r="H585" s="53"/>
      <c r="I585" s="47"/>
      <c r="J585" s="3"/>
      <c r="K585" s="1"/>
      <c r="L585" s="3"/>
      <c r="M585" s="3"/>
      <c r="N585" s="3"/>
      <c r="O585" s="3"/>
      <c r="P585" s="3"/>
      <c r="Q585" s="3"/>
      <c r="R585" s="3"/>
    </row>
    <row r="586" spans="1:18" s="7" customFormat="1" ht="15.75" customHeight="1" x14ac:dyDescent="0.2">
      <c r="A586" s="3"/>
      <c r="B586" s="44"/>
      <c r="C586" s="54"/>
      <c r="D586" s="41"/>
      <c r="E586" s="41"/>
      <c r="F586" s="54"/>
      <c r="G586" s="54"/>
      <c r="H586" s="54"/>
      <c r="I586" s="43"/>
      <c r="J586" s="3"/>
      <c r="K586" s="1"/>
      <c r="L586" s="3"/>
      <c r="M586" s="3"/>
      <c r="N586" s="3"/>
      <c r="O586" s="3"/>
      <c r="P586" s="3"/>
      <c r="Q586" s="3"/>
      <c r="R586" s="3"/>
    </row>
    <row r="587" spans="1:18" s="7" customFormat="1" ht="15.75" customHeight="1" x14ac:dyDescent="0.2">
      <c r="A587" s="3"/>
      <c r="B587" s="45"/>
      <c r="C587" s="53"/>
      <c r="D587" s="46"/>
      <c r="E587" s="46"/>
      <c r="F587" s="53"/>
      <c r="G587" s="53"/>
      <c r="H587" s="53"/>
      <c r="I587" s="47"/>
      <c r="J587" s="3"/>
      <c r="K587" s="1"/>
      <c r="L587" s="3"/>
      <c r="M587" s="3"/>
      <c r="N587" s="3"/>
      <c r="O587" s="3"/>
      <c r="P587" s="3"/>
      <c r="Q587" s="3"/>
      <c r="R587" s="3"/>
    </row>
    <row r="588" spans="1:18" s="7" customFormat="1" ht="15.75" customHeight="1" x14ac:dyDescent="0.2">
      <c r="A588" s="3"/>
      <c r="B588" s="44"/>
      <c r="C588" s="54"/>
      <c r="D588" s="41"/>
      <c r="E588" s="41"/>
      <c r="F588" s="54"/>
      <c r="G588" s="54"/>
      <c r="H588" s="54"/>
      <c r="I588" s="43"/>
      <c r="J588" s="3"/>
      <c r="K588" s="1"/>
      <c r="L588" s="3"/>
      <c r="M588" s="3"/>
      <c r="N588" s="3"/>
      <c r="O588" s="3"/>
      <c r="P588" s="3"/>
      <c r="Q588" s="3"/>
      <c r="R588" s="3"/>
    </row>
    <row r="589" spans="1:18" s="7" customFormat="1" ht="15.75" customHeight="1" x14ac:dyDescent="0.2">
      <c r="A589" s="3"/>
      <c r="B589" s="45"/>
      <c r="C589" s="53"/>
      <c r="D589" s="46"/>
      <c r="E589" s="46"/>
      <c r="F589" s="53"/>
      <c r="G589" s="53"/>
      <c r="H589" s="53"/>
      <c r="I589" s="47"/>
      <c r="J589" s="3"/>
      <c r="K589" s="1"/>
      <c r="L589" s="3"/>
      <c r="M589" s="3"/>
      <c r="N589" s="3"/>
      <c r="O589" s="3"/>
      <c r="P589" s="3"/>
      <c r="Q589" s="3"/>
      <c r="R589" s="3"/>
    </row>
    <row r="590" spans="1:18" s="7" customFormat="1" ht="15.75" customHeight="1" x14ac:dyDescent="0.2">
      <c r="A590" s="3"/>
      <c r="B590" s="44"/>
      <c r="C590" s="54"/>
      <c r="D590" s="41"/>
      <c r="E590" s="41"/>
      <c r="F590" s="54"/>
      <c r="G590" s="54"/>
      <c r="H590" s="54"/>
      <c r="I590" s="43"/>
      <c r="J590" s="3"/>
      <c r="K590" s="1"/>
      <c r="L590" s="3"/>
      <c r="M590" s="3"/>
      <c r="N590" s="3"/>
      <c r="O590" s="3"/>
      <c r="P590" s="3"/>
      <c r="Q590" s="3"/>
      <c r="R590" s="3"/>
    </row>
    <row r="591" spans="1:18" s="7" customFormat="1" ht="15.75" customHeight="1" x14ac:dyDescent="0.2">
      <c r="A591" s="3"/>
      <c r="B591" s="45"/>
      <c r="C591" s="53"/>
      <c r="D591" s="46"/>
      <c r="E591" s="46"/>
      <c r="F591" s="53"/>
      <c r="G591" s="53"/>
      <c r="H591" s="53"/>
      <c r="I591" s="47"/>
      <c r="J591" s="3"/>
      <c r="K591" s="1"/>
      <c r="L591" s="3"/>
      <c r="M591" s="3"/>
      <c r="N591" s="3"/>
      <c r="O591" s="3"/>
      <c r="P591" s="3"/>
      <c r="Q591" s="3"/>
      <c r="R591" s="3"/>
    </row>
    <row r="592" spans="1:18" s="7" customFormat="1" ht="15.75" customHeight="1" x14ac:dyDescent="0.2">
      <c r="A592" s="3"/>
      <c r="B592" s="44"/>
      <c r="C592" s="54"/>
      <c r="D592" s="41"/>
      <c r="E592" s="41"/>
      <c r="F592" s="54"/>
      <c r="G592" s="54"/>
      <c r="H592" s="54"/>
      <c r="I592" s="43"/>
      <c r="J592" s="3"/>
      <c r="K592" s="1"/>
      <c r="L592" s="3"/>
      <c r="M592" s="3"/>
      <c r="N592" s="3"/>
      <c r="O592" s="3"/>
      <c r="P592" s="3"/>
      <c r="Q592" s="3"/>
      <c r="R592" s="3"/>
    </row>
    <row r="593" spans="1:18" s="7" customFormat="1" ht="15.75" customHeight="1" x14ac:dyDescent="0.2">
      <c r="A593" s="3"/>
      <c r="B593" s="45"/>
      <c r="C593" s="53"/>
      <c r="D593" s="46"/>
      <c r="E593" s="46"/>
      <c r="F593" s="53"/>
      <c r="G593" s="53"/>
      <c r="H593" s="53"/>
      <c r="I593" s="47"/>
      <c r="J593" s="3"/>
      <c r="K593" s="1"/>
      <c r="L593" s="3"/>
      <c r="M593" s="3"/>
      <c r="N593" s="3"/>
      <c r="O593" s="3"/>
      <c r="P593" s="3"/>
      <c r="Q593" s="3"/>
      <c r="R593" s="3"/>
    </row>
    <row r="594" spans="1:18" s="7" customFormat="1" ht="15.75" customHeight="1" x14ac:dyDescent="0.2">
      <c r="A594" s="3"/>
      <c r="B594" s="44"/>
      <c r="C594" s="54"/>
      <c r="D594" s="41"/>
      <c r="E594" s="41"/>
      <c r="F594" s="54"/>
      <c r="G594" s="54"/>
      <c r="H594" s="54"/>
      <c r="I594" s="43"/>
      <c r="J594" s="3"/>
      <c r="K594" s="1"/>
      <c r="L594" s="3"/>
      <c r="M594" s="3"/>
      <c r="N594" s="3"/>
      <c r="O594" s="3"/>
      <c r="P594" s="3"/>
      <c r="Q594" s="3"/>
      <c r="R594" s="3"/>
    </row>
    <row r="595" spans="1:18" s="7" customFormat="1" ht="15.75" customHeight="1" x14ac:dyDescent="0.2">
      <c r="A595" s="3"/>
      <c r="B595" s="45"/>
      <c r="C595" s="53"/>
      <c r="D595" s="46"/>
      <c r="E595" s="46"/>
      <c r="F595" s="53"/>
      <c r="G595" s="53"/>
      <c r="H595" s="53"/>
      <c r="I595" s="47"/>
      <c r="J595" s="3"/>
      <c r="K595" s="1"/>
      <c r="L595" s="3"/>
      <c r="M595" s="3"/>
      <c r="N595" s="3"/>
      <c r="O595" s="3"/>
      <c r="P595" s="3"/>
      <c r="Q595" s="3"/>
      <c r="R595" s="3"/>
    </row>
    <row r="596" spans="1:18" s="7" customFormat="1" ht="15.75" customHeight="1" x14ac:dyDescent="0.2">
      <c r="A596" s="3"/>
      <c r="B596" s="44"/>
      <c r="C596" s="54"/>
      <c r="D596" s="41"/>
      <c r="E596" s="41"/>
      <c r="F596" s="54"/>
      <c r="G596" s="54"/>
      <c r="H596" s="54"/>
      <c r="I596" s="43"/>
      <c r="J596" s="3"/>
      <c r="K596" s="1"/>
      <c r="L596" s="3"/>
      <c r="M596" s="3"/>
      <c r="N596" s="3"/>
      <c r="O596" s="3"/>
      <c r="P596" s="3"/>
      <c r="Q596" s="3"/>
      <c r="R596" s="3"/>
    </row>
    <row r="597" spans="1:18" s="7" customFormat="1" ht="15.75" customHeight="1" x14ac:dyDescent="0.2">
      <c r="A597" s="3"/>
      <c r="B597" s="45"/>
      <c r="C597" s="53"/>
      <c r="D597" s="46"/>
      <c r="E597" s="46"/>
      <c r="F597" s="53"/>
      <c r="G597" s="53"/>
      <c r="H597" s="53"/>
      <c r="I597" s="47"/>
      <c r="J597" s="3"/>
      <c r="K597" s="1"/>
      <c r="L597" s="3"/>
      <c r="M597" s="3"/>
      <c r="N597" s="3"/>
      <c r="O597" s="3"/>
      <c r="P597" s="3"/>
      <c r="Q597" s="3"/>
      <c r="R597" s="3"/>
    </row>
    <row r="598" spans="1:18" s="7" customFormat="1" ht="15.75" customHeight="1" x14ac:dyDescent="0.2">
      <c r="A598" s="3"/>
      <c r="B598" s="44"/>
      <c r="C598" s="54"/>
      <c r="D598" s="41"/>
      <c r="E598" s="41"/>
      <c r="F598" s="54"/>
      <c r="G598" s="54"/>
      <c r="H598" s="54"/>
      <c r="I598" s="43"/>
      <c r="J598" s="3"/>
      <c r="K598" s="1"/>
      <c r="L598" s="3"/>
      <c r="M598" s="3"/>
      <c r="N598" s="3"/>
      <c r="O598" s="3"/>
      <c r="P598" s="3"/>
      <c r="Q598" s="3"/>
      <c r="R598" s="3"/>
    </row>
    <row r="599" spans="1:18" s="7" customFormat="1" ht="15.75" customHeight="1" x14ac:dyDescent="0.2">
      <c r="A599" s="3"/>
      <c r="B599" s="45"/>
      <c r="C599" s="53"/>
      <c r="D599" s="46"/>
      <c r="E599" s="46"/>
      <c r="F599" s="53"/>
      <c r="G599" s="53"/>
      <c r="H599" s="53"/>
      <c r="I599" s="47"/>
      <c r="J599" s="3"/>
      <c r="K599" s="1"/>
      <c r="L599" s="3"/>
      <c r="M599" s="3"/>
      <c r="N599" s="3"/>
      <c r="O599" s="3"/>
      <c r="P599" s="3"/>
      <c r="Q599" s="3"/>
      <c r="R599" s="3"/>
    </row>
    <row r="600" spans="1:18" s="7" customFormat="1" ht="15.75" customHeight="1" x14ac:dyDescent="0.2">
      <c r="A600" s="3"/>
      <c r="B600" s="44"/>
      <c r="C600" s="54"/>
      <c r="D600" s="41"/>
      <c r="E600" s="41"/>
      <c r="F600" s="54"/>
      <c r="G600" s="54"/>
      <c r="H600" s="54"/>
      <c r="I600" s="43"/>
      <c r="J600" s="3"/>
      <c r="K600" s="1"/>
      <c r="L600" s="3"/>
      <c r="M600" s="3"/>
      <c r="N600" s="3"/>
      <c r="O600" s="3"/>
      <c r="P600" s="3"/>
      <c r="Q600" s="3"/>
      <c r="R600" s="3"/>
    </row>
    <row r="601" spans="1:18" s="7" customFormat="1" ht="15.75" customHeight="1" x14ac:dyDescent="0.2">
      <c r="A601" s="3"/>
      <c r="B601" s="45"/>
      <c r="C601" s="53"/>
      <c r="D601" s="46"/>
      <c r="E601" s="46"/>
      <c r="F601" s="53"/>
      <c r="G601" s="53"/>
      <c r="H601" s="53"/>
      <c r="I601" s="47"/>
      <c r="J601" s="3"/>
      <c r="K601" s="1"/>
      <c r="L601" s="3"/>
      <c r="M601" s="3"/>
      <c r="N601" s="3"/>
      <c r="O601" s="3"/>
      <c r="P601" s="3"/>
      <c r="Q601" s="3"/>
      <c r="R601" s="3"/>
    </row>
    <row r="602" spans="1:18" s="7" customFormat="1" ht="15.75" customHeight="1" x14ac:dyDescent="0.2">
      <c r="A602" s="3"/>
      <c r="B602" s="44"/>
      <c r="C602" s="54"/>
      <c r="D602" s="41"/>
      <c r="E602" s="41"/>
      <c r="F602" s="54"/>
      <c r="G602" s="54"/>
      <c r="H602" s="54"/>
      <c r="I602" s="43"/>
      <c r="J602" s="3"/>
      <c r="K602" s="1"/>
      <c r="L602" s="3"/>
      <c r="M602" s="3"/>
      <c r="N602" s="3"/>
      <c r="O602" s="3"/>
      <c r="P602" s="3"/>
      <c r="Q602" s="3"/>
      <c r="R602" s="3"/>
    </row>
    <row r="603" spans="1:18" s="7" customFormat="1" ht="15.75" customHeight="1" x14ac:dyDescent="0.2">
      <c r="A603" s="3"/>
      <c r="B603" s="45"/>
      <c r="C603" s="53"/>
      <c r="D603" s="46"/>
      <c r="E603" s="46"/>
      <c r="F603" s="53"/>
      <c r="G603" s="53"/>
      <c r="H603" s="53"/>
      <c r="I603" s="47"/>
      <c r="J603" s="3"/>
      <c r="K603" s="1"/>
      <c r="L603" s="3"/>
      <c r="M603" s="3"/>
      <c r="N603" s="3"/>
      <c r="O603" s="3"/>
      <c r="P603" s="3"/>
      <c r="Q603" s="3"/>
      <c r="R603" s="3"/>
    </row>
    <row r="604" spans="1:18" s="7" customFormat="1" ht="15.75" customHeight="1" x14ac:dyDescent="0.2">
      <c r="A604" s="3"/>
      <c r="B604" s="44"/>
      <c r="C604" s="54"/>
      <c r="D604" s="41"/>
      <c r="E604" s="41"/>
      <c r="F604" s="54"/>
      <c r="G604" s="54"/>
      <c r="H604" s="54"/>
      <c r="I604" s="43"/>
      <c r="J604" s="3"/>
      <c r="K604" s="1"/>
      <c r="L604" s="3"/>
      <c r="M604" s="3"/>
      <c r="N604" s="3"/>
      <c r="O604" s="3"/>
      <c r="P604" s="3"/>
      <c r="Q604" s="3"/>
      <c r="R604" s="3"/>
    </row>
    <row r="605" spans="1:18" s="7" customFormat="1" ht="15.75" customHeight="1" x14ac:dyDescent="0.2">
      <c r="A605" s="3"/>
      <c r="B605" s="45"/>
      <c r="C605" s="53"/>
      <c r="D605" s="46"/>
      <c r="E605" s="46"/>
      <c r="F605" s="53"/>
      <c r="G605" s="53"/>
      <c r="H605" s="53"/>
      <c r="I605" s="47"/>
      <c r="J605" s="3"/>
      <c r="K605" s="1"/>
      <c r="L605" s="3"/>
      <c r="M605" s="3"/>
      <c r="N605" s="3"/>
      <c r="O605" s="3"/>
      <c r="P605" s="3"/>
      <c r="Q605" s="3"/>
      <c r="R605" s="3"/>
    </row>
    <row r="606" spans="1:18" s="7" customFormat="1" ht="15.75" customHeight="1" x14ac:dyDescent="0.2">
      <c r="A606" s="3"/>
      <c r="B606" s="44"/>
      <c r="C606" s="54"/>
      <c r="D606" s="41"/>
      <c r="E606" s="41"/>
      <c r="F606" s="54"/>
      <c r="G606" s="54"/>
      <c r="H606" s="54"/>
      <c r="I606" s="43"/>
      <c r="J606" s="3"/>
      <c r="K606" s="1"/>
      <c r="L606" s="3"/>
      <c r="M606" s="3"/>
      <c r="N606" s="3"/>
      <c r="O606" s="3"/>
      <c r="P606" s="3"/>
      <c r="Q606" s="3"/>
      <c r="R606" s="3"/>
    </row>
    <row r="607" spans="1:18" s="7" customFormat="1" ht="15.75" customHeight="1" x14ac:dyDescent="0.2">
      <c r="A607" s="3"/>
      <c r="B607" s="45"/>
      <c r="C607" s="53"/>
      <c r="D607" s="46"/>
      <c r="E607" s="46"/>
      <c r="F607" s="53"/>
      <c r="G607" s="53"/>
      <c r="H607" s="53"/>
      <c r="I607" s="47"/>
      <c r="J607" s="3"/>
      <c r="K607" s="1"/>
      <c r="L607" s="3"/>
      <c r="M607" s="3"/>
      <c r="N607" s="3"/>
      <c r="O607" s="3"/>
      <c r="P607" s="3"/>
      <c r="Q607" s="3"/>
      <c r="R607" s="3"/>
    </row>
    <row r="608" spans="1:18" s="7" customFormat="1" ht="15.75" customHeight="1" x14ac:dyDescent="0.2">
      <c r="A608" s="3"/>
      <c r="B608" s="44"/>
      <c r="C608" s="54"/>
      <c r="D608" s="41"/>
      <c r="E608" s="41"/>
      <c r="F608" s="54"/>
      <c r="G608" s="54"/>
      <c r="H608" s="54"/>
      <c r="I608" s="43"/>
      <c r="J608" s="3"/>
      <c r="K608" s="1"/>
      <c r="L608" s="3"/>
      <c r="M608" s="3"/>
      <c r="N608" s="3"/>
      <c r="O608" s="3"/>
      <c r="P608" s="3"/>
      <c r="Q608" s="3"/>
      <c r="R608" s="3"/>
    </row>
    <row r="609" spans="1:18" s="7" customFormat="1" ht="15.75" customHeight="1" x14ac:dyDescent="0.2">
      <c r="A609" s="3"/>
      <c r="B609" s="45"/>
      <c r="C609" s="53"/>
      <c r="D609" s="46"/>
      <c r="E609" s="46"/>
      <c r="F609" s="53"/>
      <c r="G609" s="53"/>
      <c r="H609" s="53"/>
      <c r="I609" s="47"/>
      <c r="J609" s="3"/>
      <c r="K609" s="1"/>
      <c r="L609" s="3"/>
      <c r="M609" s="3"/>
      <c r="N609" s="3"/>
      <c r="O609" s="3"/>
      <c r="P609" s="3"/>
      <c r="Q609" s="3"/>
      <c r="R609" s="3"/>
    </row>
    <row r="610" spans="1:18" s="7" customFormat="1" ht="15.75" customHeight="1" x14ac:dyDescent="0.2">
      <c r="A610" s="3"/>
      <c r="B610" s="44"/>
      <c r="C610" s="54"/>
      <c r="D610" s="41"/>
      <c r="E610" s="41"/>
      <c r="F610" s="54"/>
      <c r="G610" s="54"/>
      <c r="H610" s="54"/>
      <c r="I610" s="43"/>
      <c r="J610" s="3"/>
      <c r="K610" s="1"/>
      <c r="L610" s="3"/>
      <c r="M610" s="3"/>
      <c r="N610" s="3"/>
      <c r="O610" s="3"/>
      <c r="P610" s="3"/>
      <c r="Q610" s="3"/>
      <c r="R610" s="3"/>
    </row>
    <row r="611" spans="1:18" s="7" customFormat="1" ht="15.75" customHeight="1" x14ac:dyDescent="0.2">
      <c r="A611" s="3"/>
      <c r="B611" s="45"/>
      <c r="C611" s="53"/>
      <c r="D611" s="46"/>
      <c r="E611" s="46"/>
      <c r="F611" s="53"/>
      <c r="G611" s="53"/>
      <c r="H611" s="53"/>
      <c r="I611" s="47"/>
      <c r="J611" s="3"/>
      <c r="K611" s="1"/>
      <c r="L611" s="3"/>
      <c r="M611" s="3"/>
      <c r="N611" s="3"/>
      <c r="O611" s="3"/>
      <c r="P611" s="3"/>
      <c r="Q611" s="3"/>
      <c r="R611" s="3"/>
    </row>
    <row r="612" spans="1:18" s="7" customFormat="1" ht="15.75" customHeight="1" x14ac:dyDescent="0.2">
      <c r="A612" s="3"/>
      <c r="B612" s="44"/>
      <c r="C612" s="54"/>
      <c r="D612" s="41"/>
      <c r="E612" s="41"/>
      <c r="F612" s="54"/>
      <c r="G612" s="54"/>
      <c r="H612" s="54"/>
      <c r="I612" s="43"/>
      <c r="J612" s="3"/>
      <c r="K612" s="1"/>
      <c r="L612" s="3"/>
      <c r="M612" s="3"/>
      <c r="N612" s="3"/>
      <c r="O612" s="3"/>
      <c r="P612" s="3"/>
      <c r="Q612" s="3"/>
      <c r="R612" s="3"/>
    </row>
    <row r="613" spans="1:18" s="7" customFormat="1" ht="15.75" customHeight="1" x14ac:dyDescent="0.2">
      <c r="A613" s="3"/>
      <c r="B613" s="45"/>
      <c r="C613" s="53"/>
      <c r="D613" s="46"/>
      <c r="E613" s="46"/>
      <c r="F613" s="53"/>
      <c r="G613" s="53"/>
      <c r="H613" s="53"/>
      <c r="I613" s="47"/>
      <c r="J613" s="3"/>
      <c r="K613" s="1"/>
      <c r="L613" s="3"/>
      <c r="M613" s="3"/>
      <c r="N613" s="3"/>
      <c r="O613" s="3"/>
      <c r="P613" s="3"/>
      <c r="Q613" s="3"/>
      <c r="R613" s="3"/>
    </row>
    <row r="614" spans="1:18" s="7" customFormat="1" ht="15.75" customHeight="1" x14ac:dyDescent="0.2">
      <c r="A614" s="3"/>
      <c r="B614" s="44"/>
      <c r="C614" s="54"/>
      <c r="D614" s="41"/>
      <c r="E614" s="41"/>
      <c r="F614" s="54"/>
      <c r="G614" s="54"/>
      <c r="H614" s="54"/>
      <c r="I614" s="43"/>
      <c r="J614" s="3"/>
      <c r="K614" s="1"/>
      <c r="L614" s="3"/>
      <c r="M614" s="3"/>
      <c r="N614" s="3"/>
      <c r="O614" s="3"/>
      <c r="P614" s="3"/>
      <c r="Q614" s="3"/>
      <c r="R614" s="3"/>
    </row>
    <row r="615" spans="1:18" s="7" customFormat="1" ht="15.75" customHeight="1" x14ac:dyDescent="0.2">
      <c r="A615" s="3"/>
      <c r="B615" s="45"/>
      <c r="C615" s="53"/>
      <c r="D615" s="46"/>
      <c r="E615" s="46"/>
      <c r="F615" s="53"/>
      <c r="G615" s="53"/>
      <c r="H615" s="53"/>
      <c r="I615" s="47"/>
      <c r="J615" s="3"/>
      <c r="K615" s="1"/>
      <c r="L615" s="3"/>
      <c r="M615" s="3"/>
      <c r="N615" s="3"/>
      <c r="O615" s="3"/>
      <c r="P615" s="3"/>
      <c r="Q615" s="3"/>
      <c r="R615" s="3"/>
    </row>
    <row r="616" spans="1:18" s="7" customFormat="1" ht="15.75" customHeight="1" x14ac:dyDescent="0.2">
      <c r="A616" s="3"/>
      <c r="B616" s="44"/>
      <c r="C616" s="54"/>
      <c r="D616" s="41"/>
      <c r="E616" s="41"/>
      <c r="F616" s="54"/>
      <c r="G616" s="54"/>
      <c r="H616" s="54"/>
      <c r="I616" s="43"/>
      <c r="J616" s="3"/>
      <c r="K616" s="1"/>
      <c r="L616" s="3"/>
      <c r="M616" s="3"/>
      <c r="N616" s="3"/>
      <c r="O616" s="3"/>
      <c r="P616" s="3"/>
      <c r="Q616" s="3"/>
      <c r="R616" s="3"/>
    </row>
    <row r="617" spans="1:18" s="7" customFormat="1" ht="15.75" customHeight="1" x14ac:dyDescent="0.2">
      <c r="A617" s="3"/>
      <c r="B617" s="45"/>
      <c r="C617" s="53"/>
      <c r="D617" s="46"/>
      <c r="E617" s="46"/>
      <c r="F617" s="53"/>
      <c r="G617" s="53"/>
      <c r="H617" s="53"/>
      <c r="I617" s="47"/>
      <c r="J617" s="3"/>
      <c r="K617" s="1"/>
      <c r="L617" s="3"/>
      <c r="M617" s="3"/>
      <c r="N617" s="3"/>
      <c r="O617" s="3"/>
      <c r="P617" s="3"/>
      <c r="Q617" s="3"/>
      <c r="R617" s="3"/>
    </row>
    <row r="618" spans="1:18" s="7" customFormat="1" ht="15.75" customHeight="1" x14ac:dyDescent="0.2">
      <c r="A618" s="3"/>
      <c r="B618" s="44"/>
      <c r="C618" s="54"/>
      <c r="D618" s="41"/>
      <c r="E618" s="41"/>
      <c r="F618" s="54"/>
      <c r="G618" s="54"/>
      <c r="H618" s="54"/>
      <c r="I618" s="43"/>
      <c r="J618" s="3"/>
      <c r="K618" s="1"/>
      <c r="L618" s="3"/>
      <c r="M618" s="3"/>
      <c r="N618" s="3"/>
      <c r="O618" s="3"/>
      <c r="P618" s="3"/>
      <c r="Q618" s="3"/>
      <c r="R618" s="3"/>
    </row>
    <row r="619" spans="1:18" s="7" customFormat="1" ht="15.75" customHeight="1" x14ac:dyDescent="0.2">
      <c r="A619" s="3"/>
      <c r="B619" s="45"/>
      <c r="C619" s="53"/>
      <c r="D619" s="46"/>
      <c r="E619" s="46"/>
      <c r="F619" s="53"/>
      <c r="G619" s="53"/>
      <c r="H619" s="53"/>
      <c r="I619" s="47"/>
      <c r="J619" s="3"/>
      <c r="K619" s="1"/>
      <c r="L619" s="3"/>
      <c r="M619" s="3"/>
      <c r="N619" s="3"/>
      <c r="O619" s="3"/>
      <c r="P619" s="3"/>
      <c r="Q619" s="3"/>
      <c r="R619" s="3"/>
    </row>
    <row r="620" spans="1:18" s="7" customFormat="1" ht="15.75" customHeight="1" x14ac:dyDescent="0.2">
      <c r="A620" s="3"/>
      <c r="B620" s="44"/>
      <c r="C620" s="54"/>
      <c r="D620" s="41"/>
      <c r="E620" s="41"/>
      <c r="F620" s="54"/>
      <c r="G620" s="54"/>
      <c r="H620" s="54"/>
      <c r="I620" s="43"/>
      <c r="J620" s="3"/>
      <c r="K620" s="1"/>
      <c r="L620" s="3"/>
      <c r="M620" s="3"/>
      <c r="N620" s="3"/>
      <c r="O620" s="3"/>
      <c r="P620" s="3"/>
      <c r="Q620" s="3"/>
      <c r="R620" s="3"/>
    </row>
    <row r="621" spans="1:18" s="7" customFormat="1" ht="15.75" customHeight="1" x14ac:dyDescent="0.2">
      <c r="A621" s="3"/>
      <c r="B621" s="45"/>
      <c r="C621" s="53"/>
      <c r="D621" s="46"/>
      <c r="E621" s="46"/>
      <c r="F621" s="53"/>
      <c r="G621" s="53"/>
      <c r="H621" s="53"/>
      <c r="I621" s="47"/>
      <c r="J621" s="3"/>
      <c r="K621" s="1"/>
      <c r="L621" s="3"/>
      <c r="M621" s="3"/>
      <c r="N621" s="3"/>
      <c r="O621" s="3"/>
      <c r="P621" s="3"/>
      <c r="Q621" s="3"/>
      <c r="R621" s="3"/>
    </row>
    <row r="622" spans="1:18" s="7" customFormat="1" ht="15.75" customHeight="1" x14ac:dyDescent="0.2">
      <c r="A622" s="3"/>
      <c r="B622" s="44"/>
      <c r="C622" s="54"/>
      <c r="D622" s="41"/>
      <c r="E622" s="41"/>
      <c r="F622" s="54"/>
      <c r="G622" s="54"/>
      <c r="H622" s="54"/>
      <c r="I622" s="43"/>
      <c r="J622" s="3"/>
      <c r="K622" s="1"/>
      <c r="L622" s="3"/>
      <c r="M622" s="3"/>
      <c r="N622" s="3"/>
      <c r="O622" s="3"/>
      <c r="P622" s="3"/>
      <c r="Q622" s="3"/>
      <c r="R622" s="3"/>
    </row>
    <row r="623" spans="1:18" s="7" customFormat="1" ht="15.75" customHeight="1" x14ac:dyDescent="0.2">
      <c r="A623" s="3"/>
      <c r="B623" s="45"/>
      <c r="C623" s="53"/>
      <c r="D623" s="46"/>
      <c r="E623" s="46"/>
      <c r="F623" s="53"/>
      <c r="G623" s="53"/>
      <c r="H623" s="53"/>
      <c r="I623" s="47"/>
      <c r="J623" s="3"/>
      <c r="K623" s="1"/>
      <c r="L623" s="3"/>
      <c r="M623" s="3"/>
      <c r="N623" s="3"/>
      <c r="O623" s="3"/>
      <c r="P623" s="3"/>
      <c r="Q623" s="3"/>
      <c r="R623" s="3"/>
    </row>
    <row r="624" spans="1:18" s="7" customFormat="1" ht="15.75" customHeight="1" x14ac:dyDescent="0.2">
      <c r="A624" s="3"/>
      <c r="B624" s="44"/>
      <c r="C624" s="54"/>
      <c r="D624" s="41"/>
      <c r="E624" s="41"/>
      <c r="F624" s="54"/>
      <c r="G624" s="54"/>
      <c r="H624" s="54"/>
      <c r="I624" s="43"/>
      <c r="J624" s="3"/>
      <c r="K624" s="1"/>
      <c r="L624" s="3"/>
      <c r="M624" s="3"/>
      <c r="N624" s="3"/>
      <c r="O624" s="3"/>
      <c r="P624" s="3"/>
      <c r="Q624" s="3"/>
      <c r="R624" s="3"/>
    </row>
    <row r="625" spans="1:18" s="7" customFormat="1" ht="15.75" customHeight="1" x14ac:dyDescent="0.2">
      <c r="A625" s="3"/>
      <c r="B625" s="45"/>
      <c r="C625" s="53"/>
      <c r="D625" s="46"/>
      <c r="E625" s="46"/>
      <c r="F625" s="53"/>
      <c r="G625" s="53"/>
      <c r="H625" s="53"/>
      <c r="I625" s="47"/>
      <c r="J625" s="3"/>
      <c r="K625" s="1"/>
      <c r="L625" s="3"/>
      <c r="M625" s="3"/>
      <c r="N625" s="3"/>
      <c r="O625" s="3"/>
      <c r="P625" s="3"/>
      <c r="Q625" s="3"/>
      <c r="R625" s="3"/>
    </row>
    <row r="626" spans="1:18" s="7" customFormat="1" ht="15.75" customHeight="1" x14ac:dyDescent="0.2">
      <c r="A626" s="3"/>
      <c r="B626" s="44"/>
      <c r="C626" s="54"/>
      <c r="D626" s="41"/>
      <c r="E626" s="41"/>
      <c r="F626" s="54"/>
      <c r="G626" s="54"/>
      <c r="H626" s="54"/>
      <c r="I626" s="43"/>
      <c r="J626" s="3"/>
      <c r="K626" s="1"/>
      <c r="L626" s="3"/>
      <c r="M626" s="3"/>
      <c r="N626" s="3"/>
      <c r="O626" s="3"/>
      <c r="P626" s="3"/>
      <c r="Q626" s="3"/>
      <c r="R626" s="3"/>
    </row>
    <row r="627" spans="1:18" s="7" customFormat="1" ht="15.75" customHeight="1" x14ac:dyDescent="0.2">
      <c r="A627" s="3"/>
      <c r="B627" s="45"/>
      <c r="C627" s="53"/>
      <c r="D627" s="46"/>
      <c r="E627" s="46"/>
      <c r="F627" s="53"/>
      <c r="G627" s="53"/>
      <c r="H627" s="53"/>
      <c r="I627" s="47"/>
      <c r="J627" s="3"/>
      <c r="K627" s="1"/>
      <c r="L627" s="3"/>
      <c r="M627" s="3"/>
      <c r="N627" s="3"/>
      <c r="O627" s="3"/>
      <c r="P627" s="3"/>
      <c r="Q627" s="3"/>
      <c r="R627" s="3"/>
    </row>
    <row r="628" spans="1:18" s="7" customFormat="1" ht="15.75" customHeight="1" x14ac:dyDescent="0.2">
      <c r="A628" s="3"/>
      <c r="B628" s="44"/>
      <c r="C628" s="54"/>
      <c r="D628" s="41"/>
      <c r="E628" s="41"/>
      <c r="F628" s="54"/>
      <c r="G628" s="54"/>
      <c r="H628" s="54"/>
      <c r="I628" s="43"/>
      <c r="J628" s="3"/>
      <c r="K628" s="1"/>
      <c r="L628" s="3"/>
      <c r="M628" s="3"/>
      <c r="N628" s="3"/>
      <c r="O628" s="3"/>
      <c r="P628" s="3"/>
      <c r="Q628" s="3"/>
      <c r="R628" s="3"/>
    </row>
    <row r="629" spans="1:18" s="7" customFormat="1" ht="15.75" customHeight="1" x14ac:dyDescent="0.2">
      <c r="A629" s="3"/>
      <c r="B629" s="45"/>
      <c r="C629" s="53"/>
      <c r="D629" s="46"/>
      <c r="E629" s="46"/>
      <c r="F629" s="53"/>
      <c r="G629" s="53"/>
      <c r="H629" s="53"/>
      <c r="I629" s="47"/>
      <c r="J629" s="3"/>
      <c r="K629" s="1"/>
      <c r="L629" s="3"/>
      <c r="M629" s="3"/>
      <c r="N629" s="3"/>
      <c r="O629" s="3"/>
      <c r="P629" s="3"/>
      <c r="Q629" s="3"/>
      <c r="R629" s="3"/>
    </row>
    <row r="630" spans="1:18" s="7" customFormat="1" ht="15.75" customHeight="1" x14ac:dyDescent="0.2">
      <c r="A630" s="3"/>
      <c r="B630" s="44"/>
      <c r="C630" s="54"/>
      <c r="D630" s="41"/>
      <c r="E630" s="41"/>
      <c r="F630" s="54"/>
      <c r="G630" s="54"/>
      <c r="H630" s="54"/>
      <c r="I630" s="43"/>
      <c r="J630" s="3"/>
      <c r="K630" s="1"/>
      <c r="L630" s="3"/>
      <c r="M630" s="3"/>
      <c r="N630" s="3"/>
      <c r="O630" s="3"/>
      <c r="P630" s="3"/>
      <c r="Q630" s="3"/>
      <c r="R630" s="3"/>
    </row>
    <row r="631" spans="1:18" s="7" customFormat="1" ht="15.75" customHeight="1" x14ac:dyDescent="0.2">
      <c r="A631" s="3"/>
      <c r="B631" s="45"/>
      <c r="C631" s="53"/>
      <c r="D631" s="46"/>
      <c r="E631" s="46"/>
      <c r="F631" s="53"/>
      <c r="G631" s="53"/>
      <c r="H631" s="53"/>
      <c r="I631" s="47"/>
      <c r="J631" s="3"/>
      <c r="K631" s="1"/>
      <c r="L631" s="3"/>
      <c r="M631" s="3"/>
      <c r="N631" s="3"/>
      <c r="O631" s="3"/>
      <c r="P631" s="3"/>
      <c r="Q631" s="3"/>
      <c r="R631" s="3"/>
    </row>
    <row r="632" spans="1:18" s="7" customFormat="1" ht="15.75" customHeight="1" x14ac:dyDescent="0.2">
      <c r="A632" s="3"/>
      <c r="B632" s="44"/>
      <c r="C632" s="54"/>
      <c r="D632" s="41"/>
      <c r="E632" s="41"/>
      <c r="F632" s="54"/>
      <c r="G632" s="54"/>
      <c r="H632" s="54"/>
      <c r="I632" s="43"/>
      <c r="J632" s="3"/>
      <c r="K632" s="1"/>
      <c r="L632" s="3"/>
      <c r="M632" s="3"/>
      <c r="N632" s="3"/>
      <c r="O632" s="3"/>
      <c r="P632" s="3"/>
      <c r="Q632" s="3"/>
      <c r="R632" s="3"/>
    </row>
    <row r="633" spans="1:18" s="7" customFormat="1" ht="15.75" customHeight="1" x14ac:dyDescent="0.2">
      <c r="A633" s="3"/>
      <c r="B633" s="45"/>
      <c r="C633" s="53"/>
      <c r="D633" s="46"/>
      <c r="E633" s="46"/>
      <c r="F633" s="53"/>
      <c r="G633" s="53"/>
      <c r="H633" s="53"/>
      <c r="I633" s="47"/>
      <c r="J633" s="3"/>
      <c r="K633" s="1"/>
      <c r="L633" s="3"/>
      <c r="M633" s="3"/>
      <c r="N633" s="3"/>
      <c r="O633" s="3"/>
      <c r="P633" s="3"/>
      <c r="Q633" s="3"/>
      <c r="R633" s="3"/>
    </row>
    <row r="634" spans="1:18" s="7" customFormat="1" ht="15.75" customHeight="1" x14ac:dyDescent="0.2">
      <c r="A634" s="3"/>
      <c r="B634" s="44"/>
      <c r="C634" s="54"/>
      <c r="D634" s="41"/>
      <c r="E634" s="41"/>
      <c r="F634" s="54"/>
      <c r="G634" s="54"/>
      <c r="H634" s="54"/>
      <c r="I634" s="43"/>
      <c r="J634" s="3"/>
      <c r="K634" s="1"/>
      <c r="L634" s="3"/>
      <c r="M634" s="3"/>
      <c r="N634" s="3"/>
      <c r="O634" s="3"/>
      <c r="P634" s="3"/>
      <c r="Q634" s="3"/>
      <c r="R634" s="3"/>
    </row>
    <row r="635" spans="1:18" s="7" customFormat="1" ht="15.75" customHeight="1" x14ac:dyDescent="0.2">
      <c r="A635" s="3"/>
      <c r="B635" s="45"/>
      <c r="C635" s="53"/>
      <c r="D635" s="46"/>
      <c r="E635" s="46"/>
      <c r="F635" s="53"/>
      <c r="G635" s="53"/>
      <c r="H635" s="53"/>
      <c r="I635" s="47"/>
      <c r="J635" s="3"/>
      <c r="K635" s="1"/>
      <c r="L635" s="3"/>
      <c r="M635" s="3"/>
      <c r="N635" s="3"/>
      <c r="O635" s="3"/>
      <c r="P635" s="3"/>
      <c r="Q635" s="3"/>
      <c r="R635" s="3"/>
    </row>
    <row r="636" spans="1:18" s="7" customFormat="1" ht="15.75" customHeight="1" x14ac:dyDescent="0.2">
      <c r="A636" s="3"/>
      <c r="B636" s="44"/>
      <c r="C636" s="54"/>
      <c r="D636" s="41"/>
      <c r="E636" s="41"/>
      <c r="F636" s="54"/>
      <c r="G636" s="54"/>
      <c r="H636" s="54"/>
      <c r="I636" s="43"/>
      <c r="J636" s="3"/>
      <c r="K636" s="1"/>
      <c r="L636" s="3"/>
      <c r="M636" s="3"/>
      <c r="N636" s="3"/>
      <c r="O636" s="3"/>
      <c r="P636" s="3"/>
      <c r="Q636" s="3"/>
      <c r="R636" s="3"/>
    </row>
    <row r="637" spans="1:18" s="7" customFormat="1" ht="15.75" customHeight="1" x14ac:dyDescent="0.2">
      <c r="A637" s="3"/>
      <c r="B637" s="45"/>
      <c r="C637" s="53"/>
      <c r="D637" s="46"/>
      <c r="E637" s="46"/>
      <c r="F637" s="53"/>
      <c r="G637" s="53"/>
      <c r="H637" s="53"/>
      <c r="I637" s="47"/>
      <c r="J637" s="3"/>
      <c r="K637" s="1"/>
      <c r="L637" s="3"/>
      <c r="M637" s="3"/>
      <c r="N637" s="3"/>
      <c r="O637" s="3"/>
      <c r="P637" s="3"/>
      <c r="Q637" s="3"/>
      <c r="R637" s="3"/>
    </row>
    <row r="638" spans="1:18" s="7" customFormat="1" ht="15.75" customHeight="1" x14ac:dyDescent="0.2">
      <c r="A638" s="3"/>
      <c r="B638" s="44"/>
      <c r="C638" s="54"/>
      <c r="D638" s="41"/>
      <c r="E638" s="41"/>
      <c r="F638" s="54"/>
      <c r="G638" s="54"/>
      <c r="H638" s="54"/>
      <c r="I638" s="43"/>
      <c r="J638" s="3"/>
      <c r="K638" s="1"/>
      <c r="L638" s="3"/>
      <c r="M638" s="3"/>
      <c r="N638" s="3"/>
      <c r="O638" s="3"/>
      <c r="P638" s="3"/>
      <c r="Q638" s="3"/>
      <c r="R638" s="3"/>
    </row>
    <row r="639" spans="1:18" s="7" customFormat="1" ht="15.75" customHeight="1" x14ac:dyDescent="0.2">
      <c r="A639" s="3"/>
      <c r="B639" s="45"/>
      <c r="C639" s="53"/>
      <c r="D639" s="46"/>
      <c r="E639" s="46"/>
      <c r="F639" s="53"/>
      <c r="G639" s="53"/>
      <c r="H639" s="53"/>
      <c r="I639" s="47"/>
      <c r="J639" s="3"/>
      <c r="K639" s="1"/>
      <c r="L639" s="3"/>
      <c r="M639" s="3"/>
      <c r="N639" s="3"/>
      <c r="O639" s="3"/>
      <c r="P639" s="3"/>
      <c r="Q639" s="3"/>
      <c r="R639" s="3"/>
    </row>
    <row r="640" spans="1:18" s="7" customFormat="1" ht="15.75" customHeight="1" x14ac:dyDescent="0.2">
      <c r="A640" s="3"/>
      <c r="B640" s="44"/>
      <c r="C640" s="54"/>
      <c r="D640" s="41"/>
      <c r="E640" s="41"/>
      <c r="F640" s="54"/>
      <c r="G640" s="54"/>
      <c r="H640" s="54"/>
      <c r="I640" s="43"/>
      <c r="J640" s="3"/>
      <c r="K640" s="1"/>
      <c r="L640" s="3"/>
      <c r="M640" s="3"/>
      <c r="N640" s="3"/>
      <c r="O640" s="3"/>
      <c r="P640" s="3"/>
      <c r="Q640" s="3"/>
      <c r="R640" s="3"/>
    </row>
    <row r="641" spans="1:18" s="7" customFormat="1" ht="15.75" customHeight="1" x14ac:dyDescent="0.2">
      <c r="A641" s="3"/>
      <c r="B641" s="45"/>
      <c r="C641" s="53"/>
      <c r="D641" s="46"/>
      <c r="E641" s="46"/>
      <c r="F641" s="53"/>
      <c r="G641" s="53"/>
      <c r="H641" s="53"/>
      <c r="I641" s="47"/>
      <c r="J641" s="3"/>
      <c r="K641" s="1"/>
      <c r="L641" s="3"/>
      <c r="M641" s="3"/>
      <c r="N641" s="3"/>
      <c r="O641" s="3"/>
      <c r="P641" s="3"/>
      <c r="Q641" s="3"/>
      <c r="R641" s="3"/>
    </row>
    <row r="642" spans="1:18" s="7" customFormat="1" ht="15.75" customHeight="1" x14ac:dyDescent="0.2">
      <c r="A642" s="3"/>
      <c r="B642" s="44"/>
      <c r="C642" s="54"/>
      <c r="D642" s="41"/>
      <c r="E642" s="41"/>
      <c r="F642" s="54"/>
      <c r="G642" s="54"/>
      <c r="H642" s="54"/>
      <c r="I642" s="43"/>
      <c r="J642" s="3"/>
      <c r="K642" s="1"/>
      <c r="L642" s="3"/>
      <c r="M642" s="3"/>
      <c r="N642" s="3"/>
      <c r="O642" s="3"/>
      <c r="P642" s="3"/>
      <c r="Q642" s="3"/>
      <c r="R642" s="3"/>
    </row>
    <row r="643" spans="1:18" s="7" customFormat="1" ht="15.75" customHeight="1" x14ac:dyDescent="0.2">
      <c r="A643" s="3"/>
      <c r="B643" s="45"/>
      <c r="C643" s="53"/>
      <c r="D643" s="46"/>
      <c r="E643" s="46"/>
      <c r="F643" s="53"/>
      <c r="G643" s="53"/>
      <c r="H643" s="53"/>
      <c r="I643" s="47"/>
      <c r="J643" s="3"/>
      <c r="K643" s="1"/>
      <c r="L643" s="3"/>
      <c r="M643" s="3"/>
      <c r="N643" s="3"/>
      <c r="O643" s="3"/>
      <c r="P643" s="3"/>
      <c r="Q643" s="3"/>
      <c r="R643" s="3"/>
    </row>
    <row r="644" spans="1:18" s="7" customFormat="1" ht="15.75" customHeight="1" x14ac:dyDescent="0.2">
      <c r="A644" s="3"/>
      <c r="B644" s="44"/>
      <c r="C644" s="54"/>
      <c r="D644" s="41"/>
      <c r="E644" s="41"/>
      <c r="F644" s="54"/>
      <c r="G644" s="54"/>
      <c r="H644" s="54"/>
      <c r="I644" s="43"/>
      <c r="J644" s="3"/>
      <c r="K644" s="1"/>
      <c r="L644" s="3"/>
      <c r="M644" s="3"/>
      <c r="N644" s="3"/>
      <c r="O644" s="3"/>
      <c r="P644" s="3"/>
      <c r="Q644" s="3"/>
      <c r="R644" s="3"/>
    </row>
    <row r="645" spans="1:18" s="7" customFormat="1" ht="15.75" customHeight="1" x14ac:dyDescent="0.2">
      <c r="A645" s="3"/>
      <c r="B645" s="45"/>
      <c r="C645" s="53"/>
      <c r="D645" s="46"/>
      <c r="E645" s="46"/>
      <c r="F645" s="53"/>
      <c r="G645" s="53"/>
      <c r="H645" s="53"/>
      <c r="I645" s="47"/>
      <c r="J645" s="3"/>
      <c r="K645" s="1"/>
      <c r="L645" s="3"/>
      <c r="M645" s="3"/>
      <c r="N645" s="3"/>
      <c r="O645" s="3"/>
      <c r="P645" s="3"/>
      <c r="Q645" s="3"/>
      <c r="R645" s="3"/>
    </row>
    <row r="646" spans="1:18" s="7" customFormat="1" ht="15.75" customHeight="1" x14ac:dyDescent="0.2">
      <c r="A646" s="3"/>
      <c r="B646" s="44"/>
      <c r="C646" s="54"/>
      <c r="D646" s="41"/>
      <c r="E646" s="41"/>
      <c r="F646" s="54"/>
      <c r="G646" s="54"/>
      <c r="H646" s="54"/>
      <c r="I646" s="43"/>
      <c r="J646" s="3"/>
      <c r="K646" s="1"/>
      <c r="L646" s="3"/>
      <c r="M646" s="3"/>
      <c r="N646" s="3"/>
      <c r="O646" s="3"/>
      <c r="P646" s="3"/>
      <c r="Q646" s="3"/>
      <c r="R646" s="3"/>
    </row>
    <row r="647" spans="1:18" s="7" customFormat="1" ht="15.75" customHeight="1" x14ac:dyDescent="0.2">
      <c r="A647" s="3"/>
      <c r="B647" s="45"/>
      <c r="C647" s="53"/>
      <c r="D647" s="46"/>
      <c r="E647" s="46"/>
      <c r="F647" s="53"/>
      <c r="G647" s="53"/>
      <c r="H647" s="53"/>
      <c r="I647" s="47"/>
      <c r="J647" s="3"/>
      <c r="K647" s="1"/>
      <c r="L647" s="3"/>
      <c r="M647" s="3"/>
      <c r="N647" s="3"/>
      <c r="O647" s="3"/>
      <c r="P647" s="3"/>
      <c r="Q647" s="3"/>
      <c r="R647" s="3"/>
    </row>
    <row r="648" spans="1:18" s="7" customFormat="1" ht="15.75" customHeight="1" x14ac:dyDescent="0.2">
      <c r="A648" s="3"/>
      <c r="B648" s="44"/>
      <c r="C648" s="54"/>
      <c r="D648" s="41"/>
      <c r="E648" s="41"/>
      <c r="F648" s="54"/>
      <c r="G648" s="54"/>
      <c r="H648" s="54"/>
      <c r="I648" s="43"/>
      <c r="J648" s="3"/>
      <c r="K648" s="1"/>
      <c r="L648" s="3"/>
      <c r="M648" s="3"/>
      <c r="N648" s="3"/>
      <c r="O648" s="3"/>
      <c r="P648" s="3"/>
      <c r="Q648" s="3"/>
      <c r="R648" s="3"/>
    </row>
    <row r="649" spans="1:18" s="7" customFormat="1" ht="15.75" customHeight="1" x14ac:dyDescent="0.2">
      <c r="A649" s="3"/>
      <c r="B649" s="45"/>
      <c r="C649" s="53"/>
      <c r="D649" s="46"/>
      <c r="E649" s="46"/>
      <c r="F649" s="53"/>
      <c r="G649" s="53"/>
      <c r="H649" s="53"/>
      <c r="I649" s="47"/>
      <c r="J649" s="3"/>
      <c r="K649" s="1"/>
      <c r="L649" s="3"/>
      <c r="M649" s="3"/>
      <c r="N649" s="3"/>
      <c r="O649" s="3"/>
      <c r="P649" s="3"/>
      <c r="Q649" s="3"/>
      <c r="R649" s="3"/>
    </row>
    <row r="650" spans="1:18" s="7" customFormat="1" ht="15.75" customHeight="1" x14ac:dyDescent="0.2">
      <c r="A650" s="3"/>
      <c r="B650" s="44"/>
      <c r="C650" s="54"/>
      <c r="D650" s="41"/>
      <c r="E650" s="41"/>
      <c r="F650" s="54"/>
      <c r="G650" s="54"/>
      <c r="H650" s="54"/>
      <c r="I650" s="43"/>
      <c r="J650" s="3"/>
      <c r="K650" s="1"/>
      <c r="L650" s="3"/>
      <c r="M650" s="3"/>
      <c r="N650" s="3"/>
      <c r="O650" s="3"/>
      <c r="P650" s="3"/>
      <c r="Q650" s="3"/>
      <c r="R650" s="3"/>
    </row>
    <row r="651" spans="1:18" s="7" customFormat="1" ht="15.75" customHeight="1" x14ac:dyDescent="0.2">
      <c r="A651" s="3"/>
      <c r="B651" s="45"/>
      <c r="C651" s="53"/>
      <c r="D651" s="46"/>
      <c r="E651" s="46"/>
      <c r="F651" s="53"/>
      <c r="G651" s="53"/>
      <c r="H651" s="53"/>
      <c r="I651" s="47"/>
      <c r="J651" s="3"/>
      <c r="K651" s="1"/>
      <c r="L651" s="3"/>
      <c r="M651" s="3"/>
      <c r="N651" s="3"/>
      <c r="O651" s="3"/>
      <c r="P651" s="3"/>
      <c r="Q651" s="3"/>
      <c r="R651" s="3"/>
    </row>
    <row r="652" spans="1:18" s="7" customFormat="1" ht="15.75" customHeight="1" x14ac:dyDescent="0.2">
      <c r="A652" s="3"/>
      <c r="B652" s="44"/>
      <c r="C652" s="54"/>
      <c r="D652" s="41"/>
      <c r="E652" s="41"/>
      <c r="F652" s="54"/>
      <c r="G652" s="54"/>
      <c r="H652" s="54"/>
      <c r="I652" s="43"/>
      <c r="J652" s="3"/>
      <c r="K652" s="1"/>
      <c r="L652" s="3"/>
      <c r="M652" s="3"/>
      <c r="N652" s="3"/>
      <c r="O652" s="3"/>
      <c r="P652" s="3"/>
      <c r="Q652" s="3"/>
      <c r="R652" s="3"/>
    </row>
    <row r="653" spans="1:18" s="7" customFormat="1" ht="15.75" customHeight="1" x14ac:dyDescent="0.2">
      <c r="A653" s="3"/>
      <c r="B653" s="45"/>
      <c r="C653" s="53"/>
      <c r="D653" s="46"/>
      <c r="E653" s="46"/>
      <c r="F653" s="53"/>
      <c r="G653" s="53"/>
      <c r="H653" s="53"/>
      <c r="I653" s="47"/>
      <c r="J653" s="3"/>
      <c r="K653" s="1"/>
      <c r="L653" s="3"/>
      <c r="M653" s="3"/>
      <c r="N653" s="3"/>
      <c r="O653" s="3"/>
      <c r="P653" s="3"/>
      <c r="Q653" s="3"/>
      <c r="R653" s="3"/>
    </row>
    <row r="654" spans="1:18" s="7" customFormat="1" ht="15.75" customHeight="1" x14ac:dyDescent="0.2">
      <c r="A654" s="3"/>
      <c r="B654" s="44"/>
      <c r="C654" s="54"/>
      <c r="D654" s="41"/>
      <c r="E654" s="41"/>
      <c r="F654" s="54"/>
      <c r="G654" s="54"/>
      <c r="H654" s="54"/>
      <c r="I654" s="43"/>
      <c r="J654" s="3"/>
      <c r="K654" s="1"/>
      <c r="L654" s="3"/>
      <c r="M654" s="3"/>
      <c r="N654" s="3"/>
      <c r="O654" s="3"/>
      <c r="P654" s="3"/>
      <c r="Q654" s="3"/>
      <c r="R654" s="3"/>
    </row>
    <row r="655" spans="1:18" s="7" customFormat="1" ht="15.75" customHeight="1" x14ac:dyDescent="0.2">
      <c r="A655" s="3"/>
      <c r="B655" s="45"/>
      <c r="C655" s="53"/>
      <c r="D655" s="46"/>
      <c r="E655" s="46"/>
      <c r="F655" s="53"/>
      <c r="G655" s="53"/>
      <c r="H655" s="53"/>
      <c r="I655" s="47"/>
      <c r="J655" s="3"/>
      <c r="K655" s="1"/>
      <c r="L655" s="3"/>
      <c r="M655" s="3"/>
      <c r="N655" s="3"/>
      <c r="O655" s="3"/>
      <c r="P655" s="3"/>
      <c r="Q655" s="3"/>
      <c r="R655" s="3"/>
    </row>
    <row r="656" spans="1:18" s="7" customFormat="1" ht="15.75" customHeight="1" x14ac:dyDescent="0.2">
      <c r="A656" s="3"/>
      <c r="B656" s="44"/>
      <c r="C656" s="54"/>
      <c r="D656" s="41"/>
      <c r="E656" s="41"/>
      <c r="F656" s="54"/>
      <c r="G656" s="54"/>
      <c r="H656" s="54"/>
      <c r="I656" s="43"/>
      <c r="J656" s="3"/>
      <c r="K656" s="1"/>
      <c r="L656" s="3"/>
      <c r="M656" s="3"/>
      <c r="N656" s="3"/>
      <c r="O656" s="3"/>
      <c r="P656" s="3"/>
      <c r="Q656" s="3"/>
      <c r="R656" s="3"/>
    </row>
    <row r="657" spans="1:18" s="7" customFormat="1" ht="15.75" customHeight="1" x14ac:dyDescent="0.2">
      <c r="A657" s="3"/>
      <c r="B657" s="45"/>
      <c r="C657" s="53"/>
      <c r="D657" s="46"/>
      <c r="E657" s="46"/>
      <c r="F657" s="53"/>
      <c r="G657" s="53"/>
      <c r="H657" s="53"/>
      <c r="I657" s="47"/>
      <c r="J657" s="3"/>
      <c r="K657" s="1"/>
      <c r="L657" s="3"/>
      <c r="M657" s="3"/>
      <c r="N657" s="3"/>
      <c r="O657" s="3"/>
      <c r="P657" s="3"/>
      <c r="Q657" s="3"/>
      <c r="R657" s="3"/>
    </row>
    <row r="658" spans="1:18" s="7" customFormat="1" ht="15.75" customHeight="1" x14ac:dyDescent="0.2">
      <c r="A658" s="3"/>
      <c r="B658" s="44"/>
      <c r="C658" s="54"/>
      <c r="D658" s="41"/>
      <c r="E658" s="41"/>
      <c r="F658" s="54"/>
      <c r="G658" s="54"/>
      <c r="H658" s="54"/>
      <c r="I658" s="43"/>
      <c r="J658" s="3"/>
      <c r="K658" s="1"/>
      <c r="L658" s="3"/>
      <c r="M658" s="3"/>
      <c r="N658" s="3"/>
      <c r="O658" s="3"/>
      <c r="P658" s="3"/>
      <c r="Q658" s="3"/>
      <c r="R658" s="3"/>
    </row>
    <row r="659" spans="1:18" s="7" customFormat="1" ht="15.75" customHeight="1" x14ac:dyDescent="0.2">
      <c r="A659" s="3"/>
      <c r="B659" s="45"/>
      <c r="C659" s="53"/>
      <c r="D659" s="46"/>
      <c r="E659" s="46"/>
      <c r="F659" s="53"/>
      <c r="G659" s="53"/>
      <c r="H659" s="53"/>
      <c r="I659" s="47"/>
      <c r="J659" s="3"/>
      <c r="K659" s="1"/>
      <c r="L659" s="3"/>
      <c r="M659" s="3"/>
      <c r="N659" s="3"/>
      <c r="O659" s="3"/>
      <c r="P659" s="3"/>
      <c r="Q659" s="3"/>
      <c r="R659" s="3"/>
    </row>
    <row r="660" spans="1:18" s="7" customFormat="1" ht="15.75" customHeight="1" x14ac:dyDescent="0.2">
      <c r="A660" s="3"/>
      <c r="B660" s="44"/>
      <c r="C660" s="54"/>
      <c r="D660" s="41"/>
      <c r="E660" s="41"/>
      <c r="F660" s="54"/>
      <c r="G660" s="54"/>
      <c r="H660" s="54"/>
      <c r="I660" s="43"/>
      <c r="J660" s="3"/>
      <c r="K660" s="1"/>
      <c r="L660" s="3"/>
      <c r="M660" s="3"/>
      <c r="N660" s="3"/>
      <c r="O660" s="3"/>
      <c r="P660" s="3"/>
      <c r="Q660" s="3"/>
      <c r="R660" s="3"/>
    </row>
    <row r="661" spans="1:18" s="7" customFormat="1" ht="15.75" customHeight="1" x14ac:dyDescent="0.2">
      <c r="A661" s="3"/>
      <c r="B661" s="45"/>
      <c r="C661" s="53"/>
      <c r="D661" s="46"/>
      <c r="E661" s="46"/>
      <c r="F661" s="53"/>
      <c r="G661" s="53"/>
      <c r="H661" s="53"/>
      <c r="I661" s="47"/>
      <c r="J661" s="3"/>
      <c r="K661" s="1"/>
      <c r="L661" s="3"/>
      <c r="M661" s="3"/>
      <c r="N661" s="3"/>
      <c r="O661" s="3"/>
      <c r="P661" s="3"/>
      <c r="Q661" s="3"/>
      <c r="R661" s="3"/>
    </row>
    <row r="662" spans="1:18" s="7" customFormat="1" ht="15.75" customHeight="1" x14ac:dyDescent="0.2">
      <c r="A662" s="3"/>
      <c r="B662" s="44"/>
      <c r="C662" s="54"/>
      <c r="D662" s="41"/>
      <c r="E662" s="41"/>
      <c r="F662" s="54"/>
      <c r="G662" s="54"/>
      <c r="H662" s="54"/>
      <c r="I662" s="43"/>
      <c r="J662" s="3"/>
      <c r="K662" s="1"/>
      <c r="L662" s="3"/>
      <c r="M662" s="3"/>
      <c r="N662" s="3"/>
      <c r="O662" s="3"/>
      <c r="P662" s="3"/>
      <c r="Q662" s="3"/>
      <c r="R662" s="3"/>
    </row>
    <row r="663" spans="1:18" s="7" customFormat="1" ht="15.75" customHeight="1" x14ac:dyDescent="0.2">
      <c r="A663" s="3"/>
      <c r="B663" s="45"/>
      <c r="C663" s="53"/>
      <c r="D663" s="46"/>
      <c r="E663" s="46"/>
      <c r="F663" s="53"/>
      <c r="G663" s="53"/>
      <c r="H663" s="53"/>
      <c r="I663" s="47"/>
      <c r="J663" s="3"/>
      <c r="K663" s="1"/>
      <c r="L663" s="3"/>
      <c r="M663" s="3"/>
      <c r="N663" s="3"/>
      <c r="O663" s="3"/>
      <c r="P663" s="3"/>
      <c r="Q663" s="3"/>
      <c r="R663" s="3"/>
    </row>
    <row r="664" spans="1:18" s="7" customFormat="1" ht="15.75" customHeight="1" x14ac:dyDescent="0.2">
      <c r="A664" s="3"/>
      <c r="B664" s="44"/>
      <c r="C664" s="54"/>
      <c r="D664" s="41"/>
      <c r="E664" s="41"/>
      <c r="F664" s="54"/>
      <c r="G664" s="54"/>
      <c r="H664" s="54"/>
      <c r="I664" s="43"/>
      <c r="J664" s="3"/>
      <c r="K664" s="1"/>
      <c r="L664" s="3"/>
      <c r="M664" s="3"/>
      <c r="N664" s="3"/>
      <c r="O664" s="3"/>
      <c r="P664" s="3"/>
      <c r="Q664" s="3"/>
      <c r="R664" s="3"/>
    </row>
    <row r="665" spans="1:18" s="7" customFormat="1" ht="15.75" customHeight="1" x14ac:dyDescent="0.2">
      <c r="A665" s="3"/>
      <c r="B665" s="45"/>
      <c r="C665" s="53"/>
      <c r="D665" s="46"/>
      <c r="E665" s="46"/>
      <c r="F665" s="53"/>
      <c r="G665" s="53"/>
      <c r="H665" s="53"/>
      <c r="I665" s="47"/>
      <c r="J665" s="3"/>
      <c r="K665" s="1"/>
      <c r="L665" s="3"/>
      <c r="M665" s="3"/>
      <c r="N665" s="3"/>
      <c r="O665" s="3"/>
      <c r="P665" s="3"/>
      <c r="Q665" s="3"/>
      <c r="R665" s="3"/>
    </row>
    <row r="666" spans="1:18" s="7" customFormat="1" ht="15.75" customHeight="1" x14ac:dyDescent="0.2">
      <c r="A666" s="3"/>
      <c r="B666" s="44"/>
      <c r="C666" s="54"/>
      <c r="D666" s="41"/>
      <c r="E666" s="41"/>
      <c r="F666" s="54"/>
      <c r="G666" s="54"/>
      <c r="H666" s="54"/>
      <c r="I666" s="43"/>
      <c r="J666" s="3"/>
      <c r="K666" s="1"/>
      <c r="L666" s="3"/>
      <c r="M666" s="3"/>
      <c r="N666" s="3"/>
      <c r="O666" s="3"/>
      <c r="P666" s="3"/>
      <c r="Q666" s="3"/>
      <c r="R666" s="3"/>
    </row>
    <row r="667" spans="1:18" s="7" customFormat="1" ht="15.75" customHeight="1" x14ac:dyDescent="0.2">
      <c r="A667" s="3"/>
      <c r="B667" s="45"/>
      <c r="C667" s="53"/>
      <c r="D667" s="46"/>
      <c r="E667" s="46"/>
      <c r="F667" s="53"/>
      <c r="G667" s="53"/>
      <c r="H667" s="53"/>
      <c r="I667" s="47"/>
      <c r="J667" s="3"/>
      <c r="K667" s="1"/>
      <c r="L667" s="3"/>
      <c r="M667" s="3"/>
      <c r="N667" s="3"/>
      <c r="O667" s="3"/>
      <c r="P667" s="3"/>
      <c r="Q667" s="3"/>
      <c r="R667" s="3"/>
    </row>
    <row r="668" spans="1:18" s="7" customFormat="1" ht="15.75" customHeight="1" x14ac:dyDescent="0.2">
      <c r="A668" s="3"/>
      <c r="B668" s="44"/>
      <c r="C668" s="54"/>
      <c r="D668" s="41"/>
      <c r="E668" s="41"/>
      <c r="F668" s="54"/>
      <c r="G668" s="54"/>
      <c r="H668" s="54"/>
      <c r="I668" s="43"/>
      <c r="J668" s="3"/>
      <c r="K668" s="1"/>
      <c r="L668" s="3"/>
      <c r="M668" s="3"/>
      <c r="N668" s="3"/>
      <c r="O668" s="3"/>
      <c r="P668" s="3"/>
      <c r="Q668" s="3"/>
      <c r="R668" s="3"/>
    </row>
    <row r="669" spans="1:18" s="7" customFormat="1" ht="15.75" customHeight="1" x14ac:dyDescent="0.2">
      <c r="A669" s="3"/>
      <c r="B669" s="45"/>
      <c r="C669" s="53"/>
      <c r="D669" s="46"/>
      <c r="E669" s="46"/>
      <c r="F669" s="53"/>
      <c r="G669" s="53"/>
      <c r="H669" s="53"/>
      <c r="I669" s="47"/>
      <c r="J669" s="3"/>
      <c r="K669" s="1"/>
      <c r="L669" s="3"/>
      <c r="M669" s="3"/>
      <c r="N669" s="3"/>
      <c r="O669" s="3"/>
      <c r="P669" s="3"/>
      <c r="Q669" s="3"/>
      <c r="R669" s="3"/>
    </row>
    <row r="670" spans="1:18" s="7" customFormat="1" ht="15.75" customHeight="1" x14ac:dyDescent="0.2">
      <c r="A670" s="3"/>
      <c r="B670" s="44"/>
      <c r="C670" s="54"/>
      <c r="D670" s="41"/>
      <c r="E670" s="41"/>
      <c r="F670" s="54"/>
      <c r="G670" s="54"/>
      <c r="H670" s="54"/>
      <c r="I670" s="43"/>
      <c r="J670" s="3"/>
      <c r="K670" s="1"/>
      <c r="L670" s="3"/>
      <c r="M670" s="3"/>
      <c r="N670" s="3"/>
      <c r="O670" s="3"/>
      <c r="P670" s="3"/>
      <c r="Q670" s="3"/>
      <c r="R670" s="3"/>
    </row>
    <row r="671" spans="1:18" s="7" customFormat="1" ht="15.75" customHeight="1" x14ac:dyDescent="0.2">
      <c r="A671" s="3"/>
      <c r="B671" s="45"/>
      <c r="C671" s="53"/>
      <c r="D671" s="46"/>
      <c r="E671" s="46"/>
      <c r="F671" s="53"/>
      <c r="G671" s="53"/>
      <c r="H671" s="53"/>
      <c r="I671" s="47"/>
      <c r="J671" s="3"/>
      <c r="K671" s="1"/>
      <c r="L671" s="3"/>
      <c r="M671" s="3"/>
      <c r="N671" s="3"/>
      <c r="O671" s="3"/>
      <c r="P671" s="3"/>
      <c r="Q671" s="3"/>
      <c r="R671" s="3"/>
    </row>
    <row r="672" spans="1:18" s="7" customFormat="1" ht="15.75" customHeight="1" x14ac:dyDescent="0.2">
      <c r="A672" s="3"/>
      <c r="B672" s="44"/>
      <c r="C672" s="54"/>
      <c r="D672" s="41"/>
      <c r="E672" s="41"/>
      <c r="F672" s="54"/>
      <c r="G672" s="54"/>
      <c r="H672" s="54"/>
      <c r="I672" s="43"/>
      <c r="J672" s="3"/>
      <c r="K672" s="1"/>
      <c r="L672" s="3"/>
      <c r="M672" s="3"/>
      <c r="N672" s="3"/>
      <c r="O672" s="3"/>
      <c r="P672" s="3"/>
      <c r="Q672" s="3"/>
      <c r="R672" s="3"/>
    </row>
    <row r="673" spans="1:18" s="7" customFormat="1" ht="15.75" customHeight="1" x14ac:dyDescent="0.2">
      <c r="A673" s="3"/>
      <c r="B673" s="45"/>
      <c r="C673" s="53"/>
      <c r="D673" s="46"/>
      <c r="E673" s="46"/>
      <c r="F673" s="53"/>
      <c r="G673" s="53"/>
      <c r="H673" s="53"/>
      <c r="I673" s="47"/>
      <c r="J673" s="3"/>
      <c r="K673" s="1"/>
      <c r="L673" s="3"/>
      <c r="M673" s="3"/>
      <c r="N673" s="3"/>
      <c r="O673" s="3"/>
      <c r="P673" s="3"/>
      <c r="Q673" s="3"/>
      <c r="R673" s="3"/>
    </row>
    <row r="674" spans="1:18" s="7" customFormat="1" ht="15.75" customHeight="1" x14ac:dyDescent="0.2">
      <c r="A674" s="3"/>
      <c r="B674" s="44"/>
      <c r="C674" s="54"/>
      <c r="D674" s="41"/>
      <c r="E674" s="41"/>
      <c r="F674" s="54"/>
      <c r="G674" s="54"/>
      <c r="H674" s="54"/>
      <c r="I674" s="43"/>
      <c r="J674" s="3"/>
      <c r="K674" s="1"/>
      <c r="L674" s="3"/>
      <c r="M674" s="3"/>
      <c r="N674" s="3"/>
      <c r="O674" s="3"/>
      <c r="P674" s="3"/>
      <c r="Q674" s="3"/>
      <c r="R674" s="3"/>
    </row>
    <row r="675" spans="1:18" s="7" customFormat="1" ht="15.75" customHeight="1" x14ac:dyDescent="0.2">
      <c r="A675" s="3"/>
      <c r="B675" s="45"/>
      <c r="C675" s="53"/>
      <c r="D675" s="46"/>
      <c r="E675" s="46"/>
      <c r="F675" s="53"/>
      <c r="G675" s="53"/>
      <c r="H675" s="53"/>
      <c r="I675" s="47"/>
      <c r="J675" s="3"/>
      <c r="K675" s="1"/>
      <c r="L675" s="3"/>
      <c r="M675" s="3"/>
      <c r="N675" s="3"/>
      <c r="O675" s="3"/>
      <c r="P675" s="3"/>
      <c r="Q675" s="3"/>
      <c r="R675" s="3"/>
    </row>
    <row r="676" spans="1:18" s="7" customFormat="1" ht="15.75" customHeight="1" x14ac:dyDescent="0.2">
      <c r="A676" s="3"/>
      <c r="B676" s="44"/>
      <c r="C676" s="54"/>
      <c r="D676" s="41"/>
      <c r="E676" s="41"/>
      <c r="F676" s="54"/>
      <c r="G676" s="54"/>
      <c r="H676" s="54"/>
      <c r="I676" s="43"/>
      <c r="J676" s="3"/>
      <c r="K676" s="1"/>
      <c r="L676" s="3"/>
      <c r="M676" s="3"/>
      <c r="N676" s="3"/>
      <c r="O676" s="3"/>
      <c r="P676" s="3"/>
      <c r="Q676" s="3"/>
      <c r="R676" s="3"/>
    </row>
    <row r="677" spans="1:18" s="7" customFormat="1" ht="15.75" customHeight="1" x14ac:dyDescent="0.2">
      <c r="A677" s="3"/>
      <c r="B677" s="45"/>
      <c r="C677" s="53"/>
      <c r="D677" s="46"/>
      <c r="E677" s="46"/>
      <c r="F677" s="53"/>
      <c r="G677" s="53"/>
      <c r="H677" s="53"/>
      <c r="I677" s="47"/>
      <c r="J677" s="3"/>
      <c r="K677" s="1"/>
      <c r="L677" s="3"/>
      <c r="M677" s="3"/>
      <c r="N677" s="3"/>
      <c r="O677" s="3"/>
      <c r="P677" s="3"/>
      <c r="Q677" s="3"/>
      <c r="R677" s="3"/>
    </row>
    <row r="678" spans="1:18" s="7" customFormat="1" ht="15.75" customHeight="1" x14ac:dyDescent="0.2">
      <c r="A678" s="3"/>
      <c r="B678" s="44"/>
      <c r="C678" s="54"/>
      <c r="D678" s="41"/>
      <c r="E678" s="41"/>
      <c r="F678" s="54"/>
      <c r="G678" s="54"/>
      <c r="H678" s="54"/>
      <c r="I678" s="43"/>
      <c r="J678" s="3"/>
      <c r="K678" s="1"/>
      <c r="L678" s="3"/>
      <c r="M678" s="3"/>
      <c r="N678" s="3"/>
      <c r="O678" s="3"/>
      <c r="P678" s="3"/>
      <c r="Q678" s="3"/>
      <c r="R678" s="3"/>
    </row>
    <row r="679" spans="1:18" s="7" customFormat="1" ht="15.75" customHeight="1" x14ac:dyDescent="0.2">
      <c r="A679" s="3"/>
      <c r="B679" s="45"/>
      <c r="C679" s="53"/>
      <c r="D679" s="46"/>
      <c r="E679" s="46"/>
      <c r="F679" s="53"/>
      <c r="G679" s="53"/>
      <c r="H679" s="53"/>
      <c r="I679" s="47"/>
      <c r="J679" s="3"/>
      <c r="K679" s="1"/>
      <c r="L679" s="3"/>
      <c r="M679" s="3"/>
      <c r="N679" s="3"/>
      <c r="O679" s="3"/>
      <c r="P679" s="3"/>
      <c r="Q679" s="3"/>
      <c r="R679" s="3"/>
    </row>
    <row r="680" spans="1:18" s="7" customFormat="1" ht="15.75" customHeight="1" x14ac:dyDescent="0.2">
      <c r="A680" s="3"/>
      <c r="B680" s="44"/>
      <c r="C680" s="54"/>
      <c r="D680" s="41"/>
      <c r="E680" s="41"/>
      <c r="F680" s="54"/>
      <c r="G680" s="54"/>
      <c r="H680" s="54"/>
      <c r="I680" s="43"/>
      <c r="J680" s="3"/>
      <c r="K680" s="1"/>
      <c r="L680" s="3"/>
      <c r="M680" s="3"/>
      <c r="N680" s="3"/>
      <c r="O680" s="3"/>
      <c r="P680" s="3"/>
      <c r="Q680" s="3"/>
      <c r="R680" s="3"/>
    </row>
    <row r="681" spans="1:18" s="7" customFormat="1" ht="15.75" customHeight="1" x14ac:dyDescent="0.2">
      <c r="A681" s="3"/>
      <c r="B681" s="45"/>
      <c r="C681" s="53"/>
      <c r="D681" s="46"/>
      <c r="E681" s="46"/>
      <c r="F681" s="53"/>
      <c r="G681" s="53"/>
      <c r="H681" s="53"/>
      <c r="I681" s="47"/>
      <c r="J681" s="3"/>
      <c r="K681" s="1"/>
      <c r="L681" s="3"/>
      <c r="M681" s="3"/>
      <c r="N681" s="3"/>
      <c r="O681" s="3"/>
      <c r="P681" s="3"/>
      <c r="Q681" s="3"/>
      <c r="R681" s="3"/>
    </row>
    <row r="682" spans="1:18" s="7" customFormat="1" ht="15.75" customHeight="1" x14ac:dyDescent="0.2">
      <c r="A682" s="3"/>
      <c r="B682" s="44"/>
      <c r="C682" s="54"/>
      <c r="D682" s="41"/>
      <c r="E682" s="41"/>
      <c r="F682" s="54"/>
      <c r="G682" s="54"/>
      <c r="H682" s="54"/>
      <c r="I682" s="43"/>
      <c r="J682" s="3"/>
      <c r="K682" s="1"/>
      <c r="L682" s="3"/>
      <c r="M682" s="3"/>
      <c r="N682" s="3"/>
      <c r="O682" s="3"/>
      <c r="P682" s="3"/>
      <c r="Q682" s="3"/>
      <c r="R682" s="3"/>
    </row>
    <row r="683" spans="1:18" s="7" customFormat="1" ht="15.75" customHeight="1" x14ac:dyDescent="0.2">
      <c r="A683" s="3"/>
      <c r="B683" s="45"/>
      <c r="C683" s="53"/>
      <c r="D683" s="46"/>
      <c r="E683" s="46"/>
      <c r="F683" s="53"/>
      <c r="G683" s="53"/>
      <c r="H683" s="53"/>
      <c r="I683" s="47"/>
      <c r="J683" s="3"/>
      <c r="K683" s="1"/>
      <c r="L683" s="3"/>
      <c r="M683" s="3"/>
      <c r="N683" s="3"/>
      <c r="O683" s="3"/>
      <c r="P683" s="3"/>
      <c r="Q683" s="3"/>
      <c r="R683" s="3"/>
    </row>
    <row r="684" spans="1:18" s="7" customFormat="1" ht="15.75" customHeight="1" x14ac:dyDescent="0.2">
      <c r="A684" s="3"/>
      <c r="B684" s="44"/>
      <c r="C684" s="54"/>
      <c r="D684" s="41"/>
      <c r="E684" s="41"/>
      <c r="F684" s="54"/>
      <c r="G684" s="54"/>
      <c r="H684" s="54"/>
      <c r="I684" s="43"/>
      <c r="J684" s="3"/>
      <c r="K684" s="1"/>
      <c r="L684" s="3"/>
      <c r="M684" s="3"/>
      <c r="N684" s="3"/>
      <c r="O684" s="3"/>
      <c r="P684" s="3"/>
      <c r="Q684" s="3"/>
      <c r="R684" s="3"/>
    </row>
    <row r="685" spans="1:18" s="7" customFormat="1" ht="15.75" customHeight="1" x14ac:dyDescent="0.2">
      <c r="A685" s="3"/>
      <c r="B685" s="45"/>
      <c r="C685" s="53"/>
      <c r="D685" s="46"/>
      <c r="E685" s="46"/>
      <c r="F685" s="53"/>
      <c r="G685" s="53"/>
      <c r="H685" s="53"/>
      <c r="I685" s="47"/>
      <c r="J685" s="3"/>
      <c r="K685" s="1"/>
      <c r="L685" s="3"/>
      <c r="M685" s="3"/>
      <c r="N685" s="3"/>
      <c r="O685" s="3"/>
      <c r="P685" s="3"/>
      <c r="Q685" s="3"/>
      <c r="R685" s="3"/>
    </row>
    <row r="686" spans="1:18" s="7" customFormat="1" ht="15.75" customHeight="1" x14ac:dyDescent="0.2">
      <c r="A686" s="3"/>
      <c r="B686" s="44"/>
      <c r="C686" s="54"/>
      <c r="D686" s="41"/>
      <c r="E686" s="41"/>
      <c r="F686" s="54"/>
      <c r="G686" s="54"/>
      <c r="H686" s="54"/>
      <c r="I686" s="43"/>
      <c r="J686" s="3"/>
      <c r="K686" s="1"/>
      <c r="L686" s="3"/>
      <c r="M686" s="3"/>
      <c r="N686" s="3"/>
      <c r="O686" s="3"/>
      <c r="P686" s="3"/>
      <c r="Q686" s="3"/>
      <c r="R686" s="3"/>
    </row>
    <row r="687" spans="1:18" s="7" customFormat="1" ht="15.75" customHeight="1" x14ac:dyDescent="0.2">
      <c r="A687" s="3"/>
      <c r="B687" s="45"/>
      <c r="C687" s="53"/>
      <c r="D687" s="46"/>
      <c r="E687" s="46"/>
      <c r="F687" s="53"/>
      <c r="G687" s="53"/>
      <c r="H687" s="53"/>
      <c r="I687" s="47"/>
      <c r="J687" s="3"/>
      <c r="K687" s="1"/>
      <c r="L687" s="3"/>
      <c r="M687" s="3"/>
      <c r="N687" s="3"/>
      <c r="O687" s="3"/>
      <c r="P687" s="3"/>
      <c r="Q687" s="3"/>
      <c r="R687" s="3"/>
    </row>
    <row r="688" spans="1:18" s="7" customFormat="1" ht="15.75" customHeight="1" x14ac:dyDescent="0.2">
      <c r="A688" s="3"/>
      <c r="B688" s="44"/>
      <c r="C688" s="54"/>
      <c r="D688" s="41"/>
      <c r="E688" s="41"/>
      <c r="F688" s="54"/>
      <c r="G688" s="54"/>
      <c r="H688" s="54"/>
      <c r="I688" s="43"/>
      <c r="J688" s="3"/>
      <c r="K688" s="1"/>
      <c r="L688" s="3"/>
      <c r="M688" s="3"/>
      <c r="N688" s="3"/>
      <c r="O688" s="3"/>
      <c r="P688" s="3"/>
      <c r="Q688" s="3"/>
      <c r="R688" s="3"/>
    </row>
    <row r="689" spans="1:18" s="7" customFormat="1" ht="15.75" customHeight="1" x14ac:dyDescent="0.2">
      <c r="A689" s="3"/>
      <c r="B689" s="45"/>
      <c r="C689" s="53"/>
      <c r="D689" s="46"/>
      <c r="E689" s="46"/>
      <c r="F689" s="53"/>
      <c r="G689" s="53"/>
      <c r="H689" s="53"/>
      <c r="I689" s="47"/>
      <c r="J689" s="3"/>
      <c r="K689" s="1"/>
      <c r="L689" s="3"/>
      <c r="M689" s="3"/>
      <c r="N689" s="3"/>
      <c r="O689" s="3"/>
      <c r="P689" s="3"/>
      <c r="Q689" s="3"/>
      <c r="R689" s="3"/>
    </row>
    <row r="690" spans="1:18" s="7" customFormat="1" ht="15.75" customHeight="1" x14ac:dyDescent="0.2">
      <c r="A690" s="3"/>
      <c r="B690" s="44"/>
      <c r="C690" s="54"/>
      <c r="D690" s="41"/>
      <c r="E690" s="41"/>
      <c r="F690" s="54"/>
      <c r="G690" s="54"/>
      <c r="H690" s="54"/>
      <c r="I690" s="43"/>
      <c r="J690" s="3"/>
      <c r="K690" s="1"/>
      <c r="L690" s="3"/>
      <c r="M690" s="3"/>
      <c r="N690" s="3"/>
      <c r="O690" s="3"/>
      <c r="P690" s="3"/>
      <c r="Q690" s="3"/>
      <c r="R690" s="3"/>
    </row>
    <row r="691" spans="1:18" s="7" customFormat="1" ht="15.75" customHeight="1" x14ac:dyDescent="0.2">
      <c r="A691" s="3"/>
      <c r="B691" s="45"/>
      <c r="C691" s="53"/>
      <c r="D691" s="46"/>
      <c r="E691" s="46"/>
      <c r="F691" s="53"/>
      <c r="G691" s="53"/>
      <c r="H691" s="53"/>
      <c r="I691" s="47"/>
      <c r="J691" s="3"/>
      <c r="K691" s="1"/>
      <c r="L691" s="3"/>
      <c r="M691" s="3"/>
      <c r="N691" s="3"/>
      <c r="O691" s="3"/>
      <c r="P691" s="3"/>
      <c r="Q691" s="3"/>
      <c r="R691" s="3"/>
    </row>
    <row r="692" spans="1:18" s="7" customFormat="1" ht="15.75" customHeight="1" x14ac:dyDescent="0.2">
      <c r="A692" s="3"/>
      <c r="B692" s="44"/>
      <c r="C692" s="54"/>
      <c r="D692" s="41"/>
      <c r="E692" s="41"/>
      <c r="F692" s="54"/>
      <c r="G692" s="54"/>
      <c r="H692" s="54"/>
      <c r="I692" s="43"/>
      <c r="J692" s="3"/>
      <c r="K692" s="1"/>
      <c r="L692" s="3"/>
      <c r="M692" s="3"/>
      <c r="N692" s="3"/>
      <c r="O692" s="3"/>
      <c r="P692" s="3"/>
      <c r="Q692" s="3"/>
      <c r="R692" s="3"/>
    </row>
    <row r="693" spans="1:18" s="7" customFormat="1" ht="15.75" customHeight="1" x14ac:dyDescent="0.2">
      <c r="A693" s="3"/>
      <c r="B693" s="45"/>
      <c r="C693" s="53"/>
      <c r="D693" s="46"/>
      <c r="E693" s="46"/>
      <c r="F693" s="53"/>
      <c r="G693" s="53"/>
      <c r="H693" s="53"/>
      <c r="I693" s="47"/>
      <c r="J693" s="3"/>
      <c r="K693" s="1"/>
      <c r="L693" s="3"/>
      <c r="M693" s="3"/>
      <c r="N693" s="3"/>
      <c r="O693" s="3"/>
      <c r="P693" s="3"/>
      <c r="Q693" s="3"/>
      <c r="R693" s="3"/>
    </row>
    <row r="694" spans="1:18" s="7" customFormat="1" ht="15.75" customHeight="1" x14ac:dyDescent="0.2">
      <c r="A694" s="3"/>
      <c r="B694" s="44"/>
      <c r="C694" s="54"/>
      <c r="D694" s="41"/>
      <c r="E694" s="41"/>
      <c r="F694" s="54"/>
      <c r="G694" s="54"/>
      <c r="H694" s="54"/>
      <c r="I694" s="43"/>
      <c r="J694" s="3"/>
      <c r="K694" s="1"/>
      <c r="L694" s="3"/>
      <c r="M694" s="3"/>
      <c r="N694" s="3"/>
      <c r="O694" s="3"/>
      <c r="P694" s="3"/>
      <c r="Q694" s="3"/>
      <c r="R694" s="3"/>
    </row>
    <row r="695" spans="1:18" s="7" customFormat="1" ht="15.75" customHeight="1" x14ac:dyDescent="0.2">
      <c r="A695" s="3"/>
      <c r="B695" s="45"/>
      <c r="C695" s="53"/>
      <c r="D695" s="46"/>
      <c r="E695" s="46"/>
      <c r="F695" s="53"/>
      <c r="G695" s="53"/>
      <c r="H695" s="53"/>
      <c r="I695" s="47"/>
      <c r="J695" s="3"/>
      <c r="K695" s="1"/>
      <c r="L695" s="3"/>
      <c r="M695" s="3"/>
      <c r="N695" s="3"/>
      <c r="O695" s="3"/>
      <c r="P695" s="3"/>
      <c r="Q695" s="3"/>
      <c r="R695" s="3"/>
    </row>
    <row r="696" spans="1:18" s="7" customFormat="1" ht="15.75" customHeight="1" x14ac:dyDescent="0.2">
      <c r="A696" s="3"/>
      <c r="B696" s="44"/>
      <c r="C696" s="54"/>
      <c r="D696" s="41"/>
      <c r="E696" s="41"/>
      <c r="F696" s="54"/>
      <c r="G696" s="54"/>
      <c r="H696" s="54"/>
      <c r="I696" s="43"/>
      <c r="J696" s="3"/>
      <c r="K696" s="1"/>
      <c r="L696" s="3"/>
      <c r="M696" s="3"/>
      <c r="N696" s="3"/>
      <c r="O696" s="3"/>
      <c r="P696" s="3"/>
      <c r="Q696" s="3"/>
      <c r="R696" s="3"/>
    </row>
    <row r="697" spans="1:18" s="7" customFormat="1" ht="15.75" customHeight="1" x14ac:dyDescent="0.2">
      <c r="A697" s="3"/>
      <c r="B697" s="45"/>
      <c r="C697" s="53"/>
      <c r="D697" s="46"/>
      <c r="E697" s="46"/>
      <c r="F697" s="53"/>
      <c r="G697" s="53"/>
      <c r="H697" s="53"/>
      <c r="I697" s="47"/>
      <c r="J697" s="3"/>
      <c r="K697" s="1"/>
      <c r="L697" s="3"/>
      <c r="M697" s="3"/>
      <c r="N697" s="3"/>
      <c r="O697" s="3"/>
      <c r="P697" s="3"/>
      <c r="Q697" s="3"/>
      <c r="R697" s="3"/>
    </row>
    <row r="698" spans="1:18" s="7" customFormat="1" ht="15.75" customHeight="1" x14ac:dyDescent="0.2">
      <c r="A698" s="3"/>
      <c r="B698" s="44"/>
      <c r="C698" s="54"/>
      <c r="D698" s="41"/>
      <c r="E698" s="41"/>
      <c r="F698" s="54"/>
      <c r="G698" s="54"/>
      <c r="H698" s="54"/>
      <c r="I698" s="43"/>
      <c r="J698" s="3"/>
      <c r="K698" s="1"/>
      <c r="L698" s="3"/>
      <c r="M698" s="3"/>
      <c r="N698" s="3"/>
      <c r="O698" s="3"/>
      <c r="P698" s="3"/>
      <c r="Q698" s="3"/>
      <c r="R698" s="3"/>
    </row>
    <row r="699" spans="1:18" s="7" customFormat="1" ht="15.75" customHeight="1" x14ac:dyDescent="0.2">
      <c r="A699" s="3"/>
      <c r="B699" s="45"/>
      <c r="C699" s="53"/>
      <c r="D699" s="46"/>
      <c r="E699" s="46"/>
      <c r="F699" s="53"/>
      <c r="G699" s="53"/>
      <c r="H699" s="53"/>
      <c r="I699" s="47"/>
      <c r="J699" s="3"/>
      <c r="K699" s="1"/>
      <c r="L699" s="3"/>
      <c r="M699" s="3"/>
      <c r="N699" s="3"/>
      <c r="O699" s="3"/>
      <c r="P699" s="3"/>
      <c r="Q699" s="3"/>
      <c r="R699" s="3"/>
    </row>
    <row r="700" spans="1:18" s="7" customFormat="1" ht="15.75" customHeight="1" x14ac:dyDescent="0.2">
      <c r="A700" s="3"/>
      <c r="B700" s="44"/>
      <c r="C700" s="54"/>
      <c r="D700" s="41"/>
      <c r="E700" s="41"/>
      <c r="F700" s="54"/>
      <c r="G700" s="54"/>
      <c r="H700" s="54"/>
      <c r="I700" s="43"/>
      <c r="J700" s="3"/>
      <c r="K700" s="1"/>
      <c r="L700" s="3"/>
      <c r="M700" s="3"/>
      <c r="N700" s="3"/>
      <c r="O700" s="3"/>
      <c r="P700" s="3"/>
      <c r="Q700" s="3"/>
      <c r="R700" s="3"/>
    </row>
    <row r="701" spans="1:18" s="7" customFormat="1" ht="15.75" customHeight="1" x14ac:dyDescent="0.2">
      <c r="A701" s="3"/>
      <c r="B701" s="45"/>
      <c r="C701" s="53"/>
      <c r="D701" s="46"/>
      <c r="E701" s="46"/>
      <c r="F701" s="53"/>
      <c r="G701" s="53"/>
      <c r="H701" s="53"/>
      <c r="I701" s="47"/>
      <c r="J701" s="3"/>
      <c r="K701" s="1"/>
      <c r="L701" s="3"/>
      <c r="M701" s="3"/>
      <c r="N701" s="3"/>
      <c r="O701" s="3"/>
      <c r="P701" s="3"/>
      <c r="Q701" s="3"/>
      <c r="R701" s="3"/>
    </row>
    <row r="702" spans="1:18" s="7" customFormat="1" ht="15.75" customHeight="1" x14ac:dyDescent="0.2">
      <c r="A702" s="3"/>
      <c r="B702" s="44"/>
      <c r="C702" s="54"/>
      <c r="D702" s="41"/>
      <c r="E702" s="41"/>
      <c r="F702" s="54"/>
      <c r="G702" s="54"/>
      <c r="H702" s="54"/>
      <c r="I702" s="43"/>
      <c r="J702" s="3"/>
      <c r="K702" s="1"/>
      <c r="L702" s="3"/>
      <c r="M702" s="3"/>
      <c r="N702" s="3"/>
      <c r="O702" s="3"/>
      <c r="P702" s="3"/>
      <c r="Q702" s="3"/>
      <c r="R702" s="3"/>
    </row>
    <row r="703" spans="1:18" s="7" customFormat="1" ht="15.75" customHeight="1" x14ac:dyDescent="0.2">
      <c r="A703" s="3"/>
      <c r="B703" s="45"/>
      <c r="C703" s="53"/>
      <c r="D703" s="46"/>
      <c r="E703" s="46"/>
      <c r="F703" s="53"/>
      <c r="G703" s="53"/>
      <c r="H703" s="53"/>
      <c r="I703" s="47"/>
      <c r="J703" s="3"/>
      <c r="K703" s="1"/>
      <c r="L703" s="3"/>
      <c r="M703" s="3"/>
      <c r="N703" s="3"/>
      <c r="O703" s="3"/>
      <c r="P703" s="3"/>
      <c r="Q703" s="3"/>
      <c r="R703" s="3"/>
    </row>
    <row r="704" spans="1:18" s="7" customFormat="1" ht="15.75" customHeight="1" x14ac:dyDescent="0.2">
      <c r="A704" s="3"/>
      <c r="B704" s="44"/>
      <c r="C704" s="54"/>
      <c r="D704" s="41"/>
      <c r="E704" s="41"/>
      <c r="F704" s="54"/>
      <c r="G704" s="54"/>
      <c r="H704" s="54"/>
      <c r="I704" s="43"/>
      <c r="J704" s="3"/>
      <c r="K704" s="1"/>
      <c r="L704" s="3"/>
      <c r="M704" s="3"/>
      <c r="N704" s="3"/>
      <c r="O704" s="3"/>
      <c r="P704" s="3"/>
      <c r="Q704" s="3"/>
      <c r="R704" s="3"/>
    </row>
    <row r="705" spans="1:18" s="7" customFormat="1" ht="15.75" customHeight="1" x14ac:dyDescent="0.2">
      <c r="A705" s="3"/>
      <c r="B705" s="45"/>
      <c r="C705" s="53"/>
      <c r="D705" s="46"/>
      <c r="E705" s="46"/>
      <c r="F705" s="53"/>
      <c r="G705" s="53"/>
      <c r="H705" s="53"/>
      <c r="I705" s="47"/>
      <c r="J705" s="3"/>
      <c r="K705" s="1"/>
      <c r="L705" s="3"/>
      <c r="M705" s="3"/>
      <c r="N705" s="3"/>
      <c r="O705" s="3"/>
      <c r="P705" s="3"/>
      <c r="Q705" s="3"/>
      <c r="R705" s="3"/>
    </row>
    <row r="706" spans="1:18" s="7" customFormat="1" ht="15.75" customHeight="1" x14ac:dyDescent="0.2">
      <c r="A706" s="3"/>
      <c r="B706" s="44"/>
      <c r="C706" s="54"/>
      <c r="D706" s="41"/>
      <c r="E706" s="41"/>
      <c r="F706" s="54"/>
      <c r="G706" s="54"/>
      <c r="H706" s="54"/>
      <c r="I706" s="43"/>
      <c r="J706" s="3"/>
      <c r="K706" s="1"/>
      <c r="L706" s="3"/>
      <c r="M706" s="3"/>
      <c r="N706" s="3"/>
      <c r="O706" s="3"/>
      <c r="P706" s="3"/>
      <c r="Q706" s="3"/>
      <c r="R706" s="3"/>
    </row>
    <row r="707" spans="1:18" s="7" customFormat="1" ht="15.75" customHeight="1" x14ac:dyDescent="0.2">
      <c r="A707" s="3"/>
      <c r="B707" s="45"/>
      <c r="C707" s="53"/>
      <c r="D707" s="46"/>
      <c r="E707" s="46"/>
      <c r="F707" s="53"/>
      <c r="G707" s="53"/>
      <c r="H707" s="53"/>
      <c r="I707" s="47"/>
      <c r="J707" s="3"/>
      <c r="K707" s="1"/>
      <c r="L707" s="3"/>
      <c r="M707" s="3"/>
      <c r="N707" s="3"/>
      <c r="O707" s="3"/>
      <c r="P707" s="3"/>
      <c r="Q707" s="3"/>
      <c r="R707" s="3"/>
    </row>
    <row r="708" spans="1:18" s="7" customFormat="1" ht="15.75" customHeight="1" x14ac:dyDescent="0.2">
      <c r="A708" s="3"/>
      <c r="B708" s="44"/>
      <c r="C708" s="54"/>
      <c r="D708" s="41"/>
      <c r="E708" s="41"/>
      <c r="F708" s="54"/>
      <c r="G708" s="54"/>
      <c r="H708" s="54"/>
      <c r="I708" s="43"/>
      <c r="J708" s="3"/>
      <c r="K708" s="1"/>
      <c r="L708" s="3"/>
      <c r="M708" s="3"/>
      <c r="N708" s="3"/>
      <c r="O708" s="3"/>
      <c r="P708" s="3"/>
      <c r="Q708" s="3"/>
      <c r="R708" s="3"/>
    </row>
    <row r="709" spans="1:18" s="7" customFormat="1" ht="15.75" customHeight="1" x14ac:dyDescent="0.2">
      <c r="A709" s="3"/>
      <c r="B709" s="45"/>
      <c r="C709" s="53"/>
      <c r="D709" s="46"/>
      <c r="E709" s="46"/>
      <c r="F709" s="53"/>
      <c r="G709" s="53"/>
      <c r="H709" s="53"/>
      <c r="I709" s="47"/>
      <c r="J709" s="3"/>
      <c r="K709" s="1"/>
      <c r="L709" s="3"/>
      <c r="M709" s="3"/>
      <c r="N709" s="3"/>
      <c r="O709" s="3"/>
      <c r="P709" s="3"/>
      <c r="Q709" s="3"/>
      <c r="R709" s="3"/>
    </row>
    <row r="710" spans="1:18" s="7" customFormat="1" ht="15.75" customHeight="1" x14ac:dyDescent="0.2">
      <c r="A710" s="3"/>
      <c r="B710" s="44"/>
      <c r="C710" s="54"/>
      <c r="D710" s="41"/>
      <c r="E710" s="41"/>
      <c r="F710" s="54"/>
      <c r="G710" s="54"/>
      <c r="H710" s="54"/>
      <c r="I710" s="43"/>
      <c r="J710" s="3"/>
      <c r="K710" s="1"/>
      <c r="L710" s="3"/>
      <c r="M710" s="3"/>
      <c r="N710" s="3"/>
      <c r="O710" s="3"/>
      <c r="P710" s="3"/>
      <c r="Q710" s="3"/>
      <c r="R710" s="3"/>
    </row>
    <row r="711" spans="1:18" s="7" customFormat="1" ht="15.75" customHeight="1" x14ac:dyDescent="0.2">
      <c r="A711" s="3"/>
      <c r="B711" s="45"/>
      <c r="C711" s="53"/>
      <c r="D711" s="46"/>
      <c r="E711" s="46"/>
      <c r="F711" s="53"/>
      <c r="G711" s="53"/>
      <c r="H711" s="53"/>
      <c r="I711" s="47"/>
      <c r="J711" s="3"/>
      <c r="K711" s="1"/>
      <c r="L711" s="3"/>
      <c r="M711" s="3"/>
      <c r="N711" s="3"/>
      <c r="O711" s="3"/>
      <c r="P711" s="3"/>
      <c r="Q711" s="3"/>
      <c r="R711" s="3"/>
    </row>
    <row r="712" spans="1:18" s="7" customFormat="1" ht="15.75" customHeight="1" x14ac:dyDescent="0.2">
      <c r="A712" s="3"/>
      <c r="B712" s="44"/>
      <c r="C712" s="54"/>
      <c r="D712" s="41"/>
      <c r="E712" s="41"/>
      <c r="F712" s="54"/>
      <c r="G712" s="54"/>
      <c r="H712" s="54"/>
      <c r="I712" s="43"/>
      <c r="J712" s="3"/>
      <c r="K712" s="1"/>
      <c r="L712" s="3"/>
      <c r="M712" s="3"/>
      <c r="N712" s="3"/>
      <c r="O712" s="3"/>
      <c r="P712" s="3"/>
      <c r="Q712" s="3"/>
      <c r="R712" s="3"/>
    </row>
    <row r="713" spans="1:18" s="7" customFormat="1" ht="15.75" customHeight="1" x14ac:dyDescent="0.2">
      <c r="A713" s="3"/>
      <c r="B713" s="45"/>
      <c r="C713" s="53"/>
      <c r="D713" s="46"/>
      <c r="E713" s="46"/>
      <c r="F713" s="53"/>
      <c r="G713" s="53"/>
      <c r="H713" s="53"/>
      <c r="I713" s="47"/>
      <c r="J713" s="3"/>
      <c r="K713" s="1"/>
      <c r="L713" s="3"/>
      <c r="M713" s="3"/>
      <c r="N713" s="3"/>
      <c r="O713" s="3"/>
      <c r="P713" s="3"/>
      <c r="Q713" s="3"/>
      <c r="R713" s="3"/>
    </row>
    <row r="714" spans="1:18" s="7" customFormat="1" ht="15.75" customHeight="1" x14ac:dyDescent="0.2">
      <c r="A714" s="3"/>
      <c r="B714" s="44"/>
      <c r="C714" s="54"/>
      <c r="D714" s="41"/>
      <c r="E714" s="41"/>
      <c r="F714" s="54"/>
      <c r="G714" s="54"/>
      <c r="H714" s="54"/>
      <c r="I714" s="43"/>
      <c r="J714" s="3"/>
      <c r="K714" s="1"/>
      <c r="L714" s="3"/>
      <c r="M714" s="3"/>
      <c r="N714" s="3"/>
      <c r="O714" s="3"/>
      <c r="P714" s="3"/>
      <c r="Q714" s="3"/>
      <c r="R714" s="3"/>
    </row>
    <row r="715" spans="1:18" s="7" customFormat="1" ht="15.75" customHeight="1" x14ac:dyDescent="0.2">
      <c r="A715" s="3"/>
      <c r="B715" s="45"/>
      <c r="C715" s="53"/>
      <c r="D715" s="46"/>
      <c r="E715" s="46"/>
      <c r="F715" s="53"/>
      <c r="G715" s="53"/>
      <c r="H715" s="53"/>
      <c r="I715" s="47"/>
      <c r="J715" s="3"/>
      <c r="K715" s="1"/>
      <c r="L715" s="3"/>
      <c r="M715" s="3"/>
      <c r="N715" s="3"/>
      <c r="O715" s="3"/>
      <c r="P715" s="3"/>
      <c r="Q715" s="3"/>
      <c r="R715" s="3"/>
    </row>
    <row r="716" spans="1:18" s="7" customFormat="1" ht="15.75" customHeight="1" x14ac:dyDescent="0.2">
      <c r="A716" s="3"/>
      <c r="B716" s="44"/>
      <c r="C716" s="54"/>
      <c r="D716" s="41"/>
      <c r="E716" s="41"/>
      <c r="F716" s="54"/>
      <c r="G716" s="54"/>
      <c r="H716" s="54"/>
      <c r="I716" s="43"/>
      <c r="J716" s="3"/>
      <c r="K716" s="1"/>
      <c r="L716" s="3"/>
      <c r="M716" s="3"/>
      <c r="N716" s="3"/>
      <c r="O716" s="3"/>
      <c r="P716" s="3"/>
      <c r="Q716" s="3"/>
      <c r="R716" s="3"/>
    </row>
    <row r="717" spans="1:18" s="7" customFormat="1" ht="15.75" customHeight="1" x14ac:dyDescent="0.2">
      <c r="A717" s="3"/>
      <c r="B717" s="45"/>
      <c r="C717" s="53"/>
      <c r="D717" s="46"/>
      <c r="E717" s="46"/>
      <c r="F717" s="53"/>
      <c r="G717" s="53"/>
      <c r="H717" s="53"/>
      <c r="I717" s="47"/>
      <c r="J717" s="3"/>
      <c r="K717" s="1"/>
      <c r="L717" s="3"/>
      <c r="M717" s="3"/>
      <c r="N717" s="3"/>
      <c r="O717" s="3"/>
      <c r="P717" s="3"/>
      <c r="Q717" s="3"/>
      <c r="R717" s="3"/>
    </row>
    <row r="718" spans="1:18" s="7" customFormat="1" ht="15.75" customHeight="1" x14ac:dyDescent="0.2">
      <c r="A718" s="3"/>
      <c r="B718" s="44"/>
      <c r="C718" s="54"/>
      <c r="D718" s="41"/>
      <c r="E718" s="41"/>
      <c r="F718" s="54"/>
      <c r="G718" s="54"/>
      <c r="H718" s="54"/>
      <c r="I718" s="43"/>
      <c r="J718" s="3"/>
      <c r="K718" s="1"/>
      <c r="L718" s="3"/>
      <c r="M718" s="3"/>
      <c r="N718" s="3"/>
      <c r="O718" s="3"/>
      <c r="P718" s="3"/>
      <c r="Q718" s="3"/>
      <c r="R718" s="3"/>
    </row>
    <row r="719" spans="1:18" s="7" customFormat="1" ht="15.75" customHeight="1" x14ac:dyDescent="0.2">
      <c r="A719" s="3"/>
      <c r="B719" s="45"/>
      <c r="C719" s="53"/>
      <c r="D719" s="46"/>
      <c r="E719" s="46"/>
      <c r="F719" s="53"/>
      <c r="G719" s="53"/>
      <c r="H719" s="53"/>
      <c r="I719" s="47"/>
      <c r="J719" s="3"/>
      <c r="K719" s="1"/>
      <c r="L719" s="3"/>
      <c r="M719" s="3"/>
      <c r="N719" s="3"/>
      <c r="O719" s="3"/>
      <c r="P719" s="3"/>
      <c r="Q719" s="3"/>
      <c r="R719" s="3"/>
    </row>
    <row r="720" spans="1:18" s="7" customFormat="1" ht="15.75" customHeight="1" x14ac:dyDescent="0.2">
      <c r="A720" s="3"/>
      <c r="B720" s="44"/>
      <c r="C720" s="54"/>
      <c r="D720" s="41"/>
      <c r="E720" s="41"/>
      <c r="F720" s="54"/>
      <c r="G720" s="54"/>
      <c r="H720" s="54"/>
      <c r="I720" s="43"/>
      <c r="J720" s="3"/>
      <c r="K720" s="1"/>
      <c r="L720" s="3"/>
      <c r="M720" s="3"/>
      <c r="N720" s="3"/>
      <c r="O720" s="3"/>
      <c r="P720" s="3"/>
      <c r="Q720" s="3"/>
      <c r="R720" s="3"/>
    </row>
    <row r="721" spans="1:18" s="7" customFormat="1" ht="15.75" customHeight="1" x14ac:dyDescent="0.2">
      <c r="A721" s="3"/>
      <c r="B721" s="45"/>
      <c r="C721" s="53"/>
      <c r="D721" s="46"/>
      <c r="E721" s="46"/>
      <c r="F721" s="53"/>
      <c r="G721" s="53"/>
      <c r="H721" s="53"/>
      <c r="I721" s="47"/>
      <c r="J721" s="3"/>
      <c r="K721" s="1"/>
      <c r="L721" s="3"/>
      <c r="M721" s="3"/>
      <c r="N721" s="3"/>
      <c r="O721" s="3"/>
      <c r="P721" s="3"/>
      <c r="Q721" s="3"/>
      <c r="R721" s="3"/>
    </row>
    <row r="722" spans="1:18" s="7" customFormat="1" ht="15.75" customHeight="1" x14ac:dyDescent="0.2">
      <c r="A722" s="3"/>
      <c r="B722" s="44"/>
      <c r="C722" s="54"/>
      <c r="D722" s="41"/>
      <c r="E722" s="41"/>
      <c r="F722" s="54"/>
      <c r="G722" s="54"/>
      <c r="H722" s="54"/>
      <c r="I722" s="43"/>
      <c r="J722" s="3"/>
      <c r="K722" s="1"/>
      <c r="L722" s="3"/>
      <c r="M722" s="3"/>
      <c r="N722" s="3"/>
      <c r="O722" s="3"/>
      <c r="P722" s="3"/>
      <c r="Q722" s="3"/>
      <c r="R722" s="3"/>
    </row>
    <row r="723" spans="1:18" s="7" customFormat="1" ht="15.75" customHeight="1" x14ac:dyDescent="0.2">
      <c r="A723" s="3"/>
      <c r="B723" s="45"/>
      <c r="C723" s="53"/>
      <c r="D723" s="46"/>
      <c r="E723" s="46"/>
      <c r="F723" s="53"/>
      <c r="G723" s="53"/>
      <c r="H723" s="53"/>
      <c r="I723" s="47"/>
      <c r="J723" s="3"/>
      <c r="K723" s="1"/>
      <c r="L723" s="3"/>
      <c r="M723" s="3"/>
      <c r="N723" s="3"/>
      <c r="O723" s="3"/>
      <c r="P723" s="3"/>
      <c r="Q723" s="3"/>
      <c r="R723" s="3"/>
    </row>
    <row r="724" spans="1:18" s="7" customFormat="1" ht="15.75" customHeight="1" x14ac:dyDescent="0.2">
      <c r="A724" s="3"/>
      <c r="B724" s="44"/>
      <c r="C724" s="54"/>
      <c r="D724" s="41"/>
      <c r="E724" s="41"/>
      <c r="F724" s="54"/>
      <c r="G724" s="54"/>
      <c r="H724" s="54"/>
      <c r="I724" s="43"/>
      <c r="J724" s="3"/>
      <c r="K724" s="1"/>
      <c r="L724" s="3"/>
      <c r="M724" s="3"/>
      <c r="N724" s="3"/>
      <c r="O724" s="3"/>
      <c r="P724" s="3"/>
      <c r="Q724" s="3"/>
      <c r="R724" s="3"/>
    </row>
    <row r="725" spans="1:18" s="7" customFormat="1" ht="15.75" customHeight="1" x14ac:dyDescent="0.2">
      <c r="A725" s="3"/>
      <c r="B725" s="45"/>
      <c r="C725" s="53"/>
      <c r="D725" s="46"/>
      <c r="E725" s="46"/>
      <c r="F725" s="53"/>
      <c r="G725" s="53"/>
      <c r="H725" s="53"/>
      <c r="I725" s="47"/>
      <c r="J725" s="3"/>
      <c r="K725" s="1"/>
      <c r="L725" s="3"/>
      <c r="M725" s="3"/>
      <c r="N725" s="3"/>
      <c r="O725" s="3"/>
      <c r="P725" s="3"/>
      <c r="Q725" s="3"/>
      <c r="R725" s="3"/>
    </row>
    <row r="726" spans="1:18" s="7" customFormat="1" ht="15.75" customHeight="1" x14ac:dyDescent="0.2">
      <c r="A726" s="3"/>
      <c r="B726" s="44"/>
      <c r="C726" s="54"/>
      <c r="D726" s="41"/>
      <c r="E726" s="41"/>
      <c r="F726" s="54"/>
      <c r="G726" s="54"/>
      <c r="H726" s="54"/>
      <c r="I726" s="43"/>
      <c r="J726" s="3"/>
      <c r="K726" s="1"/>
      <c r="L726" s="3"/>
      <c r="M726" s="3"/>
      <c r="N726" s="3"/>
      <c r="O726" s="3"/>
      <c r="P726" s="3"/>
      <c r="Q726" s="3"/>
      <c r="R726" s="3"/>
    </row>
    <row r="727" spans="1:18" s="7" customFormat="1" ht="15.75" customHeight="1" x14ac:dyDescent="0.2">
      <c r="A727" s="3"/>
      <c r="B727" s="45"/>
      <c r="C727" s="53"/>
      <c r="D727" s="46"/>
      <c r="E727" s="46"/>
      <c r="F727" s="53"/>
      <c r="G727" s="53"/>
      <c r="H727" s="53"/>
      <c r="I727" s="47"/>
      <c r="J727" s="3"/>
      <c r="K727" s="1"/>
      <c r="L727" s="3"/>
      <c r="M727" s="3"/>
      <c r="N727" s="3"/>
      <c r="O727" s="3"/>
      <c r="P727" s="3"/>
      <c r="Q727" s="3"/>
      <c r="R727" s="3"/>
    </row>
    <row r="728" spans="1:18" s="7" customFormat="1" ht="15.75" customHeight="1" x14ac:dyDescent="0.2">
      <c r="A728" s="3"/>
      <c r="B728" s="44"/>
      <c r="C728" s="54"/>
      <c r="D728" s="41"/>
      <c r="E728" s="41"/>
      <c r="F728" s="54"/>
      <c r="G728" s="54"/>
      <c r="H728" s="54"/>
      <c r="I728" s="43"/>
      <c r="J728" s="3"/>
      <c r="K728" s="1"/>
      <c r="L728" s="3"/>
      <c r="M728" s="3"/>
      <c r="N728" s="3"/>
      <c r="O728" s="3"/>
      <c r="P728" s="3"/>
      <c r="Q728" s="3"/>
      <c r="R728" s="3"/>
    </row>
    <row r="729" spans="1:18" s="7" customFormat="1" ht="15.75" customHeight="1" x14ac:dyDescent="0.2">
      <c r="A729" s="3"/>
      <c r="B729" s="45"/>
      <c r="C729" s="53"/>
      <c r="D729" s="46"/>
      <c r="E729" s="46"/>
      <c r="F729" s="53"/>
      <c r="G729" s="53"/>
      <c r="H729" s="53"/>
      <c r="I729" s="47"/>
      <c r="J729" s="3"/>
      <c r="K729" s="1"/>
      <c r="L729" s="3"/>
      <c r="M729" s="3"/>
      <c r="N729" s="3"/>
      <c r="O729" s="3"/>
      <c r="P729" s="3"/>
      <c r="Q729" s="3"/>
      <c r="R729" s="3"/>
    </row>
    <row r="730" spans="1:18" s="7" customFormat="1" ht="15.75" customHeight="1" x14ac:dyDescent="0.2">
      <c r="A730" s="3"/>
      <c r="B730" s="44"/>
      <c r="C730" s="54"/>
      <c r="D730" s="41"/>
      <c r="E730" s="41"/>
      <c r="F730" s="54"/>
      <c r="G730" s="54"/>
      <c r="H730" s="54"/>
      <c r="I730" s="43"/>
      <c r="J730" s="3"/>
      <c r="K730" s="1"/>
      <c r="L730" s="3"/>
      <c r="M730" s="3"/>
      <c r="N730" s="3"/>
      <c r="O730" s="3"/>
      <c r="P730" s="3"/>
      <c r="Q730" s="3"/>
      <c r="R730" s="3"/>
    </row>
    <row r="731" spans="1:18" s="7" customFormat="1" ht="15.75" customHeight="1" x14ac:dyDescent="0.2">
      <c r="A731" s="3"/>
      <c r="B731" s="45"/>
      <c r="C731" s="53"/>
      <c r="D731" s="46"/>
      <c r="E731" s="46"/>
      <c r="F731" s="53"/>
      <c r="G731" s="53"/>
      <c r="H731" s="53"/>
      <c r="I731" s="47"/>
      <c r="J731" s="3"/>
      <c r="K731" s="1"/>
      <c r="L731" s="3"/>
      <c r="M731" s="3"/>
      <c r="N731" s="3"/>
      <c r="O731" s="3"/>
      <c r="P731" s="3"/>
      <c r="Q731" s="3"/>
      <c r="R731" s="3"/>
    </row>
    <row r="732" spans="1:18" s="7" customFormat="1" ht="15.75" customHeight="1" x14ac:dyDescent="0.2">
      <c r="A732" s="3"/>
      <c r="B732" s="44"/>
      <c r="C732" s="54"/>
      <c r="D732" s="41"/>
      <c r="E732" s="41"/>
      <c r="F732" s="54"/>
      <c r="G732" s="54"/>
      <c r="H732" s="54"/>
      <c r="I732" s="43"/>
      <c r="J732" s="3"/>
      <c r="K732" s="1"/>
      <c r="L732" s="3"/>
      <c r="M732" s="3"/>
      <c r="N732" s="3"/>
      <c r="O732" s="3"/>
      <c r="P732" s="3"/>
      <c r="Q732" s="3"/>
      <c r="R732" s="3"/>
    </row>
    <row r="733" spans="1:18" s="7" customFormat="1" ht="15.75" customHeight="1" x14ac:dyDescent="0.2">
      <c r="A733" s="3"/>
      <c r="B733" s="45"/>
      <c r="C733" s="53"/>
      <c r="D733" s="46"/>
      <c r="E733" s="46"/>
      <c r="F733" s="53"/>
      <c r="G733" s="53"/>
      <c r="H733" s="53"/>
      <c r="I733" s="47"/>
      <c r="J733" s="3"/>
      <c r="K733" s="1"/>
      <c r="L733" s="3"/>
      <c r="M733" s="3"/>
      <c r="N733" s="3"/>
      <c r="O733" s="3"/>
      <c r="P733" s="3"/>
      <c r="Q733" s="3"/>
      <c r="R733" s="3"/>
    </row>
    <row r="734" spans="1:18" s="7" customFormat="1" ht="15.75" customHeight="1" x14ac:dyDescent="0.2">
      <c r="A734" s="3"/>
      <c r="B734" s="44"/>
      <c r="C734" s="54"/>
      <c r="D734" s="41"/>
      <c r="E734" s="41"/>
      <c r="F734" s="54"/>
      <c r="G734" s="54"/>
      <c r="H734" s="54"/>
      <c r="I734" s="43"/>
      <c r="J734" s="3"/>
      <c r="K734" s="1"/>
      <c r="L734" s="3"/>
      <c r="M734" s="3"/>
      <c r="N734" s="3"/>
      <c r="O734" s="3"/>
      <c r="P734" s="3"/>
      <c r="Q734" s="3"/>
      <c r="R734" s="3"/>
    </row>
    <row r="735" spans="1:18" s="7" customFormat="1" ht="15.75" customHeight="1" x14ac:dyDescent="0.2">
      <c r="A735" s="3"/>
      <c r="B735" s="45"/>
      <c r="C735" s="53"/>
      <c r="D735" s="46"/>
      <c r="E735" s="46"/>
      <c r="F735" s="53"/>
      <c r="G735" s="53"/>
      <c r="H735" s="53"/>
      <c r="I735" s="47"/>
      <c r="J735" s="3"/>
      <c r="K735" s="1"/>
      <c r="L735" s="3"/>
      <c r="M735" s="3"/>
      <c r="N735" s="3"/>
      <c r="O735" s="3"/>
      <c r="P735" s="3"/>
      <c r="Q735" s="3"/>
      <c r="R735" s="3"/>
    </row>
    <row r="736" spans="1:18" s="7" customFormat="1" ht="15.75" customHeight="1" x14ac:dyDescent="0.2">
      <c r="A736" s="3"/>
      <c r="B736" s="44"/>
      <c r="C736" s="54"/>
      <c r="D736" s="41"/>
      <c r="E736" s="41"/>
      <c r="F736" s="54"/>
      <c r="G736" s="54"/>
      <c r="H736" s="54"/>
      <c r="I736" s="43"/>
      <c r="J736" s="3"/>
      <c r="K736" s="1"/>
      <c r="L736" s="3"/>
      <c r="M736" s="3"/>
      <c r="N736" s="3"/>
      <c r="O736" s="3"/>
      <c r="P736" s="3"/>
      <c r="Q736" s="3"/>
      <c r="R736" s="3"/>
    </row>
    <row r="737" spans="1:18" s="7" customFormat="1" ht="15.75" customHeight="1" x14ac:dyDescent="0.2">
      <c r="A737" s="3"/>
      <c r="B737" s="45"/>
      <c r="C737" s="53"/>
      <c r="D737" s="46"/>
      <c r="E737" s="46"/>
      <c r="F737" s="53"/>
      <c r="G737" s="53"/>
      <c r="H737" s="53"/>
      <c r="I737" s="47"/>
      <c r="J737" s="3"/>
      <c r="K737" s="1"/>
      <c r="L737" s="3"/>
      <c r="M737" s="3"/>
      <c r="N737" s="3"/>
      <c r="O737" s="3"/>
      <c r="P737" s="3"/>
      <c r="Q737" s="3"/>
      <c r="R737" s="3"/>
    </row>
    <row r="738" spans="1:18" s="7" customFormat="1" ht="15.75" customHeight="1" x14ac:dyDescent="0.2">
      <c r="A738" s="3"/>
      <c r="B738" s="44"/>
      <c r="C738" s="54"/>
      <c r="D738" s="41"/>
      <c r="E738" s="41"/>
      <c r="F738" s="54"/>
      <c r="G738" s="54"/>
      <c r="H738" s="54"/>
      <c r="I738" s="43"/>
      <c r="J738" s="3"/>
      <c r="K738" s="1"/>
      <c r="L738" s="3"/>
      <c r="M738" s="3"/>
      <c r="N738" s="3"/>
      <c r="O738" s="3"/>
      <c r="P738" s="3"/>
      <c r="Q738" s="3"/>
      <c r="R738" s="3"/>
    </row>
    <row r="739" spans="1:18" s="7" customFormat="1" ht="15.75" customHeight="1" x14ac:dyDescent="0.2">
      <c r="A739" s="3"/>
      <c r="B739" s="45"/>
      <c r="C739" s="53"/>
      <c r="D739" s="46"/>
      <c r="E739" s="46"/>
      <c r="F739" s="53"/>
      <c r="G739" s="53"/>
      <c r="H739" s="53"/>
      <c r="I739" s="47"/>
      <c r="J739" s="3"/>
      <c r="K739" s="1"/>
      <c r="L739" s="3"/>
      <c r="M739" s="3"/>
      <c r="N739" s="3"/>
      <c r="O739" s="3"/>
      <c r="P739" s="3"/>
      <c r="Q739" s="3"/>
      <c r="R739" s="3"/>
    </row>
    <row r="740" spans="1:18" s="7" customFormat="1" ht="15.75" customHeight="1" x14ac:dyDescent="0.2">
      <c r="A740" s="3"/>
      <c r="B740" s="44"/>
      <c r="C740" s="54"/>
      <c r="D740" s="41"/>
      <c r="E740" s="41"/>
      <c r="F740" s="54"/>
      <c r="G740" s="54"/>
      <c r="H740" s="54"/>
      <c r="I740" s="43"/>
      <c r="J740" s="3"/>
      <c r="K740" s="1"/>
      <c r="L740" s="3"/>
      <c r="M740" s="3"/>
      <c r="N740" s="3"/>
      <c r="O740" s="3"/>
      <c r="P740" s="3"/>
      <c r="Q740" s="3"/>
      <c r="R740" s="3"/>
    </row>
    <row r="741" spans="1:18" s="7" customFormat="1" ht="15.75" customHeight="1" x14ac:dyDescent="0.2">
      <c r="A741" s="3"/>
      <c r="B741" s="45"/>
      <c r="C741" s="53"/>
      <c r="D741" s="46"/>
      <c r="E741" s="46"/>
      <c r="F741" s="53"/>
      <c r="G741" s="53"/>
      <c r="H741" s="53"/>
      <c r="I741" s="47"/>
      <c r="J741" s="3"/>
      <c r="K741" s="1"/>
      <c r="L741" s="3"/>
      <c r="M741" s="3"/>
      <c r="N741" s="3"/>
      <c r="O741" s="3"/>
      <c r="P741" s="3"/>
      <c r="Q741" s="3"/>
      <c r="R741" s="3"/>
    </row>
    <row r="742" spans="1:18" s="7" customFormat="1" ht="15.75" customHeight="1" x14ac:dyDescent="0.2">
      <c r="A742" s="3"/>
      <c r="B742" s="44"/>
      <c r="C742" s="54"/>
      <c r="D742" s="41"/>
      <c r="E742" s="41"/>
      <c r="F742" s="54"/>
      <c r="G742" s="54"/>
      <c r="H742" s="54"/>
      <c r="I742" s="43"/>
      <c r="J742" s="3"/>
      <c r="K742" s="1"/>
      <c r="L742" s="3"/>
      <c r="M742" s="3"/>
      <c r="N742" s="3"/>
      <c r="O742" s="3"/>
      <c r="P742" s="3"/>
      <c r="Q742" s="3"/>
      <c r="R742" s="3"/>
    </row>
    <row r="743" spans="1:18" s="7" customFormat="1" ht="15.75" customHeight="1" x14ac:dyDescent="0.2">
      <c r="A743" s="3"/>
      <c r="B743" s="45"/>
      <c r="C743" s="53"/>
      <c r="D743" s="46"/>
      <c r="E743" s="46"/>
      <c r="F743" s="53"/>
      <c r="G743" s="53"/>
      <c r="H743" s="53"/>
      <c r="I743" s="47"/>
      <c r="J743" s="3"/>
      <c r="K743" s="1"/>
      <c r="L743" s="3"/>
      <c r="M743" s="3"/>
      <c r="N743" s="3"/>
      <c r="O743" s="3"/>
      <c r="P743" s="3"/>
      <c r="Q743" s="3"/>
      <c r="R743" s="3"/>
    </row>
    <row r="744" spans="1:18" s="7" customFormat="1" ht="15.75" customHeight="1" x14ac:dyDescent="0.2">
      <c r="A744" s="3"/>
      <c r="B744" s="44"/>
      <c r="C744" s="54"/>
      <c r="D744" s="41"/>
      <c r="E744" s="41"/>
      <c r="F744" s="54"/>
      <c r="G744" s="54"/>
      <c r="H744" s="54"/>
      <c r="I744" s="43"/>
      <c r="J744" s="3"/>
      <c r="K744" s="1"/>
      <c r="L744" s="3"/>
      <c r="M744" s="3"/>
      <c r="N744" s="3"/>
      <c r="O744" s="3"/>
      <c r="P744" s="3"/>
      <c r="Q744" s="3"/>
      <c r="R744" s="3"/>
    </row>
    <row r="745" spans="1:18" s="7" customFormat="1" ht="15.75" customHeight="1" x14ac:dyDescent="0.2">
      <c r="A745" s="3"/>
      <c r="B745" s="45"/>
      <c r="C745" s="53"/>
      <c r="D745" s="46"/>
      <c r="E745" s="46"/>
      <c r="F745" s="53"/>
      <c r="G745" s="53"/>
      <c r="H745" s="53"/>
      <c r="I745" s="47"/>
      <c r="J745" s="3"/>
      <c r="K745" s="1"/>
      <c r="L745" s="3"/>
      <c r="M745" s="3"/>
      <c r="N745" s="3"/>
      <c r="O745" s="3"/>
      <c r="P745" s="3"/>
      <c r="Q745" s="3"/>
      <c r="R745" s="3"/>
    </row>
    <row r="746" spans="1:18" s="7" customFormat="1" ht="15.75" customHeight="1" x14ac:dyDescent="0.2">
      <c r="A746" s="3"/>
      <c r="B746" s="44"/>
      <c r="C746" s="54"/>
      <c r="D746" s="41"/>
      <c r="E746" s="41"/>
      <c r="F746" s="54"/>
      <c r="G746" s="54"/>
      <c r="H746" s="54"/>
      <c r="I746" s="43"/>
      <c r="J746" s="3"/>
      <c r="K746" s="1"/>
      <c r="L746" s="3"/>
      <c r="M746" s="3"/>
      <c r="N746" s="3"/>
      <c r="O746" s="3"/>
      <c r="P746" s="3"/>
      <c r="Q746" s="3"/>
      <c r="R746" s="3"/>
    </row>
    <row r="747" spans="1:18" s="7" customFormat="1" ht="15.75" customHeight="1" x14ac:dyDescent="0.2">
      <c r="A747" s="3"/>
      <c r="B747" s="45"/>
      <c r="C747" s="53"/>
      <c r="D747" s="46"/>
      <c r="E747" s="46"/>
      <c r="F747" s="53"/>
      <c r="G747" s="53"/>
      <c r="H747" s="53"/>
      <c r="I747" s="47"/>
      <c r="J747" s="3"/>
      <c r="K747" s="1"/>
      <c r="L747" s="3"/>
      <c r="M747" s="3"/>
      <c r="N747" s="3"/>
      <c r="O747" s="3"/>
      <c r="P747" s="3"/>
      <c r="Q747" s="3"/>
      <c r="R747" s="3"/>
    </row>
    <row r="748" spans="1:18" s="7" customFormat="1" ht="15.75" customHeight="1" x14ac:dyDescent="0.2">
      <c r="A748" s="3"/>
      <c r="B748" s="44"/>
      <c r="C748" s="54"/>
      <c r="D748" s="41"/>
      <c r="E748" s="41"/>
      <c r="F748" s="54"/>
      <c r="G748" s="54"/>
      <c r="H748" s="54"/>
      <c r="I748" s="43"/>
      <c r="J748" s="3"/>
      <c r="K748" s="1"/>
      <c r="L748" s="3"/>
      <c r="M748" s="3"/>
      <c r="N748" s="3"/>
      <c r="O748" s="3"/>
      <c r="P748" s="3"/>
      <c r="Q748" s="3"/>
      <c r="R748" s="3"/>
    </row>
    <row r="749" spans="1:18" s="7" customFormat="1" ht="15.75" customHeight="1" x14ac:dyDescent="0.2">
      <c r="A749" s="3"/>
      <c r="B749" s="45"/>
      <c r="C749" s="53"/>
      <c r="D749" s="46"/>
      <c r="E749" s="46"/>
      <c r="F749" s="53"/>
      <c r="G749" s="53"/>
      <c r="H749" s="53"/>
      <c r="I749" s="47"/>
      <c r="J749" s="3"/>
      <c r="K749" s="1"/>
      <c r="L749" s="3"/>
      <c r="M749" s="3"/>
      <c r="N749" s="3"/>
      <c r="O749" s="3"/>
      <c r="P749" s="3"/>
      <c r="Q749" s="3"/>
      <c r="R749" s="3"/>
    </row>
    <row r="750" spans="1:18" s="7" customFormat="1" ht="15.75" customHeight="1" x14ac:dyDescent="0.2">
      <c r="A750" s="3"/>
      <c r="B750" s="44"/>
      <c r="C750" s="54"/>
      <c r="D750" s="41"/>
      <c r="E750" s="41"/>
      <c r="F750" s="54"/>
      <c r="G750" s="54"/>
      <c r="H750" s="54"/>
      <c r="I750" s="43"/>
      <c r="J750" s="3"/>
      <c r="K750" s="1"/>
      <c r="L750" s="3"/>
      <c r="M750" s="3"/>
      <c r="N750" s="3"/>
      <c r="O750" s="3"/>
      <c r="P750" s="3"/>
      <c r="Q750" s="3"/>
      <c r="R750" s="3"/>
    </row>
    <row r="751" spans="1:18" s="7" customFormat="1" ht="15.75" customHeight="1" x14ac:dyDescent="0.2">
      <c r="A751" s="3"/>
      <c r="B751" s="45"/>
      <c r="C751" s="53"/>
      <c r="D751" s="46"/>
      <c r="E751" s="46"/>
      <c r="F751" s="53"/>
      <c r="G751" s="53"/>
      <c r="H751" s="53"/>
      <c r="I751" s="47"/>
      <c r="J751" s="3"/>
      <c r="K751" s="1"/>
      <c r="L751" s="3"/>
      <c r="M751" s="3"/>
      <c r="N751" s="3"/>
      <c r="O751" s="3"/>
      <c r="P751" s="3"/>
      <c r="Q751" s="3"/>
      <c r="R751" s="3"/>
    </row>
    <row r="752" spans="1:18" s="7" customFormat="1" ht="15.75" customHeight="1" x14ac:dyDescent="0.2">
      <c r="A752" s="3"/>
      <c r="B752" s="44"/>
      <c r="C752" s="54"/>
      <c r="D752" s="41"/>
      <c r="E752" s="41"/>
      <c r="F752" s="54"/>
      <c r="G752" s="54"/>
      <c r="H752" s="54"/>
      <c r="I752" s="43"/>
      <c r="J752" s="3"/>
      <c r="K752" s="1"/>
      <c r="L752" s="3"/>
      <c r="M752" s="3"/>
      <c r="N752" s="3"/>
      <c r="O752" s="3"/>
      <c r="P752" s="3"/>
      <c r="Q752" s="3"/>
      <c r="R752" s="3"/>
    </row>
    <row r="753" spans="1:18" s="7" customFormat="1" ht="15.75" customHeight="1" x14ac:dyDescent="0.2">
      <c r="A753" s="3"/>
      <c r="B753" s="45"/>
      <c r="C753" s="53"/>
      <c r="D753" s="46"/>
      <c r="E753" s="46"/>
      <c r="F753" s="53"/>
      <c r="G753" s="53"/>
      <c r="H753" s="53"/>
      <c r="I753" s="47"/>
      <c r="J753" s="3"/>
      <c r="K753" s="1"/>
      <c r="L753" s="3"/>
      <c r="M753" s="3"/>
      <c r="N753" s="3"/>
      <c r="O753" s="3"/>
      <c r="P753" s="3"/>
      <c r="Q753" s="3"/>
      <c r="R753" s="3"/>
    </row>
    <row r="754" spans="1:18" s="7" customFormat="1" ht="15.75" customHeight="1" x14ac:dyDescent="0.2">
      <c r="A754" s="3"/>
      <c r="B754" s="44"/>
      <c r="C754" s="54"/>
      <c r="D754" s="41"/>
      <c r="E754" s="41"/>
      <c r="F754" s="54"/>
      <c r="G754" s="54"/>
      <c r="H754" s="54"/>
      <c r="I754" s="43"/>
      <c r="J754" s="3"/>
      <c r="K754" s="1"/>
      <c r="L754" s="3"/>
      <c r="M754" s="3"/>
      <c r="N754" s="3"/>
      <c r="O754" s="3"/>
      <c r="P754" s="3"/>
      <c r="Q754" s="3"/>
      <c r="R754" s="3"/>
    </row>
    <row r="755" spans="1:18" s="7" customFormat="1" ht="15.75" customHeight="1" x14ac:dyDescent="0.2">
      <c r="A755" s="3"/>
      <c r="B755" s="45"/>
      <c r="C755" s="53"/>
      <c r="D755" s="46"/>
      <c r="E755" s="46"/>
      <c r="F755" s="53"/>
      <c r="G755" s="53"/>
      <c r="H755" s="53"/>
      <c r="I755" s="47"/>
      <c r="J755" s="3"/>
      <c r="K755" s="1"/>
      <c r="L755" s="3"/>
      <c r="M755" s="3"/>
      <c r="N755" s="3"/>
      <c r="O755" s="3"/>
      <c r="P755" s="3"/>
      <c r="Q755" s="3"/>
      <c r="R755" s="3"/>
    </row>
    <row r="756" spans="1:18" s="7" customFormat="1" ht="15.75" customHeight="1" x14ac:dyDescent="0.2">
      <c r="A756" s="3"/>
      <c r="B756" s="44"/>
      <c r="C756" s="54"/>
      <c r="D756" s="41"/>
      <c r="E756" s="41"/>
      <c r="F756" s="54"/>
      <c r="G756" s="54"/>
      <c r="H756" s="54"/>
      <c r="I756" s="43"/>
      <c r="J756" s="3"/>
      <c r="K756" s="1"/>
      <c r="L756" s="3"/>
      <c r="M756" s="3"/>
      <c r="N756" s="3"/>
      <c r="O756" s="3"/>
      <c r="P756" s="3"/>
      <c r="Q756" s="3"/>
      <c r="R756" s="3"/>
    </row>
    <row r="757" spans="1:18" s="7" customFormat="1" ht="15.75" customHeight="1" x14ac:dyDescent="0.2">
      <c r="A757" s="3"/>
      <c r="B757" s="45"/>
      <c r="C757" s="53"/>
      <c r="D757" s="46"/>
      <c r="E757" s="46"/>
      <c r="F757" s="53"/>
      <c r="G757" s="53"/>
      <c r="H757" s="53"/>
      <c r="I757" s="47"/>
      <c r="J757" s="3"/>
      <c r="K757" s="1"/>
      <c r="L757" s="3"/>
      <c r="M757" s="3"/>
      <c r="N757" s="3"/>
      <c r="O757" s="3"/>
      <c r="P757" s="3"/>
      <c r="Q757" s="3"/>
      <c r="R757" s="3"/>
    </row>
    <row r="758" spans="1:18" s="7" customFormat="1" ht="15.75" customHeight="1" x14ac:dyDescent="0.2">
      <c r="A758" s="3"/>
      <c r="B758" s="44"/>
      <c r="C758" s="54"/>
      <c r="D758" s="41"/>
      <c r="E758" s="41"/>
      <c r="F758" s="54"/>
      <c r="G758" s="54"/>
      <c r="H758" s="54"/>
      <c r="I758" s="43"/>
      <c r="J758" s="3"/>
      <c r="K758" s="1"/>
      <c r="L758" s="3"/>
      <c r="M758" s="3"/>
      <c r="N758" s="3"/>
      <c r="O758" s="3"/>
      <c r="P758" s="3"/>
      <c r="Q758" s="3"/>
      <c r="R758" s="3"/>
    </row>
    <row r="759" spans="1:18" s="7" customFormat="1" ht="15.75" customHeight="1" x14ac:dyDescent="0.2">
      <c r="A759" s="3"/>
      <c r="B759" s="45"/>
      <c r="C759" s="53"/>
      <c r="D759" s="46"/>
      <c r="E759" s="46"/>
      <c r="F759" s="53"/>
      <c r="G759" s="53"/>
      <c r="H759" s="53"/>
      <c r="I759" s="47"/>
      <c r="J759" s="3"/>
      <c r="K759" s="1"/>
      <c r="L759" s="3"/>
      <c r="M759" s="3"/>
      <c r="N759" s="3"/>
      <c r="O759" s="3"/>
      <c r="P759" s="3"/>
      <c r="Q759" s="3"/>
      <c r="R759" s="3"/>
    </row>
    <row r="760" spans="1:18" s="7" customFormat="1" ht="15.75" customHeight="1" x14ac:dyDescent="0.2">
      <c r="A760" s="3"/>
      <c r="B760" s="44"/>
      <c r="C760" s="54"/>
      <c r="D760" s="41"/>
      <c r="E760" s="41"/>
      <c r="F760" s="54"/>
      <c r="G760" s="54"/>
      <c r="H760" s="54"/>
      <c r="I760" s="43"/>
      <c r="J760" s="3"/>
      <c r="K760" s="1"/>
      <c r="L760" s="3"/>
      <c r="M760" s="3"/>
      <c r="N760" s="3"/>
      <c r="O760" s="3"/>
      <c r="P760" s="3"/>
      <c r="Q760" s="3"/>
      <c r="R760" s="3"/>
    </row>
    <row r="761" spans="1:18" s="7" customFormat="1" ht="15.75" customHeight="1" x14ac:dyDescent="0.2">
      <c r="A761" s="3"/>
      <c r="B761" s="45"/>
      <c r="C761" s="53"/>
      <c r="D761" s="46"/>
      <c r="E761" s="46"/>
      <c r="F761" s="53"/>
      <c r="G761" s="53"/>
      <c r="H761" s="53"/>
      <c r="I761" s="47"/>
      <c r="J761" s="3"/>
      <c r="K761" s="1"/>
      <c r="L761" s="3"/>
      <c r="M761" s="3"/>
      <c r="N761" s="3"/>
      <c r="O761" s="3"/>
      <c r="P761" s="3"/>
      <c r="Q761" s="3"/>
      <c r="R761" s="3"/>
    </row>
    <row r="762" spans="1:18" s="7" customFormat="1" ht="15.75" customHeight="1" x14ac:dyDescent="0.2">
      <c r="A762" s="3"/>
      <c r="B762" s="44"/>
      <c r="C762" s="54"/>
      <c r="D762" s="41"/>
      <c r="E762" s="41"/>
      <c r="F762" s="54"/>
      <c r="G762" s="54"/>
      <c r="H762" s="54"/>
      <c r="I762" s="43"/>
      <c r="J762" s="3"/>
      <c r="K762" s="1"/>
      <c r="L762" s="3"/>
      <c r="M762" s="3"/>
      <c r="N762" s="3"/>
      <c r="O762" s="3"/>
      <c r="P762" s="3"/>
      <c r="Q762" s="3"/>
      <c r="R762" s="3"/>
    </row>
    <row r="763" spans="1:18" s="7" customFormat="1" ht="15.75" customHeight="1" x14ac:dyDescent="0.2">
      <c r="A763" s="3"/>
      <c r="B763" s="45"/>
      <c r="C763" s="53"/>
      <c r="D763" s="46"/>
      <c r="E763" s="46"/>
      <c r="F763" s="53"/>
      <c r="G763" s="53"/>
      <c r="H763" s="53"/>
      <c r="I763" s="47"/>
      <c r="J763" s="3"/>
      <c r="K763" s="1"/>
      <c r="L763" s="3"/>
      <c r="M763" s="3"/>
      <c r="N763" s="3"/>
      <c r="O763" s="3"/>
      <c r="P763" s="3"/>
      <c r="Q763" s="3"/>
      <c r="R763" s="3"/>
    </row>
    <row r="764" spans="1:18" s="7" customFormat="1" ht="15.75" customHeight="1" x14ac:dyDescent="0.2">
      <c r="A764" s="3"/>
      <c r="B764" s="44"/>
      <c r="C764" s="54"/>
      <c r="D764" s="41"/>
      <c r="E764" s="41"/>
      <c r="F764" s="54"/>
      <c r="G764" s="54"/>
      <c r="H764" s="54"/>
      <c r="I764" s="43"/>
      <c r="J764" s="3"/>
      <c r="K764" s="1"/>
      <c r="L764" s="3"/>
      <c r="M764" s="3"/>
      <c r="N764" s="3"/>
      <c r="O764" s="3"/>
      <c r="P764" s="3"/>
      <c r="Q764" s="3"/>
      <c r="R764" s="3"/>
    </row>
    <row r="765" spans="1:18" s="7" customFormat="1" ht="15.75" customHeight="1" x14ac:dyDescent="0.2">
      <c r="A765" s="3"/>
      <c r="B765" s="45"/>
      <c r="C765" s="53"/>
      <c r="D765" s="46"/>
      <c r="E765" s="46"/>
      <c r="F765" s="53"/>
      <c r="G765" s="53"/>
      <c r="H765" s="53"/>
      <c r="I765" s="47"/>
      <c r="J765" s="3"/>
      <c r="K765" s="1"/>
      <c r="L765" s="3"/>
      <c r="M765" s="3"/>
      <c r="N765" s="3"/>
      <c r="O765" s="3"/>
      <c r="P765" s="3"/>
      <c r="Q765" s="3"/>
      <c r="R765" s="3"/>
    </row>
    <row r="766" spans="1:18" s="7" customFormat="1" ht="15.75" customHeight="1" x14ac:dyDescent="0.2">
      <c r="A766" s="3"/>
      <c r="B766" s="44"/>
      <c r="C766" s="54"/>
      <c r="D766" s="41"/>
      <c r="E766" s="41"/>
      <c r="F766" s="54"/>
      <c r="G766" s="54"/>
      <c r="H766" s="54"/>
      <c r="I766" s="43"/>
      <c r="J766" s="3"/>
      <c r="K766" s="1"/>
      <c r="L766" s="3"/>
      <c r="M766" s="3"/>
      <c r="N766" s="3"/>
      <c r="O766" s="3"/>
      <c r="P766" s="3"/>
      <c r="Q766" s="3"/>
      <c r="R766" s="3"/>
    </row>
    <row r="767" spans="1:18" s="7" customFormat="1" ht="15.75" customHeight="1" x14ac:dyDescent="0.2">
      <c r="A767" s="3"/>
      <c r="B767" s="45"/>
      <c r="C767" s="53"/>
      <c r="D767" s="46"/>
      <c r="E767" s="46"/>
      <c r="F767" s="53"/>
      <c r="G767" s="53"/>
      <c r="H767" s="53"/>
      <c r="I767" s="47"/>
      <c r="J767" s="3"/>
      <c r="K767" s="1"/>
      <c r="L767" s="3"/>
      <c r="M767" s="3"/>
      <c r="N767" s="3"/>
      <c r="O767" s="3"/>
      <c r="P767" s="3"/>
      <c r="Q767" s="3"/>
      <c r="R767" s="3"/>
    </row>
    <row r="768" spans="1:18" s="7" customFormat="1" ht="15.75" customHeight="1" x14ac:dyDescent="0.2">
      <c r="A768" s="3"/>
      <c r="B768" s="44"/>
      <c r="C768" s="54"/>
      <c r="D768" s="41"/>
      <c r="E768" s="41"/>
      <c r="F768" s="54"/>
      <c r="G768" s="54"/>
      <c r="H768" s="54"/>
      <c r="I768" s="43"/>
      <c r="J768" s="3"/>
      <c r="K768" s="1"/>
      <c r="L768" s="3"/>
      <c r="M768" s="3"/>
      <c r="N768" s="3"/>
      <c r="O768" s="3"/>
      <c r="P768" s="3"/>
      <c r="Q768" s="3"/>
      <c r="R768" s="3"/>
    </row>
    <row r="769" spans="1:18" s="7" customFormat="1" ht="15.75" customHeight="1" x14ac:dyDescent="0.2">
      <c r="A769" s="3"/>
      <c r="B769" s="45"/>
      <c r="C769" s="53"/>
      <c r="D769" s="46"/>
      <c r="E769" s="46"/>
      <c r="F769" s="53"/>
      <c r="G769" s="53"/>
      <c r="H769" s="53"/>
      <c r="I769" s="47"/>
      <c r="J769" s="3"/>
      <c r="K769" s="1"/>
      <c r="L769" s="3"/>
      <c r="M769" s="3"/>
      <c r="N769" s="3"/>
      <c r="O769" s="3"/>
      <c r="P769" s="3"/>
      <c r="Q769" s="3"/>
      <c r="R769" s="3"/>
    </row>
    <row r="770" spans="1:18" s="7" customFormat="1" ht="15.75" customHeight="1" x14ac:dyDescent="0.2">
      <c r="A770" s="3"/>
      <c r="B770" s="44"/>
      <c r="C770" s="54"/>
      <c r="D770" s="41"/>
      <c r="E770" s="41"/>
      <c r="F770" s="54"/>
      <c r="G770" s="54"/>
      <c r="H770" s="54"/>
      <c r="I770" s="43"/>
      <c r="J770" s="3"/>
      <c r="K770" s="1"/>
      <c r="L770" s="3"/>
      <c r="M770" s="3"/>
      <c r="N770" s="3"/>
      <c r="O770" s="3"/>
      <c r="P770" s="3"/>
      <c r="Q770" s="3"/>
      <c r="R770" s="3"/>
    </row>
    <row r="771" spans="1:18" s="7" customFormat="1" ht="15.75" customHeight="1" x14ac:dyDescent="0.2">
      <c r="A771" s="3"/>
      <c r="B771" s="45"/>
      <c r="C771" s="53"/>
      <c r="D771" s="46"/>
      <c r="E771" s="46"/>
      <c r="F771" s="53"/>
      <c r="G771" s="53"/>
      <c r="H771" s="53"/>
      <c r="I771" s="47"/>
      <c r="J771" s="3"/>
      <c r="K771" s="1"/>
      <c r="L771" s="3"/>
      <c r="M771" s="3"/>
      <c r="N771" s="3"/>
      <c r="O771" s="3"/>
      <c r="P771" s="3"/>
      <c r="Q771" s="3"/>
      <c r="R771" s="3"/>
    </row>
    <row r="772" spans="1:18" s="7" customFormat="1" ht="15.75" customHeight="1" x14ac:dyDescent="0.2">
      <c r="A772" s="3"/>
      <c r="B772" s="44"/>
      <c r="C772" s="54"/>
      <c r="D772" s="41"/>
      <c r="E772" s="41"/>
      <c r="F772" s="54"/>
      <c r="G772" s="54"/>
      <c r="H772" s="54"/>
      <c r="I772" s="43"/>
      <c r="J772" s="3"/>
      <c r="K772" s="1"/>
      <c r="L772" s="3"/>
      <c r="M772" s="3"/>
      <c r="N772" s="3"/>
      <c r="O772" s="3"/>
      <c r="P772" s="3"/>
      <c r="Q772" s="3"/>
      <c r="R772" s="3"/>
    </row>
    <row r="773" spans="1:18" s="7" customFormat="1" ht="15.75" customHeight="1" x14ac:dyDescent="0.2">
      <c r="A773" s="3"/>
      <c r="B773" s="45"/>
      <c r="C773" s="53"/>
      <c r="D773" s="46"/>
      <c r="E773" s="46"/>
      <c r="F773" s="53"/>
      <c r="G773" s="53"/>
      <c r="H773" s="53"/>
      <c r="I773" s="47"/>
      <c r="J773" s="3"/>
      <c r="K773" s="1"/>
      <c r="L773" s="3"/>
      <c r="M773" s="3"/>
      <c r="N773" s="3"/>
      <c r="O773" s="3"/>
      <c r="P773" s="3"/>
      <c r="Q773" s="3"/>
      <c r="R773" s="3"/>
    </row>
    <row r="774" spans="1:18" s="7" customFormat="1" ht="15.75" customHeight="1" x14ac:dyDescent="0.2">
      <c r="A774" s="3"/>
      <c r="B774" s="44"/>
      <c r="C774" s="54"/>
      <c r="D774" s="41"/>
      <c r="E774" s="41"/>
      <c r="F774" s="54"/>
      <c r="G774" s="54"/>
      <c r="H774" s="54"/>
      <c r="I774" s="43"/>
      <c r="J774" s="3"/>
      <c r="K774" s="1"/>
      <c r="L774" s="3"/>
      <c r="M774" s="3"/>
      <c r="N774" s="3"/>
      <c r="O774" s="3"/>
      <c r="P774" s="3"/>
      <c r="Q774" s="3"/>
      <c r="R774" s="3"/>
    </row>
    <row r="775" spans="1:18" s="7" customFormat="1" ht="15.75" customHeight="1" x14ac:dyDescent="0.2">
      <c r="A775" s="3"/>
      <c r="B775" s="45"/>
      <c r="C775" s="53"/>
      <c r="D775" s="46"/>
      <c r="E775" s="46"/>
      <c r="F775" s="53"/>
      <c r="G775" s="53"/>
      <c r="H775" s="53"/>
      <c r="I775" s="47"/>
      <c r="J775" s="3"/>
      <c r="K775" s="1"/>
      <c r="L775" s="3"/>
      <c r="M775" s="3"/>
      <c r="N775" s="3"/>
      <c r="O775" s="3"/>
      <c r="P775" s="3"/>
      <c r="Q775" s="3"/>
      <c r="R775" s="3"/>
    </row>
    <row r="776" spans="1:18" s="7" customFormat="1" ht="15.75" customHeight="1" x14ac:dyDescent="0.2">
      <c r="A776" s="3"/>
      <c r="B776" s="44"/>
      <c r="C776" s="54"/>
      <c r="D776" s="41"/>
      <c r="E776" s="41"/>
      <c r="F776" s="54"/>
      <c r="G776" s="54"/>
      <c r="H776" s="54"/>
      <c r="I776" s="43"/>
      <c r="J776" s="3"/>
      <c r="K776" s="1"/>
      <c r="L776" s="3"/>
      <c r="M776" s="3"/>
      <c r="N776" s="3"/>
      <c r="O776" s="3"/>
      <c r="P776" s="3"/>
      <c r="Q776" s="3"/>
      <c r="R776" s="3"/>
    </row>
    <row r="777" spans="1:18" s="7" customFormat="1" ht="15.75" customHeight="1" x14ac:dyDescent="0.2">
      <c r="A777" s="3"/>
      <c r="B777" s="45"/>
      <c r="C777" s="53"/>
      <c r="D777" s="46"/>
      <c r="E777" s="46"/>
      <c r="F777" s="53"/>
      <c r="G777" s="53"/>
      <c r="H777" s="53"/>
      <c r="I777" s="47"/>
      <c r="J777" s="3"/>
      <c r="K777" s="1"/>
      <c r="L777" s="3"/>
      <c r="M777" s="3"/>
      <c r="N777" s="3"/>
      <c r="O777" s="3"/>
      <c r="P777" s="3"/>
      <c r="Q777" s="3"/>
      <c r="R777" s="3"/>
    </row>
    <row r="778" spans="1:18" s="7" customFormat="1" ht="15.75" customHeight="1" x14ac:dyDescent="0.2">
      <c r="A778" s="3"/>
      <c r="B778" s="44"/>
      <c r="C778" s="54"/>
      <c r="D778" s="41"/>
      <c r="E778" s="41"/>
      <c r="F778" s="54"/>
      <c r="G778" s="54"/>
      <c r="H778" s="54"/>
      <c r="I778" s="43"/>
      <c r="J778" s="3"/>
      <c r="K778" s="1"/>
      <c r="L778" s="3"/>
      <c r="M778" s="3"/>
      <c r="N778" s="3"/>
      <c r="O778" s="3"/>
      <c r="P778" s="3"/>
      <c r="Q778" s="3"/>
      <c r="R778" s="3"/>
    </row>
    <row r="779" spans="1:18" s="7" customFormat="1" ht="15.75" customHeight="1" x14ac:dyDescent="0.2">
      <c r="A779" s="3"/>
      <c r="B779" s="45"/>
      <c r="C779" s="53"/>
      <c r="D779" s="46"/>
      <c r="E779" s="46"/>
      <c r="F779" s="53"/>
      <c r="G779" s="53"/>
      <c r="H779" s="53"/>
      <c r="I779" s="47"/>
      <c r="J779" s="3"/>
      <c r="K779" s="1"/>
      <c r="L779" s="3"/>
      <c r="M779" s="3"/>
      <c r="N779" s="3"/>
      <c r="O779" s="3"/>
      <c r="P779" s="3"/>
      <c r="Q779" s="3"/>
      <c r="R779" s="3"/>
    </row>
    <row r="780" spans="1:18" s="7" customFormat="1" ht="15.75" customHeight="1" x14ac:dyDescent="0.2">
      <c r="A780" s="3"/>
      <c r="B780" s="44"/>
      <c r="C780" s="54"/>
      <c r="D780" s="41"/>
      <c r="E780" s="41"/>
      <c r="F780" s="54"/>
      <c r="G780" s="54"/>
      <c r="H780" s="54"/>
      <c r="I780" s="43"/>
      <c r="J780" s="3"/>
      <c r="K780" s="1"/>
      <c r="L780" s="3"/>
      <c r="M780" s="3"/>
      <c r="N780" s="3"/>
      <c r="O780" s="3"/>
      <c r="P780" s="3"/>
      <c r="Q780" s="3"/>
      <c r="R780" s="3"/>
    </row>
    <row r="781" spans="1:18" s="7" customFormat="1" ht="15.75" customHeight="1" x14ac:dyDescent="0.2">
      <c r="A781" s="3"/>
      <c r="B781" s="45"/>
      <c r="C781" s="53"/>
      <c r="D781" s="46"/>
      <c r="E781" s="46"/>
      <c r="F781" s="53"/>
      <c r="G781" s="53"/>
      <c r="H781" s="53"/>
      <c r="I781" s="47"/>
      <c r="J781" s="3"/>
      <c r="K781" s="1"/>
      <c r="L781" s="3"/>
      <c r="M781" s="3"/>
      <c r="N781" s="3"/>
      <c r="O781" s="3"/>
      <c r="P781" s="3"/>
      <c r="Q781" s="3"/>
      <c r="R781" s="3"/>
    </row>
    <row r="782" spans="1:18" s="7" customFormat="1" ht="15.75" customHeight="1" x14ac:dyDescent="0.2">
      <c r="A782" s="3"/>
      <c r="B782" s="44"/>
      <c r="C782" s="54"/>
      <c r="D782" s="41"/>
      <c r="E782" s="41"/>
      <c r="F782" s="54"/>
      <c r="G782" s="54"/>
      <c r="H782" s="54"/>
      <c r="I782" s="43"/>
      <c r="J782" s="3"/>
      <c r="K782" s="1"/>
      <c r="L782" s="3"/>
      <c r="M782" s="3"/>
      <c r="N782" s="3"/>
      <c r="O782" s="3"/>
      <c r="P782" s="3"/>
      <c r="Q782" s="3"/>
      <c r="R782" s="3"/>
    </row>
    <row r="783" spans="1:18" s="7" customFormat="1" ht="15.75" customHeight="1" x14ac:dyDescent="0.2">
      <c r="A783" s="3"/>
      <c r="B783" s="45"/>
      <c r="C783" s="53"/>
      <c r="D783" s="46"/>
      <c r="E783" s="46"/>
      <c r="F783" s="53"/>
      <c r="G783" s="53"/>
      <c r="H783" s="53"/>
      <c r="I783" s="47"/>
      <c r="J783" s="3"/>
      <c r="K783" s="1"/>
      <c r="L783" s="3"/>
      <c r="M783" s="3"/>
      <c r="N783" s="3"/>
      <c r="O783" s="3"/>
      <c r="P783" s="3"/>
      <c r="Q783" s="3"/>
      <c r="R783" s="3"/>
    </row>
    <row r="784" spans="1:18" s="7" customFormat="1" ht="15.75" customHeight="1" x14ac:dyDescent="0.2">
      <c r="A784" s="3"/>
      <c r="B784" s="44"/>
      <c r="C784" s="54"/>
      <c r="D784" s="41"/>
      <c r="E784" s="41"/>
      <c r="F784" s="54"/>
      <c r="G784" s="54"/>
      <c r="H784" s="54"/>
      <c r="I784" s="43"/>
      <c r="J784" s="3"/>
      <c r="K784" s="1"/>
      <c r="L784" s="3"/>
      <c r="M784" s="3"/>
      <c r="N784" s="3"/>
      <c r="O784" s="3"/>
      <c r="P784" s="3"/>
      <c r="Q784" s="3"/>
      <c r="R784" s="3"/>
    </row>
    <row r="785" spans="1:18" s="7" customFormat="1" ht="15.75" customHeight="1" x14ac:dyDescent="0.2">
      <c r="A785" s="3"/>
      <c r="B785" s="45"/>
      <c r="C785" s="53"/>
      <c r="D785" s="46"/>
      <c r="E785" s="46"/>
      <c r="F785" s="53"/>
      <c r="G785" s="53"/>
      <c r="H785" s="53"/>
      <c r="I785" s="47"/>
      <c r="J785" s="3"/>
      <c r="K785" s="1"/>
      <c r="L785" s="3"/>
      <c r="M785" s="3"/>
      <c r="N785" s="3"/>
      <c r="O785" s="3"/>
      <c r="P785" s="3"/>
      <c r="Q785" s="3"/>
      <c r="R785" s="3"/>
    </row>
    <row r="786" spans="1:18" s="7" customFormat="1" ht="15.75" customHeight="1" x14ac:dyDescent="0.2">
      <c r="A786" s="3"/>
      <c r="B786" s="44"/>
      <c r="C786" s="54"/>
      <c r="D786" s="41"/>
      <c r="E786" s="41"/>
      <c r="F786" s="54"/>
      <c r="G786" s="54"/>
      <c r="H786" s="54"/>
      <c r="I786" s="43"/>
      <c r="J786" s="3"/>
      <c r="K786" s="1"/>
      <c r="L786" s="3"/>
      <c r="M786" s="3"/>
      <c r="N786" s="3"/>
      <c r="O786" s="3"/>
      <c r="P786" s="3"/>
      <c r="Q786" s="3"/>
      <c r="R786" s="3"/>
    </row>
    <row r="787" spans="1:18" s="7" customFormat="1" ht="15.75" customHeight="1" x14ac:dyDescent="0.2">
      <c r="A787" s="3"/>
      <c r="B787" s="45"/>
      <c r="C787" s="53"/>
      <c r="D787" s="46"/>
      <c r="E787" s="46"/>
      <c r="F787" s="53"/>
      <c r="G787" s="53"/>
      <c r="H787" s="53"/>
      <c r="I787" s="47"/>
      <c r="J787" s="3"/>
      <c r="K787" s="1"/>
      <c r="L787" s="3"/>
      <c r="M787" s="3"/>
      <c r="N787" s="3"/>
      <c r="O787" s="3"/>
      <c r="P787" s="3"/>
      <c r="Q787" s="3"/>
      <c r="R787" s="3"/>
    </row>
    <row r="788" spans="1:18" s="7" customFormat="1" ht="15.75" customHeight="1" x14ac:dyDescent="0.2">
      <c r="A788" s="3"/>
      <c r="B788" s="44"/>
      <c r="C788" s="54"/>
      <c r="D788" s="41"/>
      <c r="E788" s="41"/>
      <c r="F788" s="54"/>
      <c r="G788" s="54"/>
      <c r="H788" s="54"/>
      <c r="I788" s="43"/>
      <c r="J788" s="3"/>
      <c r="K788" s="1"/>
      <c r="L788" s="3"/>
      <c r="M788" s="3"/>
      <c r="N788" s="3"/>
      <c r="O788" s="3"/>
      <c r="P788" s="3"/>
      <c r="Q788" s="3"/>
      <c r="R788" s="3"/>
    </row>
    <row r="789" spans="1:18" s="7" customFormat="1" ht="15.75" customHeight="1" x14ac:dyDescent="0.2">
      <c r="A789" s="3"/>
      <c r="B789" s="45"/>
      <c r="C789" s="53"/>
      <c r="D789" s="46"/>
      <c r="E789" s="46"/>
      <c r="F789" s="53"/>
      <c r="G789" s="53"/>
      <c r="H789" s="53"/>
      <c r="I789" s="47"/>
      <c r="J789" s="3"/>
      <c r="K789" s="1"/>
      <c r="L789" s="3"/>
      <c r="M789" s="3"/>
      <c r="N789" s="3"/>
      <c r="O789" s="3"/>
      <c r="P789" s="3"/>
      <c r="Q789" s="3"/>
      <c r="R789" s="3"/>
    </row>
    <row r="790" spans="1:18" s="7" customFormat="1" ht="15.75" customHeight="1" x14ac:dyDescent="0.2">
      <c r="A790" s="3"/>
      <c r="B790" s="44"/>
      <c r="C790" s="54"/>
      <c r="D790" s="41"/>
      <c r="E790" s="41"/>
      <c r="F790" s="54"/>
      <c r="G790" s="54"/>
      <c r="H790" s="54"/>
      <c r="I790" s="43"/>
      <c r="J790" s="3"/>
      <c r="K790" s="1"/>
      <c r="L790" s="3"/>
      <c r="M790" s="3"/>
      <c r="N790" s="3"/>
      <c r="O790" s="3"/>
      <c r="P790" s="3"/>
      <c r="Q790" s="3"/>
      <c r="R790" s="3"/>
    </row>
    <row r="791" spans="1:18" s="7" customFormat="1" ht="15.75" customHeight="1" x14ac:dyDescent="0.2">
      <c r="A791" s="3"/>
      <c r="B791" s="45"/>
      <c r="C791" s="53"/>
      <c r="D791" s="46"/>
      <c r="E791" s="46"/>
      <c r="F791" s="53"/>
      <c r="G791" s="53"/>
      <c r="H791" s="53"/>
      <c r="I791" s="47"/>
      <c r="J791" s="3"/>
      <c r="K791" s="1"/>
      <c r="L791" s="3"/>
      <c r="M791" s="3"/>
      <c r="N791" s="3"/>
      <c r="O791" s="3"/>
      <c r="P791" s="3"/>
      <c r="Q791" s="3"/>
      <c r="R791" s="3"/>
    </row>
    <row r="792" spans="1:18" s="7" customFormat="1" ht="15.75" customHeight="1" x14ac:dyDescent="0.2">
      <c r="A792" s="3"/>
      <c r="B792" s="44"/>
      <c r="C792" s="54"/>
      <c r="D792" s="41"/>
      <c r="E792" s="41"/>
      <c r="F792" s="54"/>
      <c r="G792" s="54"/>
      <c r="H792" s="54"/>
      <c r="I792" s="43"/>
      <c r="J792" s="3"/>
      <c r="K792" s="1"/>
      <c r="L792" s="3"/>
      <c r="M792" s="3"/>
      <c r="N792" s="3"/>
      <c r="O792" s="3"/>
      <c r="P792" s="3"/>
      <c r="Q792" s="3"/>
      <c r="R792" s="3"/>
    </row>
    <row r="793" spans="1:18" s="7" customFormat="1" ht="15.75" customHeight="1" x14ac:dyDescent="0.2">
      <c r="A793" s="3"/>
      <c r="B793" s="45"/>
      <c r="C793" s="53"/>
      <c r="D793" s="46"/>
      <c r="E793" s="46"/>
      <c r="F793" s="53"/>
      <c r="G793" s="53"/>
      <c r="H793" s="53"/>
      <c r="I793" s="47"/>
      <c r="J793" s="3"/>
      <c r="K793" s="1"/>
      <c r="L793" s="3"/>
      <c r="M793" s="3"/>
      <c r="N793" s="3"/>
      <c r="O793" s="3"/>
      <c r="P793" s="3"/>
      <c r="Q793" s="3"/>
      <c r="R793" s="3"/>
    </row>
    <row r="794" spans="1:18" s="7" customFormat="1" ht="15.75" customHeight="1" x14ac:dyDescent="0.2">
      <c r="A794" s="3"/>
      <c r="B794" s="44"/>
      <c r="C794" s="54"/>
      <c r="D794" s="41"/>
      <c r="E794" s="41"/>
      <c r="F794" s="54"/>
      <c r="G794" s="54"/>
      <c r="H794" s="54"/>
      <c r="I794" s="43"/>
      <c r="J794" s="3"/>
      <c r="K794" s="1"/>
      <c r="L794" s="3"/>
      <c r="M794" s="3"/>
      <c r="N794" s="3"/>
      <c r="O794" s="3"/>
      <c r="P794" s="3"/>
      <c r="Q794" s="3"/>
      <c r="R794" s="3"/>
    </row>
    <row r="795" spans="1:18" s="7" customFormat="1" ht="15.75" customHeight="1" x14ac:dyDescent="0.2">
      <c r="A795" s="3"/>
      <c r="B795" s="45"/>
      <c r="C795" s="53"/>
      <c r="D795" s="46"/>
      <c r="E795" s="46"/>
      <c r="F795" s="53"/>
      <c r="G795" s="53"/>
      <c r="H795" s="53"/>
      <c r="I795" s="47"/>
      <c r="J795" s="3"/>
      <c r="K795" s="1"/>
      <c r="L795" s="3"/>
      <c r="M795" s="3"/>
      <c r="N795" s="3"/>
      <c r="O795" s="3"/>
      <c r="P795" s="3"/>
      <c r="Q795" s="3"/>
      <c r="R795" s="3"/>
    </row>
    <row r="796" spans="1:18" s="7" customFormat="1" ht="15.75" customHeight="1" x14ac:dyDescent="0.2">
      <c r="A796" s="3"/>
      <c r="B796" s="44"/>
      <c r="C796" s="54"/>
      <c r="D796" s="41"/>
      <c r="E796" s="41"/>
      <c r="F796" s="54"/>
      <c r="G796" s="54"/>
      <c r="H796" s="54"/>
      <c r="I796" s="43"/>
      <c r="J796" s="3"/>
      <c r="K796" s="1"/>
      <c r="L796" s="3"/>
      <c r="M796" s="3"/>
      <c r="N796" s="3"/>
      <c r="O796" s="3"/>
      <c r="P796" s="3"/>
      <c r="Q796" s="3"/>
      <c r="R796" s="3"/>
    </row>
    <row r="797" spans="1:18" s="7" customFormat="1" ht="15.75" customHeight="1" x14ac:dyDescent="0.2">
      <c r="A797" s="3"/>
      <c r="B797" s="45"/>
      <c r="C797" s="53"/>
      <c r="D797" s="46"/>
      <c r="E797" s="46"/>
      <c r="F797" s="53"/>
      <c r="G797" s="53"/>
      <c r="H797" s="53"/>
      <c r="I797" s="47"/>
      <c r="J797" s="3"/>
      <c r="K797" s="1"/>
      <c r="L797" s="3"/>
      <c r="M797" s="3"/>
      <c r="N797" s="3"/>
      <c r="O797" s="3"/>
      <c r="P797" s="3"/>
      <c r="Q797" s="3"/>
      <c r="R797" s="3"/>
    </row>
    <row r="798" spans="1:18" s="7" customFormat="1" ht="15.75" customHeight="1" x14ac:dyDescent="0.2">
      <c r="A798" s="3"/>
      <c r="B798" s="44"/>
      <c r="C798" s="54"/>
      <c r="D798" s="41"/>
      <c r="E798" s="41"/>
      <c r="F798" s="54"/>
      <c r="G798" s="54"/>
      <c r="H798" s="54"/>
      <c r="I798" s="43"/>
      <c r="J798" s="3"/>
      <c r="K798" s="1"/>
      <c r="L798" s="3"/>
      <c r="M798" s="3"/>
      <c r="N798" s="3"/>
      <c r="O798" s="3"/>
      <c r="P798" s="3"/>
      <c r="Q798" s="3"/>
      <c r="R798" s="3"/>
    </row>
    <row r="799" spans="1:18" s="7" customFormat="1" ht="15.75" customHeight="1" x14ac:dyDescent="0.2">
      <c r="A799" s="3"/>
      <c r="B799" s="45"/>
      <c r="C799" s="53"/>
      <c r="D799" s="46"/>
      <c r="E799" s="46"/>
      <c r="F799" s="53"/>
      <c r="G799" s="53"/>
      <c r="H799" s="53"/>
      <c r="I799" s="47"/>
      <c r="J799" s="3"/>
      <c r="K799" s="1"/>
      <c r="L799" s="3"/>
      <c r="M799" s="3"/>
      <c r="N799" s="3"/>
      <c r="O799" s="3"/>
      <c r="P799" s="3"/>
      <c r="Q799" s="3"/>
      <c r="R799" s="3"/>
    </row>
    <row r="800" spans="1:18" s="7" customFormat="1" ht="15.75" customHeight="1" x14ac:dyDescent="0.2">
      <c r="A800" s="3"/>
      <c r="B800" s="44"/>
      <c r="C800" s="54"/>
      <c r="D800" s="41"/>
      <c r="E800" s="41"/>
      <c r="F800" s="54"/>
      <c r="G800" s="54"/>
      <c r="H800" s="54"/>
      <c r="I800" s="43"/>
      <c r="J800" s="3"/>
      <c r="K800" s="1"/>
      <c r="L800" s="3"/>
      <c r="M800" s="3"/>
      <c r="N800" s="3"/>
      <c r="O800" s="3"/>
      <c r="P800" s="3"/>
      <c r="Q800" s="3"/>
      <c r="R800" s="3"/>
    </row>
    <row r="801" spans="1:18" s="7" customFormat="1" ht="15.75" customHeight="1" x14ac:dyDescent="0.2">
      <c r="A801" s="3"/>
      <c r="B801" s="45"/>
      <c r="C801" s="53"/>
      <c r="D801" s="46"/>
      <c r="E801" s="46"/>
      <c r="F801" s="53"/>
      <c r="G801" s="53"/>
      <c r="H801" s="53"/>
      <c r="I801" s="47"/>
      <c r="J801" s="3"/>
      <c r="K801" s="1"/>
      <c r="L801" s="3"/>
      <c r="M801" s="3"/>
      <c r="N801" s="3"/>
      <c r="O801" s="3"/>
      <c r="P801" s="3"/>
      <c r="Q801" s="3"/>
      <c r="R801" s="3"/>
    </row>
    <row r="802" spans="1:18" s="7" customFormat="1" ht="15.75" customHeight="1" x14ac:dyDescent="0.2">
      <c r="A802" s="3"/>
      <c r="B802" s="44"/>
      <c r="C802" s="54"/>
      <c r="D802" s="41"/>
      <c r="E802" s="41"/>
      <c r="F802" s="54"/>
      <c r="G802" s="54"/>
      <c r="H802" s="54"/>
      <c r="I802" s="43"/>
      <c r="J802" s="3"/>
      <c r="K802" s="1"/>
      <c r="L802" s="3"/>
      <c r="M802" s="3"/>
      <c r="N802" s="3"/>
      <c r="O802" s="3"/>
      <c r="P802" s="3"/>
      <c r="Q802" s="3"/>
      <c r="R802" s="3"/>
    </row>
    <row r="803" spans="1:18" s="7" customFormat="1" ht="15.75" customHeight="1" x14ac:dyDescent="0.2">
      <c r="A803" s="3"/>
      <c r="B803" s="45"/>
      <c r="C803" s="53"/>
      <c r="D803" s="46"/>
      <c r="E803" s="46"/>
      <c r="F803" s="53"/>
      <c r="G803" s="53"/>
      <c r="H803" s="53"/>
      <c r="I803" s="47"/>
      <c r="J803" s="3"/>
      <c r="K803" s="1"/>
      <c r="L803" s="3"/>
      <c r="M803" s="3"/>
      <c r="N803" s="3"/>
      <c r="O803" s="3"/>
      <c r="P803" s="3"/>
      <c r="Q803" s="3"/>
      <c r="R803" s="3"/>
    </row>
    <row r="804" spans="1:18" s="7" customFormat="1" ht="15.75" customHeight="1" x14ac:dyDescent="0.2">
      <c r="A804" s="3"/>
      <c r="B804" s="44"/>
      <c r="C804" s="54"/>
      <c r="D804" s="41"/>
      <c r="E804" s="41"/>
      <c r="F804" s="54"/>
      <c r="G804" s="54"/>
      <c r="H804" s="54"/>
      <c r="I804" s="43"/>
      <c r="J804" s="3"/>
      <c r="K804" s="1"/>
      <c r="L804" s="3"/>
      <c r="M804" s="3"/>
      <c r="N804" s="3"/>
      <c r="O804" s="3"/>
      <c r="P804" s="3"/>
      <c r="Q804" s="3"/>
      <c r="R804" s="3"/>
    </row>
    <row r="805" spans="1:18" s="7" customFormat="1" ht="15.75" customHeight="1" x14ac:dyDescent="0.2">
      <c r="A805" s="3"/>
      <c r="B805" s="45"/>
      <c r="C805" s="53"/>
      <c r="D805" s="46"/>
      <c r="E805" s="46"/>
      <c r="F805" s="53"/>
      <c r="G805" s="53"/>
      <c r="H805" s="53"/>
      <c r="I805" s="47"/>
      <c r="J805" s="3"/>
      <c r="K805" s="1"/>
      <c r="L805" s="3"/>
      <c r="M805" s="3"/>
      <c r="N805" s="3"/>
      <c r="O805" s="3"/>
      <c r="P805" s="3"/>
      <c r="Q805" s="3"/>
      <c r="R805" s="3"/>
    </row>
    <row r="806" spans="1:18" s="7" customFormat="1" ht="15.75" customHeight="1" x14ac:dyDescent="0.2">
      <c r="A806" s="3"/>
      <c r="B806" s="44"/>
      <c r="C806" s="54"/>
      <c r="D806" s="41"/>
      <c r="E806" s="41"/>
      <c r="F806" s="54"/>
      <c r="G806" s="54"/>
      <c r="H806" s="54"/>
      <c r="I806" s="43"/>
      <c r="J806" s="3"/>
      <c r="K806" s="1"/>
      <c r="L806" s="3"/>
      <c r="M806" s="3"/>
      <c r="N806" s="3"/>
      <c r="O806" s="3"/>
      <c r="P806" s="3"/>
      <c r="Q806" s="3"/>
      <c r="R806" s="3"/>
    </row>
    <row r="807" spans="1:18" s="7" customFormat="1" ht="15.75" customHeight="1" x14ac:dyDescent="0.2">
      <c r="A807" s="3"/>
      <c r="B807" s="45"/>
      <c r="C807" s="53"/>
      <c r="D807" s="46"/>
      <c r="E807" s="46"/>
      <c r="F807" s="53"/>
      <c r="G807" s="53"/>
      <c r="H807" s="53"/>
      <c r="I807" s="47"/>
      <c r="J807" s="3"/>
      <c r="K807" s="1"/>
      <c r="L807" s="3"/>
      <c r="M807" s="3"/>
      <c r="N807" s="3"/>
      <c r="O807" s="3"/>
      <c r="P807" s="3"/>
      <c r="Q807" s="3"/>
      <c r="R807" s="3"/>
    </row>
    <row r="808" spans="1:18" s="7" customFormat="1" ht="15.75" customHeight="1" x14ac:dyDescent="0.2">
      <c r="A808" s="3"/>
      <c r="B808" s="44"/>
      <c r="C808" s="54"/>
      <c r="D808" s="41"/>
      <c r="E808" s="41"/>
      <c r="F808" s="54"/>
      <c r="G808" s="54"/>
      <c r="H808" s="54"/>
      <c r="I808" s="43"/>
      <c r="J808" s="3"/>
      <c r="K808" s="1"/>
      <c r="L808" s="3"/>
      <c r="M808" s="3"/>
      <c r="N808" s="3"/>
      <c r="O808" s="3"/>
      <c r="P808" s="3"/>
      <c r="Q808" s="3"/>
      <c r="R808" s="3"/>
    </row>
    <row r="809" spans="1:18" s="7" customFormat="1" ht="15.75" customHeight="1" x14ac:dyDescent="0.2">
      <c r="A809" s="3"/>
      <c r="B809" s="45"/>
      <c r="C809" s="53"/>
      <c r="D809" s="46"/>
      <c r="E809" s="46"/>
      <c r="F809" s="53"/>
      <c r="G809" s="53"/>
      <c r="H809" s="53"/>
      <c r="I809" s="47"/>
      <c r="J809" s="3"/>
      <c r="K809" s="1"/>
      <c r="L809" s="3"/>
      <c r="M809" s="3"/>
      <c r="N809" s="3"/>
      <c r="O809" s="3"/>
      <c r="P809" s="3"/>
      <c r="Q809" s="3"/>
      <c r="R809" s="3"/>
    </row>
    <row r="810" spans="1:18" s="7" customFormat="1" ht="15.75" customHeight="1" x14ac:dyDescent="0.2">
      <c r="A810" s="3"/>
      <c r="B810" s="44"/>
      <c r="C810" s="54"/>
      <c r="D810" s="41"/>
      <c r="E810" s="41"/>
      <c r="F810" s="54"/>
      <c r="G810" s="54"/>
      <c r="H810" s="54"/>
      <c r="I810" s="43"/>
      <c r="J810" s="3"/>
      <c r="K810" s="1"/>
      <c r="L810" s="3"/>
      <c r="M810" s="3"/>
      <c r="N810" s="3"/>
      <c r="O810" s="3"/>
      <c r="P810" s="3"/>
      <c r="Q810" s="3"/>
      <c r="R810" s="3"/>
    </row>
    <row r="811" spans="1:18" s="7" customFormat="1" ht="15.75" customHeight="1" x14ac:dyDescent="0.2">
      <c r="A811" s="3"/>
      <c r="B811" s="45"/>
      <c r="C811" s="53"/>
      <c r="D811" s="46"/>
      <c r="E811" s="46"/>
      <c r="F811" s="53"/>
      <c r="G811" s="53"/>
      <c r="H811" s="53"/>
      <c r="I811" s="47"/>
      <c r="J811" s="3"/>
      <c r="K811" s="1"/>
      <c r="L811" s="3"/>
      <c r="M811" s="3"/>
      <c r="N811" s="3"/>
      <c r="O811" s="3"/>
      <c r="P811" s="3"/>
      <c r="Q811" s="3"/>
      <c r="R811" s="3"/>
    </row>
    <row r="812" spans="1:18" s="7" customFormat="1" ht="15.75" customHeight="1" x14ac:dyDescent="0.2">
      <c r="A812" s="3"/>
      <c r="B812" s="44"/>
      <c r="C812" s="54"/>
      <c r="D812" s="41"/>
      <c r="E812" s="41"/>
      <c r="F812" s="54"/>
      <c r="G812" s="54"/>
      <c r="H812" s="54"/>
      <c r="I812" s="43"/>
      <c r="J812" s="3"/>
      <c r="K812" s="1"/>
      <c r="L812" s="3"/>
      <c r="M812" s="3"/>
      <c r="N812" s="3"/>
      <c r="O812" s="3"/>
      <c r="P812" s="3"/>
      <c r="Q812" s="3"/>
      <c r="R812" s="3"/>
    </row>
    <row r="813" spans="1:18" s="7" customFormat="1" ht="15.75" customHeight="1" x14ac:dyDescent="0.2">
      <c r="A813" s="3"/>
      <c r="B813" s="45"/>
      <c r="C813" s="53"/>
      <c r="D813" s="46"/>
      <c r="E813" s="46"/>
      <c r="F813" s="53"/>
      <c r="G813" s="53"/>
      <c r="H813" s="53"/>
      <c r="I813" s="47"/>
      <c r="J813" s="3"/>
      <c r="K813" s="1"/>
      <c r="L813" s="3"/>
      <c r="M813" s="3"/>
      <c r="N813" s="3"/>
      <c r="O813" s="3"/>
      <c r="P813" s="3"/>
      <c r="Q813" s="3"/>
      <c r="R813" s="3"/>
    </row>
    <row r="814" spans="1:18" s="7" customFormat="1" ht="15.75" customHeight="1" x14ac:dyDescent="0.2">
      <c r="A814" s="3"/>
      <c r="B814" s="44"/>
      <c r="C814" s="54"/>
      <c r="D814" s="41"/>
      <c r="E814" s="41"/>
      <c r="F814" s="54"/>
      <c r="G814" s="54"/>
      <c r="H814" s="54"/>
      <c r="I814" s="43"/>
      <c r="J814" s="3"/>
      <c r="K814" s="1"/>
      <c r="L814" s="3"/>
      <c r="M814" s="3"/>
      <c r="N814" s="3"/>
      <c r="O814" s="3"/>
      <c r="P814" s="3"/>
      <c r="Q814" s="3"/>
      <c r="R814" s="3"/>
    </row>
    <row r="815" spans="1:18" s="7" customFormat="1" ht="15.75" customHeight="1" x14ac:dyDescent="0.2">
      <c r="A815" s="3"/>
      <c r="B815" s="45"/>
      <c r="C815" s="53"/>
      <c r="D815" s="46"/>
      <c r="E815" s="46"/>
      <c r="F815" s="53"/>
      <c r="G815" s="53"/>
      <c r="H815" s="53"/>
      <c r="I815" s="47"/>
      <c r="J815" s="3"/>
      <c r="K815" s="1"/>
      <c r="L815" s="3"/>
      <c r="M815" s="3"/>
      <c r="N815" s="3"/>
      <c r="O815" s="3"/>
      <c r="P815" s="3"/>
      <c r="Q815" s="3"/>
      <c r="R815" s="3"/>
    </row>
    <row r="816" spans="1:18" s="7" customFormat="1" ht="15.75" customHeight="1" x14ac:dyDescent="0.2">
      <c r="A816" s="3"/>
      <c r="B816" s="44"/>
      <c r="C816" s="54"/>
      <c r="D816" s="41"/>
      <c r="E816" s="41"/>
      <c r="F816" s="54"/>
      <c r="G816" s="54"/>
      <c r="H816" s="54"/>
      <c r="I816" s="43"/>
      <c r="J816" s="3"/>
      <c r="K816" s="1"/>
      <c r="L816" s="3"/>
      <c r="M816" s="3"/>
      <c r="N816" s="3"/>
      <c r="O816" s="3"/>
      <c r="P816" s="3"/>
      <c r="Q816" s="3"/>
      <c r="R816" s="3"/>
    </row>
    <row r="817" spans="1:18" s="7" customFormat="1" ht="15.75" customHeight="1" x14ac:dyDescent="0.2">
      <c r="A817" s="3"/>
      <c r="B817" s="45"/>
      <c r="C817" s="53"/>
      <c r="D817" s="46"/>
      <c r="E817" s="46"/>
      <c r="F817" s="53"/>
      <c r="G817" s="53"/>
      <c r="H817" s="53"/>
      <c r="I817" s="47"/>
      <c r="J817" s="3"/>
      <c r="K817" s="1"/>
      <c r="L817" s="3"/>
      <c r="M817" s="3"/>
      <c r="N817" s="3"/>
      <c r="O817" s="3"/>
      <c r="P817" s="3"/>
      <c r="Q817" s="3"/>
      <c r="R817" s="3"/>
    </row>
    <row r="818" spans="1:18" s="7" customFormat="1" ht="15.75" customHeight="1" x14ac:dyDescent="0.2">
      <c r="A818" s="3"/>
      <c r="B818" s="44"/>
      <c r="C818" s="54"/>
      <c r="D818" s="41"/>
      <c r="E818" s="41"/>
      <c r="F818" s="54"/>
      <c r="G818" s="54"/>
      <c r="H818" s="54"/>
      <c r="I818" s="43"/>
      <c r="J818" s="3"/>
      <c r="K818" s="1"/>
      <c r="L818" s="3"/>
      <c r="M818" s="3"/>
      <c r="N818" s="3"/>
      <c r="O818" s="3"/>
      <c r="P818" s="3"/>
      <c r="Q818" s="3"/>
      <c r="R818" s="3"/>
    </row>
    <row r="819" spans="1:18" s="7" customFormat="1" ht="15.75" customHeight="1" x14ac:dyDescent="0.2">
      <c r="A819" s="3"/>
      <c r="B819" s="45"/>
      <c r="C819" s="53"/>
      <c r="D819" s="46"/>
      <c r="E819" s="46"/>
      <c r="F819" s="53"/>
      <c r="G819" s="53"/>
      <c r="H819" s="53"/>
      <c r="I819" s="47"/>
      <c r="J819" s="3"/>
      <c r="K819" s="1"/>
      <c r="L819" s="3"/>
      <c r="M819" s="3"/>
      <c r="N819" s="3"/>
      <c r="O819" s="3"/>
      <c r="P819" s="3"/>
      <c r="Q819" s="3"/>
      <c r="R819" s="3"/>
    </row>
    <row r="820" spans="1:18" s="7" customFormat="1" ht="15.75" customHeight="1" x14ac:dyDescent="0.2">
      <c r="A820" s="3"/>
      <c r="B820" s="44"/>
      <c r="C820" s="54"/>
      <c r="D820" s="41"/>
      <c r="E820" s="41"/>
      <c r="F820" s="54"/>
      <c r="G820" s="54"/>
      <c r="H820" s="54"/>
      <c r="I820" s="43"/>
      <c r="J820" s="3"/>
      <c r="K820" s="1"/>
      <c r="L820" s="3"/>
      <c r="M820" s="3"/>
      <c r="N820" s="3"/>
      <c r="O820" s="3"/>
      <c r="P820" s="3"/>
      <c r="Q820" s="3"/>
      <c r="R820" s="3"/>
    </row>
    <row r="821" spans="1:18" s="7" customFormat="1" ht="15.75" customHeight="1" x14ac:dyDescent="0.2">
      <c r="A821" s="3"/>
      <c r="B821" s="45"/>
      <c r="C821" s="53"/>
      <c r="D821" s="46"/>
      <c r="E821" s="46"/>
      <c r="F821" s="53"/>
      <c r="G821" s="53"/>
      <c r="H821" s="53"/>
      <c r="I821" s="47"/>
      <c r="J821" s="3"/>
      <c r="K821" s="1"/>
      <c r="L821" s="3"/>
      <c r="M821" s="3"/>
      <c r="N821" s="3"/>
      <c r="O821" s="3"/>
      <c r="P821" s="3"/>
      <c r="Q821" s="3"/>
      <c r="R821" s="3"/>
    </row>
    <row r="822" spans="1:18" s="7" customFormat="1" ht="15.75" customHeight="1" x14ac:dyDescent="0.2">
      <c r="A822" s="3"/>
      <c r="B822" s="44"/>
      <c r="C822" s="54"/>
      <c r="D822" s="41"/>
      <c r="E822" s="41"/>
      <c r="F822" s="54"/>
      <c r="G822" s="54"/>
      <c r="H822" s="54"/>
      <c r="I822" s="43"/>
      <c r="J822" s="3"/>
      <c r="K822" s="1"/>
      <c r="L822" s="3"/>
      <c r="M822" s="3"/>
      <c r="N822" s="3"/>
      <c r="O822" s="3"/>
      <c r="P822" s="3"/>
      <c r="Q822" s="3"/>
      <c r="R822" s="3"/>
    </row>
    <row r="823" spans="1:18" s="7" customFormat="1" ht="15.75" customHeight="1" x14ac:dyDescent="0.2">
      <c r="A823" s="3"/>
      <c r="B823" s="45"/>
      <c r="C823" s="53"/>
      <c r="D823" s="46"/>
      <c r="E823" s="46"/>
      <c r="F823" s="53"/>
      <c r="G823" s="53"/>
      <c r="H823" s="53"/>
      <c r="I823" s="47"/>
      <c r="J823" s="3"/>
      <c r="K823" s="1"/>
      <c r="L823" s="3"/>
      <c r="M823" s="3"/>
      <c r="N823" s="3"/>
      <c r="O823" s="3"/>
      <c r="P823" s="3"/>
      <c r="Q823" s="3"/>
      <c r="R823" s="3"/>
    </row>
    <row r="824" spans="1:18" s="7" customFormat="1" ht="15.75" customHeight="1" x14ac:dyDescent="0.2">
      <c r="A824" s="3"/>
      <c r="B824" s="44"/>
      <c r="C824" s="54"/>
      <c r="D824" s="41"/>
      <c r="E824" s="41"/>
      <c r="F824" s="54"/>
      <c r="G824" s="54"/>
      <c r="H824" s="54"/>
      <c r="I824" s="43"/>
      <c r="J824" s="3"/>
      <c r="K824" s="1"/>
      <c r="L824" s="3"/>
      <c r="M824" s="3"/>
      <c r="N824" s="3"/>
      <c r="O824" s="3"/>
      <c r="P824" s="3"/>
      <c r="Q824" s="3"/>
      <c r="R824" s="3"/>
    </row>
    <row r="825" spans="1:18" s="7" customFormat="1" ht="15.75" customHeight="1" x14ac:dyDescent="0.2">
      <c r="A825" s="3"/>
      <c r="B825" s="45"/>
      <c r="C825" s="53"/>
      <c r="D825" s="46"/>
      <c r="E825" s="46"/>
      <c r="F825" s="53"/>
      <c r="G825" s="53"/>
      <c r="H825" s="53"/>
      <c r="I825" s="47"/>
      <c r="J825" s="3"/>
      <c r="K825" s="1"/>
      <c r="L825" s="3"/>
      <c r="M825" s="3"/>
      <c r="N825" s="3"/>
      <c r="O825" s="3"/>
      <c r="P825" s="3"/>
      <c r="Q825" s="3"/>
      <c r="R825" s="3"/>
    </row>
    <row r="826" spans="1:18" s="7" customFormat="1" ht="15.75" customHeight="1" x14ac:dyDescent="0.2">
      <c r="A826" s="3"/>
      <c r="B826" s="44"/>
      <c r="C826" s="54"/>
      <c r="D826" s="41"/>
      <c r="E826" s="41"/>
      <c r="F826" s="54"/>
      <c r="G826" s="54"/>
      <c r="H826" s="54"/>
      <c r="I826" s="43"/>
      <c r="J826" s="3"/>
      <c r="K826" s="1"/>
      <c r="L826" s="3"/>
      <c r="M826" s="3"/>
      <c r="N826" s="3"/>
      <c r="O826" s="3"/>
      <c r="P826" s="3"/>
      <c r="Q826" s="3"/>
      <c r="R826" s="3"/>
    </row>
    <row r="827" spans="1:18" s="7" customFormat="1" ht="15.75" customHeight="1" x14ac:dyDescent="0.2">
      <c r="A827" s="3"/>
      <c r="B827" s="45"/>
      <c r="C827" s="53"/>
      <c r="D827" s="46"/>
      <c r="E827" s="46"/>
      <c r="F827" s="53"/>
      <c r="G827" s="53"/>
      <c r="H827" s="53"/>
      <c r="I827" s="47"/>
      <c r="J827" s="3"/>
      <c r="K827" s="1"/>
      <c r="L827" s="3"/>
      <c r="M827" s="3"/>
      <c r="N827" s="3"/>
      <c r="O827" s="3"/>
      <c r="P827" s="3"/>
      <c r="Q827" s="3"/>
      <c r="R827" s="3"/>
    </row>
    <row r="828" spans="1:18" s="7" customFormat="1" ht="15.75" customHeight="1" x14ac:dyDescent="0.2">
      <c r="A828" s="3"/>
      <c r="B828" s="44"/>
      <c r="C828" s="54"/>
      <c r="D828" s="41"/>
      <c r="E828" s="41"/>
      <c r="F828" s="54"/>
      <c r="G828" s="54"/>
      <c r="H828" s="54"/>
      <c r="I828" s="43"/>
      <c r="J828" s="3"/>
      <c r="K828" s="1"/>
      <c r="L828" s="3"/>
      <c r="M828" s="3"/>
      <c r="N828" s="3"/>
      <c r="O828" s="3"/>
      <c r="P828" s="3"/>
      <c r="Q828" s="3"/>
      <c r="R828" s="3"/>
    </row>
    <row r="829" spans="1:18" s="7" customFormat="1" ht="15.75" customHeight="1" x14ac:dyDescent="0.2">
      <c r="A829" s="3"/>
      <c r="B829" s="45"/>
      <c r="C829" s="53"/>
      <c r="D829" s="46"/>
      <c r="E829" s="46"/>
      <c r="F829" s="53"/>
      <c r="G829" s="53"/>
      <c r="H829" s="53"/>
      <c r="I829" s="47"/>
      <c r="J829" s="3"/>
      <c r="K829" s="1"/>
      <c r="L829" s="3"/>
      <c r="M829" s="3"/>
      <c r="N829" s="3"/>
      <c r="O829" s="3"/>
      <c r="P829" s="3"/>
      <c r="Q829" s="3"/>
      <c r="R829" s="3"/>
    </row>
    <row r="830" spans="1:18" s="7" customFormat="1" ht="15.75" customHeight="1" x14ac:dyDescent="0.2">
      <c r="A830" s="3"/>
      <c r="B830" s="44"/>
      <c r="C830" s="54"/>
      <c r="D830" s="41"/>
      <c r="E830" s="41"/>
      <c r="F830" s="54"/>
      <c r="G830" s="54"/>
      <c r="H830" s="54"/>
      <c r="I830" s="43"/>
      <c r="J830" s="3"/>
      <c r="K830" s="1"/>
      <c r="L830" s="3"/>
      <c r="M830" s="3"/>
      <c r="N830" s="3"/>
      <c r="O830" s="3"/>
      <c r="P830" s="3"/>
      <c r="Q830" s="3"/>
      <c r="R830" s="3"/>
    </row>
    <row r="831" spans="1:18" s="7" customFormat="1" ht="15.75" customHeight="1" x14ac:dyDescent="0.2">
      <c r="A831" s="3"/>
      <c r="B831" s="45"/>
      <c r="C831" s="53"/>
      <c r="D831" s="46"/>
      <c r="E831" s="46"/>
      <c r="F831" s="53"/>
      <c r="G831" s="53"/>
      <c r="H831" s="53"/>
      <c r="I831" s="47"/>
      <c r="J831" s="3"/>
      <c r="K831" s="1"/>
      <c r="L831" s="3"/>
      <c r="M831" s="3"/>
      <c r="N831" s="3"/>
      <c r="O831" s="3"/>
      <c r="P831" s="3"/>
      <c r="Q831" s="3"/>
      <c r="R831" s="3"/>
    </row>
    <row r="832" spans="1:18" s="7" customFormat="1" ht="15.75" customHeight="1" x14ac:dyDescent="0.2">
      <c r="A832" s="3"/>
      <c r="B832" s="44"/>
      <c r="C832" s="54"/>
      <c r="D832" s="41"/>
      <c r="E832" s="41"/>
      <c r="F832" s="54"/>
      <c r="G832" s="54"/>
      <c r="H832" s="54"/>
      <c r="I832" s="43"/>
      <c r="J832" s="3"/>
      <c r="K832" s="1"/>
      <c r="L832" s="3"/>
      <c r="M832" s="3"/>
      <c r="N832" s="3"/>
      <c r="O832" s="3"/>
      <c r="P832" s="3"/>
      <c r="Q832" s="3"/>
      <c r="R832" s="3"/>
    </row>
    <row r="833" spans="1:18" s="7" customFormat="1" ht="15.75" customHeight="1" x14ac:dyDescent="0.2">
      <c r="A833" s="3"/>
      <c r="B833" s="45"/>
      <c r="C833" s="53"/>
      <c r="D833" s="46"/>
      <c r="E833" s="46"/>
      <c r="F833" s="53"/>
      <c r="G833" s="53"/>
      <c r="H833" s="53"/>
      <c r="I833" s="47"/>
      <c r="J833" s="3"/>
      <c r="K833" s="1"/>
      <c r="L833" s="3"/>
      <c r="M833" s="3"/>
      <c r="N833" s="3"/>
      <c r="O833" s="3"/>
      <c r="P833" s="3"/>
      <c r="Q833" s="3"/>
      <c r="R833" s="3"/>
    </row>
    <row r="834" spans="1:18" s="7" customFormat="1" ht="15.75" customHeight="1" x14ac:dyDescent="0.2">
      <c r="A834" s="3"/>
      <c r="B834" s="44"/>
      <c r="C834" s="54"/>
      <c r="D834" s="41"/>
      <c r="E834" s="41"/>
      <c r="F834" s="54"/>
      <c r="G834" s="54"/>
      <c r="H834" s="54"/>
      <c r="I834" s="43"/>
      <c r="J834" s="3"/>
      <c r="K834" s="1"/>
      <c r="L834" s="3"/>
      <c r="M834" s="3"/>
      <c r="N834" s="3"/>
      <c r="O834" s="3"/>
      <c r="P834" s="3"/>
      <c r="Q834" s="3"/>
      <c r="R834" s="3"/>
    </row>
    <row r="835" spans="1:18" s="7" customFormat="1" ht="15.75" customHeight="1" x14ac:dyDescent="0.2">
      <c r="A835" s="3"/>
      <c r="B835" s="45"/>
      <c r="C835" s="53"/>
      <c r="D835" s="46"/>
      <c r="E835" s="46"/>
      <c r="F835" s="53"/>
      <c r="G835" s="53"/>
      <c r="H835" s="53"/>
      <c r="I835" s="47"/>
      <c r="J835" s="3"/>
      <c r="K835" s="1"/>
      <c r="L835" s="3"/>
      <c r="M835" s="3"/>
      <c r="N835" s="3"/>
      <c r="O835" s="3"/>
      <c r="P835" s="3"/>
      <c r="Q835" s="3"/>
      <c r="R835" s="3"/>
    </row>
    <row r="836" spans="1:18" s="7" customFormat="1" ht="15.75" customHeight="1" x14ac:dyDescent="0.2">
      <c r="A836" s="3"/>
      <c r="B836" s="44"/>
      <c r="C836" s="54"/>
      <c r="D836" s="41"/>
      <c r="E836" s="41"/>
      <c r="F836" s="54"/>
      <c r="G836" s="54"/>
      <c r="H836" s="54"/>
      <c r="I836" s="43"/>
      <c r="J836" s="3"/>
      <c r="K836" s="1"/>
      <c r="L836" s="3"/>
      <c r="M836" s="3"/>
      <c r="N836" s="3"/>
      <c r="O836" s="3"/>
      <c r="P836" s="3"/>
      <c r="Q836" s="3"/>
      <c r="R836" s="3"/>
    </row>
    <row r="837" spans="1:18" s="7" customFormat="1" ht="15.75" customHeight="1" x14ac:dyDescent="0.2">
      <c r="A837" s="3"/>
      <c r="B837" s="45"/>
      <c r="C837" s="53"/>
      <c r="D837" s="46"/>
      <c r="E837" s="46"/>
      <c r="F837" s="53"/>
      <c r="G837" s="53"/>
      <c r="H837" s="53"/>
      <c r="I837" s="47"/>
      <c r="J837" s="3"/>
      <c r="K837" s="1"/>
      <c r="L837" s="3"/>
      <c r="M837" s="3"/>
      <c r="N837" s="3"/>
      <c r="O837" s="3"/>
      <c r="P837" s="3"/>
      <c r="Q837" s="3"/>
      <c r="R837" s="3"/>
    </row>
    <row r="838" spans="1:18" s="7" customFormat="1" ht="15.75" customHeight="1" x14ac:dyDescent="0.2">
      <c r="A838" s="3"/>
      <c r="B838" s="44"/>
      <c r="C838" s="54"/>
      <c r="D838" s="41"/>
      <c r="E838" s="41"/>
      <c r="F838" s="54"/>
      <c r="G838" s="54"/>
      <c r="H838" s="54"/>
      <c r="I838" s="43"/>
      <c r="J838" s="3"/>
      <c r="K838" s="1"/>
      <c r="L838" s="3"/>
      <c r="M838" s="3"/>
      <c r="N838" s="3"/>
      <c r="O838" s="3"/>
      <c r="P838" s="3"/>
      <c r="Q838" s="3"/>
      <c r="R838" s="3"/>
    </row>
    <row r="839" spans="1:18" s="7" customFormat="1" ht="15.75" customHeight="1" x14ac:dyDescent="0.2">
      <c r="A839" s="3"/>
      <c r="B839" s="45"/>
      <c r="C839" s="53"/>
      <c r="D839" s="46"/>
      <c r="E839" s="46"/>
      <c r="F839" s="53"/>
      <c r="G839" s="53"/>
      <c r="H839" s="53"/>
      <c r="I839" s="47"/>
      <c r="J839" s="3"/>
      <c r="K839" s="1"/>
      <c r="L839" s="3"/>
      <c r="M839" s="3"/>
      <c r="N839" s="3"/>
      <c r="O839" s="3"/>
      <c r="P839" s="3"/>
      <c r="Q839" s="3"/>
      <c r="R839" s="3"/>
    </row>
    <row r="840" spans="1:18" s="7" customFormat="1" ht="15.75" customHeight="1" x14ac:dyDescent="0.2">
      <c r="A840" s="3"/>
      <c r="B840" s="44"/>
      <c r="C840" s="54"/>
      <c r="D840" s="41"/>
      <c r="E840" s="41"/>
      <c r="F840" s="54"/>
      <c r="G840" s="54"/>
      <c r="H840" s="54"/>
      <c r="I840" s="43"/>
      <c r="J840" s="3"/>
      <c r="K840" s="1"/>
      <c r="L840" s="3"/>
      <c r="M840" s="3"/>
      <c r="N840" s="3"/>
      <c r="O840" s="3"/>
      <c r="P840" s="3"/>
      <c r="Q840" s="3"/>
      <c r="R840" s="3"/>
    </row>
    <row r="841" spans="1:18" s="7" customFormat="1" ht="15.75" customHeight="1" x14ac:dyDescent="0.2">
      <c r="A841" s="3"/>
      <c r="B841" s="45"/>
      <c r="C841" s="53"/>
      <c r="D841" s="46"/>
      <c r="E841" s="46"/>
      <c r="F841" s="53"/>
      <c r="G841" s="53"/>
      <c r="H841" s="53"/>
      <c r="I841" s="47"/>
      <c r="J841" s="3"/>
      <c r="K841" s="1"/>
      <c r="L841" s="3"/>
      <c r="M841" s="3"/>
      <c r="N841" s="3"/>
      <c r="O841" s="3"/>
      <c r="P841" s="3"/>
      <c r="Q841" s="3"/>
      <c r="R841" s="3"/>
    </row>
    <row r="842" spans="1:18" s="7" customFormat="1" ht="15.75" customHeight="1" x14ac:dyDescent="0.2">
      <c r="A842" s="3"/>
      <c r="B842" s="44"/>
      <c r="C842" s="54"/>
      <c r="D842" s="41"/>
      <c r="E842" s="41"/>
      <c r="F842" s="54"/>
      <c r="G842" s="54"/>
      <c r="H842" s="54"/>
      <c r="I842" s="43"/>
      <c r="J842" s="3"/>
      <c r="K842" s="1"/>
      <c r="L842" s="3"/>
      <c r="M842" s="3"/>
      <c r="N842" s="3"/>
      <c r="O842" s="3"/>
      <c r="P842" s="3"/>
      <c r="Q842" s="3"/>
      <c r="R842" s="3"/>
    </row>
    <row r="843" spans="1:18" s="7" customFormat="1" ht="15.75" customHeight="1" x14ac:dyDescent="0.2">
      <c r="A843" s="3"/>
      <c r="B843" s="45"/>
      <c r="C843" s="53"/>
      <c r="D843" s="46"/>
      <c r="E843" s="46"/>
      <c r="F843" s="53"/>
      <c r="G843" s="53"/>
      <c r="H843" s="53"/>
      <c r="I843" s="47"/>
      <c r="J843" s="3"/>
      <c r="K843" s="1"/>
      <c r="L843" s="3"/>
      <c r="M843" s="3"/>
      <c r="N843" s="3"/>
      <c r="O843" s="3"/>
      <c r="P843" s="3"/>
      <c r="Q843" s="3"/>
      <c r="R843" s="3"/>
    </row>
    <row r="844" spans="1:18" s="7" customFormat="1" ht="15.75" customHeight="1" x14ac:dyDescent="0.2">
      <c r="A844" s="3"/>
      <c r="B844" s="44"/>
      <c r="C844" s="54"/>
      <c r="D844" s="41"/>
      <c r="E844" s="41"/>
      <c r="F844" s="54"/>
      <c r="G844" s="54"/>
      <c r="H844" s="54"/>
      <c r="I844" s="43"/>
      <c r="J844" s="3"/>
      <c r="K844" s="1"/>
      <c r="L844" s="3"/>
      <c r="M844" s="3"/>
      <c r="N844" s="3"/>
      <c r="O844" s="3"/>
      <c r="P844" s="3"/>
      <c r="Q844" s="3"/>
      <c r="R844" s="3"/>
    </row>
    <row r="845" spans="1:18" s="7" customFormat="1" ht="15.75" customHeight="1" x14ac:dyDescent="0.2">
      <c r="A845" s="3"/>
      <c r="B845" s="45"/>
      <c r="C845" s="53"/>
      <c r="D845" s="46"/>
      <c r="E845" s="46"/>
      <c r="F845" s="53"/>
      <c r="G845" s="53"/>
      <c r="H845" s="53"/>
      <c r="I845" s="47"/>
      <c r="J845" s="3"/>
      <c r="K845" s="1"/>
      <c r="L845" s="3"/>
      <c r="M845" s="3"/>
      <c r="N845" s="3"/>
      <c r="O845" s="3"/>
      <c r="P845" s="3"/>
      <c r="Q845" s="3"/>
      <c r="R845" s="3"/>
    </row>
    <row r="846" spans="1:18" s="7" customFormat="1" ht="15.75" customHeight="1" x14ac:dyDescent="0.2">
      <c r="A846" s="3"/>
      <c r="B846" s="44"/>
      <c r="C846" s="54"/>
      <c r="D846" s="41"/>
      <c r="E846" s="41"/>
      <c r="F846" s="54"/>
      <c r="G846" s="54"/>
      <c r="H846" s="54"/>
      <c r="I846" s="43"/>
      <c r="J846" s="3"/>
      <c r="K846" s="1"/>
      <c r="L846" s="3"/>
      <c r="M846" s="3"/>
      <c r="N846" s="3"/>
      <c r="O846" s="3"/>
      <c r="P846" s="3"/>
      <c r="Q846" s="3"/>
      <c r="R846" s="3"/>
    </row>
    <row r="847" spans="1:18" s="7" customFormat="1" ht="15.75" customHeight="1" x14ac:dyDescent="0.2">
      <c r="A847" s="3"/>
      <c r="B847" s="45"/>
      <c r="C847" s="53"/>
      <c r="D847" s="46"/>
      <c r="E847" s="46"/>
      <c r="F847" s="53"/>
      <c r="G847" s="53"/>
      <c r="H847" s="53"/>
      <c r="I847" s="47"/>
      <c r="J847" s="3"/>
      <c r="K847" s="1"/>
      <c r="L847" s="3"/>
      <c r="M847" s="3"/>
      <c r="N847" s="3"/>
      <c r="O847" s="3"/>
      <c r="P847" s="3"/>
      <c r="Q847" s="3"/>
      <c r="R847" s="3"/>
    </row>
    <row r="848" spans="1:18" s="7" customFormat="1" ht="15.75" customHeight="1" x14ac:dyDescent="0.2">
      <c r="A848" s="3"/>
      <c r="B848" s="44"/>
      <c r="C848" s="54"/>
      <c r="D848" s="41"/>
      <c r="E848" s="41"/>
      <c r="F848" s="54"/>
      <c r="G848" s="54"/>
      <c r="H848" s="54"/>
      <c r="I848" s="43"/>
      <c r="J848" s="3"/>
      <c r="K848" s="1"/>
      <c r="L848" s="3"/>
      <c r="M848" s="3"/>
      <c r="N848" s="3"/>
      <c r="O848" s="3"/>
      <c r="P848" s="3"/>
      <c r="Q848" s="3"/>
      <c r="R848" s="3"/>
    </row>
    <row r="849" spans="1:18" s="7" customFormat="1" ht="15.75" customHeight="1" x14ac:dyDescent="0.2">
      <c r="A849" s="3"/>
      <c r="B849" s="45"/>
      <c r="C849" s="53"/>
      <c r="D849" s="46"/>
      <c r="E849" s="46"/>
      <c r="F849" s="53"/>
      <c r="G849" s="53"/>
      <c r="H849" s="53"/>
      <c r="I849" s="47"/>
      <c r="J849" s="3"/>
      <c r="K849" s="1"/>
      <c r="L849" s="3"/>
      <c r="M849" s="3"/>
      <c r="N849" s="3"/>
      <c r="O849" s="3"/>
      <c r="P849" s="3"/>
      <c r="Q849" s="3"/>
      <c r="R849" s="3"/>
    </row>
    <row r="850" spans="1:18" s="7" customFormat="1" ht="15.75" customHeight="1" x14ac:dyDescent="0.2">
      <c r="A850" s="3"/>
      <c r="B850" s="44"/>
      <c r="C850" s="54"/>
      <c r="D850" s="41"/>
      <c r="E850" s="41"/>
      <c r="F850" s="54"/>
      <c r="G850" s="54"/>
      <c r="H850" s="54"/>
      <c r="I850" s="43"/>
      <c r="J850" s="3"/>
      <c r="K850" s="1"/>
      <c r="L850" s="3"/>
      <c r="M850" s="3"/>
      <c r="N850" s="3"/>
      <c r="O850" s="3"/>
      <c r="P850" s="3"/>
      <c r="Q850" s="3"/>
      <c r="R850" s="3"/>
    </row>
    <row r="851" spans="1:18" s="7" customFormat="1" ht="15.75" customHeight="1" x14ac:dyDescent="0.2">
      <c r="A851" s="3"/>
      <c r="B851" s="45"/>
      <c r="C851" s="53"/>
      <c r="D851" s="46"/>
      <c r="E851" s="46"/>
      <c r="F851" s="53"/>
      <c r="G851" s="53"/>
      <c r="H851" s="53"/>
      <c r="I851" s="47"/>
      <c r="J851" s="3"/>
      <c r="K851" s="1"/>
      <c r="L851" s="3"/>
      <c r="M851" s="3"/>
      <c r="N851" s="3"/>
      <c r="O851" s="3"/>
      <c r="P851" s="3"/>
      <c r="Q851" s="3"/>
      <c r="R851" s="3"/>
    </row>
    <row r="852" spans="1:18" s="7" customFormat="1" ht="15.75" customHeight="1" x14ac:dyDescent="0.2">
      <c r="A852" s="3"/>
      <c r="B852" s="44"/>
      <c r="C852" s="54"/>
      <c r="D852" s="41"/>
      <c r="E852" s="41"/>
      <c r="F852" s="54"/>
      <c r="G852" s="54"/>
      <c r="H852" s="54"/>
      <c r="I852" s="43"/>
      <c r="J852" s="3"/>
      <c r="K852" s="1"/>
      <c r="L852" s="3"/>
      <c r="M852" s="3"/>
      <c r="N852" s="3"/>
      <c r="O852" s="3"/>
      <c r="P852" s="3"/>
      <c r="Q852" s="3"/>
      <c r="R852" s="3"/>
    </row>
    <row r="853" spans="1:18" s="7" customFormat="1" ht="15.75" customHeight="1" x14ac:dyDescent="0.2">
      <c r="A853" s="3"/>
      <c r="B853" s="45"/>
      <c r="C853" s="53"/>
      <c r="D853" s="46"/>
      <c r="E853" s="46"/>
      <c r="F853" s="53"/>
      <c r="G853" s="53"/>
      <c r="H853" s="53"/>
      <c r="I853" s="47"/>
      <c r="J853" s="3"/>
      <c r="K853" s="1"/>
      <c r="L853" s="3"/>
      <c r="M853" s="3"/>
      <c r="N853" s="3"/>
      <c r="O853" s="3"/>
      <c r="P853" s="3"/>
      <c r="Q853" s="3"/>
      <c r="R853" s="3"/>
    </row>
    <row r="854" spans="1:18" s="7" customFormat="1" ht="15.75" customHeight="1" x14ac:dyDescent="0.2">
      <c r="A854" s="3"/>
      <c r="B854" s="44"/>
      <c r="C854" s="54"/>
      <c r="D854" s="41"/>
      <c r="E854" s="41"/>
      <c r="F854" s="54"/>
      <c r="G854" s="54"/>
      <c r="H854" s="54"/>
      <c r="I854" s="43"/>
      <c r="J854" s="3"/>
      <c r="K854" s="1"/>
      <c r="L854" s="3"/>
      <c r="M854" s="3"/>
      <c r="N854" s="3"/>
      <c r="O854" s="3"/>
      <c r="P854" s="3"/>
      <c r="Q854" s="3"/>
      <c r="R854" s="3"/>
    </row>
    <row r="855" spans="1:18" s="7" customFormat="1" ht="15.75" customHeight="1" x14ac:dyDescent="0.2">
      <c r="A855" s="3"/>
      <c r="B855" s="45"/>
      <c r="C855" s="53"/>
      <c r="D855" s="46"/>
      <c r="E855" s="46"/>
      <c r="F855" s="53"/>
      <c r="G855" s="53"/>
      <c r="H855" s="53"/>
      <c r="I855" s="47"/>
      <c r="J855" s="3"/>
      <c r="K855" s="1"/>
      <c r="L855" s="3"/>
      <c r="M855" s="3"/>
      <c r="N855" s="3"/>
      <c r="O855" s="3"/>
      <c r="P855" s="3"/>
      <c r="Q855" s="3"/>
      <c r="R855" s="3"/>
    </row>
    <row r="856" spans="1:18" s="7" customFormat="1" ht="15.75" customHeight="1" x14ac:dyDescent="0.2">
      <c r="A856" s="3"/>
      <c r="B856" s="44"/>
      <c r="C856" s="54"/>
      <c r="D856" s="41"/>
      <c r="E856" s="41"/>
      <c r="F856" s="54"/>
      <c r="G856" s="54"/>
      <c r="H856" s="54"/>
      <c r="I856" s="43"/>
      <c r="J856" s="3"/>
      <c r="K856" s="1"/>
      <c r="L856" s="3"/>
      <c r="M856" s="3"/>
      <c r="N856" s="3"/>
      <c r="O856" s="3"/>
      <c r="P856" s="3"/>
      <c r="Q856" s="3"/>
      <c r="R856" s="3"/>
    </row>
    <row r="857" spans="1:18" s="7" customFormat="1" ht="15.75" customHeight="1" x14ac:dyDescent="0.2">
      <c r="A857" s="3"/>
      <c r="B857" s="45"/>
      <c r="C857" s="53"/>
      <c r="D857" s="46"/>
      <c r="E857" s="46"/>
      <c r="F857" s="53"/>
      <c r="G857" s="53"/>
      <c r="H857" s="53"/>
      <c r="I857" s="47"/>
      <c r="J857" s="3"/>
      <c r="K857" s="1"/>
      <c r="L857" s="3"/>
      <c r="M857" s="3"/>
      <c r="N857" s="3"/>
      <c r="O857" s="3"/>
      <c r="P857" s="3"/>
      <c r="Q857" s="3"/>
      <c r="R857" s="3"/>
    </row>
    <row r="858" spans="1:18" s="7" customFormat="1" ht="15.75" customHeight="1" x14ac:dyDescent="0.2">
      <c r="A858" s="3"/>
      <c r="B858" s="44"/>
      <c r="C858" s="54"/>
      <c r="D858" s="41"/>
      <c r="E858" s="41"/>
      <c r="F858" s="54"/>
      <c r="G858" s="54"/>
      <c r="H858" s="54"/>
      <c r="I858" s="43"/>
      <c r="J858" s="3"/>
      <c r="K858" s="1"/>
      <c r="L858" s="3"/>
      <c r="M858" s="3"/>
      <c r="N858" s="3"/>
      <c r="O858" s="3"/>
      <c r="P858" s="3"/>
      <c r="Q858" s="3"/>
      <c r="R858" s="3"/>
    </row>
    <row r="859" spans="1:18" s="7" customFormat="1" ht="15.75" customHeight="1" x14ac:dyDescent="0.2">
      <c r="A859" s="3"/>
      <c r="B859" s="45"/>
      <c r="C859" s="53"/>
      <c r="D859" s="46"/>
      <c r="E859" s="46"/>
      <c r="F859" s="53"/>
      <c r="G859" s="53"/>
      <c r="H859" s="53"/>
      <c r="I859" s="47"/>
      <c r="J859" s="3"/>
      <c r="K859" s="1"/>
      <c r="L859" s="3"/>
      <c r="M859" s="3"/>
      <c r="N859" s="3"/>
      <c r="O859" s="3"/>
      <c r="P859" s="3"/>
      <c r="Q859" s="3"/>
      <c r="R859" s="3"/>
    </row>
    <row r="860" spans="1:18" s="7" customFormat="1" ht="15.75" customHeight="1" x14ac:dyDescent="0.2">
      <c r="A860" s="3"/>
      <c r="B860" s="44"/>
      <c r="C860" s="54"/>
      <c r="D860" s="41"/>
      <c r="E860" s="41"/>
      <c r="F860" s="54"/>
      <c r="G860" s="54"/>
      <c r="H860" s="54"/>
      <c r="I860" s="43"/>
      <c r="J860" s="3"/>
      <c r="K860" s="1"/>
      <c r="L860" s="3"/>
      <c r="M860" s="3"/>
      <c r="N860" s="3"/>
      <c r="O860" s="3"/>
      <c r="P860" s="3"/>
      <c r="Q860" s="3"/>
      <c r="R860" s="3"/>
    </row>
    <row r="861" spans="1:18" s="7" customFormat="1" ht="15.75" customHeight="1" x14ac:dyDescent="0.2">
      <c r="A861" s="3"/>
      <c r="B861" s="45"/>
      <c r="C861" s="53"/>
      <c r="D861" s="46"/>
      <c r="E861" s="46"/>
      <c r="F861" s="53"/>
      <c r="G861" s="53"/>
      <c r="H861" s="53"/>
      <c r="I861" s="47"/>
      <c r="J861" s="3"/>
      <c r="K861" s="1"/>
      <c r="L861" s="3"/>
      <c r="M861" s="3"/>
      <c r="N861" s="3"/>
      <c r="O861" s="3"/>
      <c r="P861" s="3"/>
      <c r="Q861" s="3"/>
      <c r="R861" s="3"/>
    </row>
    <row r="862" spans="1:18" s="7" customFormat="1" ht="15.75" customHeight="1" x14ac:dyDescent="0.2">
      <c r="A862" s="3"/>
      <c r="B862" s="44"/>
      <c r="C862" s="54"/>
      <c r="D862" s="41"/>
      <c r="E862" s="41"/>
      <c r="F862" s="54"/>
      <c r="G862" s="54"/>
      <c r="H862" s="54"/>
      <c r="I862" s="43"/>
      <c r="J862" s="3"/>
      <c r="K862" s="1"/>
      <c r="L862" s="3"/>
      <c r="M862" s="3"/>
      <c r="N862" s="3"/>
      <c r="O862" s="3"/>
      <c r="P862" s="3"/>
      <c r="Q862" s="3"/>
      <c r="R862" s="3"/>
    </row>
    <row r="863" spans="1:18" s="7" customFormat="1" ht="15.75" customHeight="1" x14ac:dyDescent="0.2">
      <c r="A863" s="3"/>
      <c r="B863" s="45"/>
      <c r="C863" s="53"/>
      <c r="D863" s="46"/>
      <c r="E863" s="46"/>
      <c r="F863" s="53"/>
      <c r="G863" s="53"/>
      <c r="H863" s="53"/>
      <c r="I863" s="47"/>
      <c r="J863" s="3"/>
      <c r="K863" s="1"/>
      <c r="L863" s="3"/>
      <c r="M863" s="3"/>
      <c r="N863" s="3"/>
      <c r="O863" s="3"/>
      <c r="P863" s="3"/>
      <c r="Q863" s="3"/>
      <c r="R863" s="3"/>
    </row>
    <row r="864" spans="1:18" s="7" customFormat="1" ht="15.75" customHeight="1" x14ac:dyDescent="0.2">
      <c r="A864" s="3"/>
      <c r="B864" s="44"/>
      <c r="C864" s="54"/>
      <c r="D864" s="41"/>
      <c r="E864" s="41"/>
      <c r="F864" s="54"/>
      <c r="G864" s="54"/>
      <c r="H864" s="54"/>
      <c r="I864" s="43"/>
      <c r="J864" s="3"/>
      <c r="K864" s="1"/>
      <c r="L864" s="3"/>
      <c r="M864" s="3"/>
      <c r="N864" s="3"/>
      <c r="O864" s="3"/>
      <c r="P864" s="3"/>
      <c r="Q864" s="3"/>
      <c r="R864" s="3"/>
    </row>
    <row r="865" spans="1:18" s="7" customFormat="1" ht="15.75" customHeight="1" x14ac:dyDescent="0.2">
      <c r="A865" s="3"/>
      <c r="B865" s="45"/>
      <c r="C865" s="53"/>
      <c r="D865" s="46"/>
      <c r="E865" s="46"/>
      <c r="F865" s="53"/>
      <c r="G865" s="53"/>
      <c r="H865" s="53"/>
      <c r="I865" s="47"/>
      <c r="J865" s="3"/>
      <c r="K865" s="1"/>
      <c r="L865" s="3"/>
      <c r="M865" s="3"/>
      <c r="N865" s="3"/>
      <c r="O865" s="3"/>
      <c r="P865" s="3"/>
      <c r="Q865" s="3"/>
      <c r="R865" s="3"/>
    </row>
    <row r="866" spans="1:18" s="7" customFormat="1" ht="15.75" customHeight="1" x14ac:dyDescent="0.2">
      <c r="A866" s="3"/>
      <c r="B866" s="44"/>
      <c r="C866" s="54"/>
      <c r="D866" s="41"/>
      <c r="E866" s="41"/>
      <c r="F866" s="54"/>
      <c r="G866" s="54"/>
      <c r="H866" s="54"/>
      <c r="I866" s="43"/>
      <c r="J866" s="3"/>
      <c r="K866" s="1"/>
      <c r="L866" s="3"/>
      <c r="M866" s="3"/>
      <c r="N866" s="3"/>
      <c r="O866" s="3"/>
      <c r="P866" s="3"/>
      <c r="Q866" s="3"/>
      <c r="R866" s="3"/>
    </row>
    <row r="867" spans="1:18" s="7" customFormat="1" ht="15.75" customHeight="1" x14ac:dyDescent="0.2">
      <c r="A867" s="3"/>
      <c r="B867" s="45"/>
      <c r="C867" s="53"/>
      <c r="D867" s="46"/>
      <c r="E867" s="46"/>
      <c r="F867" s="53"/>
      <c r="G867" s="53"/>
      <c r="H867" s="53"/>
      <c r="I867" s="47"/>
      <c r="J867" s="3"/>
      <c r="K867" s="1"/>
      <c r="L867" s="3"/>
      <c r="M867" s="3"/>
      <c r="N867" s="3"/>
      <c r="O867" s="3"/>
      <c r="P867" s="3"/>
      <c r="Q867" s="3"/>
      <c r="R867" s="3"/>
    </row>
    <row r="868" spans="1:18" s="7" customFormat="1" ht="15.75" customHeight="1" x14ac:dyDescent="0.2">
      <c r="A868" s="3"/>
      <c r="B868" s="44"/>
      <c r="C868" s="54"/>
      <c r="D868" s="41"/>
      <c r="E868" s="41"/>
      <c r="F868" s="54"/>
      <c r="G868" s="54"/>
      <c r="H868" s="54"/>
      <c r="I868" s="43"/>
      <c r="J868" s="3"/>
      <c r="K868" s="1"/>
      <c r="L868" s="3"/>
      <c r="M868" s="3"/>
      <c r="N868" s="3"/>
      <c r="O868" s="3"/>
      <c r="P868" s="3"/>
      <c r="Q868" s="3"/>
      <c r="R868" s="3"/>
    </row>
    <row r="869" spans="1:18" s="7" customFormat="1" ht="15.75" customHeight="1" x14ac:dyDescent="0.2">
      <c r="A869" s="3"/>
      <c r="B869" s="45"/>
      <c r="C869" s="53"/>
      <c r="D869" s="46"/>
      <c r="E869" s="46"/>
      <c r="F869" s="53"/>
      <c r="G869" s="53"/>
      <c r="H869" s="53"/>
      <c r="I869" s="47"/>
      <c r="J869" s="3"/>
      <c r="K869" s="1"/>
      <c r="L869" s="3"/>
      <c r="M869" s="3"/>
      <c r="N869" s="3"/>
      <c r="O869" s="3"/>
      <c r="P869" s="3"/>
      <c r="Q869" s="3"/>
      <c r="R869" s="3"/>
    </row>
    <row r="870" spans="1:18" s="7" customFormat="1" ht="15.75" customHeight="1" x14ac:dyDescent="0.2">
      <c r="A870" s="3"/>
      <c r="B870" s="44"/>
      <c r="C870" s="54"/>
      <c r="D870" s="41"/>
      <c r="E870" s="41"/>
      <c r="F870" s="54"/>
      <c r="G870" s="54"/>
      <c r="H870" s="54"/>
      <c r="I870" s="43"/>
      <c r="J870" s="3"/>
      <c r="K870" s="1"/>
      <c r="L870" s="3"/>
      <c r="M870" s="3"/>
      <c r="N870" s="3"/>
      <c r="O870" s="3"/>
      <c r="P870" s="3"/>
      <c r="Q870" s="3"/>
      <c r="R870" s="3"/>
    </row>
    <row r="871" spans="1:18" s="7" customFormat="1" ht="15.75" customHeight="1" x14ac:dyDescent="0.2">
      <c r="A871" s="3"/>
      <c r="B871" s="45"/>
      <c r="C871" s="53"/>
      <c r="D871" s="46"/>
      <c r="E871" s="46"/>
      <c r="F871" s="53"/>
      <c r="G871" s="53"/>
      <c r="H871" s="53"/>
      <c r="I871" s="47"/>
      <c r="J871" s="3"/>
      <c r="K871" s="1"/>
      <c r="L871" s="3"/>
      <c r="M871" s="3"/>
      <c r="N871" s="3"/>
      <c r="O871" s="3"/>
      <c r="P871" s="3"/>
      <c r="Q871" s="3"/>
      <c r="R871" s="3"/>
    </row>
    <row r="872" spans="1:18" s="7" customFormat="1" ht="15.75" customHeight="1" x14ac:dyDescent="0.2">
      <c r="A872" s="3"/>
      <c r="B872" s="44"/>
      <c r="C872" s="54"/>
      <c r="D872" s="41"/>
      <c r="E872" s="41"/>
      <c r="F872" s="54"/>
      <c r="G872" s="54"/>
      <c r="H872" s="54"/>
      <c r="I872" s="43"/>
      <c r="J872" s="3"/>
      <c r="K872" s="1"/>
      <c r="L872" s="3"/>
      <c r="M872" s="3"/>
      <c r="N872" s="3"/>
      <c r="O872" s="3"/>
      <c r="P872" s="3"/>
      <c r="Q872" s="3"/>
      <c r="R872" s="3"/>
    </row>
    <row r="873" spans="1:18" s="7" customFormat="1" ht="15.75" customHeight="1" x14ac:dyDescent="0.2">
      <c r="A873" s="3"/>
      <c r="B873" s="45"/>
      <c r="C873" s="53"/>
      <c r="D873" s="46"/>
      <c r="E873" s="46"/>
      <c r="F873" s="53"/>
      <c r="G873" s="53"/>
      <c r="H873" s="53"/>
      <c r="I873" s="47"/>
      <c r="J873" s="3"/>
      <c r="K873" s="1"/>
      <c r="L873" s="3"/>
      <c r="M873" s="3"/>
      <c r="N873" s="3"/>
      <c r="O873" s="3"/>
      <c r="P873" s="3"/>
      <c r="Q873" s="3"/>
      <c r="R873" s="3"/>
    </row>
    <row r="874" spans="1:18" s="7" customFormat="1" ht="15.75" customHeight="1" x14ac:dyDescent="0.2">
      <c r="A874" s="3"/>
      <c r="B874" s="44"/>
      <c r="C874" s="54"/>
      <c r="D874" s="41"/>
      <c r="E874" s="41"/>
      <c r="F874" s="54"/>
      <c r="G874" s="54"/>
      <c r="H874" s="54"/>
      <c r="I874" s="43"/>
      <c r="J874" s="3"/>
      <c r="K874" s="1"/>
      <c r="L874" s="3"/>
      <c r="M874" s="3"/>
      <c r="N874" s="3"/>
      <c r="O874" s="3"/>
      <c r="P874" s="3"/>
      <c r="Q874" s="3"/>
      <c r="R874" s="3"/>
    </row>
    <row r="875" spans="1:18" s="7" customFormat="1" ht="15.75" customHeight="1" x14ac:dyDescent="0.2">
      <c r="A875" s="3"/>
      <c r="B875" s="45"/>
      <c r="C875" s="53"/>
      <c r="D875" s="46"/>
      <c r="E875" s="46"/>
      <c r="F875" s="53"/>
      <c r="G875" s="53"/>
      <c r="H875" s="53"/>
      <c r="I875" s="47"/>
      <c r="J875" s="3"/>
      <c r="K875" s="1"/>
      <c r="L875" s="3"/>
      <c r="M875" s="3"/>
      <c r="N875" s="3"/>
      <c r="O875" s="3"/>
      <c r="P875" s="3"/>
      <c r="Q875" s="3"/>
      <c r="R875" s="3"/>
    </row>
    <row r="876" spans="1:18" s="7" customFormat="1" ht="15.75" customHeight="1" x14ac:dyDescent="0.2">
      <c r="A876" s="3"/>
      <c r="B876" s="44"/>
      <c r="C876" s="54"/>
      <c r="D876" s="41"/>
      <c r="E876" s="41"/>
      <c r="F876" s="54"/>
      <c r="G876" s="54"/>
      <c r="H876" s="54"/>
      <c r="I876" s="43"/>
      <c r="J876" s="3"/>
      <c r="K876" s="1"/>
      <c r="L876" s="3"/>
      <c r="M876" s="3"/>
      <c r="N876" s="3"/>
      <c r="O876" s="3"/>
      <c r="P876" s="3"/>
      <c r="Q876" s="3"/>
      <c r="R876" s="3"/>
    </row>
    <row r="877" spans="1:18" s="7" customFormat="1" ht="15.75" customHeight="1" x14ac:dyDescent="0.2">
      <c r="A877" s="3"/>
      <c r="B877" s="45"/>
      <c r="C877" s="53"/>
      <c r="D877" s="46"/>
      <c r="E877" s="46"/>
      <c r="F877" s="53"/>
      <c r="G877" s="53"/>
      <c r="H877" s="53"/>
      <c r="I877" s="47"/>
      <c r="J877" s="3"/>
      <c r="K877" s="1"/>
      <c r="L877" s="3"/>
      <c r="M877" s="3"/>
      <c r="N877" s="3"/>
      <c r="O877" s="3"/>
      <c r="P877" s="3"/>
      <c r="Q877" s="3"/>
      <c r="R877" s="3"/>
    </row>
    <row r="878" spans="1:18" s="7" customFormat="1" ht="15.75" customHeight="1" x14ac:dyDescent="0.2">
      <c r="A878" s="3"/>
      <c r="B878" s="44"/>
      <c r="C878" s="54"/>
      <c r="D878" s="41"/>
      <c r="E878" s="41"/>
      <c r="F878" s="54"/>
      <c r="G878" s="54"/>
      <c r="H878" s="54"/>
      <c r="I878" s="43"/>
      <c r="J878" s="3"/>
      <c r="K878" s="1"/>
      <c r="L878" s="3"/>
      <c r="M878" s="3"/>
      <c r="N878" s="3"/>
      <c r="O878" s="3"/>
      <c r="P878" s="3"/>
      <c r="Q878" s="3"/>
      <c r="R878" s="3"/>
    </row>
    <row r="879" spans="1:18" s="7" customFormat="1" ht="15.75" customHeight="1" x14ac:dyDescent="0.2">
      <c r="A879" s="3"/>
      <c r="B879" s="45"/>
      <c r="C879" s="53"/>
      <c r="D879" s="46"/>
      <c r="E879" s="46"/>
      <c r="F879" s="53"/>
      <c r="G879" s="53"/>
      <c r="H879" s="53"/>
      <c r="I879" s="47"/>
      <c r="J879" s="3"/>
      <c r="K879" s="1"/>
      <c r="L879" s="3"/>
      <c r="M879" s="3"/>
      <c r="N879" s="3"/>
      <c r="O879" s="3"/>
      <c r="P879" s="3"/>
      <c r="Q879" s="3"/>
      <c r="R879" s="3"/>
    </row>
    <row r="880" spans="1:18" s="7" customFormat="1" ht="15.75" customHeight="1" x14ac:dyDescent="0.2">
      <c r="A880" s="3"/>
      <c r="B880" s="44"/>
      <c r="C880" s="54"/>
      <c r="D880" s="41"/>
      <c r="E880" s="41"/>
      <c r="F880" s="54"/>
      <c r="G880" s="54"/>
      <c r="H880" s="54"/>
      <c r="I880" s="43"/>
      <c r="J880" s="3"/>
      <c r="K880" s="1"/>
      <c r="L880" s="3"/>
      <c r="M880" s="3"/>
      <c r="N880" s="3"/>
      <c r="O880" s="3"/>
      <c r="P880" s="3"/>
      <c r="Q880" s="3"/>
      <c r="R880" s="3"/>
    </row>
    <row r="881" spans="1:18" s="7" customFormat="1" ht="15.75" customHeight="1" x14ac:dyDescent="0.2">
      <c r="A881" s="3"/>
      <c r="B881" s="45"/>
      <c r="C881" s="53"/>
      <c r="D881" s="46"/>
      <c r="E881" s="46"/>
      <c r="F881" s="53"/>
      <c r="G881" s="53"/>
      <c r="H881" s="53"/>
      <c r="I881" s="47"/>
      <c r="J881" s="3"/>
      <c r="K881" s="1"/>
      <c r="L881" s="3"/>
      <c r="M881" s="3"/>
      <c r="N881" s="3"/>
      <c r="O881" s="3"/>
      <c r="P881" s="3"/>
      <c r="Q881" s="3"/>
      <c r="R881" s="3"/>
    </row>
    <row r="882" spans="1:18" s="7" customFormat="1" ht="15.75" customHeight="1" x14ac:dyDescent="0.2">
      <c r="A882" s="3"/>
      <c r="B882" s="44"/>
      <c r="C882" s="54"/>
      <c r="D882" s="41"/>
      <c r="E882" s="41"/>
      <c r="F882" s="54"/>
      <c r="G882" s="54"/>
      <c r="H882" s="54"/>
      <c r="I882" s="43"/>
      <c r="J882" s="3"/>
      <c r="K882" s="1"/>
      <c r="L882" s="3"/>
      <c r="M882" s="3"/>
      <c r="N882" s="3"/>
      <c r="O882" s="3"/>
      <c r="P882" s="3"/>
      <c r="Q882" s="3"/>
      <c r="R882" s="3"/>
    </row>
    <row r="883" spans="1:18" s="7" customFormat="1" ht="15.75" customHeight="1" x14ac:dyDescent="0.2">
      <c r="A883" s="3"/>
      <c r="B883" s="45"/>
      <c r="C883" s="53"/>
      <c r="D883" s="46"/>
      <c r="E883" s="46"/>
      <c r="F883" s="53"/>
      <c r="G883" s="53"/>
      <c r="H883" s="53"/>
      <c r="I883" s="47"/>
      <c r="J883" s="3"/>
      <c r="K883" s="1"/>
      <c r="L883" s="3"/>
      <c r="M883" s="3"/>
      <c r="N883" s="3"/>
      <c r="O883" s="3"/>
      <c r="P883" s="3"/>
      <c r="Q883" s="3"/>
      <c r="R883" s="3"/>
    </row>
    <row r="884" spans="1:18" s="7" customFormat="1" ht="15.75" customHeight="1" x14ac:dyDescent="0.2">
      <c r="A884" s="3"/>
      <c r="B884" s="44"/>
      <c r="C884" s="54"/>
      <c r="D884" s="41"/>
      <c r="E884" s="41"/>
      <c r="F884" s="54"/>
      <c r="G884" s="54"/>
      <c r="H884" s="54"/>
      <c r="I884" s="43"/>
      <c r="J884" s="3"/>
      <c r="K884" s="1"/>
      <c r="L884" s="3"/>
      <c r="M884" s="3"/>
      <c r="N884" s="3"/>
      <c r="O884" s="3"/>
      <c r="P884" s="3"/>
      <c r="Q884" s="3"/>
      <c r="R884" s="3"/>
    </row>
    <row r="885" spans="1:18" s="7" customFormat="1" ht="15.75" customHeight="1" x14ac:dyDescent="0.2">
      <c r="A885" s="3"/>
      <c r="B885" s="45"/>
      <c r="C885" s="53"/>
      <c r="D885" s="46"/>
      <c r="E885" s="46"/>
      <c r="F885" s="53"/>
      <c r="G885" s="53"/>
      <c r="H885" s="53"/>
      <c r="I885" s="47"/>
      <c r="J885" s="3"/>
      <c r="K885" s="1"/>
      <c r="L885" s="3"/>
      <c r="M885" s="3"/>
      <c r="N885" s="3"/>
      <c r="O885" s="3"/>
      <c r="P885" s="3"/>
      <c r="Q885" s="3"/>
      <c r="R885" s="3"/>
    </row>
    <row r="886" spans="1:18" s="7" customFormat="1" ht="15.75" customHeight="1" x14ac:dyDescent="0.2">
      <c r="A886" s="3"/>
      <c r="B886" s="44"/>
      <c r="C886" s="54"/>
      <c r="D886" s="41"/>
      <c r="E886" s="41"/>
      <c r="F886" s="54"/>
      <c r="G886" s="54"/>
      <c r="H886" s="54"/>
      <c r="I886" s="43"/>
      <c r="J886" s="3"/>
      <c r="K886" s="1"/>
      <c r="L886" s="3"/>
      <c r="M886" s="3"/>
      <c r="N886" s="3"/>
      <c r="O886" s="3"/>
      <c r="P886" s="3"/>
      <c r="Q886" s="3"/>
      <c r="R886" s="3"/>
    </row>
    <row r="887" spans="1:18" s="7" customFormat="1" ht="15.75" customHeight="1" x14ac:dyDescent="0.2">
      <c r="A887" s="3"/>
      <c r="B887" s="45"/>
      <c r="C887" s="53"/>
      <c r="D887" s="46"/>
      <c r="E887" s="46"/>
      <c r="F887" s="53"/>
      <c r="G887" s="53"/>
      <c r="H887" s="53"/>
      <c r="I887" s="47"/>
      <c r="J887" s="3"/>
      <c r="K887" s="1"/>
      <c r="L887" s="3"/>
      <c r="M887" s="3"/>
      <c r="N887" s="3"/>
      <c r="O887" s="3"/>
      <c r="P887" s="3"/>
      <c r="Q887" s="3"/>
      <c r="R887" s="3"/>
    </row>
    <row r="888" spans="1:18" s="7" customFormat="1" ht="15.75" customHeight="1" x14ac:dyDescent="0.2">
      <c r="A888" s="3"/>
      <c r="B888" s="44"/>
      <c r="C888" s="54"/>
      <c r="D888" s="41"/>
      <c r="E888" s="41"/>
      <c r="F888" s="54"/>
      <c r="G888" s="54"/>
      <c r="H888" s="54"/>
      <c r="I888" s="43"/>
      <c r="J888" s="3"/>
      <c r="K888" s="1"/>
      <c r="L888" s="3"/>
      <c r="M888" s="3"/>
      <c r="N888" s="3"/>
      <c r="O888" s="3"/>
      <c r="P888" s="3"/>
      <c r="Q888" s="3"/>
      <c r="R888" s="3"/>
    </row>
    <row r="889" spans="1:18" s="7" customFormat="1" ht="15.75" customHeight="1" x14ac:dyDescent="0.2">
      <c r="A889" s="3"/>
      <c r="B889" s="45"/>
      <c r="C889" s="53"/>
      <c r="D889" s="46"/>
      <c r="E889" s="46"/>
      <c r="F889" s="53"/>
      <c r="G889" s="53"/>
      <c r="H889" s="53"/>
      <c r="I889" s="47"/>
      <c r="J889" s="3"/>
      <c r="K889" s="1"/>
      <c r="L889" s="3"/>
      <c r="M889" s="3"/>
      <c r="N889" s="3"/>
      <c r="O889" s="3"/>
      <c r="P889" s="3"/>
      <c r="Q889" s="3"/>
      <c r="R889" s="3"/>
    </row>
    <row r="890" spans="1:18" s="7" customFormat="1" ht="15.75" customHeight="1" x14ac:dyDescent="0.2">
      <c r="A890" s="3"/>
      <c r="B890" s="44"/>
      <c r="C890" s="54"/>
      <c r="D890" s="41"/>
      <c r="E890" s="41"/>
      <c r="F890" s="54"/>
      <c r="G890" s="54"/>
      <c r="H890" s="54"/>
      <c r="I890" s="43"/>
      <c r="J890" s="3"/>
      <c r="K890" s="1"/>
      <c r="L890" s="3"/>
      <c r="M890" s="3"/>
      <c r="N890" s="3"/>
      <c r="O890" s="3"/>
      <c r="P890" s="3"/>
      <c r="Q890" s="3"/>
      <c r="R890" s="3"/>
    </row>
    <row r="891" spans="1:18" s="7" customFormat="1" ht="15.75" customHeight="1" x14ac:dyDescent="0.2">
      <c r="A891" s="3"/>
      <c r="B891" s="45"/>
      <c r="C891" s="53"/>
      <c r="D891" s="46"/>
      <c r="E891" s="46"/>
      <c r="F891" s="53"/>
      <c r="G891" s="53"/>
      <c r="H891" s="53"/>
      <c r="I891" s="47"/>
      <c r="J891" s="3"/>
      <c r="K891" s="1"/>
      <c r="L891" s="3"/>
      <c r="M891" s="3"/>
      <c r="N891" s="3"/>
      <c r="O891" s="3"/>
      <c r="P891" s="3"/>
      <c r="Q891" s="3"/>
      <c r="R891" s="3"/>
    </row>
    <row r="892" spans="1:18" s="7" customFormat="1" ht="15.75" customHeight="1" x14ac:dyDescent="0.2">
      <c r="A892" s="3"/>
      <c r="B892" s="44"/>
      <c r="C892" s="54"/>
      <c r="D892" s="41"/>
      <c r="E892" s="41"/>
      <c r="F892" s="54"/>
      <c r="G892" s="54"/>
      <c r="H892" s="54"/>
      <c r="I892" s="43"/>
      <c r="J892" s="3"/>
      <c r="K892" s="1"/>
      <c r="L892" s="3"/>
      <c r="M892" s="3"/>
      <c r="N892" s="3"/>
      <c r="O892" s="3"/>
      <c r="P892" s="3"/>
      <c r="Q892" s="3"/>
      <c r="R892" s="3"/>
    </row>
    <row r="893" spans="1:18" s="7" customFormat="1" ht="15.75" customHeight="1" x14ac:dyDescent="0.2">
      <c r="A893" s="3"/>
      <c r="B893" s="45"/>
      <c r="C893" s="53"/>
      <c r="D893" s="46"/>
      <c r="E893" s="46"/>
      <c r="F893" s="53"/>
      <c r="G893" s="53"/>
      <c r="H893" s="53"/>
      <c r="I893" s="47"/>
      <c r="J893" s="3"/>
      <c r="K893" s="1"/>
      <c r="L893" s="3"/>
      <c r="M893" s="3"/>
      <c r="N893" s="3"/>
      <c r="O893" s="3"/>
      <c r="P893" s="3"/>
      <c r="Q893" s="3"/>
      <c r="R893" s="3"/>
    </row>
    <row r="894" spans="1:18" s="7" customFormat="1" ht="15.75" customHeight="1" x14ac:dyDescent="0.2">
      <c r="A894" s="3"/>
      <c r="B894" s="44"/>
      <c r="C894" s="54"/>
      <c r="D894" s="41"/>
      <c r="E894" s="41"/>
      <c r="F894" s="54"/>
      <c r="G894" s="54"/>
      <c r="H894" s="54"/>
      <c r="I894" s="43"/>
      <c r="J894" s="3"/>
      <c r="K894" s="1"/>
      <c r="L894" s="3"/>
      <c r="M894" s="3"/>
      <c r="N894" s="3"/>
      <c r="O894" s="3"/>
      <c r="P894" s="3"/>
      <c r="Q894" s="3"/>
      <c r="R894" s="3"/>
    </row>
    <row r="895" spans="1:18" s="7" customFormat="1" ht="15.75" customHeight="1" x14ac:dyDescent="0.2">
      <c r="A895" s="3"/>
      <c r="B895" s="45"/>
      <c r="C895" s="53"/>
      <c r="D895" s="46"/>
      <c r="E895" s="46"/>
      <c r="F895" s="53"/>
      <c r="G895" s="53"/>
      <c r="H895" s="53"/>
      <c r="I895" s="47"/>
      <c r="J895" s="3"/>
      <c r="K895" s="1"/>
      <c r="L895" s="3"/>
      <c r="M895" s="3"/>
      <c r="N895" s="3"/>
      <c r="O895" s="3"/>
      <c r="P895" s="3"/>
      <c r="Q895" s="3"/>
      <c r="R895" s="3"/>
    </row>
    <row r="896" spans="1:18" s="7" customFormat="1" ht="15.75" customHeight="1" x14ac:dyDescent="0.2">
      <c r="A896" s="3"/>
      <c r="B896" s="44"/>
      <c r="C896" s="54"/>
      <c r="D896" s="41"/>
      <c r="E896" s="41"/>
      <c r="F896" s="54"/>
      <c r="G896" s="54"/>
      <c r="H896" s="54"/>
      <c r="I896" s="43"/>
      <c r="J896" s="3"/>
      <c r="K896" s="1"/>
      <c r="L896" s="3"/>
      <c r="M896" s="3"/>
      <c r="N896" s="3"/>
      <c r="O896" s="3"/>
      <c r="P896" s="3"/>
      <c r="Q896" s="3"/>
      <c r="R896" s="3"/>
    </row>
    <row r="897" spans="1:18" s="7" customFormat="1" ht="15.75" customHeight="1" x14ac:dyDescent="0.2">
      <c r="A897" s="3"/>
      <c r="B897" s="45"/>
      <c r="C897" s="53"/>
      <c r="D897" s="46"/>
      <c r="E897" s="46"/>
      <c r="F897" s="53"/>
      <c r="G897" s="53"/>
      <c r="H897" s="53"/>
      <c r="I897" s="47"/>
      <c r="J897" s="3"/>
      <c r="K897" s="1"/>
      <c r="L897" s="3"/>
      <c r="M897" s="3"/>
      <c r="N897" s="3"/>
      <c r="O897" s="3"/>
      <c r="P897" s="3"/>
      <c r="Q897" s="3"/>
      <c r="R897" s="3"/>
    </row>
    <row r="898" spans="1:18" s="7" customFormat="1" ht="15.75" customHeight="1" x14ac:dyDescent="0.2">
      <c r="A898" s="3"/>
      <c r="B898" s="44"/>
      <c r="C898" s="54"/>
      <c r="D898" s="41"/>
      <c r="E898" s="41"/>
      <c r="F898" s="54"/>
      <c r="G898" s="54"/>
      <c r="H898" s="54"/>
      <c r="I898" s="43"/>
      <c r="J898" s="3"/>
      <c r="K898" s="1"/>
      <c r="L898" s="3"/>
      <c r="M898" s="3"/>
      <c r="N898" s="3"/>
      <c r="O898" s="3"/>
      <c r="P898" s="3"/>
      <c r="Q898" s="3"/>
      <c r="R898" s="3"/>
    </row>
    <row r="899" spans="1:18" s="7" customFormat="1" ht="15.75" customHeight="1" x14ac:dyDescent="0.2">
      <c r="A899" s="3"/>
      <c r="B899" s="45"/>
      <c r="C899" s="53"/>
      <c r="D899" s="46"/>
      <c r="E899" s="46"/>
      <c r="F899" s="53"/>
      <c r="G899" s="53"/>
      <c r="H899" s="53"/>
      <c r="I899" s="47"/>
      <c r="J899" s="3"/>
      <c r="K899" s="1"/>
      <c r="L899" s="3"/>
      <c r="M899" s="3"/>
      <c r="N899" s="3"/>
      <c r="O899" s="3"/>
      <c r="P899" s="3"/>
      <c r="Q899" s="3"/>
      <c r="R899" s="3"/>
    </row>
    <row r="900" spans="1:18" s="7" customFormat="1" ht="15.75" customHeight="1" x14ac:dyDescent="0.2">
      <c r="A900" s="3"/>
      <c r="B900" s="44"/>
      <c r="C900" s="54"/>
      <c r="D900" s="41"/>
      <c r="E900" s="41"/>
      <c r="F900" s="54"/>
      <c r="G900" s="54"/>
      <c r="H900" s="54"/>
      <c r="I900" s="43"/>
      <c r="J900" s="3"/>
      <c r="K900" s="1"/>
      <c r="L900" s="3"/>
      <c r="M900" s="3"/>
      <c r="N900" s="3"/>
      <c r="O900" s="3"/>
      <c r="P900" s="3"/>
      <c r="Q900" s="3"/>
      <c r="R900" s="3"/>
    </row>
    <row r="901" spans="1:18" s="7" customFormat="1" ht="15.75" customHeight="1" x14ac:dyDescent="0.2">
      <c r="A901" s="3"/>
      <c r="B901" s="45"/>
      <c r="C901" s="53"/>
      <c r="D901" s="46"/>
      <c r="E901" s="46"/>
      <c r="F901" s="53"/>
      <c r="G901" s="53"/>
      <c r="H901" s="53"/>
      <c r="I901" s="47"/>
      <c r="J901" s="3"/>
      <c r="K901" s="1"/>
      <c r="L901" s="3"/>
      <c r="M901" s="3"/>
      <c r="N901" s="3"/>
      <c r="O901" s="3"/>
      <c r="P901" s="3"/>
      <c r="Q901" s="3"/>
      <c r="R901" s="3"/>
    </row>
    <row r="902" spans="1:18" s="7" customFormat="1" ht="15.75" customHeight="1" x14ac:dyDescent="0.2">
      <c r="A902" s="3"/>
      <c r="B902" s="44"/>
      <c r="C902" s="54"/>
      <c r="D902" s="41"/>
      <c r="E902" s="41"/>
      <c r="F902" s="54"/>
      <c r="G902" s="54"/>
      <c r="H902" s="54"/>
      <c r="I902" s="43"/>
      <c r="J902" s="3"/>
      <c r="K902" s="1"/>
      <c r="L902" s="3"/>
      <c r="M902" s="3"/>
      <c r="N902" s="3"/>
      <c r="O902" s="3"/>
      <c r="P902" s="3"/>
      <c r="Q902" s="3"/>
      <c r="R902" s="3"/>
    </row>
    <row r="903" spans="1:18" s="7" customFormat="1" ht="15.75" customHeight="1" x14ac:dyDescent="0.2">
      <c r="A903" s="3"/>
      <c r="B903" s="45"/>
      <c r="C903" s="53"/>
      <c r="D903" s="46"/>
      <c r="E903" s="46"/>
      <c r="F903" s="53"/>
      <c r="G903" s="53"/>
      <c r="H903" s="53"/>
      <c r="I903" s="47"/>
      <c r="J903" s="3"/>
      <c r="K903" s="1"/>
      <c r="L903" s="3"/>
      <c r="M903" s="3"/>
      <c r="N903" s="3"/>
      <c r="O903" s="3"/>
      <c r="P903" s="3"/>
      <c r="Q903" s="3"/>
      <c r="R903" s="3"/>
    </row>
    <row r="904" spans="1:18" s="7" customFormat="1" ht="15.75" customHeight="1" x14ac:dyDescent="0.2">
      <c r="A904" s="3"/>
      <c r="B904" s="44"/>
      <c r="C904" s="54"/>
      <c r="D904" s="41"/>
      <c r="E904" s="41"/>
      <c r="F904" s="54"/>
      <c r="G904" s="54"/>
      <c r="H904" s="54"/>
      <c r="I904" s="43"/>
      <c r="J904" s="3"/>
      <c r="K904" s="1"/>
      <c r="L904" s="3"/>
      <c r="M904" s="3"/>
      <c r="N904" s="3"/>
      <c r="O904" s="3"/>
      <c r="P904" s="3"/>
      <c r="Q904" s="3"/>
      <c r="R904" s="3"/>
    </row>
    <row r="905" spans="1:18" s="7" customFormat="1" ht="15.75" customHeight="1" x14ac:dyDescent="0.2">
      <c r="A905" s="3"/>
      <c r="B905" s="45"/>
      <c r="C905" s="53"/>
      <c r="D905" s="46"/>
      <c r="E905" s="46"/>
      <c r="F905" s="53"/>
      <c r="G905" s="53"/>
      <c r="H905" s="53"/>
      <c r="I905" s="47"/>
      <c r="J905" s="3"/>
      <c r="K905" s="1"/>
      <c r="L905" s="3"/>
      <c r="M905" s="3"/>
      <c r="N905" s="3"/>
      <c r="O905" s="3"/>
      <c r="P905" s="3"/>
      <c r="Q905" s="3"/>
      <c r="R905" s="3"/>
    </row>
    <row r="906" spans="1:18" s="7" customFormat="1" ht="15.75" customHeight="1" x14ac:dyDescent="0.2">
      <c r="A906" s="3"/>
      <c r="B906" s="44"/>
      <c r="C906" s="54"/>
      <c r="D906" s="41"/>
      <c r="E906" s="41"/>
      <c r="F906" s="54"/>
      <c r="G906" s="54"/>
      <c r="H906" s="54"/>
      <c r="I906" s="43"/>
      <c r="J906" s="3"/>
      <c r="K906" s="1"/>
      <c r="L906" s="3"/>
      <c r="M906" s="3"/>
      <c r="N906" s="3"/>
      <c r="O906" s="3"/>
      <c r="P906" s="3"/>
      <c r="Q906" s="3"/>
      <c r="R906" s="3"/>
    </row>
    <row r="907" spans="1:18" s="7" customFormat="1" ht="15.75" customHeight="1" x14ac:dyDescent="0.2">
      <c r="A907" s="3"/>
      <c r="B907" s="45"/>
      <c r="C907" s="53"/>
      <c r="D907" s="46"/>
      <c r="E907" s="46"/>
      <c r="F907" s="53"/>
      <c r="G907" s="53"/>
      <c r="H907" s="53"/>
      <c r="I907" s="47"/>
      <c r="J907" s="3"/>
      <c r="K907" s="1"/>
      <c r="L907" s="3"/>
      <c r="M907" s="3"/>
      <c r="N907" s="3"/>
      <c r="O907" s="3"/>
      <c r="P907" s="3"/>
      <c r="Q907" s="3"/>
      <c r="R907" s="3"/>
    </row>
    <row r="908" spans="1:18" s="7" customFormat="1" ht="15.75" customHeight="1" x14ac:dyDescent="0.2">
      <c r="A908" s="3"/>
      <c r="B908" s="44"/>
      <c r="C908" s="54"/>
      <c r="D908" s="41"/>
      <c r="E908" s="41"/>
      <c r="F908" s="54"/>
      <c r="G908" s="54"/>
      <c r="H908" s="54"/>
      <c r="I908" s="43"/>
      <c r="J908" s="3"/>
      <c r="K908" s="1"/>
      <c r="L908" s="3"/>
      <c r="M908" s="3"/>
      <c r="N908" s="3"/>
      <c r="O908" s="3"/>
      <c r="P908" s="3"/>
      <c r="Q908" s="3"/>
      <c r="R908" s="3"/>
    </row>
    <row r="909" spans="1:18" s="7" customFormat="1" ht="15.75" customHeight="1" x14ac:dyDescent="0.2">
      <c r="A909" s="3"/>
      <c r="B909" s="45"/>
      <c r="C909" s="53"/>
      <c r="D909" s="46"/>
      <c r="E909" s="46"/>
      <c r="F909" s="53"/>
      <c r="G909" s="53"/>
      <c r="H909" s="53"/>
      <c r="I909" s="47"/>
      <c r="J909" s="3"/>
      <c r="K909" s="1"/>
      <c r="L909" s="3"/>
      <c r="M909" s="3"/>
      <c r="N909" s="3"/>
      <c r="O909" s="3"/>
      <c r="P909" s="3"/>
      <c r="Q909" s="3"/>
      <c r="R909" s="3"/>
    </row>
    <row r="910" spans="1:18" s="7" customFormat="1" ht="15.75" customHeight="1" x14ac:dyDescent="0.2">
      <c r="A910" s="3"/>
      <c r="B910" s="44"/>
      <c r="C910" s="54"/>
      <c r="D910" s="41"/>
      <c r="E910" s="41"/>
      <c r="F910" s="54"/>
      <c r="G910" s="54"/>
      <c r="H910" s="54"/>
      <c r="I910" s="43"/>
      <c r="J910" s="3"/>
      <c r="K910" s="1"/>
      <c r="L910" s="3"/>
      <c r="M910" s="3"/>
      <c r="N910" s="3"/>
      <c r="O910" s="3"/>
      <c r="P910" s="3"/>
      <c r="Q910" s="3"/>
      <c r="R910" s="3"/>
    </row>
    <row r="911" spans="1:18" s="7" customFormat="1" ht="15.75" customHeight="1" x14ac:dyDescent="0.2">
      <c r="A911" s="3"/>
      <c r="B911" s="45"/>
      <c r="C911" s="53"/>
      <c r="D911" s="46"/>
      <c r="E911" s="46"/>
      <c r="F911" s="53"/>
      <c r="G911" s="53"/>
      <c r="H911" s="53"/>
      <c r="I911" s="47"/>
      <c r="J911" s="3"/>
      <c r="K911" s="1"/>
      <c r="L911" s="3"/>
      <c r="M911" s="3"/>
      <c r="N911" s="3"/>
      <c r="O911" s="3"/>
      <c r="P911" s="3"/>
      <c r="Q911" s="3"/>
      <c r="R911" s="3"/>
    </row>
    <row r="912" spans="1:18" s="7" customFormat="1" ht="15.75" customHeight="1" x14ac:dyDescent="0.2">
      <c r="A912" s="3"/>
      <c r="B912" s="44"/>
      <c r="C912" s="54"/>
      <c r="D912" s="41"/>
      <c r="E912" s="41"/>
      <c r="F912" s="54"/>
      <c r="G912" s="54"/>
      <c r="H912" s="54"/>
      <c r="I912" s="43"/>
      <c r="J912" s="3"/>
      <c r="K912" s="1"/>
      <c r="L912" s="3"/>
      <c r="M912" s="3"/>
      <c r="N912" s="3"/>
      <c r="O912" s="3"/>
      <c r="P912" s="3"/>
      <c r="Q912" s="3"/>
      <c r="R912" s="3"/>
    </row>
    <row r="913" spans="1:18" s="7" customFormat="1" ht="15.75" customHeight="1" x14ac:dyDescent="0.2">
      <c r="A913" s="3"/>
      <c r="B913" s="45"/>
      <c r="C913" s="53"/>
      <c r="D913" s="46"/>
      <c r="E913" s="46"/>
      <c r="F913" s="53"/>
      <c r="G913" s="53"/>
      <c r="H913" s="53"/>
      <c r="I913" s="47"/>
      <c r="J913" s="3"/>
      <c r="K913" s="1"/>
      <c r="L913" s="3"/>
      <c r="M913" s="3"/>
      <c r="N913" s="3"/>
      <c r="O913" s="3"/>
      <c r="P913" s="3"/>
      <c r="Q913" s="3"/>
      <c r="R913" s="3"/>
    </row>
    <row r="914" spans="1:18" s="7" customFormat="1" ht="15.75" customHeight="1" x14ac:dyDescent="0.2">
      <c r="A914" s="3"/>
      <c r="B914" s="44"/>
      <c r="C914" s="54"/>
      <c r="D914" s="41"/>
      <c r="E914" s="41"/>
      <c r="F914" s="54"/>
      <c r="G914" s="54"/>
      <c r="H914" s="54"/>
      <c r="I914" s="43"/>
      <c r="J914" s="3"/>
      <c r="K914" s="1"/>
      <c r="L914" s="3"/>
      <c r="M914" s="3"/>
      <c r="N914" s="3"/>
      <c r="O914" s="3"/>
      <c r="P914" s="3"/>
      <c r="Q914" s="3"/>
      <c r="R914" s="3"/>
    </row>
    <row r="915" spans="1:18" s="7" customFormat="1" ht="15.75" customHeight="1" x14ac:dyDescent="0.2">
      <c r="A915" s="3"/>
      <c r="B915" s="45"/>
      <c r="C915" s="53"/>
      <c r="D915" s="46"/>
      <c r="E915" s="46"/>
      <c r="F915" s="53"/>
      <c r="G915" s="53"/>
      <c r="H915" s="53"/>
      <c r="I915" s="47"/>
      <c r="J915" s="3"/>
      <c r="K915" s="1"/>
      <c r="L915" s="3"/>
      <c r="M915" s="3"/>
      <c r="N915" s="3"/>
      <c r="O915" s="3"/>
      <c r="P915" s="3"/>
      <c r="Q915" s="3"/>
      <c r="R915" s="3"/>
    </row>
    <row r="916" spans="1:18" s="7" customFormat="1" ht="15.75" customHeight="1" x14ac:dyDescent="0.2">
      <c r="A916" s="3"/>
      <c r="B916" s="44"/>
      <c r="C916" s="54"/>
      <c r="D916" s="41"/>
      <c r="E916" s="41"/>
      <c r="F916" s="54"/>
      <c r="G916" s="54"/>
      <c r="H916" s="54"/>
      <c r="I916" s="43"/>
      <c r="J916" s="3"/>
      <c r="K916" s="1"/>
      <c r="L916" s="3"/>
      <c r="M916" s="3"/>
      <c r="N916" s="3"/>
      <c r="O916" s="3"/>
      <c r="P916" s="3"/>
      <c r="Q916" s="3"/>
      <c r="R916" s="3"/>
    </row>
    <row r="917" spans="1:18" s="7" customFormat="1" ht="15.75" customHeight="1" x14ac:dyDescent="0.2">
      <c r="A917" s="3"/>
      <c r="B917" s="45"/>
      <c r="C917" s="53"/>
      <c r="D917" s="46"/>
      <c r="E917" s="46"/>
      <c r="F917" s="53"/>
      <c r="G917" s="53"/>
      <c r="H917" s="53"/>
      <c r="I917" s="47"/>
      <c r="J917" s="3"/>
      <c r="K917" s="1"/>
      <c r="L917" s="3"/>
      <c r="M917" s="3"/>
      <c r="N917" s="3"/>
      <c r="O917" s="3"/>
      <c r="P917" s="3"/>
      <c r="Q917" s="3"/>
      <c r="R917" s="3"/>
    </row>
    <row r="918" spans="1:18" s="7" customFormat="1" ht="15.75" customHeight="1" x14ac:dyDescent="0.2">
      <c r="A918" s="3"/>
      <c r="B918" s="44"/>
      <c r="C918" s="54"/>
      <c r="D918" s="41"/>
      <c r="E918" s="41"/>
      <c r="F918" s="54"/>
      <c r="G918" s="54"/>
      <c r="H918" s="54"/>
      <c r="I918" s="43"/>
      <c r="J918" s="3"/>
      <c r="K918" s="1"/>
      <c r="L918" s="3"/>
      <c r="M918" s="3"/>
      <c r="N918" s="3"/>
      <c r="O918" s="3"/>
      <c r="P918" s="3"/>
      <c r="Q918" s="3"/>
      <c r="R918" s="3"/>
    </row>
    <row r="919" spans="1:18" s="7" customFormat="1" ht="15.75" customHeight="1" x14ac:dyDescent="0.2">
      <c r="A919" s="3"/>
      <c r="B919" s="45"/>
      <c r="C919" s="53"/>
      <c r="D919" s="46"/>
      <c r="E919" s="46"/>
      <c r="F919" s="53"/>
      <c r="G919" s="53"/>
      <c r="H919" s="53"/>
      <c r="I919" s="47"/>
      <c r="J919" s="3"/>
      <c r="K919" s="1"/>
      <c r="L919" s="3"/>
      <c r="M919" s="3"/>
      <c r="N919" s="3"/>
      <c r="O919" s="3"/>
      <c r="P919" s="3"/>
      <c r="Q919" s="3"/>
      <c r="R919" s="3"/>
    </row>
    <row r="920" spans="1:18" s="7" customFormat="1" ht="15.75" customHeight="1" x14ac:dyDescent="0.2">
      <c r="A920" s="3"/>
      <c r="B920" s="44"/>
      <c r="C920" s="54"/>
      <c r="D920" s="41"/>
      <c r="E920" s="41"/>
      <c r="F920" s="54"/>
      <c r="G920" s="54"/>
      <c r="H920" s="54"/>
      <c r="I920" s="43"/>
      <c r="J920" s="3"/>
      <c r="K920" s="1"/>
      <c r="L920" s="3"/>
      <c r="M920" s="3"/>
      <c r="N920" s="3"/>
      <c r="O920" s="3"/>
      <c r="P920" s="3"/>
      <c r="Q920" s="3"/>
      <c r="R920" s="3"/>
    </row>
    <row r="921" spans="1:18" s="7" customFormat="1" ht="15.75" customHeight="1" x14ac:dyDescent="0.2">
      <c r="A921" s="3"/>
      <c r="B921" s="45"/>
      <c r="C921" s="53"/>
      <c r="D921" s="46"/>
      <c r="E921" s="46"/>
      <c r="F921" s="53"/>
      <c r="G921" s="53"/>
      <c r="H921" s="53"/>
      <c r="I921" s="47"/>
      <c r="J921" s="3"/>
      <c r="K921" s="1"/>
      <c r="L921" s="3"/>
      <c r="M921" s="3"/>
      <c r="N921" s="3"/>
      <c r="O921" s="3"/>
      <c r="P921" s="3"/>
      <c r="Q921" s="3"/>
      <c r="R921" s="3"/>
    </row>
    <row r="922" spans="1:18" s="7" customFormat="1" ht="15.75" customHeight="1" x14ac:dyDescent="0.2">
      <c r="A922" s="3"/>
      <c r="B922" s="44"/>
      <c r="C922" s="54"/>
      <c r="D922" s="41"/>
      <c r="E922" s="41"/>
      <c r="F922" s="54"/>
      <c r="G922" s="54"/>
      <c r="H922" s="54"/>
      <c r="I922" s="43"/>
      <c r="J922" s="3"/>
      <c r="K922" s="1"/>
      <c r="L922" s="3"/>
      <c r="M922" s="3"/>
      <c r="N922" s="3"/>
      <c r="O922" s="3"/>
      <c r="P922" s="3"/>
      <c r="Q922" s="3"/>
      <c r="R922" s="3"/>
    </row>
    <row r="923" spans="1:18" s="7" customFormat="1" ht="15.75" customHeight="1" x14ac:dyDescent="0.2">
      <c r="A923" s="3"/>
      <c r="B923" s="45"/>
      <c r="C923" s="53"/>
      <c r="D923" s="46"/>
      <c r="E923" s="46"/>
      <c r="F923" s="53"/>
      <c r="G923" s="53"/>
      <c r="H923" s="53"/>
      <c r="I923" s="47"/>
      <c r="J923" s="3"/>
      <c r="K923" s="1"/>
      <c r="L923" s="3"/>
      <c r="M923" s="3"/>
      <c r="N923" s="3"/>
      <c r="O923" s="3"/>
      <c r="P923" s="3"/>
      <c r="Q923" s="3"/>
      <c r="R923" s="3"/>
    </row>
    <row r="924" spans="1:18" s="7" customFormat="1" ht="15.75" customHeight="1" x14ac:dyDescent="0.2">
      <c r="A924" s="3"/>
      <c r="B924" s="44"/>
      <c r="C924" s="54"/>
      <c r="D924" s="41"/>
      <c r="E924" s="41"/>
      <c r="F924" s="54"/>
      <c r="G924" s="54"/>
      <c r="H924" s="54"/>
      <c r="I924" s="43"/>
      <c r="J924" s="3"/>
      <c r="K924" s="1"/>
      <c r="L924" s="3"/>
      <c r="M924" s="3"/>
      <c r="N924" s="3"/>
      <c r="O924" s="3"/>
      <c r="P924" s="3"/>
      <c r="Q924" s="3"/>
      <c r="R924" s="3"/>
    </row>
    <row r="925" spans="1:18" s="7" customFormat="1" ht="15.75" customHeight="1" x14ac:dyDescent="0.2">
      <c r="A925" s="3"/>
      <c r="B925" s="45"/>
      <c r="C925" s="53"/>
      <c r="D925" s="46"/>
      <c r="E925" s="46"/>
      <c r="F925" s="53"/>
      <c r="G925" s="53"/>
      <c r="H925" s="53"/>
      <c r="I925" s="47"/>
      <c r="J925" s="3"/>
      <c r="K925" s="1"/>
      <c r="L925" s="3"/>
      <c r="M925" s="3"/>
      <c r="N925" s="3"/>
      <c r="O925" s="3"/>
      <c r="P925" s="3"/>
      <c r="Q925" s="3"/>
      <c r="R925" s="3"/>
    </row>
    <row r="926" spans="1:18" s="7" customFormat="1" ht="15.75" customHeight="1" x14ac:dyDescent="0.2">
      <c r="A926" s="3"/>
      <c r="B926" s="44"/>
      <c r="C926" s="54"/>
      <c r="D926" s="41"/>
      <c r="E926" s="41"/>
      <c r="F926" s="54"/>
      <c r="G926" s="54"/>
      <c r="H926" s="54"/>
      <c r="I926" s="43"/>
      <c r="J926" s="3"/>
      <c r="K926" s="1"/>
      <c r="L926" s="3"/>
      <c r="M926" s="3"/>
      <c r="N926" s="3"/>
      <c r="O926" s="3"/>
      <c r="P926" s="3"/>
      <c r="Q926" s="3"/>
      <c r="R926" s="3"/>
    </row>
    <row r="927" spans="1:18" s="7" customFormat="1" ht="15.75" customHeight="1" x14ac:dyDescent="0.2">
      <c r="A927" s="3"/>
      <c r="B927" s="45"/>
      <c r="C927" s="53"/>
      <c r="D927" s="46"/>
      <c r="E927" s="46"/>
      <c r="F927" s="53"/>
      <c r="G927" s="53"/>
      <c r="H927" s="53"/>
      <c r="I927" s="47"/>
      <c r="J927" s="3"/>
      <c r="K927" s="1"/>
      <c r="L927" s="3"/>
      <c r="M927" s="3"/>
      <c r="N927" s="3"/>
      <c r="O927" s="3"/>
      <c r="P927" s="3"/>
      <c r="Q927" s="3"/>
      <c r="R927" s="3"/>
    </row>
    <row r="928" spans="1:18" s="7" customFormat="1" ht="15.75" customHeight="1" x14ac:dyDescent="0.2">
      <c r="A928" s="3"/>
      <c r="B928" s="44"/>
      <c r="C928" s="54"/>
      <c r="D928" s="41"/>
      <c r="E928" s="41"/>
      <c r="F928" s="54"/>
      <c r="G928" s="54"/>
      <c r="H928" s="54"/>
      <c r="I928" s="43"/>
      <c r="J928" s="3"/>
      <c r="K928" s="1"/>
      <c r="L928" s="3"/>
      <c r="M928" s="3"/>
      <c r="N928" s="3"/>
      <c r="O928" s="3"/>
      <c r="P928" s="3"/>
      <c r="Q928" s="3"/>
      <c r="R928" s="3"/>
    </row>
    <row r="929" spans="1:18" s="7" customFormat="1" ht="15.75" customHeight="1" x14ac:dyDescent="0.2">
      <c r="A929" s="3"/>
      <c r="B929" s="45"/>
      <c r="C929" s="53"/>
      <c r="D929" s="46"/>
      <c r="E929" s="46"/>
      <c r="F929" s="53"/>
      <c r="G929" s="53"/>
      <c r="H929" s="53"/>
      <c r="I929" s="47"/>
      <c r="J929" s="3"/>
      <c r="K929" s="1"/>
      <c r="L929" s="3"/>
      <c r="M929" s="3"/>
      <c r="N929" s="3"/>
      <c r="O929" s="3"/>
      <c r="P929" s="3"/>
      <c r="Q929" s="3"/>
      <c r="R929" s="3"/>
    </row>
    <row r="930" spans="1:18" s="7" customFormat="1" ht="15.75" customHeight="1" x14ac:dyDescent="0.2">
      <c r="A930" s="3"/>
      <c r="B930" s="44"/>
      <c r="C930" s="54"/>
      <c r="D930" s="41"/>
      <c r="E930" s="41"/>
      <c r="F930" s="54"/>
      <c r="G930" s="54"/>
      <c r="H930" s="54"/>
      <c r="I930" s="43"/>
      <c r="J930" s="3"/>
      <c r="K930" s="1"/>
      <c r="L930" s="3"/>
      <c r="M930" s="3"/>
      <c r="N930" s="3"/>
      <c r="O930" s="3"/>
      <c r="P930" s="3"/>
      <c r="Q930" s="3"/>
      <c r="R930" s="3"/>
    </row>
    <row r="931" spans="1:18" s="7" customFormat="1" ht="15.75" customHeight="1" x14ac:dyDescent="0.2">
      <c r="A931" s="3"/>
      <c r="B931" s="45"/>
      <c r="C931" s="53"/>
      <c r="D931" s="46"/>
      <c r="E931" s="46"/>
      <c r="F931" s="53"/>
      <c r="G931" s="53"/>
      <c r="H931" s="53"/>
      <c r="I931" s="47"/>
      <c r="J931" s="3"/>
      <c r="K931" s="1"/>
      <c r="L931" s="3"/>
      <c r="M931" s="3"/>
      <c r="N931" s="3"/>
      <c r="O931" s="3"/>
      <c r="P931" s="3"/>
      <c r="Q931" s="3"/>
      <c r="R931" s="3"/>
    </row>
    <row r="932" spans="1:18" s="7" customFormat="1" ht="15.75" customHeight="1" x14ac:dyDescent="0.2">
      <c r="A932" s="3"/>
      <c r="B932" s="44"/>
      <c r="C932" s="54"/>
      <c r="D932" s="41"/>
      <c r="E932" s="41"/>
      <c r="F932" s="54"/>
      <c r="G932" s="54"/>
      <c r="H932" s="54"/>
      <c r="I932" s="43"/>
      <c r="J932" s="3"/>
      <c r="K932" s="1"/>
      <c r="L932" s="3"/>
      <c r="M932" s="3"/>
      <c r="N932" s="3"/>
      <c r="O932" s="3"/>
      <c r="P932" s="3"/>
      <c r="Q932" s="3"/>
      <c r="R932" s="3"/>
    </row>
    <row r="933" spans="1:18" s="7" customFormat="1" ht="15.75" customHeight="1" x14ac:dyDescent="0.2">
      <c r="A933" s="3"/>
      <c r="B933" s="45"/>
      <c r="C933" s="53"/>
      <c r="D933" s="46"/>
      <c r="E933" s="46"/>
      <c r="F933" s="53"/>
      <c r="G933" s="53"/>
      <c r="H933" s="53"/>
      <c r="I933" s="47"/>
      <c r="J933" s="3"/>
      <c r="K933" s="1"/>
      <c r="L933" s="3"/>
      <c r="M933" s="3"/>
      <c r="N933" s="3"/>
      <c r="O933" s="3"/>
      <c r="P933" s="3"/>
      <c r="Q933" s="3"/>
      <c r="R933" s="3"/>
    </row>
    <row r="934" spans="1:18" s="7" customFormat="1" ht="15.75" customHeight="1" x14ac:dyDescent="0.2">
      <c r="A934" s="3"/>
      <c r="B934" s="44"/>
      <c r="C934" s="54"/>
      <c r="D934" s="41"/>
      <c r="E934" s="41"/>
      <c r="F934" s="54"/>
      <c r="G934" s="54"/>
      <c r="H934" s="54"/>
      <c r="I934" s="43"/>
      <c r="J934" s="3"/>
      <c r="K934" s="1"/>
      <c r="L934" s="3"/>
      <c r="M934" s="3"/>
      <c r="N934" s="3"/>
      <c r="O934" s="3"/>
      <c r="P934" s="3"/>
      <c r="Q934" s="3"/>
      <c r="R934" s="3"/>
    </row>
    <row r="935" spans="1:18" s="7" customFormat="1" ht="15.75" customHeight="1" x14ac:dyDescent="0.2">
      <c r="A935" s="3"/>
      <c r="B935" s="45"/>
      <c r="C935" s="53"/>
      <c r="D935" s="46"/>
      <c r="E935" s="46"/>
      <c r="F935" s="53"/>
      <c r="G935" s="53"/>
      <c r="H935" s="53"/>
      <c r="I935" s="47"/>
      <c r="J935" s="3"/>
      <c r="K935" s="1"/>
      <c r="L935" s="3"/>
      <c r="M935" s="3"/>
      <c r="N935" s="3"/>
      <c r="O935" s="3"/>
      <c r="P935" s="3"/>
      <c r="Q935" s="3"/>
      <c r="R935" s="3"/>
    </row>
    <row r="936" spans="1:18" s="7" customFormat="1" ht="15.75" customHeight="1" x14ac:dyDescent="0.2">
      <c r="A936" s="3"/>
      <c r="B936" s="44"/>
      <c r="C936" s="54"/>
      <c r="D936" s="41"/>
      <c r="E936" s="41"/>
      <c r="F936" s="54"/>
      <c r="G936" s="54"/>
      <c r="H936" s="54"/>
      <c r="I936" s="43"/>
      <c r="J936" s="3"/>
      <c r="K936" s="1"/>
      <c r="L936" s="3"/>
      <c r="M936" s="3"/>
      <c r="N936" s="3"/>
      <c r="O936" s="3"/>
      <c r="P936" s="3"/>
      <c r="Q936" s="3"/>
      <c r="R936" s="3"/>
    </row>
    <row r="937" spans="1:18" s="7" customFormat="1" ht="15.75" customHeight="1" x14ac:dyDescent="0.2">
      <c r="A937" s="3"/>
      <c r="B937" s="45"/>
      <c r="C937" s="53"/>
      <c r="D937" s="46"/>
      <c r="E937" s="46"/>
      <c r="F937" s="53"/>
      <c r="G937" s="53"/>
      <c r="H937" s="53"/>
      <c r="I937" s="47"/>
      <c r="J937" s="3"/>
      <c r="K937" s="1"/>
      <c r="L937" s="3"/>
      <c r="M937" s="3"/>
      <c r="N937" s="3"/>
      <c r="O937" s="3"/>
      <c r="P937" s="3"/>
      <c r="Q937" s="3"/>
      <c r="R937" s="3"/>
    </row>
    <row r="938" spans="1:18" s="7" customFormat="1" ht="15.75" customHeight="1" x14ac:dyDescent="0.2">
      <c r="A938" s="3"/>
      <c r="B938" s="44"/>
      <c r="C938" s="54"/>
      <c r="D938" s="41"/>
      <c r="E938" s="41"/>
      <c r="F938" s="54"/>
      <c r="G938" s="54"/>
      <c r="H938" s="54"/>
      <c r="I938" s="43"/>
      <c r="J938" s="3"/>
      <c r="K938" s="1"/>
      <c r="L938" s="3"/>
      <c r="M938" s="3"/>
      <c r="N938" s="3"/>
      <c r="O938" s="3"/>
      <c r="P938" s="3"/>
      <c r="Q938" s="3"/>
      <c r="R938" s="3"/>
    </row>
    <row r="939" spans="1:18" s="7" customFormat="1" ht="15.75" customHeight="1" x14ac:dyDescent="0.2">
      <c r="A939" s="3"/>
      <c r="B939" s="45"/>
      <c r="C939" s="53"/>
      <c r="D939" s="46"/>
      <c r="E939" s="46"/>
      <c r="F939" s="53"/>
      <c r="G939" s="53"/>
      <c r="H939" s="53"/>
      <c r="I939" s="47"/>
      <c r="J939" s="3"/>
      <c r="K939" s="1"/>
      <c r="L939" s="3"/>
      <c r="M939" s="3"/>
      <c r="N939" s="3"/>
      <c r="O939" s="3"/>
      <c r="P939" s="3"/>
      <c r="Q939" s="3"/>
      <c r="R939" s="3"/>
    </row>
    <row r="940" spans="1:18" s="7" customFormat="1" ht="15.75" customHeight="1" x14ac:dyDescent="0.2">
      <c r="A940" s="3"/>
      <c r="B940" s="44"/>
      <c r="C940" s="54"/>
      <c r="D940" s="41"/>
      <c r="E940" s="41"/>
      <c r="F940" s="54"/>
      <c r="G940" s="54"/>
      <c r="H940" s="54"/>
      <c r="I940" s="43"/>
      <c r="J940" s="3"/>
      <c r="K940" s="1"/>
      <c r="L940" s="3"/>
      <c r="M940" s="3"/>
      <c r="N940" s="3"/>
      <c r="O940" s="3"/>
      <c r="P940" s="3"/>
      <c r="Q940" s="3"/>
      <c r="R940" s="3"/>
    </row>
    <row r="941" spans="1:18" s="7" customFormat="1" ht="15.75" customHeight="1" x14ac:dyDescent="0.2">
      <c r="A941" s="3"/>
      <c r="B941" s="45"/>
      <c r="C941" s="53"/>
      <c r="D941" s="46"/>
      <c r="E941" s="46"/>
      <c r="F941" s="53"/>
      <c r="G941" s="53"/>
      <c r="H941" s="53"/>
      <c r="I941" s="47"/>
      <c r="J941" s="3"/>
      <c r="K941" s="1"/>
      <c r="L941" s="3"/>
      <c r="M941" s="3"/>
      <c r="N941" s="3"/>
      <c r="O941" s="3"/>
      <c r="P941" s="3"/>
      <c r="Q941" s="3"/>
      <c r="R941" s="3"/>
    </row>
    <row r="942" spans="1:18" s="7" customFormat="1" ht="15.75" customHeight="1" x14ac:dyDescent="0.2">
      <c r="A942" s="3"/>
      <c r="B942" s="44"/>
      <c r="C942" s="54"/>
      <c r="D942" s="41"/>
      <c r="E942" s="41"/>
      <c r="F942" s="54"/>
      <c r="G942" s="54"/>
      <c r="H942" s="54"/>
      <c r="I942" s="43"/>
      <c r="J942" s="3"/>
      <c r="K942" s="1"/>
      <c r="L942" s="3"/>
      <c r="M942" s="3"/>
      <c r="N942" s="3"/>
      <c r="O942" s="3"/>
      <c r="P942" s="3"/>
      <c r="Q942" s="3"/>
      <c r="R942" s="3"/>
    </row>
    <row r="943" spans="1:18" s="7" customFormat="1" ht="15.75" customHeight="1" x14ac:dyDescent="0.2">
      <c r="A943" s="3"/>
      <c r="B943" s="45"/>
      <c r="C943" s="53"/>
      <c r="D943" s="46"/>
      <c r="E943" s="46"/>
      <c r="F943" s="53"/>
      <c r="G943" s="53"/>
      <c r="H943" s="53"/>
      <c r="I943" s="47"/>
      <c r="J943" s="3"/>
      <c r="K943" s="1"/>
      <c r="L943" s="3"/>
      <c r="M943" s="3"/>
      <c r="N943" s="3"/>
      <c r="O943" s="3"/>
      <c r="P943" s="3"/>
      <c r="Q943" s="3"/>
      <c r="R943" s="3"/>
    </row>
    <row r="944" spans="1:18" s="7" customFormat="1" ht="15.75" customHeight="1" x14ac:dyDescent="0.2">
      <c r="A944" s="3"/>
      <c r="B944" s="44"/>
      <c r="C944" s="54"/>
      <c r="D944" s="41"/>
      <c r="E944" s="41"/>
      <c r="F944" s="54"/>
      <c r="G944" s="54"/>
      <c r="H944" s="54"/>
      <c r="I944" s="43"/>
      <c r="J944" s="3"/>
      <c r="K944" s="1"/>
      <c r="L944" s="3"/>
      <c r="M944" s="3"/>
      <c r="N944" s="3"/>
      <c r="O944" s="3"/>
      <c r="P944" s="3"/>
      <c r="Q944" s="3"/>
      <c r="R944" s="3"/>
    </row>
    <row r="945" spans="1:18" s="7" customFormat="1" ht="15.75" customHeight="1" x14ac:dyDescent="0.2">
      <c r="A945" s="3"/>
      <c r="B945" s="45"/>
      <c r="C945" s="53"/>
      <c r="D945" s="46"/>
      <c r="E945" s="46"/>
      <c r="F945" s="53"/>
      <c r="G945" s="53"/>
      <c r="H945" s="53"/>
      <c r="I945" s="47"/>
      <c r="J945" s="3"/>
      <c r="K945" s="1"/>
      <c r="L945" s="3"/>
      <c r="M945" s="3"/>
      <c r="N945" s="3"/>
      <c r="O945" s="3"/>
      <c r="P945" s="3"/>
      <c r="Q945" s="3"/>
      <c r="R945" s="3"/>
    </row>
    <row r="946" spans="1:18" s="7" customFormat="1" ht="15.75" customHeight="1" x14ac:dyDescent="0.2">
      <c r="A946" s="3"/>
      <c r="B946" s="44"/>
      <c r="C946" s="54"/>
      <c r="D946" s="41"/>
      <c r="E946" s="41"/>
      <c r="F946" s="54"/>
      <c r="G946" s="54"/>
      <c r="H946" s="54"/>
      <c r="I946" s="43"/>
      <c r="J946" s="3"/>
      <c r="K946" s="1"/>
      <c r="L946" s="3"/>
      <c r="M946" s="3"/>
      <c r="N946" s="3"/>
      <c r="O946" s="3"/>
      <c r="P946" s="3"/>
      <c r="Q946" s="3"/>
      <c r="R946" s="3"/>
    </row>
    <row r="947" spans="1:18" s="7" customFormat="1" ht="15.75" customHeight="1" x14ac:dyDescent="0.2">
      <c r="A947" s="3"/>
      <c r="B947" s="45"/>
      <c r="C947" s="53"/>
      <c r="D947" s="46"/>
      <c r="E947" s="46"/>
      <c r="F947" s="53"/>
      <c r="G947" s="53"/>
      <c r="H947" s="53"/>
      <c r="I947" s="47"/>
      <c r="J947" s="3"/>
      <c r="K947" s="1"/>
      <c r="L947" s="3"/>
      <c r="M947" s="3"/>
      <c r="N947" s="3"/>
      <c r="O947" s="3"/>
      <c r="P947" s="3"/>
      <c r="Q947" s="3"/>
      <c r="R947" s="3"/>
    </row>
    <row r="948" spans="1:18" s="7" customFormat="1" ht="15.75" customHeight="1" x14ac:dyDescent="0.2">
      <c r="A948" s="3"/>
      <c r="B948" s="44"/>
      <c r="C948" s="54"/>
      <c r="D948" s="41"/>
      <c r="E948" s="41"/>
      <c r="F948" s="54"/>
      <c r="G948" s="54"/>
      <c r="H948" s="54"/>
      <c r="I948" s="43"/>
      <c r="J948" s="3"/>
      <c r="K948" s="1"/>
      <c r="L948" s="3"/>
      <c r="M948" s="3"/>
      <c r="N948" s="3"/>
      <c r="O948" s="3"/>
      <c r="P948" s="3"/>
      <c r="Q948" s="3"/>
      <c r="R948" s="3"/>
    </row>
    <row r="949" spans="1:18" ht="15.75" customHeight="1" x14ac:dyDescent="0.2">
      <c r="B949" s="45"/>
      <c r="C949" s="53"/>
      <c r="D949" s="46"/>
      <c r="E949" s="46"/>
      <c r="F949" s="53"/>
      <c r="G949" s="53"/>
      <c r="H949" s="53"/>
      <c r="I949" s="47"/>
    </row>
    <row r="950" spans="1:18" ht="15.75" customHeight="1" x14ac:dyDescent="0.2">
      <c r="B950" s="44"/>
      <c r="C950" s="54"/>
      <c r="D950" s="41"/>
      <c r="E950" s="41"/>
      <c r="F950" s="54"/>
      <c r="G950" s="54"/>
      <c r="H950" s="54"/>
      <c r="I950" s="43"/>
    </row>
    <row r="951" spans="1:18" ht="15.75" customHeight="1" x14ac:dyDescent="0.2">
      <c r="B951" s="45"/>
      <c r="C951" s="53"/>
      <c r="D951" s="46"/>
      <c r="E951" s="46"/>
      <c r="F951" s="53"/>
      <c r="G951" s="53"/>
      <c r="H951" s="53"/>
      <c r="I951" s="47"/>
    </row>
    <row r="952" spans="1:18" ht="15.75" customHeight="1" x14ac:dyDescent="0.2">
      <c r="B952" s="44"/>
      <c r="C952" s="54"/>
      <c r="D952" s="41"/>
      <c r="E952" s="41"/>
      <c r="F952" s="54"/>
      <c r="G952" s="54"/>
      <c r="H952" s="54"/>
      <c r="I952" s="43"/>
    </row>
    <row r="953" spans="1:18" ht="15.75" customHeight="1" x14ac:dyDescent="0.2">
      <c r="B953" s="45"/>
      <c r="C953" s="53"/>
      <c r="D953" s="46"/>
      <c r="E953" s="46"/>
      <c r="F953" s="53"/>
      <c r="G953" s="53"/>
      <c r="H953" s="53"/>
      <c r="I953" s="47"/>
    </row>
    <row r="954" spans="1:18" ht="15.75" customHeight="1" x14ac:dyDescent="0.2">
      <c r="B954" s="44"/>
      <c r="C954" s="54"/>
      <c r="D954" s="41"/>
      <c r="E954" s="41"/>
      <c r="F954" s="54"/>
      <c r="G954" s="54"/>
      <c r="H954" s="54"/>
      <c r="I954" s="43"/>
    </row>
    <row r="955" spans="1:18" ht="15.75" customHeight="1" x14ac:dyDescent="0.2">
      <c r="B955" s="45"/>
      <c r="C955" s="53"/>
      <c r="D955" s="46"/>
      <c r="E955" s="46"/>
      <c r="F955" s="53"/>
      <c r="G955" s="53"/>
      <c r="H955" s="53"/>
      <c r="I955" s="47"/>
    </row>
    <row r="956" spans="1:18" ht="15.75" customHeight="1" x14ac:dyDescent="0.2">
      <c r="B956" s="44"/>
      <c r="C956" s="54"/>
      <c r="D956" s="41"/>
      <c r="E956" s="41"/>
      <c r="F956" s="54"/>
      <c r="G956" s="54"/>
      <c r="H956" s="54"/>
      <c r="I956" s="43"/>
    </row>
    <row r="957" spans="1:18" ht="15.75" customHeight="1" x14ac:dyDescent="0.2">
      <c r="B957" s="45"/>
      <c r="C957" s="53"/>
      <c r="D957" s="46"/>
      <c r="E957" s="46"/>
      <c r="F957" s="53"/>
      <c r="G957" s="53"/>
      <c r="H957" s="53"/>
      <c r="I957" s="47"/>
    </row>
    <row r="958" spans="1:18" ht="15.75" customHeight="1" x14ac:dyDescent="0.2">
      <c r="B958" s="44"/>
      <c r="C958" s="54"/>
      <c r="D958" s="41"/>
      <c r="E958" s="41"/>
      <c r="F958" s="54"/>
      <c r="G958" s="54"/>
      <c r="H958" s="54"/>
      <c r="I958" s="43"/>
    </row>
    <row r="959" spans="1:18" ht="15.75" customHeight="1" x14ac:dyDescent="0.2">
      <c r="B959" s="45"/>
      <c r="C959" s="53"/>
      <c r="D959" s="46"/>
      <c r="E959" s="46"/>
      <c r="F959" s="53"/>
      <c r="G959" s="53"/>
      <c r="H959" s="53"/>
      <c r="I959" s="47"/>
    </row>
    <row r="960" spans="1:18" ht="15.75" customHeight="1" x14ac:dyDescent="0.2">
      <c r="B960" s="44"/>
      <c r="C960" s="54"/>
      <c r="D960" s="41"/>
      <c r="E960" s="41"/>
      <c r="F960" s="54"/>
      <c r="G960" s="54"/>
      <c r="H960" s="54"/>
      <c r="I960" s="43"/>
    </row>
    <row r="961" spans="2:9" ht="15.75" customHeight="1" x14ac:dyDescent="0.2">
      <c r="B961" s="45"/>
      <c r="C961" s="53"/>
      <c r="D961" s="46"/>
      <c r="E961" s="46"/>
      <c r="F961" s="53"/>
      <c r="G961" s="53"/>
      <c r="H961" s="53"/>
      <c r="I961" s="47"/>
    </row>
    <row r="962" spans="2:9" ht="15.75" customHeight="1" x14ac:dyDescent="0.2">
      <c r="B962" s="44"/>
      <c r="C962" s="54"/>
      <c r="D962" s="41"/>
      <c r="E962" s="41"/>
      <c r="F962" s="54"/>
      <c r="G962" s="54"/>
      <c r="H962" s="54"/>
      <c r="I962" s="43"/>
    </row>
    <row r="963" spans="2:9" ht="15.75" customHeight="1" x14ac:dyDescent="0.2">
      <c r="B963" s="45"/>
      <c r="C963" s="53"/>
      <c r="D963" s="46"/>
      <c r="E963" s="46"/>
      <c r="F963" s="53"/>
      <c r="G963" s="53"/>
      <c r="H963" s="53"/>
      <c r="I963" s="47"/>
    </row>
    <row r="964" spans="2:9" ht="15.75" customHeight="1" x14ac:dyDescent="0.2">
      <c r="B964" s="44"/>
      <c r="C964" s="54"/>
      <c r="D964" s="41"/>
      <c r="E964" s="41"/>
      <c r="F964" s="54"/>
      <c r="G964" s="54"/>
      <c r="H964" s="54"/>
      <c r="I964" s="43"/>
    </row>
    <row r="965" spans="2:9" ht="15.75" customHeight="1" x14ac:dyDescent="0.2">
      <c r="B965" s="45"/>
      <c r="C965" s="53"/>
      <c r="D965" s="46"/>
      <c r="E965" s="46"/>
      <c r="F965" s="53"/>
      <c r="G965" s="53"/>
      <c r="H965" s="53"/>
      <c r="I965" s="47"/>
    </row>
    <row r="966" spans="2:9" ht="15.75" customHeight="1" x14ac:dyDescent="0.2">
      <c r="B966" s="44"/>
      <c r="C966" s="54"/>
      <c r="D966" s="41"/>
      <c r="E966" s="41"/>
      <c r="F966" s="54"/>
      <c r="G966" s="54"/>
      <c r="H966" s="54"/>
      <c r="I966" s="43"/>
    </row>
    <row r="967" spans="2:9" ht="15.75" customHeight="1" x14ac:dyDescent="0.2">
      <c r="B967" s="45"/>
      <c r="C967" s="53"/>
      <c r="D967" s="46"/>
      <c r="E967" s="46"/>
      <c r="F967" s="53"/>
      <c r="G967" s="53"/>
      <c r="H967" s="53"/>
      <c r="I967" s="47"/>
    </row>
    <row r="968" spans="2:9" ht="15.75" customHeight="1" x14ac:dyDescent="0.2">
      <c r="B968" s="44"/>
      <c r="C968" s="54"/>
      <c r="D968" s="41"/>
      <c r="E968" s="41"/>
      <c r="F968" s="54"/>
      <c r="G968" s="54"/>
      <c r="H968" s="54"/>
      <c r="I968" s="43"/>
    </row>
    <row r="969" spans="2:9" ht="15.75" customHeight="1" x14ac:dyDescent="0.2">
      <c r="B969" s="45"/>
      <c r="C969" s="53"/>
      <c r="D969" s="46"/>
      <c r="E969" s="46"/>
      <c r="F969" s="53"/>
      <c r="G969" s="53"/>
      <c r="H969" s="53"/>
      <c r="I969" s="47"/>
    </row>
    <row r="970" spans="2:9" ht="15.75" customHeight="1" x14ac:dyDescent="0.2">
      <c r="B970" s="44"/>
      <c r="C970" s="54"/>
      <c r="D970" s="41"/>
      <c r="E970" s="41"/>
      <c r="F970" s="54"/>
      <c r="G970" s="54"/>
      <c r="H970" s="54"/>
      <c r="I970" s="43"/>
    </row>
    <row r="971" spans="2:9" ht="15.75" customHeight="1" x14ac:dyDescent="0.2">
      <c r="B971" s="45"/>
      <c r="C971" s="53"/>
      <c r="D971" s="46"/>
      <c r="E971" s="46"/>
      <c r="F971" s="53"/>
      <c r="G971" s="53"/>
      <c r="H971" s="53"/>
      <c r="I971" s="47"/>
    </row>
    <row r="972" spans="2:9" ht="15.75" customHeight="1" x14ac:dyDescent="0.2">
      <c r="B972" s="44"/>
      <c r="C972" s="54"/>
      <c r="D972" s="41"/>
      <c r="E972" s="41"/>
      <c r="F972" s="54"/>
      <c r="G972" s="54"/>
      <c r="H972" s="54"/>
      <c r="I972" s="43"/>
    </row>
    <row r="973" spans="2:9" ht="15.75" customHeight="1" x14ac:dyDescent="0.2">
      <c r="B973" s="45"/>
      <c r="C973" s="53"/>
      <c r="D973" s="46"/>
      <c r="E973" s="46"/>
      <c r="F973" s="53"/>
      <c r="G973" s="53"/>
      <c r="H973" s="53"/>
      <c r="I973" s="47"/>
    </row>
    <row r="974" spans="2:9" ht="15.75" customHeight="1" x14ac:dyDescent="0.2">
      <c r="B974" s="44"/>
      <c r="C974" s="54"/>
      <c r="D974" s="41"/>
      <c r="E974" s="41"/>
      <c r="F974" s="54"/>
      <c r="G974" s="54"/>
      <c r="H974" s="54"/>
      <c r="I974" s="43"/>
    </row>
    <row r="975" spans="2:9" ht="15.75" customHeight="1" x14ac:dyDescent="0.2">
      <c r="B975" s="45"/>
      <c r="C975" s="53"/>
      <c r="D975" s="46"/>
      <c r="E975" s="46"/>
      <c r="F975" s="53"/>
      <c r="G975" s="53"/>
      <c r="H975" s="53"/>
      <c r="I975" s="47"/>
    </row>
    <row r="976" spans="2:9" ht="15.75" customHeight="1" x14ac:dyDescent="0.2">
      <c r="B976" s="44"/>
      <c r="C976" s="54"/>
      <c r="D976" s="41"/>
      <c r="E976" s="41"/>
      <c r="F976" s="54"/>
      <c r="G976" s="54"/>
      <c r="H976" s="54"/>
      <c r="I976" s="43"/>
    </row>
    <row r="977" spans="2:9" ht="15.75" customHeight="1" x14ac:dyDescent="0.2">
      <c r="B977" s="45"/>
      <c r="C977" s="53"/>
      <c r="D977" s="46"/>
      <c r="E977" s="46"/>
      <c r="F977" s="53"/>
      <c r="G977" s="53"/>
      <c r="H977" s="53"/>
      <c r="I977" s="47"/>
    </row>
    <row r="978" spans="2:9" ht="15.75" customHeight="1" x14ac:dyDescent="0.2">
      <c r="B978" s="44"/>
      <c r="C978" s="54"/>
      <c r="D978" s="41"/>
      <c r="E978" s="41"/>
      <c r="F978" s="54"/>
      <c r="G978" s="54"/>
      <c r="H978" s="54"/>
      <c r="I978" s="43"/>
    </row>
    <row r="979" spans="2:9" ht="15.75" customHeight="1" x14ac:dyDescent="0.2">
      <c r="B979" s="45"/>
      <c r="C979" s="53"/>
      <c r="D979" s="46"/>
      <c r="E979" s="46"/>
      <c r="F979" s="53"/>
      <c r="G979" s="53"/>
      <c r="H979" s="53"/>
      <c r="I979" s="47"/>
    </row>
    <row r="980" spans="2:9" ht="15.75" customHeight="1" x14ac:dyDescent="0.2">
      <c r="B980" s="44"/>
      <c r="C980" s="54"/>
      <c r="D980" s="41"/>
      <c r="E980" s="41"/>
      <c r="F980" s="54"/>
      <c r="G980" s="54"/>
      <c r="H980" s="54"/>
      <c r="I980" s="43"/>
    </row>
    <row r="981" spans="2:9" ht="15.75" customHeight="1" x14ac:dyDescent="0.2">
      <c r="B981" s="45"/>
      <c r="C981" s="53"/>
      <c r="D981" s="46"/>
      <c r="E981" s="46"/>
      <c r="F981" s="53"/>
      <c r="G981" s="53"/>
      <c r="H981" s="53"/>
      <c r="I981" s="47"/>
    </row>
    <row r="982" spans="2:9" ht="15.75" customHeight="1" x14ac:dyDescent="0.2">
      <c r="B982" s="44"/>
      <c r="C982" s="54"/>
      <c r="D982" s="41"/>
      <c r="E982" s="41"/>
      <c r="F982" s="54"/>
      <c r="G982" s="54"/>
      <c r="H982" s="54"/>
      <c r="I982" s="43"/>
    </row>
    <row r="983" spans="2:9" ht="15.75" customHeight="1" x14ac:dyDescent="0.2">
      <c r="B983" s="45"/>
      <c r="C983" s="53"/>
      <c r="D983" s="46"/>
      <c r="E983" s="46"/>
      <c r="F983" s="53"/>
      <c r="G983" s="53"/>
      <c r="H983" s="53"/>
      <c r="I983" s="47"/>
    </row>
    <row r="984" spans="2:9" ht="15.75" customHeight="1" x14ac:dyDescent="0.2">
      <c r="B984" s="44"/>
      <c r="C984" s="54"/>
      <c r="D984" s="41"/>
      <c r="E984" s="41"/>
      <c r="F984" s="54"/>
      <c r="G984" s="54"/>
      <c r="H984" s="54"/>
      <c r="I984" s="43"/>
    </row>
    <row r="985" spans="2:9" ht="15.75" customHeight="1" x14ac:dyDescent="0.2">
      <c r="B985" s="45"/>
      <c r="C985" s="53"/>
      <c r="D985" s="46"/>
      <c r="E985" s="46"/>
      <c r="F985" s="53"/>
      <c r="G985" s="53"/>
      <c r="H985" s="53"/>
      <c r="I985" s="47"/>
    </row>
    <row r="986" spans="2:9" ht="15.75" customHeight="1" x14ac:dyDescent="0.2">
      <c r="B986" s="44"/>
      <c r="C986" s="54"/>
      <c r="D986" s="41"/>
      <c r="E986" s="41"/>
      <c r="F986" s="54"/>
      <c r="G986" s="54"/>
      <c r="H986" s="54"/>
      <c r="I986" s="43"/>
    </row>
    <row r="987" spans="2:9" ht="15.75" customHeight="1" x14ac:dyDescent="0.2">
      <c r="B987" s="45"/>
      <c r="C987" s="53"/>
      <c r="D987" s="46"/>
      <c r="E987" s="46"/>
      <c r="F987" s="53"/>
      <c r="G987" s="53"/>
      <c r="H987" s="53"/>
      <c r="I987" s="47"/>
    </row>
    <row r="988" spans="2:9" ht="15.75" customHeight="1" x14ac:dyDescent="0.2">
      <c r="B988" s="44"/>
      <c r="C988" s="54"/>
      <c r="D988" s="41"/>
      <c r="E988" s="41"/>
      <c r="F988" s="54"/>
      <c r="G988" s="54"/>
      <c r="H988" s="54"/>
      <c r="I988" s="43"/>
    </row>
    <row r="989" spans="2:9" ht="15.75" customHeight="1" x14ac:dyDescent="0.2">
      <c r="B989" s="45"/>
      <c r="C989" s="53"/>
      <c r="D989" s="46"/>
      <c r="E989" s="46"/>
      <c r="F989" s="53"/>
      <c r="G989" s="53"/>
      <c r="H989" s="53"/>
      <c r="I989" s="47"/>
    </row>
    <row r="990" spans="2:9" ht="15.75" customHeight="1" x14ac:dyDescent="0.2">
      <c r="B990" s="44"/>
      <c r="C990" s="54"/>
      <c r="D990" s="41"/>
      <c r="E990" s="41"/>
      <c r="F990" s="54"/>
      <c r="G990" s="54"/>
      <c r="H990" s="54"/>
      <c r="I990" s="43"/>
    </row>
    <row r="991" spans="2:9" ht="15.75" customHeight="1" x14ac:dyDescent="0.2">
      <c r="B991" s="45"/>
      <c r="C991" s="53"/>
      <c r="D991" s="46"/>
      <c r="E991" s="46"/>
      <c r="F991" s="53"/>
      <c r="G991" s="53"/>
      <c r="H991" s="53"/>
      <c r="I991" s="47"/>
    </row>
    <row r="992" spans="2:9" ht="15.75" customHeight="1" x14ac:dyDescent="0.2">
      <c r="B992" s="44"/>
      <c r="C992" s="54"/>
      <c r="D992" s="41"/>
      <c r="E992" s="41"/>
      <c r="F992" s="54"/>
      <c r="G992" s="54"/>
      <c r="H992" s="54"/>
      <c r="I992" s="43"/>
    </row>
    <row r="993" spans="2:9" ht="15.75" customHeight="1" x14ac:dyDescent="0.2">
      <c r="B993" s="45"/>
      <c r="C993" s="53"/>
      <c r="D993" s="46"/>
      <c r="E993" s="46"/>
      <c r="F993" s="53"/>
      <c r="G993" s="53"/>
      <c r="H993" s="53"/>
      <c r="I993" s="47"/>
    </row>
    <row r="994" spans="2:9" ht="15.75" customHeight="1" x14ac:dyDescent="0.2">
      <c r="B994" s="44"/>
      <c r="C994" s="54"/>
      <c r="D994" s="41"/>
      <c r="E994" s="41"/>
      <c r="F994" s="54"/>
      <c r="G994" s="54"/>
      <c r="H994" s="54"/>
      <c r="I994" s="43"/>
    </row>
    <row r="995" spans="2:9" ht="15.75" customHeight="1" x14ac:dyDescent="0.2">
      <c r="B995" s="45"/>
      <c r="C995" s="53"/>
      <c r="D995" s="46"/>
      <c r="E995" s="46"/>
      <c r="F995" s="53"/>
      <c r="G995" s="53"/>
      <c r="H995" s="53"/>
      <c r="I995" s="47"/>
    </row>
    <row r="996" spans="2:9" ht="15.75" customHeight="1" x14ac:dyDescent="0.2">
      <c r="B996" s="44"/>
      <c r="C996" s="54"/>
      <c r="D996" s="41"/>
      <c r="E996" s="41"/>
      <c r="F996" s="54"/>
      <c r="G996" s="54"/>
      <c r="H996" s="54"/>
      <c r="I996" s="43"/>
    </row>
    <row r="997" spans="2:9" ht="15.75" customHeight="1" x14ac:dyDescent="0.2">
      <c r="B997" s="45"/>
      <c r="C997" s="53"/>
      <c r="D997" s="46"/>
      <c r="E997" s="46"/>
      <c r="F997" s="53"/>
      <c r="G997" s="53"/>
      <c r="H997" s="53"/>
      <c r="I997" s="47"/>
    </row>
    <row r="998" spans="2:9" ht="15.75" customHeight="1" x14ac:dyDescent="0.2">
      <c r="B998" s="44"/>
      <c r="C998" s="54"/>
      <c r="D998" s="41"/>
      <c r="E998" s="41"/>
      <c r="F998" s="54"/>
      <c r="G998" s="54"/>
      <c r="H998" s="54"/>
      <c r="I998" s="43"/>
    </row>
    <row r="999" spans="2:9" ht="15.75" customHeight="1" x14ac:dyDescent="0.2">
      <c r="B999" s="45"/>
      <c r="C999" s="53"/>
      <c r="D999" s="46"/>
      <c r="E999" s="46"/>
      <c r="F999" s="53"/>
      <c r="G999" s="53"/>
      <c r="H999" s="53"/>
      <c r="I999" s="47"/>
    </row>
    <row r="1000" spans="2:9" ht="15.75" customHeight="1" x14ac:dyDescent="0.2">
      <c r="B1000" s="44"/>
      <c r="C1000" s="54"/>
      <c r="D1000" s="41"/>
      <c r="E1000" s="41"/>
      <c r="F1000" s="54"/>
      <c r="G1000" s="54"/>
      <c r="H1000" s="54"/>
      <c r="I1000" s="43"/>
    </row>
    <row r="1001" spans="2:9" ht="15.75" customHeight="1" x14ac:dyDescent="0.2">
      <c r="B1001" s="45"/>
      <c r="C1001" s="53"/>
      <c r="D1001" s="46"/>
      <c r="E1001" s="46"/>
      <c r="F1001" s="53"/>
      <c r="G1001" s="53"/>
      <c r="H1001" s="53"/>
      <c r="I1001" s="47"/>
    </row>
    <row r="1002" spans="2:9" ht="15.75" customHeight="1" x14ac:dyDescent="0.2">
      <c r="B1002" s="44"/>
      <c r="C1002" s="54"/>
      <c r="D1002" s="41"/>
      <c r="E1002" s="41"/>
      <c r="F1002" s="54"/>
      <c r="G1002" s="54"/>
      <c r="H1002" s="54"/>
      <c r="I1002" s="43"/>
    </row>
    <row r="1003" spans="2:9" ht="15.75" customHeight="1" x14ac:dyDescent="0.2">
      <c r="B1003" s="45"/>
      <c r="C1003" s="53"/>
      <c r="D1003" s="46"/>
      <c r="E1003" s="46"/>
      <c r="F1003" s="53"/>
      <c r="G1003" s="53"/>
      <c r="H1003" s="53"/>
      <c r="I1003" s="47"/>
    </row>
    <row r="1004" spans="2:9" ht="15.75" customHeight="1" x14ac:dyDescent="0.2">
      <c r="B1004" s="44"/>
      <c r="C1004" s="54"/>
      <c r="D1004" s="41"/>
      <c r="E1004" s="41"/>
      <c r="F1004" s="54"/>
      <c r="G1004" s="54"/>
      <c r="H1004" s="54"/>
      <c r="I1004" s="43"/>
    </row>
    <row r="1005" spans="2:9" ht="15.75" customHeight="1" x14ac:dyDescent="0.2">
      <c r="B1005" s="45"/>
      <c r="C1005" s="53"/>
      <c r="D1005" s="46"/>
      <c r="E1005" s="46"/>
      <c r="F1005" s="53"/>
      <c r="G1005" s="53"/>
      <c r="H1005" s="53"/>
      <c r="I1005" s="47"/>
    </row>
    <row r="1006" spans="2:9" ht="15.75" customHeight="1" x14ac:dyDescent="0.2">
      <c r="B1006" s="44"/>
      <c r="C1006" s="54"/>
      <c r="D1006" s="41"/>
      <c r="E1006" s="41"/>
      <c r="F1006" s="54"/>
      <c r="G1006" s="54"/>
      <c r="H1006" s="54"/>
      <c r="I1006" s="43"/>
    </row>
    <row r="1007" spans="2:9" ht="15.75" customHeight="1" x14ac:dyDescent="0.2">
      <c r="B1007" s="5" t="s">
        <v>57</v>
      </c>
    </row>
  </sheetData>
  <mergeCells count="34">
    <mergeCell ref="F43:H43"/>
    <mergeCell ref="F44:H44"/>
    <mergeCell ref="F45:H45"/>
    <mergeCell ref="F46:H46"/>
    <mergeCell ref="F38:H38"/>
    <mergeCell ref="F39:H39"/>
    <mergeCell ref="F40:H40"/>
    <mergeCell ref="F41:H41"/>
    <mergeCell ref="F42:H42"/>
    <mergeCell ref="F33:H33"/>
    <mergeCell ref="F34:H34"/>
    <mergeCell ref="F35:H35"/>
    <mergeCell ref="F36:H36"/>
    <mergeCell ref="F37:H37"/>
    <mergeCell ref="D25:E25"/>
    <mergeCell ref="D26:E26"/>
    <mergeCell ref="C27:I27"/>
    <mergeCell ref="E31:H31"/>
    <mergeCell ref="F32:H32"/>
    <mergeCell ref="D17:E17"/>
    <mergeCell ref="C19:I19"/>
    <mergeCell ref="D22:E22"/>
    <mergeCell ref="D23:E23"/>
    <mergeCell ref="D24:E24"/>
    <mergeCell ref="B2:H2"/>
    <mergeCell ref="C4:I4"/>
    <mergeCell ref="C6:I6"/>
    <mergeCell ref="C8:I8"/>
    <mergeCell ref="C10:I10"/>
    <mergeCell ref="D12:E12"/>
    <mergeCell ref="D13:E13"/>
    <mergeCell ref="D14:E14"/>
    <mergeCell ref="D15:E15"/>
    <mergeCell ref="D16:E16"/>
  </mergeCells>
  <dataValidations count="1">
    <dataValidation type="list" allowBlank="1" showInputMessage="1" showErrorMessage="1" sqref="C32:C1006">
      <formula1 xml:space="preserve"> équipe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1" operator="notContains" id="{A5F4DF90-75FD-47D9-BF3E-59A862C1CE7E}">
            <xm:f>ISERROR(SEARCH("-",I23))</xm:f>
            <xm:f>"-"</xm:f>
            <x14:dxf>
              <font>
                <color rgb="FFFF0000"/>
              </font>
            </x14:dxf>
          </x14:cfRule>
          <xm:sqref>I23:I25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'synthèse chantiers'!$B$12:$B$48</xm:f>
          </x14:formula1>
          <xm:sqref>D32:E1006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R1007"/>
  <sheetViews>
    <sheetView showGridLines="0" workbookViewId="0">
      <selection activeCell="F26" sqref="F26"/>
    </sheetView>
  </sheetViews>
  <sheetFormatPr baseColWidth="10" defaultColWidth="14.42578125" defaultRowHeight="15.75" customHeight="1" x14ac:dyDescent="0.2"/>
  <cols>
    <col min="1" max="1" width="2" style="3" customWidth="1"/>
    <col min="2" max="2" width="17.140625" style="2" bestFit="1" customWidth="1"/>
    <col min="3" max="3" width="14.42578125" style="7"/>
    <col min="4" max="4" width="17" style="3" customWidth="1"/>
    <col min="5" max="5" width="8.85546875" style="3" customWidth="1"/>
    <col min="6" max="8" width="15.85546875" style="3" customWidth="1"/>
    <col min="9" max="9" width="13" style="2" bestFit="1" customWidth="1"/>
    <col min="10" max="10" width="14.42578125" style="3"/>
    <col min="11" max="11" width="14.42578125" style="1"/>
    <col min="12" max="16384" width="14.42578125" style="3"/>
  </cols>
  <sheetData>
    <row r="1" spans="2:11" ht="15.75" customHeight="1" thickBot="1" x14ac:dyDescent="0.25"/>
    <row r="2" spans="2:11" ht="30.75" customHeight="1" thickBot="1" x14ac:dyDescent="0.3">
      <c r="B2" s="79" t="str">
        <f ca="1">MID(CELL("filename",A1),FIND("]",CELL("filename",A1))+1,99)</f>
        <v>Lady C</v>
      </c>
      <c r="C2" s="80"/>
      <c r="D2" s="80"/>
      <c r="E2" s="80"/>
      <c r="F2" s="80"/>
      <c r="G2" s="80"/>
      <c r="H2" s="80"/>
      <c r="I2" s="30" t="str">
        <f>paramètres!B4</f>
        <v>2017 / 2018</v>
      </c>
    </row>
    <row r="3" spans="2:11" s="8" customFormat="1" ht="6" customHeight="1" x14ac:dyDescent="0.2">
      <c r="B3" s="19"/>
      <c r="C3" s="19"/>
      <c r="D3" s="19"/>
      <c r="E3" s="19"/>
      <c r="F3" s="19"/>
      <c r="G3" s="19"/>
      <c r="H3" s="19"/>
      <c r="I3" s="19"/>
      <c r="K3" s="20"/>
    </row>
    <row r="4" spans="2:11" ht="92.25" customHeight="1" x14ac:dyDescent="0.2">
      <c r="B4" s="23" t="s">
        <v>33</v>
      </c>
      <c r="C4" s="88" t="s">
        <v>36</v>
      </c>
      <c r="D4" s="89"/>
      <c r="E4" s="89"/>
      <c r="F4" s="89"/>
      <c r="G4" s="89"/>
      <c r="H4" s="89"/>
      <c r="I4" s="89"/>
    </row>
    <row r="5" spans="2:11" s="25" customFormat="1" ht="4.5" customHeight="1" x14ac:dyDescent="0.2">
      <c r="B5" s="21"/>
      <c r="C5" s="29"/>
      <c r="D5" s="29"/>
      <c r="E5" s="29"/>
      <c r="F5" s="29"/>
      <c r="G5" s="29"/>
      <c r="H5" s="29"/>
      <c r="I5" s="29"/>
      <c r="K5" s="28"/>
    </row>
    <row r="6" spans="2:11" ht="3" customHeight="1" x14ac:dyDescent="0.2">
      <c r="B6" s="22"/>
      <c r="C6" s="87"/>
      <c r="D6" s="87"/>
      <c r="E6" s="87"/>
      <c r="F6" s="87"/>
      <c r="G6" s="87"/>
      <c r="H6" s="87"/>
      <c r="I6" s="87"/>
    </row>
    <row r="7" spans="2:11" s="25" customFormat="1" ht="4.5" customHeight="1" x14ac:dyDescent="0.2">
      <c r="B7" s="26"/>
      <c r="C7" s="27"/>
      <c r="D7" s="27"/>
      <c r="E7" s="27"/>
      <c r="F7" s="27"/>
      <c r="G7" s="27"/>
      <c r="H7" s="27"/>
      <c r="I7" s="27"/>
      <c r="K7" s="28"/>
    </row>
    <row r="8" spans="2:11" ht="40.5" customHeight="1" x14ac:dyDescent="0.2">
      <c r="B8" s="23" t="s">
        <v>8</v>
      </c>
      <c r="C8" s="88" t="s">
        <v>35</v>
      </c>
      <c r="D8" s="89"/>
      <c r="E8" s="89"/>
      <c r="F8" s="89"/>
      <c r="G8" s="89"/>
      <c r="H8" s="89"/>
      <c r="I8" s="89"/>
    </row>
    <row r="9" spans="2:11" s="25" customFormat="1" ht="4.5" customHeight="1" x14ac:dyDescent="0.2">
      <c r="B9" s="21"/>
      <c r="C9" s="29"/>
      <c r="D9" s="29"/>
      <c r="E9" s="29"/>
      <c r="F9" s="29"/>
      <c r="G9" s="29"/>
      <c r="H9" s="29"/>
      <c r="I9" s="29"/>
      <c r="K9" s="28"/>
    </row>
    <row r="10" spans="2:11" ht="3" customHeight="1" x14ac:dyDescent="0.2">
      <c r="B10" s="22"/>
      <c r="C10" s="87"/>
      <c r="D10" s="87"/>
      <c r="E10" s="87"/>
      <c r="F10" s="87"/>
      <c r="G10" s="87"/>
      <c r="H10" s="87"/>
      <c r="I10" s="87"/>
    </row>
    <row r="11" spans="2:11" ht="14.25" customHeight="1" x14ac:dyDescent="0.2">
      <c r="B11" s="23"/>
      <c r="C11" s="24"/>
      <c r="D11" s="24"/>
      <c r="E11" s="24"/>
      <c r="F11" s="24"/>
      <c r="G11" s="24"/>
      <c r="H11" s="24"/>
      <c r="I11" s="24"/>
    </row>
    <row r="12" spans="2:11" ht="18.75" customHeight="1" x14ac:dyDescent="0.2">
      <c r="B12" s="3"/>
      <c r="C12" s="3"/>
      <c r="D12" s="109" t="s">
        <v>66</v>
      </c>
      <c r="E12" s="109"/>
      <c r="F12" s="51"/>
      <c r="G12" s="1"/>
      <c r="I12" s="3"/>
      <c r="K12" s="3"/>
    </row>
    <row r="13" spans="2:11" ht="18.75" customHeight="1" x14ac:dyDescent="0.2">
      <c r="B13" s="3"/>
      <c r="C13" s="3"/>
      <c r="D13" s="115" t="s">
        <v>69</v>
      </c>
      <c r="E13" s="115"/>
      <c r="F13" s="108" t="str">
        <f>IF(F12=F14,"ok","erreur")</f>
        <v>erreur</v>
      </c>
      <c r="G13" s="1"/>
      <c r="I13" s="3"/>
      <c r="K13" s="3"/>
    </row>
    <row r="14" spans="2:11" ht="21" customHeight="1" thickBot="1" x14ac:dyDescent="0.25">
      <c r="B14" s="3"/>
      <c r="C14" s="3"/>
      <c r="D14" s="109" t="s">
        <v>78</v>
      </c>
      <c r="E14" s="109"/>
      <c r="F14" s="116">
        <f>SUM(F15:F17)</f>
        <v>5000.0000000000009</v>
      </c>
      <c r="G14" s="1"/>
      <c r="I14" s="3"/>
      <c r="K14" s="3"/>
    </row>
    <row r="15" spans="2:11" ht="15.75" customHeight="1" thickTop="1" x14ac:dyDescent="0.2">
      <c r="B15" s="5"/>
      <c r="D15" s="109" t="s">
        <v>1</v>
      </c>
      <c r="E15" s="109"/>
      <c r="F15" s="113">
        <f>VLOOKUP(D15,$D$23:$F$25,3,FALSE)/paramètres!$J$4*VLOOKUP(D15,paramètres!$G$4:$H$6,2,FALSE)</f>
        <v>5000.0000000000009</v>
      </c>
      <c r="G15" s="112"/>
      <c r="I15" s="3"/>
      <c r="K15" s="3"/>
    </row>
    <row r="16" spans="2:11" ht="15.75" customHeight="1" x14ac:dyDescent="0.2">
      <c r="D16" s="109" t="s">
        <v>2</v>
      </c>
      <c r="E16" s="109"/>
      <c r="F16" s="114">
        <f>VLOOKUP(D16,$D$23:$F$25,3,FALSE)/paramètres!$J$4*VLOOKUP(D16,paramètres!$G$4:$H$6,2,FALSE)</f>
        <v>0</v>
      </c>
      <c r="G16" s="112"/>
      <c r="I16" s="3"/>
      <c r="K16" s="3"/>
    </row>
    <row r="17" spans="2:11" ht="15.75" customHeight="1" x14ac:dyDescent="0.2">
      <c r="C17" s="8"/>
      <c r="D17" s="109" t="s">
        <v>3</v>
      </c>
      <c r="E17" s="109"/>
      <c r="F17" s="114">
        <f>VLOOKUP(D17,$D$23:$F$25,3,FALSE)/paramètres!$J$4*VLOOKUP(D17,paramètres!$G$4:$H$6,2,FALSE)</f>
        <v>0</v>
      </c>
      <c r="G17" s="112"/>
      <c r="I17" s="3"/>
      <c r="K17" s="3"/>
    </row>
    <row r="18" spans="2:11" s="25" customFormat="1" ht="12.75" customHeight="1" x14ac:dyDescent="0.2">
      <c r="B18" s="21"/>
      <c r="C18" s="29"/>
      <c r="D18" s="29"/>
      <c r="E18" s="29"/>
      <c r="F18" s="29"/>
      <c r="G18" s="29"/>
      <c r="H18" s="29"/>
      <c r="I18" s="29"/>
      <c r="K18" s="28"/>
    </row>
    <row r="19" spans="2:11" ht="3" customHeight="1" x14ac:dyDescent="0.2">
      <c r="B19" s="22"/>
      <c r="C19" s="87"/>
      <c r="D19" s="87"/>
      <c r="E19" s="87"/>
      <c r="F19" s="87"/>
      <c r="G19" s="87"/>
      <c r="H19" s="87"/>
      <c r="I19" s="87"/>
    </row>
    <row r="20" spans="2:11" s="25" customFormat="1" ht="4.5" customHeight="1" x14ac:dyDescent="0.2">
      <c r="B20" s="26"/>
      <c r="C20" s="27"/>
      <c r="D20" s="27"/>
      <c r="E20" s="27"/>
      <c r="F20" s="27"/>
      <c r="G20" s="27"/>
      <c r="H20" s="27"/>
      <c r="I20" s="27"/>
      <c r="K20" s="28"/>
    </row>
    <row r="21" spans="2:11" ht="34.5" customHeight="1" x14ac:dyDescent="0.2">
      <c r="B21" s="3"/>
      <c r="C21" s="3"/>
      <c r="D21" s="9"/>
      <c r="E21" s="9"/>
      <c r="F21" s="71" t="str">
        <f>'synthèse chantiers'!C4</f>
        <v>temps prévu</v>
      </c>
      <c r="G21" s="71" t="str">
        <f>'synthèse chantiers'!D4</f>
        <v>temps passé</v>
      </c>
      <c r="H21" s="71" t="str">
        <f>'synthèse chantiers'!E4</f>
        <v>temps restant</v>
      </c>
      <c r="I21" s="71" t="str">
        <f>'synthèse chantiers'!F4</f>
        <v>dépassement</v>
      </c>
    </row>
    <row r="22" spans="2:11" ht="21" customHeight="1" thickBot="1" x14ac:dyDescent="0.25">
      <c r="B22" s="3"/>
      <c r="C22" s="3"/>
      <c r="D22" s="109" t="s">
        <v>49</v>
      </c>
      <c r="E22" s="109"/>
      <c r="F22" s="37">
        <f>SUM(F23:F25)</f>
        <v>4.166666666666667</v>
      </c>
      <c r="G22" s="37">
        <f>SUM(G23:G25)</f>
        <v>0</v>
      </c>
      <c r="H22" s="37">
        <f>SUM(H23:H25)</f>
        <v>4.166666666666667</v>
      </c>
      <c r="I22" s="37">
        <f>SUM(I23:I25)</f>
        <v>0</v>
      </c>
    </row>
    <row r="23" spans="2:11" ht="15.75" customHeight="1" thickTop="1" x14ac:dyDescent="0.2">
      <c r="B23" s="5"/>
      <c r="D23" s="109" t="s">
        <v>1</v>
      </c>
      <c r="E23" s="109"/>
      <c r="F23" s="31">
        <v>4.166666666666667</v>
      </c>
      <c r="G23" s="17">
        <f>SUMIF($C$32:$C$1007,"*s.*",$H$32:$H$1007)</f>
        <v>0</v>
      </c>
      <c r="H23" s="17">
        <f>IF(F23-G23&gt;0,F23-G23,0)</f>
        <v>4.166666666666667</v>
      </c>
      <c r="I23" s="17" t="str">
        <f>IF(G23&gt;F23,G23-F23,"-")</f>
        <v>-</v>
      </c>
      <c r="J23" s="111"/>
    </row>
    <row r="24" spans="2:11" ht="15.75" customHeight="1" x14ac:dyDescent="0.2">
      <c r="D24" s="109" t="s">
        <v>2</v>
      </c>
      <c r="E24" s="109"/>
      <c r="F24" s="32">
        <v>0</v>
      </c>
      <c r="G24" s="18">
        <f>SUMIF($C$32:$C$1007,"*a.*",$H$32:$H$1007)</f>
        <v>0</v>
      </c>
      <c r="H24" s="17">
        <f>IF(F24-G24&gt;0,F24-G24,0)</f>
        <v>0</v>
      </c>
      <c r="I24" s="17" t="str">
        <f>IF(G24&gt;F24,G24-F24,"-")</f>
        <v>-</v>
      </c>
      <c r="J24" s="111"/>
    </row>
    <row r="25" spans="2:11" ht="15.75" customHeight="1" x14ac:dyDescent="0.2">
      <c r="C25" s="8"/>
      <c r="D25" s="109" t="s">
        <v>3</v>
      </c>
      <c r="E25" s="109"/>
      <c r="F25" s="32">
        <v>0</v>
      </c>
      <c r="G25" s="18">
        <f>SUMIF($C$32:$C$1007,"*st.*",$H$32:$H$1007)</f>
        <v>0</v>
      </c>
      <c r="H25" s="17">
        <f>IF(F25-G25&gt;0,F25-G25,0)</f>
        <v>0</v>
      </c>
      <c r="I25" s="17" t="str">
        <f>IF(G25&gt;F25,G25-F25,"-")</f>
        <v>-</v>
      </c>
      <c r="J25" s="111"/>
    </row>
    <row r="26" spans="2:11" ht="15.75" customHeight="1" x14ac:dyDescent="0.2">
      <c r="D26" s="110" t="s">
        <v>69</v>
      </c>
      <c r="E26" s="110"/>
      <c r="G26" s="108" t="str">
        <f>IF(G22=I29,"ok","erreur")</f>
        <v>ok</v>
      </c>
    </row>
    <row r="27" spans="2:11" ht="3" customHeight="1" x14ac:dyDescent="0.2">
      <c r="B27" s="22"/>
      <c r="C27" s="87"/>
      <c r="D27" s="87"/>
      <c r="E27" s="87"/>
      <c r="F27" s="87"/>
      <c r="G27" s="87"/>
      <c r="H27" s="87"/>
      <c r="I27" s="87"/>
    </row>
    <row r="28" spans="2:11" customFormat="1" ht="12.75" x14ac:dyDescent="0.2"/>
    <row r="29" spans="2:11" ht="15.75" customHeight="1" x14ac:dyDescent="0.2">
      <c r="G29" s="15"/>
      <c r="H29" s="15" t="s">
        <v>77</v>
      </c>
      <c r="I29" s="50">
        <f>SUM(I32:I1007)</f>
        <v>0</v>
      </c>
    </row>
    <row r="30" spans="2:11" ht="15.75" customHeight="1" x14ac:dyDescent="0.2">
      <c r="G30" s="10"/>
      <c r="H30" s="10"/>
      <c r="I30" s="11"/>
    </row>
    <row r="31" spans="2:11" ht="15.75" customHeight="1" x14ac:dyDescent="0.2">
      <c r="B31" s="52" t="s">
        <v>31</v>
      </c>
      <c r="C31" s="52" t="s">
        <v>32</v>
      </c>
      <c r="D31" s="52" t="s">
        <v>52</v>
      </c>
      <c r="E31" s="85" t="s">
        <v>53</v>
      </c>
      <c r="F31" s="85"/>
      <c r="G31" s="85"/>
      <c r="H31" s="85"/>
      <c r="I31" s="52" t="s">
        <v>54</v>
      </c>
    </row>
    <row r="32" spans="2:11" ht="12.75" x14ac:dyDescent="0.2">
      <c r="B32" s="44"/>
      <c r="C32" s="54"/>
      <c r="D32" s="41"/>
      <c r="E32" s="41"/>
      <c r="F32" s="86"/>
      <c r="G32" s="86"/>
      <c r="H32" s="86"/>
      <c r="I32" s="43"/>
    </row>
    <row r="33" spans="2:9" ht="15.75" customHeight="1" x14ac:dyDescent="0.2">
      <c r="B33" s="45"/>
      <c r="C33" s="53"/>
      <c r="D33" s="46"/>
      <c r="E33" s="46"/>
      <c r="F33" s="84"/>
      <c r="G33" s="84"/>
      <c r="H33" s="84"/>
      <c r="I33" s="47"/>
    </row>
    <row r="34" spans="2:9" ht="15.75" customHeight="1" x14ac:dyDescent="0.2">
      <c r="B34" s="44"/>
      <c r="C34" s="54"/>
      <c r="D34" s="41"/>
      <c r="E34" s="41"/>
      <c r="F34" s="83"/>
      <c r="G34" s="83"/>
      <c r="H34" s="83"/>
      <c r="I34" s="43"/>
    </row>
    <row r="35" spans="2:9" ht="15.75" customHeight="1" x14ac:dyDescent="0.2">
      <c r="B35" s="45"/>
      <c r="C35" s="53"/>
      <c r="D35" s="46"/>
      <c r="E35" s="46"/>
      <c r="F35" s="84"/>
      <c r="G35" s="84"/>
      <c r="H35" s="84"/>
      <c r="I35" s="47"/>
    </row>
    <row r="36" spans="2:9" ht="15.75" customHeight="1" x14ac:dyDescent="0.2">
      <c r="B36" s="44"/>
      <c r="C36" s="54"/>
      <c r="D36" s="41"/>
      <c r="E36" s="41"/>
      <c r="F36" s="83"/>
      <c r="G36" s="83"/>
      <c r="H36" s="83"/>
      <c r="I36" s="43"/>
    </row>
    <row r="37" spans="2:9" ht="15.75" customHeight="1" x14ac:dyDescent="0.2">
      <c r="B37" s="45"/>
      <c r="C37" s="53"/>
      <c r="D37" s="46"/>
      <c r="E37" s="46"/>
      <c r="F37" s="84"/>
      <c r="G37" s="84"/>
      <c r="H37" s="84"/>
      <c r="I37" s="47"/>
    </row>
    <row r="38" spans="2:9" ht="15.75" customHeight="1" x14ac:dyDescent="0.2">
      <c r="B38" s="44"/>
      <c r="C38" s="54"/>
      <c r="D38" s="41"/>
      <c r="E38" s="41"/>
      <c r="F38" s="83"/>
      <c r="G38" s="83"/>
      <c r="H38" s="83"/>
      <c r="I38" s="43"/>
    </row>
    <row r="39" spans="2:9" ht="15.75" customHeight="1" x14ac:dyDescent="0.2">
      <c r="B39" s="45"/>
      <c r="C39" s="53"/>
      <c r="D39" s="46"/>
      <c r="E39" s="46"/>
      <c r="F39" s="84"/>
      <c r="G39" s="84"/>
      <c r="H39" s="84"/>
      <c r="I39" s="47"/>
    </row>
    <row r="40" spans="2:9" ht="15.75" customHeight="1" x14ac:dyDescent="0.2">
      <c r="B40" s="44"/>
      <c r="C40" s="54"/>
      <c r="D40" s="41"/>
      <c r="E40" s="41"/>
      <c r="F40" s="83"/>
      <c r="G40" s="83"/>
      <c r="H40" s="83"/>
      <c r="I40" s="43"/>
    </row>
    <row r="41" spans="2:9" ht="15.75" customHeight="1" x14ac:dyDescent="0.2">
      <c r="B41" s="45"/>
      <c r="C41" s="53"/>
      <c r="D41" s="46"/>
      <c r="E41" s="46"/>
      <c r="F41" s="84"/>
      <c r="G41" s="84"/>
      <c r="H41" s="84"/>
      <c r="I41" s="47"/>
    </row>
    <row r="42" spans="2:9" ht="15.75" customHeight="1" x14ac:dyDescent="0.2">
      <c r="B42" s="44"/>
      <c r="C42" s="54"/>
      <c r="D42" s="41"/>
      <c r="E42" s="41"/>
      <c r="F42" s="83"/>
      <c r="G42" s="83"/>
      <c r="H42" s="83"/>
      <c r="I42" s="43"/>
    </row>
    <row r="43" spans="2:9" ht="15.75" customHeight="1" x14ac:dyDescent="0.2">
      <c r="B43" s="45"/>
      <c r="C43" s="53"/>
      <c r="D43" s="46"/>
      <c r="E43" s="46"/>
      <c r="F43" s="84"/>
      <c r="G43" s="84"/>
      <c r="H43" s="84"/>
      <c r="I43" s="47"/>
    </row>
    <row r="44" spans="2:9" ht="15.75" customHeight="1" x14ac:dyDescent="0.2">
      <c r="B44" s="44"/>
      <c r="C44" s="54"/>
      <c r="D44" s="41"/>
      <c r="E44" s="41"/>
      <c r="F44" s="83"/>
      <c r="G44" s="83"/>
      <c r="H44" s="83"/>
      <c r="I44" s="43"/>
    </row>
    <row r="45" spans="2:9" ht="15.75" customHeight="1" x14ac:dyDescent="0.2">
      <c r="B45" s="45"/>
      <c r="C45" s="53"/>
      <c r="D45" s="46"/>
      <c r="E45" s="46"/>
      <c r="F45" s="84"/>
      <c r="G45" s="84"/>
      <c r="H45" s="84"/>
      <c r="I45" s="47"/>
    </row>
    <row r="46" spans="2:9" ht="15.75" customHeight="1" x14ac:dyDescent="0.2">
      <c r="B46" s="44"/>
      <c r="C46" s="54"/>
      <c r="D46" s="41"/>
      <c r="E46" s="41"/>
      <c r="F46" s="83"/>
      <c r="G46" s="83"/>
      <c r="H46" s="83"/>
      <c r="I46" s="43"/>
    </row>
    <row r="47" spans="2:9" ht="15.75" customHeight="1" x14ac:dyDescent="0.2">
      <c r="B47" s="45"/>
      <c r="C47" s="53"/>
      <c r="D47" s="46"/>
      <c r="E47" s="46"/>
      <c r="F47" s="53"/>
      <c r="G47" s="53"/>
      <c r="H47" s="53"/>
      <c r="I47" s="47"/>
    </row>
    <row r="48" spans="2:9" ht="15.75" customHeight="1" x14ac:dyDescent="0.2">
      <c r="B48" s="44"/>
      <c r="C48" s="54"/>
      <c r="D48" s="41"/>
      <c r="E48" s="41"/>
      <c r="F48" s="54"/>
      <c r="G48" s="54"/>
      <c r="H48" s="54"/>
      <c r="I48" s="43"/>
    </row>
    <row r="49" spans="1:18" ht="15.75" customHeight="1" x14ac:dyDescent="0.2">
      <c r="B49" s="45"/>
      <c r="C49" s="53"/>
      <c r="D49" s="46"/>
      <c r="E49" s="46"/>
      <c r="F49" s="53"/>
      <c r="G49" s="53"/>
      <c r="H49" s="53"/>
      <c r="I49" s="47"/>
    </row>
    <row r="50" spans="1:18" ht="15.75" customHeight="1" x14ac:dyDescent="0.2">
      <c r="B50" s="44"/>
      <c r="C50" s="54"/>
      <c r="D50" s="41"/>
      <c r="E50" s="41"/>
      <c r="F50" s="54"/>
      <c r="G50" s="54"/>
      <c r="H50" s="54"/>
      <c r="I50" s="43"/>
    </row>
    <row r="51" spans="1:18" ht="15.75" customHeight="1" x14ac:dyDescent="0.2">
      <c r="B51" s="45"/>
      <c r="C51" s="53"/>
      <c r="D51" s="46"/>
      <c r="E51" s="46"/>
      <c r="F51" s="53"/>
      <c r="G51" s="53"/>
      <c r="H51" s="53"/>
      <c r="I51" s="47"/>
    </row>
    <row r="52" spans="1:18" ht="15.75" customHeight="1" x14ac:dyDescent="0.2">
      <c r="B52" s="44"/>
      <c r="C52" s="54"/>
      <c r="D52" s="41"/>
      <c r="E52" s="41"/>
      <c r="F52" s="54"/>
      <c r="G52" s="54"/>
      <c r="H52" s="54"/>
      <c r="I52" s="43"/>
    </row>
    <row r="53" spans="1:18" s="7" customFormat="1" ht="15.75" customHeight="1" x14ac:dyDescent="0.2">
      <c r="A53" s="3"/>
      <c r="B53" s="45"/>
      <c r="C53" s="53"/>
      <c r="D53" s="46"/>
      <c r="E53" s="46"/>
      <c r="F53" s="53"/>
      <c r="G53" s="53"/>
      <c r="H53" s="53"/>
      <c r="I53" s="47"/>
      <c r="J53" s="3"/>
      <c r="K53" s="1"/>
      <c r="L53" s="3"/>
      <c r="M53" s="3"/>
      <c r="N53" s="3"/>
      <c r="O53" s="3"/>
      <c r="P53" s="3"/>
      <c r="Q53" s="3"/>
      <c r="R53" s="3"/>
    </row>
    <row r="54" spans="1:18" s="7" customFormat="1" ht="15.75" customHeight="1" x14ac:dyDescent="0.2">
      <c r="A54" s="3"/>
      <c r="B54" s="44"/>
      <c r="C54" s="54"/>
      <c r="D54" s="41"/>
      <c r="E54" s="41"/>
      <c r="F54" s="54"/>
      <c r="G54" s="54"/>
      <c r="H54" s="54"/>
      <c r="I54" s="43"/>
      <c r="J54" s="3"/>
      <c r="K54" s="1"/>
      <c r="L54" s="3"/>
      <c r="M54" s="3"/>
      <c r="N54" s="3"/>
      <c r="O54" s="3"/>
      <c r="P54" s="3"/>
      <c r="Q54" s="3"/>
      <c r="R54" s="3"/>
    </row>
    <row r="55" spans="1:18" s="7" customFormat="1" ht="15.75" customHeight="1" x14ac:dyDescent="0.2">
      <c r="A55" s="3"/>
      <c r="B55" s="45"/>
      <c r="C55" s="53"/>
      <c r="D55" s="46"/>
      <c r="E55" s="46"/>
      <c r="F55" s="53"/>
      <c r="G55" s="53"/>
      <c r="H55" s="53"/>
      <c r="I55" s="47"/>
      <c r="J55" s="3"/>
      <c r="K55" s="1"/>
      <c r="L55" s="3"/>
      <c r="M55" s="3"/>
      <c r="N55" s="3"/>
      <c r="O55" s="3"/>
      <c r="P55" s="3"/>
      <c r="Q55" s="3"/>
      <c r="R55" s="3"/>
    </row>
    <row r="56" spans="1:18" s="7" customFormat="1" ht="15.75" customHeight="1" x14ac:dyDescent="0.2">
      <c r="A56" s="3"/>
      <c r="B56" s="44"/>
      <c r="C56" s="54"/>
      <c r="D56" s="41"/>
      <c r="E56" s="41"/>
      <c r="F56" s="54"/>
      <c r="G56" s="54"/>
      <c r="H56" s="54"/>
      <c r="I56" s="43"/>
      <c r="J56" s="3"/>
      <c r="K56" s="1"/>
      <c r="L56" s="3"/>
      <c r="M56" s="3"/>
      <c r="N56" s="3"/>
      <c r="O56" s="3"/>
      <c r="P56" s="3"/>
      <c r="Q56" s="3"/>
      <c r="R56" s="3"/>
    </row>
    <row r="57" spans="1:18" s="7" customFormat="1" ht="15.75" customHeight="1" x14ac:dyDescent="0.2">
      <c r="A57" s="3"/>
      <c r="B57" s="45"/>
      <c r="C57" s="53"/>
      <c r="D57" s="46"/>
      <c r="E57" s="46"/>
      <c r="F57" s="53"/>
      <c r="G57" s="53"/>
      <c r="H57" s="53"/>
      <c r="I57" s="47"/>
      <c r="J57" s="3"/>
      <c r="K57" s="1"/>
      <c r="L57" s="3"/>
      <c r="M57" s="3"/>
      <c r="N57" s="3"/>
      <c r="O57" s="3"/>
      <c r="P57" s="3"/>
      <c r="Q57" s="3"/>
      <c r="R57" s="3"/>
    </row>
    <row r="58" spans="1:18" s="7" customFormat="1" ht="15.75" customHeight="1" x14ac:dyDescent="0.2">
      <c r="A58" s="3"/>
      <c r="B58" s="44"/>
      <c r="C58" s="54"/>
      <c r="D58" s="41"/>
      <c r="E58" s="41"/>
      <c r="F58" s="54"/>
      <c r="G58" s="54"/>
      <c r="H58" s="54"/>
      <c r="I58" s="43"/>
      <c r="J58" s="3"/>
      <c r="K58" s="1"/>
      <c r="L58" s="3"/>
      <c r="M58" s="3"/>
      <c r="N58" s="3"/>
      <c r="O58" s="3"/>
      <c r="P58" s="3"/>
      <c r="Q58" s="3"/>
      <c r="R58" s="3"/>
    </row>
    <row r="59" spans="1:18" s="7" customFormat="1" ht="15.75" customHeight="1" x14ac:dyDescent="0.2">
      <c r="A59" s="3"/>
      <c r="B59" s="45"/>
      <c r="C59" s="53"/>
      <c r="D59" s="46"/>
      <c r="E59" s="46"/>
      <c r="F59" s="53"/>
      <c r="G59" s="53"/>
      <c r="H59" s="53"/>
      <c r="I59" s="47"/>
      <c r="J59" s="3"/>
      <c r="K59" s="1"/>
      <c r="L59" s="3"/>
      <c r="M59" s="3"/>
      <c r="N59" s="3"/>
      <c r="O59" s="3"/>
      <c r="P59" s="3"/>
      <c r="Q59" s="3"/>
      <c r="R59" s="3"/>
    </row>
    <row r="60" spans="1:18" s="7" customFormat="1" ht="15.75" customHeight="1" x14ac:dyDescent="0.2">
      <c r="A60" s="3"/>
      <c r="B60" s="44"/>
      <c r="C60" s="54"/>
      <c r="D60" s="41"/>
      <c r="E60" s="41"/>
      <c r="F60" s="54"/>
      <c r="G60" s="54"/>
      <c r="H60" s="54"/>
      <c r="I60" s="43"/>
      <c r="J60" s="3"/>
      <c r="K60" s="1"/>
      <c r="L60" s="3"/>
      <c r="M60" s="3"/>
      <c r="N60" s="3"/>
      <c r="O60" s="3"/>
      <c r="P60" s="3"/>
      <c r="Q60" s="3"/>
      <c r="R60" s="3"/>
    </row>
    <row r="61" spans="1:18" s="7" customFormat="1" ht="15.75" customHeight="1" x14ac:dyDescent="0.2">
      <c r="A61" s="3"/>
      <c r="B61" s="45"/>
      <c r="C61" s="53"/>
      <c r="D61" s="46"/>
      <c r="E61" s="46"/>
      <c r="F61" s="53"/>
      <c r="G61" s="53"/>
      <c r="H61" s="53"/>
      <c r="I61" s="47"/>
      <c r="J61" s="3"/>
      <c r="K61" s="1"/>
      <c r="L61" s="3"/>
      <c r="M61" s="3"/>
      <c r="N61" s="3"/>
      <c r="O61" s="3"/>
      <c r="P61" s="3"/>
      <c r="Q61" s="3"/>
      <c r="R61" s="3"/>
    </row>
    <row r="62" spans="1:18" s="7" customFormat="1" ht="15.75" customHeight="1" x14ac:dyDescent="0.2">
      <c r="A62" s="3"/>
      <c r="B62" s="44"/>
      <c r="C62" s="54"/>
      <c r="D62" s="41"/>
      <c r="E62" s="41"/>
      <c r="F62" s="54"/>
      <c r="G62" s="54"/>
      <c r="H62" s="54"/>
      <c r="I62" s="43"/>
      <c r="J62" s="3"/>
      <c r="K62" s="1"/>
      <c r="L62" s="3"/>
      <c r="M62" s="3"/>
      <c r="N62" s="3"/>
      <c r="O62" s="3"/>
      <c r="P62" s="3"/>
      <c r="Q62" s="3"/>
      <c r="R62" s="3"/>
    </row>
    <row r="63" spans="1:18" s="7" customFormat="1" ht="15.75" customHeight="1" x14ac:dyDescent="0.2">
      <c r="A63" s="3"/>
      <c r="B63" s="45"/>
      <c r="C63" s="53"/>
      <c r="D63" s="46"/>
      <c r="E63" s="46"/>
      <c r="F63" s="53"/>
      <c r="G63" s="53"/>
      <c r="H63" s="53"/>
      <c r="I63" s="47"/>
      <c r="J63" s="3"/>
      <c r="K63" s="1"/>
      <c r="L63" s="3"/>
      <c r="M63" s="3"/>
      <c r="N63" s="3"/>
      <c r="O63" s="3"/>
      <c r="P63" s="3"/>
      <c r="Q63" s="3"/>
      <c r="R63" s="3"/>
    </row>
    <row r="64" spans="1:18" s="7" customFormat="1" ht="15.75" customHeight="1" x14ac:dyDescent="0.2">
      <c r="A64" s="3"/>
      <c r="B64" s="44"/>
      <c r="C64" s="54"/>
      <c r="D64" s="41"/>
      <c r="E64" s="41"/>
      <c r="F64" s="54"/>
      <c r="G64" s="54"/>
      <c r="H64" s="54"/>
      <c r="I64" s="43"/>
      <c r="J64" s="3"/>
      <c r="K64" s="1"/>
      <c r="L64" s="3"/>
      <c r="M64" s="3"/>
      <c r="N64" s="3"/>
      <c r="O64" s="3"/>
      <c r="P64" s="3"/>
      <c r="Q64" s="3"/>
      <c r="R64" s="3"/>
    </row>
    <row r="65" spans="1:18" s="7" customFormat="1" ht="15.75" customHeight="1" x14ac:dyDescent="0.2">
      <c r="A65" s="3"/>
      <c r="B65" s="45"/>
      <c r="C65" s="53"/>
      <c r="D65" s="46"/>
      <c r="E65" s="46"/>
      <c r="F65" s="53"/>
      <c r="G65" s="53"/>
      <c r="H65" s="53"/>
      <c r="I65" s="47"/>
      <c r="J65" s="3"/>
      <c r="K65" s="1"/>
      <c r="L65" s="3"/>
      <c r="M65" s="3"/>
      <c r="N65" s="3"/>
      <c r="O65" s="3"/>
      <c r="P65" s="3"/>
      <c r="Q65" s="3"/>
      <c r="R65" s="3"/>
    </row>
    <row r="66" spans="1:18" s="7" customFormat="1" ht="15.75" customHeight="1" x14ac:dyDescent="0.2">
      <c r="A66" s="3"/>
      <c r="B66" s="44"/>
      <c r="C66" s="54"/>
      <c r="D66" s="41"/>
      <c r="E66" s="41"/>
      <c r="F66" s="54"/>
      <c r="G66" s="54"/>
      <c r="H66" s="54"/>
      <c r="I66" s="43"/>
      <c r="J66" s="3"/>
      <c r="K66" s="1"/>
      <c r="L66" s="3"/>
      <c r="M66" s="3"/>
      <c r="N66" s="3"/>
      <c r="O66" s="3"/>
      <c r="P66" s="3"/>
      <c r="Q66" s="3"/>
      <c r="R66" s="3"/>
    </row>
    <row r="67" spans="1:18" s="7" customFormat="1" ht="15.75" customHeight="1" x14ac:dyDescent="0.2">
      <c r="A67" s="3"/>
      <c r="B67" s="45"/>
      <c r="C67" s="53"/>
      <c r="D67" s="46"/>
      <c r="E67" s="46"/>
      <c r="F67" s="53"/>
      <c r="G67" s="53"/>
      <c r="H67" s="53"/>
      <c r="I67" s="47"/>
      <c r="J67" s="3"/>
      <c r="K67" s="1"/>
      <c r="L67" s="3"/>
      <c r="M67" s="3"/>
      <c r="N67" s="3"/>
      <c r="O67" s="3"/>
      <c r="P67" s="3"/>
      <c r="Q67" s="3"/>
      <c r="R67" s="3"/>
    </row>
    <row r="68" spans="1:18" s="7" customFormat="1" ht="15.75" customHeight="1" x14ac:dyDescent="0.2">
      <c r="A68" s="3"/>
      <c r="B68" s="44"/>
      <c r="C68" s="54"/>
      <c r="D68" s="41"/>
      <c r="E68" s="41"/>
      <c r="F68" s="54"/>
      <c r="G68" s="54"/>
      <c r="H68" s="54"/>
      <c r="I68" s="43"/>
      <c r="J68" s="3"/>
      <c r="K68" s="1"/>
      <c r="L68" s="3"/>
      <c r="M68" s="3"/>
      <c r="N68" s="3"/>
      <c r="O68" s="3"/>
      <c r="P68" s="3"/>
      <c r="Q68" s="3"/>
      <c r="R68" s="3"/>
    </row>
    <row r="69" spans="1:18" s="7" customFormat="1" ht="15.75" customHeight="1" x14ac:dyDescent="0.2">
      <c r="A69" s="3"/>
      <c r="B69" s="45"/>
      <c r="C69" s="53"/>
      <c r="D69" s="46"/>
      <c r="E69" s="46"/>
      <c r="F69" s="53"/>
      <c r="G69" s="53"/>
      <c r="H69" s="53"/>
      <c r="I69" s="47"/>
      <c r="J69" s="3"/>
      <c r="K69" s="1"/>
      <c r="L69" s="3"/>
      <c r="M69" s="3"/>
      <c r="N69" s="3"/>
      <c r="O69" s="3"/>
      <c r="P69" s="3"/>
      <c r="Q69" s="3"/>
      <c r="R69" s="3"/>
    </row>
    <row r="70" spans="1:18" s="7" customFormat="1" ht="15.75" customHeight="1" x14ac:dyDescent="0.2">
      <c r="A70" s="3"/>
      <c r="B70" s="44"/>
      <c r="C70" s="54"/>
      <c r="D70" s="41"/>
      <c r="E70" s="41"/>
      <c r="F70" s="54"/>
      <c r="G70" s="54"/>
      <c r="H70" s="54"/>
      <c r="I70" s="43"/>
      <c r="J70" s="3"/>
      <c r="K70" s="1"/>
      <c r="L70" s="3"/>
      <c r="M70" s="3"/>
      <c r="N70" s="3"/>
      <c r="O70" s="3"/>
      <c r="P70" s="3"/>
      <c r="Q70" s="3"/>
      <c r="R70" s="3"/>
    </row>
    <row r="71" spans="1:18" s="7" customFormat="1" ht="15.75" customHeight="1" x14ac:dyDescent="0.2">
      <c r="A71" s="3"/>
      <c r="B71" s="45"/>
      <c r="C71" s="53"/>
      <c r="D71" s="46"/>
      <c r="E71" s="46"/>
      <c r="F71" s="53"/>
      <c r="G71" s="53"/>
      <c r="H71" s="53"/>
      <c r="I71" s="47"/>
      <c r="J71" s="3"/>
      <c r="K71" s="1"/>
      <c r="L71" s="3"/>
      <c r="M71" s="3"/>
      <c r="N71" s="3"/>
      <c r="O71" s="3"/>
      <c r="P71" s="3"/>
      <c r="Q71" s="3"/>
      <c r="R71" s="3"/>
    </row>
    <row r="72" spans="1:18" s="7" customFormat="1" ht="15.75" customHeight="1" x14ac:dyDescent="0.2">
      <c r="A72" s="3"/>
      <c r="B72" s="44"/>
      <c r="C72" s="54"/>
      <c r="D72" s="41"/>
      <c r="E72" s="41"/>
      <c r="F72" s="54"/>
      <c r="G72" s="54"/>
      <c r="H72" s="54"/>
      <c r="I72" s="43"/>
      <c r="J72" s="3"/>
      <c r="K72" s="1"/>
      <c r="L72" s="3"/>
      <c r="M72" s="3"/>
      <c r="N72" s="3"/>
      <c r="O72" s="3"/>
      <c r="P72" s="3"/>
      <c r="Q72" s="3"/>
      <c r="R72" s="3"/>
    </row>
    <row r="73" spans="1:18" s="7" customFormat="1" ht="15.75" customHeight="1" x14ac:dyDescent="0.2">
      <c r="A73" s="3"/>
      <c r="B73" s="45"/>
      <c r="C73" s="53"/>
      <c r="D73" s="46"/>
      <c r="E73" s="46"/>
      <c r="F73" s="53"/>
      <c r="G73" s="53"/>
      <c r="H73" s="53"/>
      <c r="I73" s="47"/>
      <c r="J73" s="3"/>
      <c r="K73" s="1"/>
      <c r="L73" s="3"/>
      <c r="M73" s="3"/>
      <c r="N73" s="3"/>
      <c r="O73" s="3"/>
      <c r="P73" s="3"/>
      <c r="Q73" s="3"/>
      <c r="R73" s="3"/>
    </row>
    <row r="74" spans="1:18" s="7" customFormat="1" ht="15.75" customHeight="1" x14ac:dyDescent="0.2">
      <c r="A74" s="3"/>
      <c r="B74" s="44"/>
      <c r="C74" s="54"/>
      <c r="D74" s="41"/>
      <c r="E74" s="41"/>
      <c r="F74" s="54"/>
      <c r="G74" s="54"/>
      <c r="H74" s="54"/>
      <c r="I74" s="43"/>
      <c r="J74" s="3"/>
      <c r="K74" s="1"/>
      <c r="L74" s="3"/>
      <c r="M74" s="3"/>
      <c r="N74" s="3"/>
      <c r="O74" s="3"/>
      <c r="P74" s="3"/>
      <c r="Q74" s="3"/>
      <c r="R74" s="3"/>
    </row>
    <row r="75" spans="1:18" s="7" customFormat="1" ht="15.75" customHeight="1" x14ac:dyDescent="0.2">
      <c r="A75" s="3"/>
      <c r="B75" s="45"/>
      <c r="C75" s="53"/>
      <c r="D75" s="46"/>
      <c r="E75" s="46"/>
      <c r="F75" s="53"/>
      <c r="G75" s="53"/>
      <c r="H75" s="53"/>
      <c r="I75" s="47"/>
      <c r="J75" s="3"/>
      <c r="K75" s="1"/>
      <c r="L75" s="3"/>
      <c r="M75" s="3"/>
      <c r="N75" s="3"/>
      <c r="O75" s="3"/>
      <c r="P75" s="3"/>
      <c r="Q75" s="3"/>
      <c r="R75" s="3"/>
    </row>
    <row r="76" spans="1:18" s="7" customFormat="1" ht="15.75" customHeight="1" x14ac:dyDescent="0.2">
      <c r="A76" s="3"/>
      <c r="B76" s="44"/>
      <c r="C76" s="54"/>
      <c r="D76" s="41"/>
      <c r="E76" s="41"/>
      <c r="F76" s="54"/>
      <c r="G76" s="54"/>
      <c r="H76" s="54"/>
      <c r="I76" s="43"/>
      <c r="J76" s="3"/>
      <c r="K76" s="1"/>
      <c r="L76" s="3"/>
      <c r="M76" s="3"/>
      <c r="N76" s="3"/>
      <c r="O76" s="3"/>
      <c r="P76" s="3"/>
      <c r="Q76" s="3"/>
      <c r="R76" s="3"/>
    </row>
    <row r="77" spans="1:18" s="7" customFormat="1" ht="15.75" customHeight="1" x14ac:dyDescent="0.2">
      <c r="A77" s="3"/>
      <c r="B77" s="45"/>
      <c r="C77" s="53"/>
      <c r="D77" s="46"/>
      <c r="E77" s="46"/>
      <c r="F77" s="53"/>
      <c r="G77" s="53"/>
      <c r="H77" s="53"/>
      <c r="I77" s="47"/>
      <c r="J77" s="3"/>
      <c r="K77" s="1"/>
      <c r="L77" s="3"/>
      <c r="M77" s="3"/>
      <c r="N77" s="3"/>
      <c r="O77" s="3"/>
      <c r="P77" s="3"/>
      <c r="Q77" s="3"/>
      <c r="R77" s="3"/>
    </row>
    <row r="78" spans="1:18" s="7" customFormat="1" ht="15.75" customHeight="1" x14ac:dyDescent="0.2">
      <c r="A78" s="3"/>
      <c r="B78" s="44"/>
      <c r="C78" s="54"/>
      <c r="D78" s="41"/>
      <c r="E78" s="41"/>
      <c r="F78" s="54"/>
      <c r="G78" s="54"/>
      <c r="H78" s="54"/>
      <c r="I78" s="43"/>
      <c r="J78" s="3"/>
      <c r="K78" s="1"/>
      <c r="L78" s="3"/>
      <c r="M78" s="3"/>
      <c r="N78" s="3"/>
      <c r="O78" s="3"/>
      <c r="P78" s="3"/>
      <c r="Q78" s="3"/>
      <c r="R78" s="3"/>
    </row>
    <row r="79" spans="1:18" s="7" customFormat="1" ht="15.75" customHeight="1" x14ac:dyDescent="0.2">
      <c r="A79" s="3"/>
      <c r="B79" s="45"/>
      <c r="C79" s="53"/>
      <c r="D79" s="46"/>
      <c r="E79" s="46"/>
      <c r="F79" s="53"/>
      <c r="G79" s="53"/>
      <c r="H79" s="53"/>
      <c r="I79" s="47"/>
      <c r="J79" s="3"/>
      <c r="K79" s="1"/>
      <c r="L79" s="3"/>
      <c r="M79" s="3"/>
      <c r="N79" s="3"/>
      <c r="O79" s="3"/>
      <c r="P79" s="3"/>
      <c r="Q79" s="3"/>
      <c r="R79" s="3"/>
    </row>
    <row r="80" spans="1:18" s="7" customFormat="1" ht="15.75" customHeight="1" x14ac:dyDescent="0.2">
      <c r="A80" s="3"/>
      <c r="B80" s="44"/>
      <c r="C80" s="54"/>
      <c r="D80" s="41"/>
      <c r="E80" s="41"/>
      <c r="F80" s="54"/>
      <c r="G80" s="54"/>
      <c r="H80" s="54"/>
      <c r="I80" s="43"/>
      <c r="J80" s="3"/>
      <c r="K80" s="1"/>
      <c r="L80" s="3"/>
      <c r="M80" s="3"/>
      <c r="N80" s="3"/>
      <c r="O80" s="3"/>
      <c r="P80" s="3"/>
      <c r="Q80" s="3"/>
      <c r="R80" s="3"/>
    </row>
    <row r="81" spans="1:18" s="7" customFormat="1" ht="15.75" customHeight="1" x14ac:dyDescent="0.2">
      <c r="A81" s="3"/>
      <c r="B81" s="45"/>
      <c r="C81" s="53"/>
      <c r="D81" s="46"/>
      <c r="E81" s="46"/>
      <c r="F81" s="53"/>
      <c r="G81" s="53"/>
      <c r="H81" s="53"/>
      <c r="I81" s="47"/>
      <c r="J81" s="3"/>
      <c r="K81" s="1"/>
      <c r="L81" s="3"/>
      <c r="M81" s="3"/>
      <c r="N81" s="3"/>
      <c r="O81" s="3"/>
      <c r="P81" s="3"/>
      <c r="Q81" s="3"/>
      <c r="R81" s="3"/>
    </row>
    <row r="82" spans="1:18" s="7" customFormat="1" ht="15.75" customHeight="1" x14ac:dyDescent="0.2">
      <c r="A82" s="3"/>
      <c r="B82" s="44"/>
      <c r="C82" s="54"/>
      <c r="D82" s="41"/>
      <c r="E82" s="41"/>
      <c r="F82" s="54"/>
      <c r="G82" s="54"/>
      <c r="H82" s="54"/>
      <c r="I82" s="43"/>
      <c r="J82" s="3"/>
      <c r="K82" s="1"/>
      <c r="L82" s="3"/>
      <c r="M82" s="3"/>
      <c r="N82" s="3"/>
      <c r="O82" s="3"/>
      <c r="P82" s="3"/>
      <c r="Q82" s="3"/>
      <c r="R82" s="3"/>
    </row>
    <row r="83" spans="1:18" s="7" customFormat="1" ht="15.75" customHeight="1" x14ac:dyDescent="0.2">
      <c r="A83" s="3"/>
      <c r="B83" s="45"/>
      <c r="C83" s="53"/>
      <c r="D83" s="46"/>
      <c r="E83" s="46"/>
      <c r="F83" s="53"/>
      <c r="G83" s="53"/>
      <c r="H83" s="53"/>
      <c r="I83" s="47"/>
      <c r="J83" s="3"/>
      <c r="K83" s="1"/>
      <c r="L83" s="3"/>
      <c r="M83" s="3"/>
      <c r="N83" s="3"/>
      <c r="O83" s="3"/>
      <c r="P83" s="3"/>
      <c r="Q83" s="3"/>
      <c r="R83" s="3"/>
    </row>
    <row r="84" spans="1:18" s="7" customFormat="1" ht="15.75" customHeight="1" x14ac:dyDescent="0.2">
      <c r="A84" s="3"/>
      <c r="B84" s="44"/>
      <c r="C84" s="54"/>
      <c r="D84" s="41"/>
      <c r="E84" s="41"/>
      <c r="F84" s="54"/>
      <c r="G84" s="54"/>
      <c r="H84" s="54"/>
      <c r="I84" s="43"/>
      <c r="J84" s="3"/>
      <c r="K84" s="1"/>
      <c r="L84" s="3"/>
      <c r="M84" s="3"/>
      <c r="N84" s="3"/>
      <c r="O84" s="3"/>
      <c r="P84" s="3"/>
      <c r="Q84" s="3"/>
      <c r="R84" s="3"/>
    </row>
    <row r="85" spans="1:18" s="7" customFormat="1" ht="15.75" customHeight="1" x14ac:dyDescent="0.2">
      <c r="A85" s="3"/>
      <c r="B85" s="45"/>
      <c r="C85" s="53"/>
      <c r="D85" s="46"/>
      <c r="E85" s="46"/>
      <c r="F85" s="53"/>
      <c r="G85" s="53"/>
      <c r="H85" s="53"/>
      <c r="I85" s="47"/>
      <c r="J85" s="3"/>
      <c r="K85" s="1"/>
      <c r="L85" s="3"/>
      <c r="M85" s="3"/>
      <c r="N85" s="3"/>
      <c r="O85" s="3"/>
      <c r="P85" s="3"/>
      <c r="Q85" s="3"/>
      <c r="R85" s="3"/>
    </row>
    <row r="86" spans="1:18" s="7" customFormat="1" ht="15.75" customHeight="1" x14ac:dyDescent="0.2">
      <c r="A86" s="3"/>
      <c r="B86" s="44"/>
      <c r="C86" s="54"/>
      <c r="D86" s="41"/>
      <c r="E86" s="41"/>
      <c r="F86" s="54"/>
      <c r="G86" s="54"/>
      <c r="H86" s="54"/>
      <c r="I86" s="43"/>
      <c r="J86" s="3"/>
      <c r="K86" s="1"/>
      <c r="L86" s="3"/>
      <c r="M86" s="3"/>
      <c r="N86" s="3"/>
      <c r="O86" s="3"/>
      <c r="P86" s="3"/>
      <c r="Q86" s="3"/>
      <c r="R86" s="3"/>
    </row>
    <row r="87" spans="1:18" s="7" customFormat="1" ht="15.75" customHeight="1" x14ac:dyDescent="0.2">
      <c r="A87" s="3"/>
      <c r="B87" s="45"/>
      <c r="C87" s="53"/>
      <c r="D87" s="46"/>
      <c r="E87" s="46"/>
      <c r="F87" s="53"/>
      <c r="G87" s="53"/>
      <c r="H87" s="53"/>
      <c r="I87" s="47"/>
      <c r="J87" s="3"/>
      <c r="K87" s="1"/>
      <c r="L87" s="3"/>
      <c r="M87" s="3"/>
      <c r="N87" s="3"/>
      <c r="O87" s="3"/>
      <c r="P87" s="3"/>
      <c r="Q87" s="3"/>
      <c r="R87" s="3"/>
    </row>
    <row r="88" spans="1:18" s="7" customFormat="1" ht="15.75" customHeight="1" x14ac:dyDescent="0.2">
      <c r="A88" s="3"/>
      <c r="B88" s="44"/>
      <c r="C88" s="54"/>
      <c r="D88" s="41"/>
      <c r="E88" s="41"/>
      <c r="F88" s="54"/>
      <c r="G88" s="54"/>
      <c r="H88" s="54"/>
      <c r="I88" s="43"/>
      <c r="J88" s="3"/>
      <c r="K88" s="1"/>
      <c r="L88" s="3"/>
      <c r="M88" s="3"/>
      <c r="N88" s="3"/>
      <c r="O88" s="3"/>
      <c r="P88" s="3"/>
      <c r="Q88" s="3"/>
      <c r="R88" s="3"/>
    </row>
    <row r="89" spans="1:18" s="7" customFormat="1" ht="15.75" customHeight="1" x14ac:dyDescent="0.2">
      <c r="A89" s="3"/>
      <c r="B89" s="45"/>
      <c r="C89" s="53"/>
      <c r="D89" s="46"/>
      <c r="E89" s="46"/>
      <c r="F89" s="53"/>
      <c r="G89" s="53"/>
      <c r="H89" s="53"/>
      <c r="I89" s="47"/>
      <c r="J89" s="3"/>
      <c r="K89" s="1"/>
      <c r="L89" s="3"/>
      <c r="M89" s="3"/>
      <c r="N89" s="3"/>
      <c r="O89" s="3"/>
      <c r="P89" s="3"/>
      <c r="Q89" s="3"/>
      <c r="R89" s="3"/>
    </row>
    <row r="90" spans="1:18" s="7" customFormat="1" ht="15.75" customHeight="1" x14ac:dyDescent="0.2">
      <c r="A90" s="3"/>
      <c r="B90" s="44"/>
      <c r="C90" s="54"/>
      <c r="D90" s="41"/>
      <c r="E90" s="41"/>
      <c r="F90" s="54"/>
      <c r="G90" s="54"/>
      <c r="H90" s="54"/>
      <c r="I90" s="43"/>
      <c r="J90" s="3"/>
      <c r="K90" s="1"/>
      <c r="L90" s="3"/>
      <c r="M90" s="3"/>
      <c r="N90" s="3"/>
      <c r="O90" s="3"/>
      <c r="P90" s="3"/>
      <c r="Q90" s="3"/>
      <c r="R90" s="3"/>
    </row>
    <row r="91" spans="1:18" s="7" customFormat="1" ht="15.75" customHeight="1" x14ac:dyDescent="0.2">
      <c r="A91" s="3"/>
      <c r="B91" s="45"/>
      <c r="C91" s="53"/>
      <c r="D91" s="46"/>
      <c r="E91" s="46"/>
      <c r="F91" s="53"/>
      <c r="G91" s="53"/>
      <c r="H91" s="53"/>
      <c r="I91" s="47"/>
      <c r="J91" s="3"/>
      <c r="K91" s="1"/>
      <c r="L91" s="3"/>
      <c r="M91" s="3"/>
      <c r="N91" s="3"/>
      <c r="O91" s="3"/>
      <c r="P91" s="3"/>
      <c r="Q91" s="3"/>
      <c r="R91" s="3"/>
    </row>
    <row r="92" spans="1:18" s="7" customFormat="1" ht="15.75" customHeight="1" x14ac:dyDescent="0.2">
      <c r="A92" s="3"/>
      <c r="B92" s="44"/>
      <c r="C92" s="54"/>
      <c r="D92" s="41"/>
      <c r="E92" s="41"/>
      <c r="F92" s="54"/>
      <c r="G92" s="54"/>
      <c r="H92" s="54"/>
      <c r="I92" s="43"/>
      <c r="J92" s="3"/>
      <c r="K92" s="1"/>
      <c r="L92" s="3"/>
      <c r="M92" s="3"/>
      <c r="N92" s="3"/>
      <c r="O92" s="3"/>
      <c r="P92" s="3"/>
      <c r="Q92" s="3"/>
      <c r="R92" s="3"/>
    </row>
    <row r="93" spans="1:18" s="7" customFormat="1" ht="15.75" customHeight="1" x14ac:dyDescent="0.2">
      <c r="A93" s="3"/>
      <c r="B93" s="45"/>
      <c r="C93" s="53"/>
      <c r="D93" s="46"/>
      <c r="E93" s="46"/>
      <c r="F93" s="53"/>
      <c r="G93" s="53"/>
      <c r="H93" s="53"/>
      <c r="I93" s="47"/>
      <c r="J93" s="3"/>
      <c r="K93" s="1"/>
      <c r="L93" s="3"/>
      <c r="M93" s="3"/>
      <c r="N93" s="3"/>
      <c r="O93" s="3"/>
      <c r="P93" s="3"/>
      <c r="Q93" s="3"/>
      <c r="R93" s="3"/>
    </row>
    <row r="94" spans="1:18" s="7" customFormat="1" ht="15.75" customHeight="1" x14ac:dyDescent="0.2">
      <c r="A94" s="3"/>
      <c r="B94" s="44"/>
      <c r="C94" s="54"/>
      <c r="D94" s="41"/>
      <c r="E94" s="41"/>
      <c r="F94" s="54"/>
      <c r="G94" s="54"/>
      <c r="H94" s="54"/>
      <c r="I94" s="43"/>
      <c r="J94" s="3"/>
      <c r="K94" s="1"/>
      <c r="L94" s="3"/>
      <c r="M94" s="3"/>
      <c r="N94" s="3"/>
      <c r="O94" s="3"/>
      <c r="P94" s="3"/>
      <c r="Q94" s="3"/>
      <c r="R94" s="3"/>
    </row>
    <row r="95" spans="1:18" s="7" customFormat="1" ht="15.75" customHeight="1" x14ac:dyDescent="0.2">
      <c r="A95" s="3"/>
      <c r="B95" s="45"/>
      <c r="C95" s="53"/>
      <c r="D95" s="46"/>
      <c r="E95" s="46"/>
      <c r="F95" s="53"/>
      <c r="G95" s="53"/>
      <c r="H95" s="53"/>
      <c r="I95" s="47"/>
      <c r="J95" s="3"/>
      <c r="K95" s="1"/>
      <c r="L95" s="3"/>
      <c r="M95" s="3"/>
      <c r="N95" s="3"/>
      <c r="O95" s="3"/>
      <c r="P95" s="3"/>
      <c r="Q95" s="3"/>
      <c r="R95" s="3"/>
    </row>
    <row r="96" spans="1:18" s="7" customFormat="1" ht="15.75" customHeight="1" x14ac:dyDescent="0.2">
      <c r="A96" s="3"/>
      <c r="B96" s="44"/>
      <c r="C96" s="54"/>
      <c r="D96" s="41"/>
      <c r="E96" s="41"/>
      <c r="F96" s="54"/>
      <c r="G96" s="54"/>
      <c r="H96" s="54"/>
      <c r="I96" s="43"/>
      <c r="J96" s="3"/>
      <c r="K96" s="1"/>
      <c r="L96" s="3"/>
      <c r="M96" s="3"/>
      <c r="N96" s="3"/>
      <c r="O96" s="3"/>
      <c r="P96" s="3"/>
      <c r="Q96" s="3"/>
      <c r="R96" s="3"/>
    </row>
    <row r="97" spans="1:18" s="7" customFormat="1" ht="15.75" customHeight="1" x14ac:dyDescent="0.2">
      <c r="A97" s="3"/>
      <c r="B97" s="45"/>
      <c r="C97" s="53"/>
      <c r="D97" s="46"/>
      <c r="E97" s="46"/>
      <c r="F97" s="53"/>
      <c r="G97" s="53"/>
      <c r="H97" s="53"/>
      <c r="I97" s="47"/>
      <c r="J97" s="3"/>
      <c r="K97" s="1"/>
      <c r="L97" s="3"/>
      <c r="M97" s="3"/>
      <c r="N97" s="3"/>
      <c r="O97" s="3"/>
      <c r="P97" s="3"/>
      <c r="Q97" s="3"/>
      <c r="R97" s="3"/>
    </row>
    <row r="98" spans="1:18" s="7" customFormat="1" ht="15.75" customHeight="1" x14ac:dyDescent="0.2">
      <c r="A98" s="3"/>
      <c r="B98" s="44"/>
      <c r="C98" s="54"/>
      <c r="D98" s="41"/>
      <c r="E98" s="41"/>
      <c r="F98" s="54"/>
      <c r="G98" s="54"/>
      <c r="H98" s="54"/>
      <c r="I98" s="43"/>
      <c r="J98" s="3"/>
      <c r="K98" s="1"/>
      <c r="L98" s="3"/>
      <c r="M98" s="3"/>
      <c r="N98" s="3"/>
      <c r="O98" s="3"/>
      <c r="P98" s="3"/>
      <c r="Q98" s="3"/>
      <c r="R98" s="3"/>
    </row>
    <row r="99" spans="1:18" s="7" customFormat="1" ht="15.75" customHeight="1" x14ac:dyDescent="0.2">
      <c r="A99" s="3"/>
      <c r="B99" s="45"/>
      <c r="C99" s="53"/>
      <c r="D99" s="46"/>
      <c r="E99" s="46"/>
      <c r="F99" s="53"/>
      <c r="G99" s="53"/>
      <c r="H99" s="53"/>
      <c r="I99" s="47"/>
      <c r="J99" s="3"/>
      <c r="K99" s="1"/>
      <c r="L99" s="3"/>
      <c r="M99" s="3"/>
      <c r="N99" s="3"/>
      <c r="O99" s="3"/>
      <c r="P99" s="3"/>
      <c r="Q99" s="3"/>
      <c r="R99" s="3"/>
    </row>
    <row r="100" spans="1:18" s="7" customFormat="1" ht="15.75" customHeight="1" x14ac:dyDescent="0.2">
      <c r="A100" s="3"/>
      <c r="B100" s="44"/>
      <c r="C100" s="54"/>
      <c r="D100" s="41"/>
      <c r="E100" s="41"/>
      <c r="F100" s="54"/>
      <c r="G100" s="54"/>
      <c r="H100" s="54"/>
      <c r="I100" s="43"/>
      <c r="J100" s="3"/>
      <c r="K100" s="1"/>
      <c r="L100" s="3"/>
      <c r="M100" s="3"/>
      <c r="N100" s="3"/>
      <c r="O100" s="3"/>
      <c r="P100" s="3"/>
      <c r="Q100" s="3"/>
      <c r="R100" s="3"/>
    </row>
    <row r="101" spans="1:18" s="7" customFormat="1" ht="15.75" customHeight="1" x14ac:dyDescent="0.2">
      <c r="A101" s="3"/>
      <c r="B101" s="45"/>
      <c r="C101" s="53"/>
      <c r="D101" s="46"/>
      <c r="E101" s="46"/>
      <c r="F101" s="53"/>
      <c r="G101" s="53"/>
      <c r="H101" s="53"/>
      <c r="I101" s="47"/>
      <c r="J101" s="3"/>
      <c r="K101" s="1"/>
      <c r="L101" s="3"/>
      <c r="M101" s="3"/>
      <c r="N101" s="3"/>
      <c r="O101" s="3"/>
      <c r="P101" s="3"/>
      <c r="Q101" s="3"/>
      <c r="R101" s="3"/>
    </row>
    <row r="102" spans="1:18" s="7" customFormat="1" ht="15.75" customHeight="1" x14ac:dyDescent="0.2">
      <c r="A102" s="3"/>
      <c r="B102" s="44"/>
      <c r="C102" s="54"/>
      <c r="D102" s="41"/>
      <c r="E102" s="41"/>
      <c r="F102" s="54"/>
      <c r="G102" s="54"/>
      <c r="H102" s="54"/>
      <c r="I102" s="43"/>
      <c r="J102" s="3"/>
      <c r="K102" s="1"/>
      <c r="L102" s="3"/>
      <c r="M102" s="3"/>
      <c r="N102" s="3"/>
      <c r="O102" s="3"/>
      <c r="P102" s="3"/>
      <c r="Q102" s="3"/>
      <c r="R102" s="3"/>
    </row>
    <row r="103" spans="1:18" s="7" customFormat="1" ht="15.75" customHeight="1" x14ac:dyDescent="0.2">
      <c r="A103" s="3"/>
      <c r="B103" s="45"/>
      <c r="C103" s="53"/>
      <c r="D103" s="46"/>
      <c r="E103" s="46"/>
      <c r="F103" s="53"/>
      <c r="G103" s="53"/>
      <c r="H103" s="53"/>
      <c r="I103" s="47"/>
      <c r="J103" s="3"/>
      <c r="K103" s="1"/>
      <c r="L103" s="3"/>
      <c r="M103" s="3"/>
      <c r="N103" s="3"/>
      <c r="O103" s="3"/>
      <c r="P103" s="3"/>
      <c r="Q103" s="3"/>
      <c r="R103" s="3"/>
    </row>
    <row r="104" spans="1:18" s="7" customFormat="1" ht="15.75" customHeight="1" x14ac:dyDescent="0.2">
      <c r="A104" s="3"/>
      <c r="B104" s="44"/>
      <c r="C104" s="54"/>
      <c r="D104" s="41"/>
      <c r="E104" s="41"/>
      <c r="F104" s="54"/>
      <c r="G104" s="54"/>
      <c r="H104" s="54"/>
      <c r="I104" s="43"/>
      <c r="J104" s="3"/>
      <c r="K104" s="1"/>
      <c r="L104" s="3"/>
      <c r="M104" s="3"/>
      <c r="N104" s="3"/>
      <c r="O104" s="3"/>
      <c r="P104" s="3"/>
      <c r="Q104" s="3"/>
      <c r="R104" s="3"/>
    </row>
    <row r="105" spans="1:18" s="7" customFormat="1" ht="15.75" customHeight="1" x14ac:dyDescent="0.2">
      <c r="A105" s="3"/>
      <c r="B105" s="45"/>
      <c r="C105" s="53"/>
      <c r="D105" s="46"/>
      <c r="E105" s="46"/>
      <c r="F105" s="53"/>
      <c r="G105" s="53"/>
      <c r="H105" s="53"/>
      <c r="I105" s="47"/>
      <c r="J105" s="3"/>
      <c r="K105" s="1"/>
      <c r="L105" s="3"/>
      <c r="M105" s="3"/>
      <c r="N105" s="3"/>
      <c r="O105" s="3"/>
      <c r="P105" s="3"/>
      <c r="Q105" s="3"/>
      <c r="R105" s="3"/>
    </row>
    <row r="106" spans="1:18" s="7" customFormat="1" ht="15.75" customHeight="1" x14ac:dyDescent="0.2">
      <c r="A106" s="3"/>
      <c r="B106" s="44"/>
      <c r="C106" s="54"/>
      <c r="D106" s="41"/>
      <c r="E106" s="41"/>
      <c r="F106" s="54"/>
      <c r="G106" s="54"/>
      <c r="H106" s="54"/>
      <c r="I106" s="43"/>
      <c r="J106" s="3"/>
      <c r="K106" s="1"/>
      <c r="L106" s="3"/>
      <c r="M106" s="3"/>
      <c r="N106" s="3"/>
      <c r="O106" s="3"/>
      <c r="P106" s="3"/>
      <c r="Q106" s="3"/>
      <c r="R106" s="3"/>
    </row>
    <row r="107" spans="1:18" s="7" customFormat="1" ht="15.75" customHeight="1" x14ac:dyDescent="0.2">
      <c r="A107" s="3"/>
      <c r="B107" s="45"/>
      <c r="C107" s="53"/>
      <c r="D107" s="46"/>
      <c r="E107" s="46"/>
      <c r="F107" s="53"/>
      <c r="G107" s="53"/>
      <c r="H107" s="53"/>
      <c r="I107" s="47"/>
      <c r="J107" s="3"/>
      <c r="K107" s="1"/>
      <c r="L107" s="3"/>
      <c r="M107" s="3"/>
      <c r="N107" s="3"/>
      <c r="O107" s="3"/>
      <c r="P107" s="3"/>
      <c r="Q107" s="3"/>
      <c r="R107" s="3"/>
    </row>
    <row r="108" spans="1:18" s="7" customFormat="1" ht="15.75" customHeight="1" x14ac:dyDescent="0.2">
      <c r="A108" s="3"/>
      <c r="B108" s="44"/>
      <c r="C108" s="54"/>
      <c r="D108" s="41"/>
      <c r="E108" s="41"/>
      <c r="F108" s="54"/>
      <c r="G108" s="54"/>
      <c r="H108" s="54"/>
      <c r="I108" s="43"/>
      <c r="J108" s="3"/>
      <c r="K108" s="1"/>
      <c r="L108" s="3"/>
      <c r="M108" s="3"/>
      <c r="N108" s="3"/>
      <c r="O108" s="3"/>
      <c r="P108" s="3"/>
      <c r="Q108" s="3"/>
      <c r="R108" s="3"/>
    </row>
    <row r="109" spans="1:18" s="7" customFormat="1" ht="15.75" customHeight="1" x14ac:dyDescent="0.2">
      <c r="A109" s="3"/>
      <c r="B109" s="45"/>
      <c r="C109" s="53"/>
      <c r="D109" s="46"/>
      <c r="E109" s="46"/>
      <c r="F109" s="53"/>
      <c r="G109" s="53"/>
      <c r="H109" s="53"/>
      <c r="I109" s="47"/>
      <c r="J109" s="3"/>
      <c r="K109" s="1"/>
      <c r="L109" s="3"/>
      <c r="M109" s="3"/>
      <c r="N109" s="3"/>
      <c r="O109" s="3"/>
      <c r="P109" s="3"/>
      <c r="Q109" s="3"/>
      <c r="R109" s="3"/>
    </row>
    <row r="110" spans="1:18" s="7" customFormat="1" ht="15.75" customHeight="1" x14ac:dyDescent="0.2">
      <c r="A110" s="3"/>
      <c r="B110" s="44"/>
      <c r="C110" s="54"/>
      <c r="D110" s="41"/>
      <c r="E110" s="41"/>
      <c r="F110" s="54"/>
      <c r="G110" s="54"/>
      <c r="H110" s="54"/>
      <c r="I110" s="43"/>
      <c r="J110" s="3"/>
      <c r="K110" s="1"/>
      <c r="L110" s="3"/>
      <c r="M110" s="3"/>
      <c r="N110" s="3"/>
      <c r="O110" s="3"/>
      <c r="P110" s="3"/>
      <c r="Q110" s="3"/>
      <c r="R110" s="3"/>
    </row>
    <row r="111" spans="1:18" s="7" customFormat="1" ht="15.75" customHeight="1" x14ac:dyDescent="0.2">
      <c r="A111" s="3"/>
      <c r="B111" s="45"/>
      <c r="C111" s="53"/>
      <c r="D111" s="46"/>
      <c r="E111" s="46"/>
      <c r="F111" s="53"/>
      <c r="G111" s="53"/>
      <c r="H111" s="53"/>
      <c r="I111" s="47"/>
      <c r="J111" s="3"/>
      <c r="K111" s="1"/>
      <c r="L111" s="3"/>
      <c r="M111" s="3"/>
      <c r="N111" s="3"/>
      <c r="O111" s="3"/>
      <c r="P111" s="3"/>
      <c r="Q111" s="3"/>
      <c r="R111" s="3"/>
    </row>
    <row r="112" spans="1:18" s="7" customFormat="1" ht="15.75" customHeight="1" x14ac:dyDescent="0.2">
      <c r="A112" s="3"/>
      <c r="B112" s="44"/>
      <c r="C112" s="54"/>
      <c r="D112" s="41"/>
      <c r="E112" s="41"/>
      <c r="F112" s="54"/>
      <c r="G112" s="54"/>
      <c r="H112" s="54"/>
      <c r="I112" s="43"/>
      <c r="J112" s="3"/>
      <c r="K112" s="1"/>
      <c r="L112" s="3"/>
      <c r="M112" s="3"/>
      <c r="N112" s="3"/>
      <c r="O112" s="3"/>
      <c r="P112" s="3"/>
      <c r="Q112" s="3"/>
      <c r="R112" s="3"/>
    </row>
    <row r="113" spans="1:18" s="7" customFormat="1" ht="15.75" customHeight="1" x14ac:dyDescent="0.2">
      <c r="A113" s="3"/>
      <c r="B113" s="45"/>
      <c r="C113" s="53"/>
      <c r="D113" s="46"/>
      <c r="E113" s="46"/>
      <c r="F113" s="53"/>
      <c r="G113" s="53"/>
      <c r="H113" s="53"/>
      <c r="I113" s="47"/>
      <c r="J113" s="3"/>
      <c r="K113" s="1"/>
      <c r="L113" s="3"/>
      <c r="M113" s="3"/>
      <c r="N113" s="3"/>
      <c r="O113" s="3"/>
      <c r="P113" s="3"/>
      <c r="Q113" s="3"/>
      <c r="R113" s="3"/>
    </row>
    <row r="114" spans="1:18" s="7" customFormat="1" ht="15.75" customHeight="1" x14ac:dyDescent="0.2">
      <c r="A114" s="3"/>
      <c r="B114" s="44"/>
      <c r="C114" s="54"/>
      <c r="D114" s="41"/>
      <c r="E114" s="41"/>
      <c r="F114" s="54"/>
      <c r="G114" s="54"/>
      <c r="H114" s="54"/>
      <c r="I114" s="43"/>
      <c r="J114" s="3"/>
      <c r="K114" s="1"/>
      <c r="L114" s="3"/>
      <c r="M114" s="3"/>
      <c r="N114" s="3"/>
      <c r="O114" s="3"/>
      <c r="P114" s="3"/>
      <c r="Q114" s="3"/>
      <c r="R114" s="3"/>
    </row>
    <row r="115" spans="1:18" s="7" customFormat="1" ht="15.75" customHeight="1" x14ac:dyDescent="0.2">
      <c r="A115" s="3"/>
      <c r="B115" s="45"/>
      <c r="C115" s="53"/>
      <c r="D115" s="46"/>
      <c r="E115" s="46"/>
      <c r="F115" s="53"/>
      <c r="G115" s="53"/>
      <c r="H115" s="53"/>
      <c r="I115" s="47"/>
      <c r="J115" s="3"/>
      <c r="K115" s="1"/>
      <c r="L115" s="3"/>
      <c r="M115" s="3"/>
      <c r="N115" s="3"/>
      <c r="O115" s="3"/>
      <c r="P115" s="3"/>
      <c r="Q115" s="3"/>
      <c r="R115" s="3"/>
    </row>
    <row r="116" spans="1:18" s="7" customFormat="1" ht="15.75" customHeight="1" x14ac:dyDescent="0.2">
      <c r="A116" s="3"/>
      <c r="B116" s="44"/>
      <c r="C116" s="54"/>
      <c r="D116" s="41"/>
      <c r="E116" s="41"/>
      <c r="F116" s="54"/>
      <c r="G116" s="54"/>
      <c r="H116" s="54"/>
      <c r="I116" s="43"/>
      <c r="J116" s="3"/>
      <c r="K116" s="1"/>
      <c r="L116" s="3"/>
      <c r="M116" s="3"/>
      <c r="N116" s="3"/>
      <c r="O116" s="3"/>
      <c r="P116" s="3"/>
      <c r="Q116" s="3"/>
      <c r="R116" s="3"/>
    </row>
    <row r="117" spans="1:18" s="7" customFormat="1" ht="15.75" customHeight="1" x14ac:dyDescent="0.2">
      <c r="A117" s="3"/>
      <c r="B117" s="45"/>
      <c r="C117" s="53"/>
      <c r="D117" s="46"/>
      <c r="E117" s="46"/>
      <c r="F117" s="53"/>
      <c r="G117" s="53"/>
      <c r="H117" s="53"/>
      <c r="I117" s="47"/>
      <c r="J117" s="3"/>
      <c r="K117" s="1"/>
      <c r="L117" s="3"/>
      <c r="M117" s="3"/>
      <c r="N117" s="3"/>
      <c r="O117" s="3"/>
      <c r="P117" s="3"/>
      <c r="Q117" s="3"/>
      <c r="R117" s="3"/>
    </row>
    <row r="118" spans="1:18" s="7" customFormat="1" ht="15.75" customHeight="1" x14ac:dyDescent="0.2">
      <c r="A118" s="3"/>
      <c r="B118" s="44"/>
      <c r="C118" s="54"/>
      <c r="D118" s="41"/>
      <c r="E118" s="41"/>
      <c r="F118" s="54"/>
      <c r="G118" s="54"/>
      <c r="H118" s="54"/>
      <c r="I118" s="43"/>
      <c r="J118" s="3"/>
      <c r="K118" s="1"/>
      <c r="L118" s="3"/>
      <c r="M118" s="3"/>
      <c r="N118" s="3"/>
      <c r="O118" s="3"/>
      <c r="P118" s="3"/>
      <c r="Q118" s="3"/>
      <c r="R118" s="3"/>
    </row>
    <row r="119" spans="1:18" s="7" customFormat="1" ht="15.75" customHeight="1" x14ac:dyDescent="0.2">
      <c r="A119" s="3"/>
      <c r="B119" s="45"/>
      <c r="C119" s="53"/>
      <c r="D119" s="46"/>
      <c r="E119" s="46"/>
      <c r="F119" s="53"/>
      <c r="G119" s="53"/>
      <c r="H119" s="53"/>
      <c r="I119" s="47"/>
      <c r="J119" s="3"/>
      <c r="K119" s="1"/>
      <c r="L119" s="3"/>
      <c r="M119" s="3"/>
      <c r="N119" s="3"/>
      <c r="O119" s="3"/>
      <c r="P119" s="3"/>
      <c r="Q119" s="3"/>
      <c r="R119" s="3"/>
    </row>
    <row r="120" spans="1:18" s="7" customFormat="1" ht="15.75" customHeight="1" x14ac:dyDescent="0.2">
      <c r="A120" s="3"/>
      <c r="B120" s="44"/>
      <c r="C120" s="54"/>
      <c r="D120" s="41"/>
      <c r="E120" s="41"/>
      <c r="F120" s="54"/>
      <c r="G120" s="54"/>
      <c r="H120" s="54"/>
      <c r="I120" s="43"/>
      <c r="J120" s="3"/>
      <c r="K120" s="1"/>
      <c r="L120" s="3"/>
      <c r="M120" s="3"/>
      <c r="N120" s="3"/>
      <c r="O120" s="3"/>
      <c r="P120" s="3"/>
      <c r="Q120" s="3"/>
      <c r="R120" s="3"/>
    </row>
    <row r="121" spans="1:18" s="7" customFormat="1" ht="15.75" customHeight="1" x14ac:dyDescent="0.2">
      <c r="A121" s="3"/>
      <c r="B121" s="45"/>
      <c r="C121" s="53"/>
      <c r="D121" s="46"/>
      <c r="E121" s="46"/>
      <c r="F121" s="53"/>
      <c r="G121" s="53"/>
      <c r="H121" s="53"/>
      <c r="I121" s="47"/>
      <c r="J121" s="3"/>
      <c r="K121" s="1"/>
      <c r="L121" s="3"/>
      <c r="M121" s="3"/>
      <c r="N121" s="3"/>
      <c r="O121" s="3"/>
      <c r="P121" s="3"/>
      <c r="Q121" s="3"/>
      <c r="R121" s="3"/>
    </row>
    <row r="122" spans="1:18" s="7" customFormat="1" ht="15.75" customHeight="1" x14ac:dyDescent="0.2">
      <c r="A122" s="3"/>
      <c r="B122" s="44"/>
      <c r="C122" s="54"/>
      <c r="D122" s="41"/>
      <c r="E122" s="41"/>
      <c r="F122" s="54"/>
      <c r="G122" s="54"/>
      <c r="H122" s="54"/>
      <c r="I122" s="43"/>
      <c r="J122" s="3"/>
      <c r="K122" s="1"/>
      <c r="L122" s="3"/>
      <c r="M122" s="3"/>
      <c r="N122" s="3"/>
      <c r="O122" s="3"/>
      <c r="P122" s="3"/>
      <c r="Q122" s="3"/>
      <c r="R122" s="3"/>
    </row>
    <row r="123" spans="1:18" s="7" customFormat="1" ht="15.75" customHeight="1" x14ac:dyDescent="0.2">
      <c r="A123" s="3"/>
      <c r="B123" s="45"/>
      <c r="C123" s="53"/>
      <c r="D123" s="46"/>
      <c r="E123" s="46"/>
      <c r="F123" s="53"/>
      <c r="G123" s="53"/>
      <c r="H123" s="53"/>
      <c r="I123" s="47"/>
      <c r="J123" s="3"/>
      <c r="K123" s="1"/>
      <c r="L123" s="3"/>
      <c r="M123" s="3"/>
      <c r="N123" s="3"/>
      <c r="O123" s="3"/>
      <c r="P123" s="3"/>
      <c r="Q123" s="3"/>
      <c r="R123" s="3"/>
    </row>
    <row r="124" spans="1:18" s="7" customFormat="1" ht="15.75" customHeight="1" x14ac:dyDescent="0.2">
      <c r="A124" s="3"/>
      <c r="B124" s="44"/>
      <c r="C124" s="54"/>
      <c r="D124" s="41"/>
      <c r="E124" s="41"/>
      <c r="F124" s="54"/>
      <c r="G124" s="54"/>
      <c r="H124" s="54"/>
      <c r="I124" s="43"/>
      <c r="J124" s="3"/>
      <c r="K124" s="1"/>
      <c r="L124" s="3"/>
      <c r="M124" s="3"/>
      <c r="N124" s="3"/>
      <c r="O124" s="3"/>
      <c r="P124" s="3"/>
      <c r="Q124" s="3"/>
      <c r="R124" s="3"/>
    </row>
    <row r="125" spans="1:18" s="7" customFormat="1" ht="15.75" customHeight="1" x14ac:dyDescent="0.2">
      <c r="A125" s="3"/>
      <c r="B125" s="45"/>
      <c r="C125" s="53"/>
      <c r="D125" s="46"/>
      <c r="E125" s="46"/>
      <c r="F125" s="53"/>
      <c r="G125" s="53"/>
      <c r="H125" s="53"/>
      <c r="I125" s="47"/>
      <c r="J125" s="3"/>
      <c r="K125" s="1"/>
      <c r="L125" s="3"/>
      <c r="M125" s="3"/>
      <c r="N125" s="3"/>
      <c r="O125" s="3"/>
      <c r="P125" s="3"/>
      <c r="Q125" s="3"/>
      <c r="R125" s="3"/>
    </row>
    <row r="126" spans="1:18" s="7" customFormat="1" ht="15.75" customHeight="1" x14ac:dyDescent="0.2">
      <c r="A126" s="3"/>
      <c r="B126" s="44"/>
      <c r="C126" s="54"/>
      <c r="D126" s="41"/>
      <c r="E126" s="41"/>
      <c r="F126" s="54"/>
      <c r="G126" s="54"/>
      <c r="H126" s="54"/>
      <c r="I126" s="43"/>
      <c r="J126" s="3"/>
      <c r="K126" s="1"/>
      <c r="L126" s="3"/>
      <c r="M126" s="3"/>
      <c r="N126" s="3"/>
      <c r="O126" s="3"/>
      <c r="P126" s="3"/>
      <c r="Q126" s="3"/>
      <c r="R126" s="3"/>
    </row>
    <row r="127" spans="1:18" s="7" customFormat="1" ht="15.75" customHeight="1" x14ac:dyDescent="0.2">
      <c r="A127" s="3"/>
      <c r="B127" s="45"/>
      <c r="C127" s="53"/>
      <c r="D127" s="46"/>
      <c r="E127" s="46"/>
      <c r="F127" s="53"/>
      <c r="G127" s="53"/>
      <c r="H127" s="53"/>
      <c r="I127" s="47"/>
      <c r="J127" s="3"/>
      <c r="K127" s="1"/>
      <c r="L127" s="3"/>
      <c r="M127" s="3"/>
      <c r="N127" s="3"/>
      <c r="O127" s="3"/>
      <c r="P127" s="3"/>
      <c r="Q127" s="3"/>
      <c r="R127" s="3"/>
    </row>
    <row r="128" spans="1:18" s="7" customFormat="1" ht="15.75" customHeight="1" x14ac:dyDescent="0.2">
      <c r="A128" s="3"/>
      <c r="B128" s="44"/>
      <c r="C128" s="54"/>
      <c r="D128" s="41"/>
      <c r="E128" s="41"/>
      <c r="F128" s="54"/>
      <c r="G128" s="54"/>
      <c r="H128" s="54"/>
      <c r="I128" s="43"/>
      <c r="J128" s="3"/>
      <c r="K128" s="1"/>
      <c r="L128" s="3"/>
      <c r="M128" s="3"/>
      <c r="N128" s="3"/>
      <c r="O128" s="3"/>
      <c r="P128" s="3"/>
      <c r="Q128" s="3"/>
      <c r="R128" s="3"/>
    </row>
    <row r="129" spans="1:18" s="7" customFormat="1" ht="15.75" customHeight="1" x14ac:dyDescent="0.2">
      <c r="A129" s="3"/>
      <c r="B129" s="45"/>
      <c r="C129" s="53"/>
      <c r="D129" s="46"/>
      <c r="E129" s="46"/>
      <c r="F129" s="53"/>
      <c r="G129" s="53"/>
      <c r="H129" s="53"/>
      <c r="I129" s="47"/>
      <c r="J129" s="3"/>
      <c r="K129" s="1"/>
      <c r="L129" s="3"/>
      <c r="M129" s="3"/>
      <c r="N129" s="3"/>
      <c r="O129" s="3"/>
      <c r="P129" s="3"/>
      <c r="Q129" s="3"/>
      <c r="R129" s="3"/>
    </row>
    <row r="130" spans="1:18" s="7" customFormat="1" ht="15.75" customHeight="1" x14ac:dyDescent="0.2">
      <c r="A130" s="3"/>
      <c r="B130" s="44"/>
      <c r="C130" s="54"/>
      <c r="D130" s="41"/>
      <c r="E130" s="41"/>
      <c r="F130" s="54"/>
      <c r="G130" s="54"/>
      <c r="H130" s="54"/>
      <c r="I130" s="43"/>
      <c r="J130" s="3"/>
      <c r="K130" s="1"/>
      <c r="L130" s="3"/>
      <c r="M130" s="3"/>
      <c r="N130" s="3"/>
      <c r="O130" s="3"/>
      <c r="P130" s="3"/>
      <c r="Q130" s="3"/>
      <c r="R130" s="3"/>
    </row>
    <row r="131" spans="1:18" s="7" customFormat="1" ht="15.75" customHeight="1" x14ac:dyDescent="0.2">
      <c r="A131" s="3"/>
      <c r="B131" s="45"/>
      <c r="C131" s="53"/>
      <c r="D131" s="46"/>
      <c r="E131" s="46"/>
      <c r="F131" s="53"/>
      <c r="G131" s="53"/>
      <c r="H131" s="53"/>
      <c r="I131" s="47"/>
      <c r="J131" s="3"/>
      <c r="K131" s="1"/>
      <c r="L131" s="3"/>
      <c r="M131" s="3"/>
      <c r="N131" s="3"/>
      <c r="O131" s="3"/>
      <c r="P131" s="3"/>
      <c r="Q131" s="3"/>
      <c r="R131" s="3"/>
    </row>
    <row r="132" spans="1:18" s="7" customFormat="1" ht="15.75" customHeight="1" x14ac:dyDescent="0.2">
      <c r="A132" s="3"/>
      <c r="B132" s="44"/>
      <c r="C132" s="54"/>
      <c r="D132" s="41"/>
      <c r="E132" s="41"/>
      <c r="F132" s="54"/>
      <c r="G132" s="54"/>
      <c r="H132" s="54"/>
      <c r="I132" s="43"/>
      <c r="J132" s="3"/>
      <c r="K132" s="1"/>
      <c r="L132" s="3"/>
      <c r="M132" s="3"/>
      <c r="N132" s="3"/>
      <c r="O132" s="3"/>
      <c r="P132" s="3"/>
      <c r="Q132" s="3"/>
      <c r="R132" s="3"/>
    </row>
    <row r="133" spans="1:18" s="7" customFormat="1" ht="15.75" customHeight="1" x14ac:dyDescent="0.2">
      <c r="A133" s="3"/>
      <c r="B133" s="45"/>
      <c r="C133" s="53"/>
      <c r="D133" s="46"/>
      <c r="E133" s="46"/>
      <c r="F133" s="53"/>
      <c r="G133" s="53"/>
      <c r="H133" s="53"/>
      <c r="I133" s="47"/>
      <c r="J133" s="3"/>
      <c r="K133" s="1"/>
      <c r="L133" s="3"/>
      <c r="M133" s="3"/>
      <c r="N133" s="3"/>
      <c r="O133" s="3"/>
      <c r="P133" s="3"/>
      <c r="Q133" s="3"/>
      <c r="R133" s="3"/>
    </row>
    <row r="134" spans="1:18" s="7" customFormat="1" ht="15.75" customHeight="1" x14ac:dyDescent="0.2">
      <c r="A134" s="3"/>
      <c r="B134" s="44"/>
      <c r="C134" s="54"/>
      <c r="D134" s="41"/>
      <c r="E134" s="41"/>
      <c r="F134" s="54"/>
      <c r="G134" s="54"/>
      <c r="H134" s="54"/>
      <c r="I134" s="43"/>
      <c r="J134" s="3"/>
      <c r="K134" s="1"/>
      <c r="L134" s="3"/>
      <c r="M134" s="3"/>
      <c r="N134" s="3"/>
      <c r="O134" s="3"/>
      <c r="P134" s="3"/>
      <c r="Q134" s="3"/>
      <c r="R134" s="3"/>
    </row>
    <row r="135" spans="1:18" s="7" customFormat="1" ht="15.75" customHeight="1" x14ac:dyDescent="0.2">
      <c r="A135" s="3"/>
      <c r="B135" s="45"/>
      <c r="C135" s="53"/>
      <c r="D135" s="46"/>
      <c r="E135" s="46"/>
      <c r="F135" s="53"/>
      <c r="G135" s="53"/>
      <c r="H135" s="53"/>
      <c r="I135" s="47"/>
      <c r="J135" s="3"/>
      <c r="K135" s="1"/>
      <c r="L135" s="3"/>
      <c r="M135" s="3"/>
      <c r="N135" s="3"/>
      <c r="O135" s="3"/>
      <c r="P135" s="3"/>
      <c r="Q135" s="3"/>
      <c r="R135" s="3"/>
    </row>
    <row r="136" spans="1:18" s="7" customFormat="1" ht="15.75" customHeight="1" x14ac:dyDescent="0.2">
      <c r="A136" s="3"/>
      <c r="B136" s="44"/>
      <c r="C136" s="54"/>
      <c r="D136" s="41"/>
      <c r="E136" s="41"/>
      <c r="F136" s="54"/>
      <c r="G136" s="54"/>
      <c r="H136" s="54"/>
      <c r="I136" s="43"/>
      <c r="J136" s="3"/>
      <c r="K136" s="1"/>
      <c r="L136" s="3"/>
      <c r="M136" s="3"/>
      <c r="N136" s="3"/>
      <c r="O136" s="3"/>
      <c r="P136" s="3"/>
      <c r="Q136" s="3"/>
      <c r="R136" s="3"/>
    </row>
    <row r="137" spans="1:18" s="7" customFormat="1" ht="15.75" customHeight="1" x14ac:dyDescent="0.2">
      <c r="A137" s="3"/>
      <c r="B137" s="45"/>
      <c r="C137" s="53"/>
      <c r="D137" s="46"/>
      <c r="E137" s="46"/>
      <c r="F137" s="53"/>
      <c r="G137" s="53"/>
      <c r="H137" s="53"/>
      <c r="I137" s="47"/>
      <c r="J137" s="3"/>
      <c r="K137" s="1"/>
      <c r="L137" s="3"/>
      <c r="M137" s="3"/>
      <c r="N137" s="3"/>
      <c r="O137" s="3"/>
      <c r="P137" s="3"/>
      <c r="Q137" s="3"/>
      <c r="R137" s="3"/>
    </row>
    <row r="138" spans="1:18" s="7" customFormat="1" ht="15.75" customHeight="1" x14ac:dyDescent="0.2">
      <c r="A138" s="3"/>
      <c r="B138" s="44"/>
      <c r="C138" s="54"/>
      <c r="D138" s="41"/>
      <c r="E138" s="41"/>
      <c r="F138" s="54"/>
      <c r="G138" s="54"/>
      <c r="H138" s="54"/>
      <c r="I138" s="43"/>
      <c r="J138" s="3"/>
      <c r="K138" s="1"/>
      <c r="L138" s="3"/>
      <c r="M138" s="3"/>
      <c r="N138" s="3"/>
      <c r="O138" s="3"/>
      <c r="P138" s="3"/>
      <c r="Q138" s="3"/>
      <c r="R138" s="3"/>
    </row>
    <row r="139" spans="1:18" s="7" customFormat="1" ht="15.75" customHeight="1" x14ac:dyDescent="0.2">
      <c r="A139" s="3"/>
      <c r="B139" s="45"/>
      <c r="C139" s="53"/>
      <c r="D139" s="46"/>
      <c r="E139" s="46"/>
      <c r="F139" s="53"/>
      <c r="G139" s="53"/>
      <c r="H139" s="53"/>
      <c r="I139" s="47"/>
      <c r="J139" s="3"/>
      <c r="K139" s="1"/>
      <c r="L139" s="3"/>
      <c r="M139" s="3"/>
      <c r="N139" s="3"/>
      <c r="O139" s="3"/>
      <c r="P139" s="3"/>
      <c r="Q139" s="3"/>
      <c r="R139" s="3"/>
    </row>
    <row r="140" spans="1:18" s="7" customFormat="1" ht="15.75" customHeight="1" x14ac:dyDescent="0.2">
      <c r="A140" s="3"/>
      <c r="B140" s="44"/>
      <c r="C140" s="54"/>
      <c r="D140" s="41"/>
      <c r="E140" s="41"/>
      <c r="F140" s="54"/>
      <c r="G140" s="54"/>
      <c r="H140" s="54"/>
      <c r="I140" s="43"/>
      <c r="J140" s="3"/>
      <c r="K140" s="1"/>
      <c r="L140" s="3"/>
      <c r="M140" s="3"/>
      <c r="N140" s="3"/>
      <c r="O140" s="3"/>
      <c r="P140" s="3"/>
      <c r="Q140" s="3"/>
      <c r="R140" s="3"/>
    </row>
    <row r="141" spans="1:18" s="7" customFormat="1" ht="15.75" customHeight="1" x14ac:dyDescent="0.2">
      <c r="A141" s="3"/>
      <c r="B141" s="45"/>
      <c r="C141" s="53"/>
      <c r="D141" s="46"/>
      <c r="E141" s="46"/>
      <c r="F141" s="53"/>
      <c r="G141" s="53"/>
      <c r="H141" s="53"/>
      <c r="I141" s="47"/>
      <c r="J141" s="3"/>
      <c r="K141" s="1"/>
      <c r="L141" s="3"/>
      <c r="M141" s="3"/>
      <c r="N141" s="3"/>
      <c r="O141" s="3"/>
      <c r="P141" s="3"/>
      <c r="Q141" s="3"/>
      <c r="R141" s="3"/>
    </row>
    <row r="142" spans="1:18" s="7" customFormat="1" ht="15.75" customHeight="1" x14ac:dyDescent="0.2">
      <c r="A142" s="3"/>
      <c r="B142" s="44"/>
      <c r="C142" s="54"/>
      <c r="D142" s="41"/>
      <c r="E142" s="41"/>
      <c r="F142" s="54"/>
      <c r="G142" s="54"/>
      <c r="H142" s="54"/>
      <c r="I142" s="43"/>
      <c r="J142" s="3"/>
      <c r="K142" s="1"/>
      <c r="L142" s="3"/>
      <c r="M142" s="3"/>
      <c r="N142" s="3"/>
      <c r="O142" s="3"/>
      <c r="P142" s="3"/>
      <c r="Q142" s="3"/>
      <c r="R142" s="3"/>
    </row>
    <row r="143" spans="1:18" s="7" customFormat="1" ht="15.75" customHeight="1" x14ac:dyDescent="0.2">
      <c r="A143" s="3"/>
      <c r="B143" s="45"/>
      <c r="C143" s="53"/>
      <c r="D143" s="46"/>
      <c r="E143" s="46"/>
      <c r="F143" s="53"/>
      <c r="G143" s="53"/>
      <c r="H143" s="53"/>
      <c r="I143" s="47"/>
      <c r="J143" s="3"/>
      <c r="K143" s="1"/>
      <c r="L143" s="3"/>
      <c r="M143" s="3"/>
      <c r="N143" s="3"/>
      <c r="O143" s="3"/>
      <c r="P143" s="3"/>
      <c r="Q143" s="3"/>
      <c r="R143" s="3"/>
    </row>
    <row r="144" spans="1:18" s="7" customFormat="1" ht="15.75" customHeight="1" x14ac:dyDescent="0.2">
      <c r="A144" s="3"/>
      <c r="B144" s="44"/>
      <c r="C144" s="54"/>
      <c r="D144" s="41"/>
      <c r="E144" s="41"/>
      <c r="F144" s="54"/>
      <c r="G144" s="54"/>
      <c r="H144" s="54"/>
      <c r="I144" s="43"/>
      <c r="J144" s="3"/>
      <c r="K144" s="1"/>
      <c r="L144" s="3"/>
      <c r="M144" s="3"/>
      <c r="N144" s="3"/>
      <c r="O144" s="3"/>
      <c r="P144" s="3"/>
      <c r="Q144" s="3"/>
      <c r="R144" s="3"/>
    </row>
    <row r="145" spans="1:18" s="7" customFormat="1" ht="15.75" customHeight="1" x14ac:dyDescent="0.2">
      <c r="A145" s="3"/>
      <c r="B145" s="45"/>
      <c r="C145" s="53"/>
      <c r="D145" s="46"/>
      <c r="E145" s="46"/>
      <c r="F145" s="53"/>
      <c r="G145" s="53"/>
      <c r="H145" s="53"/>
      <c r="I145" s="47"/>
      <c r="J145" s="3"/>
      <c r="K145" s="1"/>
      <c r="L145" s="3"/>
      <c r="M145" s="3"/>
      <c r="N145" s="3"/>
      <c r="O145" s="3"/>
      <c r="P145" s="3"/>
      <c r="Q145" s="3"/>
      <c r="R145" s="3"/>
    </row>
    <row r="146" spans="1:18" s="7" customFormat="1" ht="15.75" customHeight="1" x14ac:dyDescent="0.2">
      <c r="A146" s="3"/>
      <c r="B146" s="44"/>
      <c r="C146" s="54"/>
      <c r="D146" s="41"/>
      <c r="E146" s="41"/>
      <c r="F146" s="54"/>
      <c r="G146" s="54"/>
      <c r="H146" s="54"/>
      <c r="I146" s="43"/>
      <c r="J146" s="3"/>
      <c r="K146" s="1"/>
      <c r="L146" s="3"/>
      <c r="M146" s="3"/>
      <c r="N146" s="3"/>
      <c r="O146" s="3"/>
      <c r="P146" s="3"/>
      <c r="Q146" s="3"/>
      <c r="R146" s="3"/>
    </row>
    <row r="147" spans="1:18" s="7" customFormat="1" ht="15.75" customHeight="1" x14ac:dyDescent="0.2">
      <c r="A147" s="3"/>
      <c r="B147" s="45"/>
      <c r="C147" s="53"/>
      <c r="D147" s="46"/>
      <c r="E147" s="46"/>
      <c r="F147" s="53"/>
      <c r="G147" s="53"/>
      <c r="H147" s="53"/>
      <c r="I147" s="47"/>
      <c r="J147" s="3"/>
      <c r="K147" s="1"/>
      <c r="L147" s="3"/>
      <c r="M147" s="3"/>
      <c r="N147" s="3"/>
      <c r="O147" s="3"/>
      <c r="P147" s="3"/>
      <c r="Q147" s="3"/>
      <c r="R147" s="3"/>
    </row>
    <row r="148" spans="1:18" s="7" customFormat="1" ht="15.75" customHeight="1" x14ac:dyDescent="0.2">
      <c r="A148" s="3"/>
      <c r="B148" s="44"/>
      <c r="C148" s="54"/>
      <c r="D148" s="41"/>
      <c r="E148" s="41"/>
      <c r="F148" s="54"/>
      <c r="G148" s="54"/>
      <c r="H148" s="54"/>
      <c r="I148" s="43"/>
      <c r="J148" s="3"/>
      <c r="K148" s="1"/>
      <c r="L148" s="3"/>
      <c r="M148" s="3"/>
      <c r="N148" s="3"/>
      <c r="O148" s="3"/>
      <c r="P148" s="3"/>
      <c r="Q148" s="3"/>
      <c r="R148" s="3"/>
    </row>
    <row r="149" spans="1:18" s="7" customFormat="1" ht="15.75" customHeight="1" x14ac:dyDescent="0.2">
      <c r="A149" s="3"/>
      <c r="B149" s="45"/>
      <c r="C149" s="53"/>
      <c r="D149" s="46"/>
      <c r="E149" s="46"/>
      <c r="F149" s="53"/>
      <c r="G149" s="53"/>
      <c r="H149" s="53"/>
      <c r="I149" s="47"/>
      <c r="J149" s="3"/>
      <c r="K149" s="1"/>
      <c r="L149" s="3"/>
      <c r="M149" s="3"/>
      <c r="N149" s="3"/>
      <c r="O149" s="3"/>
      <c r="P149" s="3"/>
      <c r="Q149" s="3"/>
      <c r="R149" s="3"/>
    </row>
    <row r="150" spans="1:18" s="7" customFormat="1" ht="15.75" customHeight="1" x14ac:dyDescent="0.2">
      <c r="A150" s="3"/>
      <c r="B150" s="44"/>
      <c r="C150" s="54"/>
      <c r="D150" s="41"/>
      <c r="E150" s="41"/>
      <c r="F150" s="54"/>
      <c r="G150" s="54"/>
      <c r="H150" s="54"/>
      <c r="I150" s="43"/>
      <c r="J150" s="3"/>
      <c r="K150" s="1"/>
      <c r="L150" s="3"/>
      <c r="M150" s="3"/>
      <c r="N150" s="3"/>
      <c r="O150" s="3"/>
      <c r="P150" s="3"/>
      <c r="Q150" s="3"/>
      <c r="R150" s="3"/>
    </row>
    <row r="151" spans="1:18" s="7" customFormat="1" ht="15.75" customHeight="1" x14ac:dyDescent="0.2">
      <c r="A151" s="3"/>
      <c r="B151" s="45"/>
      <c r="C151" s="53"/>
      <c r="D151" s="46"/>
      <c r="E151" s="46"/>
      <c r="F151" s="53"/>
      <c r="G151" s="53"/>
      <c r="H151" s="53"/>
      <c r="I151" s="47"/>
      <c r="J151" s="3"/>
      <c r="K151" s="1"/>
      <c r="L151" s="3"/>
      <c r="M151" s="3"/>
      <c r="N151" s="3"/>
      <c r="O151" s="3"/>
      <c r="P151" s="3"/>
      <c r="Q151" s="3"/>
      <c r="R151" s="3"/>
    </row>
    <row r="152" spans="1:18" s="7" customFormat="1" ht="15.75" customHeight="1" x14ac:dyDescent="0.2">
      <c r="A152" s="3"/>
      <c r="B152" s="44"/>
      <c r="C152" s="54"/>
      <c r="D152" s="41"/>
      <c r="E152" s="41"/>
      <c r="F152" s="54"/>
      <c r="G152" s="54"/>
      <c r="H152" s="54"/>
      <c r="I152" s="43"/>
      <c r="J152" s="3"/>
      <c r="K152" s="1"/>
      <c r="L152" s="3"/>
      <c r="M152" s="3"/>
      <c r="N152" s="3"/>
      <c r="O152" s="3"/>
      <c r="P152" s="3"/>
      <c r="Q152" s="3"/>
      <c r="R152" s="3"/>
    </row>
    <row r="153" spans="1:18" s="7" customFormat="1" ht="15.75" customHeight="1" x14ac:dyDescent="0.2">
      <c r="A153" s="3"/>
      <c r="B153" s="45"/>
      <c r="C153" s="53"/>
      <c r="D153" s="46"/>
      <c r="E153" s="46"/>
      <c r="F153" s="53"/>
      <c r="G153" s="53"/>
      <c r="H153" s="53"/>
      <c r="I153" s="47"/>
      <c r="J153" s="3"/>
      <c r="K153" s="1"/>
      <c r="L153" s="3"/>
      <c r="M153" s="3"/>
      <c r="N153" s="3"/>
      <c r="O153" s="3"/>
      <c r="P153" s="3"/>
      <c r="Q153" s="3"/>
      <c r="R153" s="3"/>
    </row>
    <row r="154" spans="1:18" s="7" customFormat="1" ht="15.75" customHeight="1" x14ac:dyDescent="0.2">
      <c r="A154" s="3"/>
      <c r="B154" s="44"/>
      <c r="C154" s="54"/>
      <c r="D154" s="41"/>
      <c r="E154" s="41"/>
      <c r="F154" s="54"/>
      <c r="G154" s="54"/>
      <c r="H154" s="54"/>
      <c r="I154" s="43"/>
      <c r="J154" s="3"/>
      <c r="K154" s="1"/>
      <c r="L154" s="3"/>
      <c r="M154" s="3"/>
      <c r="N154" s="3"/>
      <c r="O154" s="3"/>
      <c r="P154" s="3"/>
      <c r="Q154" s="3"/>
      <c r="R154" s="3"/>
    </row>
    <row r="155" spans="1:18" s="7" customFormat="1" ht="15.75" customHeight="1" x14ac:dyDescent="0.2">
      <c r="A155" s="3"/>
      <c r="B155" s="45"/>
      <c r="C155" s="53"/>
      <c r="D155" s="46"/>
      <c r="E155" s="46"/>
      <c r="F155" s="53"/>
      <c r="G155" s="53"/>
      <c r="H155" s="53"/>
      <c r="I155" s="47"/>
      <c r="J155" s="3"/>
      <c r="K155" s="1"/>
      <c r="L155" s="3"/>
      <c r="M155" s="3"/>
      <c r="N155" s="3"/>
      <c r="O155" s="3"/>
      <c r="P155" s="3"/>
      <c r="Q155" s="3"/>
      <c r="R155" s="3"/>
    </row>
    <row r="156" spans="1:18" s="7" customFormat="1" ht="15.75" customHeight="1" x14ac:dyDescent="0.2">
      <c r="A156" s="3"/>
      <c r="B156" s="44"/>
      <c r="C156" s="54"/>
      <c r="D156" s="41"/>
      <c r="E156" s="41"/>
      <c r="F156" s="54"/>
      <c r="G156" s="54"/>
      <c r="H156" s="54"/>
      <c r="I156" s="43"/>
      <c r="J156" s="3"/>
      <c r="K156" s="1"/>
      <c r="L156" s="3"/>
      <c r="M156" s="3"/>
      <c r="N156" s="3"/>
      <c r="O156" s="3"/>
      <c r="P156" s="3"/>
      <c r="Q156" s="3"/>
      <c r="R156" s="3"/>
    </row>
    <row r="157" spans="1:18" s="7" customFormat="1" ht="15.75" customHeight="1" x14ac:dyDescent="0.2">
      <c r="A157" s="3"/>
      <c r="B157" s="45"/>
      <c r="C157" s="53"/>
      <c r="D157" s="46"/>
      <c r="E157" s="46"/>
      <c r="F157" s="53"/>
      <c r="G157" s="53"/>
      <c r="H157" s="53"/>
      <c r="I157" s="47"/>
      <c r="J157" s="3"/>
      <c r="K157" s="1"/>
      <c r="L157" s="3"/>
      <c r="M157" s="3"/>
      <c r="N157" s="3"/>
      <c r="O157" s="3"/>
      <c r="P157" s="3"/>
      <c r="Q157" s="3"/>
      <c r="R157" s="3"/>
    </row>
    <row r="158" spans="1:18" s="7" customFormat="1" ht="15.75" customHeight="1" x14ac:dyDescent="0.2">
      <c r="A158" s="3"/>
      <c r="B158" s="44"/>
      <c r="C158" s="54"/>
      <c r="D158" s="41"/>
      <c r="E158" s="41"/>
      <c r="F158" s="54"/>
      <c r="G158" s="54"/>
      <c r="H158" s="54"/>
      <c r="I158" s="43"/>
      <c r="J158" s="3"/>
      <c r="K158" s="1"/>
      <c r="L158" s="3"/>
      <c r="M158" s="3"/>
      <c r="N158" s="3"/>
      <c r="O158" s="3"/>
      <c r="P158" s="3"/>
      <c r="Q158" s="3"/>
      <c r="R158" s="3"/>
    </row>
    <row r="159" spans="1:18" s="7" customFormat="1" ht="15.75" customHeight="1" x14ac:dyDescent="0.2">
      <c r="A159" s="3"/>
      <c r="B159" s="45"/>
      <c r="C159" s="53"/>
      <c r="D159" s="46"/>
      <c r="E159" s="46"/>
      <c r="F159" s="53"/>
      <c r="G159" s="53"/>
      <c r="H159" s="53"/>
      <c r="I159" s="47"/>
      <c r="J159" s="3"/>
      <c r="K159" s="1"/>
      <c r="L159" s="3"/>
      <c r="M159" s="3"/>
      <c r="N159" s="3"/>
      <c r="O159" s="3"/>
      <c r="P159" s="3"/>
      <c r="Q159" s="3"/>
      <c r="R159" s="3"/>
    </row>
    <row r="160" spans="1:18" s="7" customFormat="1" ht="15.75" customHeight="1" x14ac:dyDescent="0.2">
      <c r="A160" s="3"/>
      <c r="B160" s="44"/>
      <c r="C160" s="54"/>
      <c r="D160" s="41"/>
      <c r="E160" s="41"/>
      <c r="F160" s="54"/>
      <c r="G160" s="54"/>
      <c r="H160" s="54"/>
      <c r="I160" s="43"/>
      <c r="J160" s="3"/>
      <c r="K160" s="1"/>
      <c r="L160" s="3"/>
      <c r="M160" s="3"/>
      <c r="N160" s="3"/>
      <c r="O160" s="3"/>
      <c r="P160" s="3"/>
      <c r="Q160" s="3"/>
      <c r="R160" s="3"/>
    </row>
    <row r="161" spans="1:18" s="7" customFormat="1" ht="15.75" customHeight="1" x14ac:dyDescent="0.2">
      <c r="A161" s="3"/>
      <c r="B161" s="45"/>
      <c r="C161" s="53"/>
      <c r="D161" s="46"/>
      <c r="E161" s="46"/>
      <c r="F161" s="53"/>
      <c r="G161" s="53"/>
      <c r="H161" s="53"/>
      <c r="I161" s="47"/>
      <c r="J161" s="3"/>
      <c r="K161" s="1"/>
      <c r="L161" s="3"/>
      <c r="M161" s="3"/>
      <c r="N161" s="3"/>
      <c r="O161" s="3"/>
      <c r="P161" s="3"/>
      <c r="Q161" s="3"/>
      <c r="R161" s="3"/>
    </row>
    <row r="162" spans="1:18" s="7" customFormat="1" ht="15.75" customHeight="1" x14ac:dyDescent="0.2">
      <c r="A162" s="3"/>
      <c r="B162" s="44"/>
      <c r="C162" s="54"/>
      <c r="D162" s="41"/>
      <c r="E162" s="41"/>
      <c r="F162" s="54"/>
      <c r="G162" s="54"/>
      <c r="H162" s="54"/>
      <c r="I162" s="43"/>
      <c r="J162" s="3"/>
      <c r="K162" s="1"/>
      <c r="L162" s="3"/>
      <c r="M162" s="3"/>
      <c r="N162" s="3"/>
      <c r="O162" s="3"/>
      <c r="P162" s="3"/>
      <c r="Q162" s="3"/>
      <c r="R162" s="3"/>
    </row>
    <row r="163" spans="1:18" s="7" customFormat="1" ht="15.75" customHeight="1" x14ac:dyDescent="0.2">
      <c r="A163" s="3"/>
      <c r="B163" s="45"/>
      <c r="C163" s="53"/>
      <c r="D163" s="46"/>
      <c r="E163" s="46"/>
      <c r="F163" s="53"/>
      <c r="G163" s="53"/>
      <c r="H163" s="53"/>
      <c r="I163" s="47"/>
      <c r="J163" s="3"/>
      <c r="K163" s="1"/>
      <c r="L163" s="3"/>
      <c r="M163" s="3"/>
      <c r="N163" s="3"/>
      <c r="O163" s="3"/>
      <c r="P163" s="3"/>
      <c r="Q163" s="3"/>
      <c r="R163" s="3"/>
    </row>
    <row r="164" spans="1:18" s="7" customFormat="1" ht="15.75" customHeight="1" x14ac:dyDescent="0.2">
      <c r="A164" s="3"/>
      <c r="B164" s="44"/>
      <c r="C164" s="54"/>
      <c r="D164" s="41"/>
      <c r="E164" s="41"/>
      <c r="F164" s="54"/>
      <c r="G164" s="54"/>
      <c r="H164" s="54"/>
      <c r="I164" s="43"/>
      <c r="J164" s="3"/>
      <c r="K164" s="1"/>
      <c r="L164" s="3"/>
      <c r="M164" s="3"/>
      <c r="N164" s="3"/>
      <c r="O164" s="3"/>
      <c r="P164" s="3"/>
      <c r="Q164" s="3"/>
      <c r="R164" s="3"/>
    </row>
    <row r="165" spans="1:18" s="7" customFormat="1" ht="15.75" customHeight="1" x14ac:dyDescent="0.2">
      <c r="A165" s="3"/>
      <c r="B165" s="45"/>
      <c r="C165" s="53"/>
      <c r="D165" s="46"/>
      <c r="E165" s="46"/>
      <c r="F165" s="53"/>
      <c r="G165" s="53"/>
      <c r="H165" s="53"/>
      <c r="I165" s="47"/>
      <c r="J165" s="3"/>
      <c r="K165" s="1"/>
      <c r="L165" s="3"/>
      <c r="M165" s="3"/>
      <c r="N165" s="3"/>
      <c r="O165" s="3"/>
      <c r="P165" s="3"/>
      <c r="Q165" s="3"/>
      <c r="R165" s="3"/>
    </row>
    <row r="166" spans="1:18" s="7" customFormat="1" ht="15.75" customHeight="1" x14ac:dyDescent="0.2">
      <c r="A166" s="3"/>
      <c r="B166" s="44"/>
      <c r="C166" s="54"/>
      <c r="D166" s="41"/>
      <c r="E166" s="41"/>
      <c r="F166" s="54"/>
      <c r="G166" s="54"/>
      <c r="H166" s="54"/>
      <c r="I166" s="43"/>
      <c r="J166" s="3"/>
      <c r="K166" s="1"/>
      <c r="L166" s="3"/>
      <c r="M166" s="3"/>
      <c r="N166" s="3"/>
      <c r="O166" s="3"/>
      <c r="P166" s="3"/>
      <c r="Q166" s="3"/>
      <c r="R166" s="3"/>
    </row>
    <row r="167" spans="1:18" s="7" customFormat="1" ht="15.75" customHeight="1" x14ac:dyDescent="0.2">
      <c r="A167" s="3"/>
      <c r="B167" s="45"/>
      <c r="C167" s="53"/>
      <c r="D167" s="46"/>
      <c r="E167" s="46"/>
      <c r="F167" s="53"/>
      <c r="G167" s="53"/>
      <c r="H167" s="53"/>
      <c r="I167" s="47"/>
      <c r="J167" s="3"/>
      <c r="K167" s="1"/>
      <c r="L167" s="3"/>
      <c r="M167" s="3"/>
      <c r="N167" s="3"/>
      <c r="O167" s="3"/>
      <c r="P167" s="3"/>
      <c r="Q167" s="3"/>
      <c r="R167" s="3"/>
    </row>
    <row r="168" spans="1:18" s="7" customFormat="1" ht="15.75" customHeight="1" x14ac:dyDescent="0.2">
      <c r="A168" s="3"/>
      <c r="B168" s="44"/>
      <c r="C168" s="54"/>
      <c r="D168" s="41"/>
      <c r="E168" s="41"/>
      <c r="F168" s="54"/>
      <c r="G168" s="54"/>
      <c r="H168" s="54"/>
      <c r="I168" s="43"/>
      <c r="J168" s="3"/>
      <c r="K168" s="1"/>
      <c r="L168" s="3"/>
      <c r="M168" s="3"/>
      <c r="N168" s="3"/>
      <c r="O168" s="3"/>
      <c r="P168" s="3"/>
      <c r="Q168" s="3"/>
      <c r="R168" s="3"/>
    </row>
    <row r="169" spans="1:18" s="7" customFormat="1" ht="15.75" customHeight="1" x14ac:dyDescent="0.2">
      <c r="A169" s="3"/>
      <c r="B169" s="45"/>
      <c r="C169" s="53"/>
      <c r="D169" s="46"/>
      <c r="E169" s="46"/>
      <c r="F169" s="53"/>
      <c r="G169" s="53"/>
      <c r="H169" s="53"/>
      <c r="I169" s="47"/>
      <c r="J169" s="3"/>
      <c r="K169" s="1"/>
      <c r="L169" s="3"/>
      <c r="M169" s="3"/>
      <c r="N169" s="3"/>
      <c r="O169" s="3"/>
      <c r="P169" s="3"/>
      <c r="Q169" s="3"/>
      <c r="R169" s="3"/>
    </row>
    <row r="170" spans="1:18" s="7" customFormat="1" ht="15.75" customHeight="1" x14ac:dyDescent="0.2">
      <c r="A170" s="3"/>
      <c r="B170" s="44"/>
      <c r="C170" s="54"/>
      <c r="D170" s="41"/>
      <c r="E170" s="41"/>
      <c r="F170" s="54"/>
      <c r="G170" s="54"/>
      <c r="H170" s="54"/>
      <c r="I170" s="43"/>
      <c r="J170" s="3"/>
      <c r="K170" s="1"/>
      <c r="L170" s="3"/>
      <c r="M170" s="3"/>
      <c r="N170" s="3"/>
      <c r="O170" s="3"/>
      <c r="P170" s="3"/>
      <c r="Q170" s="3"/>
      <c r="R170" s="3"/>
    </row>
    <row r="171" spans="1:18" s="7" customFormat="1" ht="15.75" customHeight="1" x14ac:dyDescent="0.2">
      <c r="A171" s="3"/>
      <c r="B171" s="45"/>
      <c r="C171" s="53"/>
      <c r="D171" s="46"/>
      <c r="E171" s="46"/>
      <c r="F171" s="53"/>
      <c r="G171" s="53"/>
      <c r="H171" s="53"/>
      <c r="I171" s="47"/>
      <c r="J171" s="3"/>
      <c r="K171" s="1"/>
      <c r="L171" s="3"/>
      <c r="M171" s="3"/>
      <c r="N171" s="3"/>
      <c r="O171" s="3"/>
      <c r="P171" s="3"/>
      <c r="Q171" s="3"/>
      <c r="R171" s="3"/>
    </row>
    <row r="172" spans="1:18" s="7" customFormat="1" ht="15.75" customHeight="1" x14ac:dyDescent="0.2">
      <c r="A172" s="3"/>
      <c r="B172" s="44"/>
      <c r="C172" s="54"/>
      <c r="D172" s="41"/>
      <c r="E172" s="41"/>
      <c r="F172" s="54"/>
      <c r="G172" s="54"/>
      <c r="H172" s="54"/>
      <c r="I172" s="43"/>
      <c r="J172" s="3"/>
      <c r="K172" s="1"/>
      <c r="L172" s="3"/>
      <c r="M172" s="3"/>
      <c r="N172" s="3"/>
      <c r="O172" s="3"/>
      <c r="P172" s="3"/>
      <c r="Q172" s="3"/>
      <c r="R172" s="3"/>
    </row>
    <row r="173" spans="1:18" s="7" customFormat="1" ht="15.75" customHeight="1" x14ac:dyDescent="0.2">
      <c r="A173" s="3"/>
      <c r="B173" s="45"/>
      <c r="C173" s="53"/>
      <c r="D173" s="46"/>
      <c r="E173" s="46"/>
      <c r="F173" s="53"/>
      <c r="G173" s="53"/>
      <c r="H173" s="53"/>
      <c r="I173" s="47"/>
      <c r="J173" s="3"/>
      <c r="K173" s="1"/>
      <c r="L173" s="3"/>
      <c r="M173" s="3"/>
      <c r="N173" s="3"/>
      <c r="O173" s="3"/>
      <c r="P173" s="3"/>
      <c r="Q173" s="3"/>
      <c r="R173" s="3"/>
    </row>
    <row r="174" spans="1:18" s="7" customFormat="1" ht="15.75" customHeight="1" x14ac:dyDescent="0.2">
      <c r="A174" s="3"/>
      <c r="B174" s="44"/>
      <c r="C174" s="54"/>
      <c r="D174" s="41"/>
      <c r="E174" s="41"/>
      <c r="F174" s="54"/>
      <c r="G174" s="54"/>
      <c r="H174" s="54"/>
      <c r="I174" s="43"/>
      <c r="J174" s="3"/>
      <c r="K174" s="1"/>
      <c r="L174" s="3"/>
      <c r="M174" s="3"/>
      <c r="N174" s="3"/>
      <c r="O174" s="3"/>
      <c r="P174" s="3"/>
      <c r="Q174" s="3"/>
      <c r="R174" s="3"/>
    </row>
    <row r="175" spans="1:18" s="7" customFormat="1" ht="15.75" customHeight="1" x14ac:dyDescent="0.2">
      <c r="A175" s="3"/>
      <c r="B175" s="45"/>
      <c r="C175" s="53"/>
      <c r="D175" s="46"/>
      <c r="E175" s="46"/>
      <c r="F175" s="53"/>
      <c r="G175" s="53"/>
      <c r="H175" s="53"/>
      <c r="I175" s="47"/>
      <c r="J175" s="3"/>
      <c r="K175" s="1"/>
      <c r="L175" s="3"/>
      <c r="M175" s="3"/>
      <c r="N175" s="3"/>
      <c r="O175" s="3"/>
      <c r="P175" s="3"/>
      <c r="Q175" s="3"/>
      <c r="R175" s="3"/>
    </row>
    <row r="176" spans="1:18" s="7" customFormat="1" ht="15.75" customHeight="1" x14ac:dyDescent="0.2">
      <c r="A176" s="3"/>
      <c r="B176" s="44"/>
      <c r="C176" s="54"/>
      <c r="D176" s="41"/>
      <c r="E176" s="41"/>
      <c r="F176" s="54"/>
      <c r="G176" s="54"/>
      <c r="H176" s="54"/>
      <c r="I176" s="43"/>
      <c r="J176" s="3"/>
      <c r="K176" s="1"/>
      <c r="L176" s="3"/>
      <c r="M176" s="3"/>
      <c r="N176" s="3"/>
      <c r="O176" s="3"/>
      <c r="P176" s="3"/>
      <c r="Q176" s="3"/>
      <c r="R176" s="3"/>
    </row>
    <row r="177" spans="1:18" s="7" customFormat="1" ht="15.75" customHeight="1" x14ac:dyDescent="0.2">
      <c r="A177" s="3"/>
      <c r="B177" s="45"/>
      <c r="C177" s="53"/>
      <c r="D177" s="46"/>
      <c r="E177" s="46"/>
      <c r="F177" s="53"/>
      <c r="G177" s="53"/>
      <c r="H177" s="53"/>
      <c r="I177" s="47"/>
      <c r="J177" s="3"/>
      <c r="K177" s="1"/>
      <c r="L177" s="3"/>
      <c r="M177" s="3"/>
      <c r="N177" s="3"/>
      <c r="O177" s="3"/>
      <c r="P177" s="3"/>
      <c r="Q177" s="3"/>
      <c r="R177" s="3"/>
    </row>
    <row r="178" spans="1:18" s="7" customFormat="1" ht="15.75" customHeight="1" x14ac:dyDescent="0.2">
      <c r="A178" s="3"/>
      <c r="B178" s="44"/>
      <c r="C178" s="54"/>
      <c r="D178" s="41"/>
      <c r="E178" s="41"/>
      <c r="F178" s="54"/>
      <c r="G178" s="54"/>
      <c r="H178" s="54"/>
      <c r="I178" s="43"/>
      <c r="J178" s="3"/>
      <c r="K178" s="1"/>
      <c r="L178" s="3"/>
      <c r="M178" s="3"/>
      <c r="N178" s="3"/>
      <c r="O178" s="3"/>
      <c r="P178" s="3"/>
      <c r="Q178" s="3"/>
      <c r="R178" s="3"/>
    </row>
    <row r="179" spans="1:18" s="7" customFormat="1" ht="15.75" customHeight="1" x14ac:dyDescent="0.2">
      <c r="A179" s="3"/>
      <c r="B179" s="45"/>
      <c r="C179" s="53"/>
      <c r="D179" s="46"/>
      <c r="E179" s="46"/>
      <c r="F179" s="53"/>
      <c r="G179" s="53"/>
      <c r="H179" s="53"/>
      <c r="I179" s="47"/>
      <c r="J179" s="3"/>
      <c r="K179" s="1"/>
      <c r="L179" s="3"/>
      <c r="M179" s="3"/>
      <c r="N179" s="3"/>
      <c r="O179" s="3"/>
      <c r="P179" s="3"/>
      <c r="Q179" s="3"/>
      <c r="R179" s="3"/>
    </row>
    <row r="180" spans="1:18" s="7" customFormat="1" ht="15.75" customHeight="1" x14ac:dyDescent="0.2">
      <c r="A180" s="3"/>
      <c r="B180" s="44"/>
      <c r="C180" s="54"/>
      <c r="D180" s="41"/>
      <c r="E180" s="41"/>
      <c r="F180" s="54"/>
      <c r="G180" s="54"/>
      <c r="H180" s="54"/>
      <c r="I180" s="43"/>
      <c r="J180" s="3"/>
      <c r="K180" s="1"/>
      <c r="L180" s="3"/>
      <c r="M180" s="3"/>
      <c r="N180" s="3"/>
      <c r="O180" s="3"/>
      <c r="P180" s="3"/>
      <c r="Q180" s="3"/>
      <c r="R180" s="3"/>
    </row>
    <row r="181" spans="1:18" s="7" customFormat="1" ht="15.75" customHeight="1" x14ac:dyDescent="0.2">
      <c r="A181" s="3"/>
      <c r="B181" s="45"/>
      <c r="C181" s="53"/>
      <c r="D181" s="46"/>
      <c r="E181" s="46"/>
      <c r="F181" s="53"/>
      <c r="G181" s="53"/>
      <c r="H181" s="53"/>
      <c r="I181" s="47"/>
      <c r="J181" s="3"/>
      <c r="K181" s="1"/>
      <c r="L181" s="3"/>
      <c r="M181" s="3"/>
      <c r="N181" s="3"/>
      <c r="O181" s="3"/>
      <c r="P181" s="3"/>
      <c r="Q181" s="3"/>
      <c r="R181" s="3"/>
    </row>
    <row r="182" spans="1:18" s="7" customFormat="1" ht="15.75" customHeight="1" x14ac:dyDescent="0.2">
      <c r="A182" s="3"/>
      <c r="B182" s="44"/>
      <c r="C182" s="54"/>
      <c r="D182" s="41"/>
      <c r="E182" s="41"/>
      <c r="F182" s="54"/>
      <c r="G182" s="54"/>
      <c r="H182" s="54"/>
      <c r="I182" s="43"/>
      <c r="J182" s="3"/>
      <c r="K182" s="1"/>
      <c r="L182" s="3"/>
      <c r="M182" s="3"/>
      <c r="N182" s="3"/>
      <c r="O182" s="3"/>
      <c r="P182" s="3"/>
      <c r="Q182" s="3"/>
      <c r="R182" s="3"/>
    </row>
    <row r="183" spans="1:18" s="7" customFormat="1" ht="15.75" customHeight="1" x14ac:dyDescent="0.2">
      <c r="A183" s="3"/>
      <c r="B183" s="45"/>
      <c r="C183" s="53"/>
      <c r="D183" s="46"/>
      <c r="E183" s="46"/>
      <c r="F183" s="53"/>
      <c r="G183" s="53"/>
      <c r="H183" s="53"/>
      <c r="I183" s="47"/>
      <c r="J183" s="3"/>
      <c r="K183" s="1"/>
      <c r="L183" s="3"/>
      <c r="M183" s="3"/>
      <c r="N183" s="3"/>
      <c r="O183" s="3"/>
      <c r="P183" s="3"/>
      <c r="Q183" s="3"/>
      <c r="R183" s="3"/>
    </row>
    <row r="184" spans="1:18" s="7" customFormat="1" ht="15.75" customHeight="1" x14ac:dyDescent="0.2">
      <c r="A184" s="3"/>
      <c r="B184" s="44"/>
      <c r="C184" s="54"/>
      <c r="D184" s="41"/>
      <c r="E184" s="41"/>
      <c r="F184" s="54"/>
      <c r="G184" s="54"/>
      <c r="H184" s="54"/>
      <c r="I184" s="43"/>
      <c r="J184" s="3"/>
      <c r="K184" s="1"/>
      <c r="L184" s="3"/>
      <c r="M184" s="3"/>
      <c r="N184" s="3"/>
      <c r="O184" s="3"/>
      <c r="P184" s="3"/>
      <c r="Q184" s="3"/>
      <c r="R184" s="3"/>
    </row>
    <row r="185" spans="1:18" s="7" customFormat="1" ht="15.75" customHeight="1" x14ac:dyDescent="0.2">
      <c r="A185" s="3"/>
      <c r="B185" s="45"/>
      <c r="C185" s="53"/>
      <c r="D185" s="46"/>
      <c r="E185" s="46"/>
      <c r="F185" s="53"/>
      <c r="G185" s="53"/>
      <c r="H185" s="53"/>
      <c r="I185" s="47"/>
      <c r="J185" s="3"/>
      <c r="K185" s="1"/>
      <c r="L185" s="3"/>
      <c r="M185" s="3"/>
      <c r="N185" s="3"/>
      <c r="O185" s="3"/>
      <c r="P185" s="3"/>
      <c r="Q185" s="3"/>
      <c r="R185" s="3"/>
    </row>
    <row r="186" spans="1:18" s="7" customFormat="1" ht="15.75" customHeight="1" x14ac:dyDescent="0.2">
      <c r="A186" s="3"/>
      <c r="B186" s="44"/>
      <c r="C186" s="54"/>
      <c r="D186" s="41"/>
      <c r="E186" s="41"/>
      <c r="F186" s="54"/>
      <c r="G186" s="54"/>
      <c r="H186" s="54"/>
      <c r="I186" s="43"/>
      <c r="J186" s="3"/>
      <c r="K186" s="1"/>
      <c r="L186" s="3"/>
      <c r="M186" s="3"/>
      <c r="N186" s="3"/>
      <c r="O186" s="3"/>
      <c r="P186" s="3"/>
      <c r="Q186" s="3"/>
      <c r="R186" s="3"/>
    </row>
    <row r="187" spans="1:18" s="7" customFormat="1" ht="15.75" customHeight="1" x14ac:dyDescent="0.2">
      <c r="A187" s="3"/>
      <c r="B187" s="45"/>
      <c r="C187" s="53"/>
      <c r="D187" s="46"/>
      <c r="E187" s="46"/>
      <c r="F187" s="53"/>
      <c r="G187" s="53"/>
      <c r="H187" s="53"/>
      <c r="I187" s="47"/>
      <c r="J187" s="3"/>
      <c r="K187" s="1"/>
      <c r="L187" s="3"/>
      <c r="M187" s="3"/>
      <c r="N187" s="3"/>
      <c r="O187" s="3"/>
      <c r="P187" s="3"/>
      <c r="Q187" s="3"/>
      <c r="R187" s="3"/>
    </row>
    <row r="188" spans="1:18" s="7" customFormat="1" ht="15.75" customHeight="1" x14ac:dyDescent="0.2">
      <c r="A188" s="3"/>
      <c r="B188" s="44"/>
      <c r="C188" s="54"/>
      <c r="D188" s="41"/>
      <c r="E188" s="41"/>
      <c r="F188" s="54"/>
      <c r="G188" s="54"/>
      <c r="H188" s="54"/>
      <c r="I188" s="43"/>
      <c r="J188" s="3"/>
      <c r="K188" s="1"/>
      <c r="L188" s="3"/>
      <c r="M188" s="3"/>
      <c r="N188" s="3"/>
      <c r="O188" s="3"/>
      <c r="P188" s="3"/>
      <c r="Q188" s="3"/>
      <c r="R188" s="3"/>
    </row>
    <row r="189" spans="1:18" s="7" customFormat="1" ht="15.75" customHeight="1" x14ac:dyDescent="0.2">
      <c r="A189" s="3"/>
      <c r="B189" s="45"/>
      <c r="C189" s="53"/>
      <c r="D189" s="46"/>
      <c r="E189" s="46"/>
      <c r="F189" s="53"/>
      <c r="G189" s="53"/>
      <c r="H189" s="53"/>
      <c r="I189" s="47"/>
      <c r="J189" s="3"/>
      <c r="K189" s="1"/>
      <c r="L189" s="3"/>
      <c r="M189" s="3"/>
      <c r="N189" s="3"/>
      <c r="O189" s="3"/>
      <c r="P189" s="3"/>
      <c r="Q189" s="3"/>
      <c r="R189" s="3"/>
    </row>
    <row r="190" spans="1:18" s="7" customFormat="1" ht="15.75" customHeight="1" x14ac:dyDescent="0.2">
      <c r="A190" s="3"/>
      <c r="B190" s="44"/>
      <c r="C190" s="54"/>
      <c r="D190" s="41"/>
      <c r="E190" s="41"/>
      <c r="F190" s="54"/>
      <c r="G190" s="54"/>
      <c r="H190" s="54"/>
      <c r="I190" s="43"/>
      <c r="J190" s="3"/>
      <c r="K190" s="1"/>
      <c r="L190" s="3"/>
      <c r="M190" s="3"/>
      <c r="N190" s="3"/>
      <c r="O190" s="3"/>
      <c r="P190" s="3"/>
      <c r="Q190" s="3"/>
      <c r="R190" s="3"/>
    </row>
    <row r="191" spans="1:18" s="7" customFormat="1" ht="15.75" customHeight="1" x14ac:dyDescent="0.2">
      <c r="A191" s="3"/>
      <c r="B191" s="45"/>
      <c r="C191" s="53"/>
      <c r="D191" s="46"/>
      <c r="E191" s="46"/>
      <c r="F191" s="53"/>
      <c r="G191" s="53"/>
      <c r="H191" s="53"/>
      <c r="I191" s="47"/>
      <c r="J191" s="3"/>
      <c r="K191" s="1"/>
      <c r="L191" s="3"/>
      <c r="M191" s="3"/>
      <c r="N191" s="3"/>
      <c r="O191" s="3"/>
      <c r="P191" s="3"/>
      <c r="Q191" s="3"/>
      <c r="R191" s="3"/>
    </row>
    <row r="192" spans="1:18" s="7" customFormat="1" ht="15.75" customHeight="1" x14ac:dyDescent="0.2">
      <c r="A192" s="3"/>
      <c r="B192" s="44"/>
      <c r="C192" s="54"/>
      <c r="D192" s="41"/>
      <c r="E192" s="41"/>
      <c r="F192" s="54"/>
      <c r="G192" s="54"/>
      <c r="H192" s="54"/>
      <c r="I192" s="43"/>
      <c r="J192" s="3"/>
      <c r="K192" s="1"/>
      <c r="L192" s="3"/>
      <c r="M192" s="3"/>
      <c r="N192" s="3"/>
      <c r="O192" s="3"/>
      <c r="P192" s="3"/>
      <c r="Q192" s="3"/>
      <c r="R192" s="3"/>
    </row>
    <row r="193" spans="1:18" s="7" customFormat="1" ht="15.75" customHeight="1" x14ac:dyDescent="0.2">
      <c r="A193" s="3"/>
      <c r="B193" s="45"/>
      <c r="C193" s="53"/>
      <c r="D193" s="46"/>
      <c r="E193" s="46"/>
      <c r="F193" s="53"/>
      <c r="G193" s="53"/>
      <c r="H193" s="53"/>
      <c r="I193" s="47"/>
      <c r="J193" s="3"/>
      <c r="K193" s="1"/>
      <c r="L193" s="3"/>
      <c r="M193" s="3"/>
      <c r="N193" s="3"/>
      <c r="O193" s="3"/>
      <c r="P193" s="3"/>
      <c r="Q193" s="3"/>
      <c r="R193" s="3"/>
    </row>
    <row r="194" spans="1:18" s="7" customFormat="1" ht="15.75" customHeight="1" x14ac:dyDescent="0.2">
      <c r="A194" s="3"/>
      <c r="B194" s="44"/>
      <c r="C194" s="54"/>
      <c r="D194" s="41"/>
      <c r="E194" s="41"/>
      <c r="F194" s="54"/>
      <c r="G194" s="54"/>
      <c r="H194" s="54"/>
      <c r="I194" s="43"/>
      <c r="J194" s="3"/>
      <c r="K194" s="1"/>
      <c r="L194" s="3"/>
      <c r="M194" s="3"/>
      <c r="N194" s="3"/>
      <c r="O194" s="3"/>
      <c r="P194" s="3"/>
      <c r="Q194" s="3"/>
      <c r="R194" s="3"/>
    </row>
    <row r="195" spans="1:18" s="7" customFormat="1" ht="15.75" customHeight="1" x14ac:dyDescent="0.2">
      <c r="A195" s="3"/>
      <c r="B195" s="45"/>
      <c r="C195" s="53"/>
      <c r="D195" s="46"/>
      <c r="E195" s="46"/>
      <c r="F195" s="53"/>
      <c r="G195" s="53"/>
      <c r="H195" s="53"/>
      <c r="I195" s="47"/>
      <c r="J195" s="3"/>
      <c r="K195" s="1"/>
      <c r="L195" s="3"/>
      <c r="M195" s="3"/>
      <c r="N195" s="3"/>
      <c r="O195" s="3"/>
      <c r="P195" s="3"/>
      <c r="Q195" s="3"/>
      <c r="R195" s="3"/>
    </row>
    <row r="196" spans="1:18" s="7" customFormat="1" ht="15.75" customHeight="1" x14ac:dyDescent="0.2">
      <c r="A196" s="3"/>
      <c r="B196" s="44"/>
      <c r="C196" s="54"/>
      <c r="D196" s="41"/>
      <c r="E196" s="41"/>
      <c r="F196" s="54"/>
      <c r="G196" s="54"/>
      <c r="H196" s="54"/>
      <c r="I196" s="43"/>
      <c r="J196" s="3"/>
      <c r="K196" s="1"/>
      <c r="L196" s="3"/>
      <c r="M196" s="3"/>
      <c r="N196" s="3"/>
      <c r="O196" s="3"/>
      <c r="P196" s="3"/>
      <c r="Q196" s="3"/>
      <c r="R196" s="3"/>
    </row>
    <row r="197" spans="1:18" s="7" customFormat="1" ht="15.75" customHeight="1" x14ac:dyDescent="0.2">
      <c r="A197" s="3"/>
      <c r="B197" s="45"/>
      <c r="C197" s="53"/>
      <c r="D197" s="46"/>
      <c r="E197" s="46"/>
      <c r="F197" s="53"/>
      <c r="G197" s="53"/>
      <c r="H197" s="53"/>
      <c r="I197" s="47"/>
      <c r="J197" s="3"/>
      <c r="K197" s="1"/>
      <c r="L197" s="3"/>
      <c r="M197" s="3"/>
      <c r="N197" s="3"/>
      <c r="O197" s="3"/>
      <c r="P197" s="3"/>
      <c r="Q197" s="3"/>
      <c r="R197" s="3"/>
    </row>
    <row r="198" spans="1:18" s="7" customFormat="1" ht="15.75" customHeight="1" x14ac:dyDescent="0.2">
      <c r="A198" s="3"/>
      <c r="B198" s="44"/>
      <c r="C198" s="54"/>
      <c r="D198" s="41"/>
      <c r="E198" s="41"/>
      <c r="F198" s="54"/>
      <c r="G198" s="54"/>
      <c r="H198" s="54"/>
      <c r="I198" s="43"/>
      <c r="J198" s="3"/>
      <c r="K198" s="1"/>
      <c r="L198" s="3"/>
      <c r="M198" s="3"/>
      <c r="N198" s="3"/>
      <c r="O198" s="3"/>
      <c r="P198" s="3"/>
      <c r="Q198" s="3"/>
      <c r="R198" s="3"/>
    </row>
    <row r="199" spans="1:18" s="7" customFormat="1" ht="15.75" customHeight="1" x14ac:dyDescent="0.2">
      <c r="A199" s="3"/>
      <c r="B199" s="45"/>
      <c r="C199" s="53"/>
      <c r="D199" s="46"/>
      <c r="E199" s="46"/>
      <c r="F199" s="53"/>
      <c r="G199" s="53"/>
      <c r="H199" s="53"/>
      <c r="I199" s="47"/>
      <c r="J199" s="3"/>
      <c r="K199" s="1"/>
      <c r="L199" s="3"/>
      <c r="M199" s="3"/>
      <c r="N199" s="3"/>
      <c r="O199" s="3"/>
      <c r="P199" s="3"/>
      <c r="Q199" s="3"/>
      <c r="R199" s="3"/>
    </row>
    <row r="200" spans="1:18" s="7" customFormat="1" ht="15.75" customHeight="1" x14ac:dyDescent="0.2">
      <c r="A200" s="3"/>
      <c r="B200" s="44"/>
      <c r="C200" s="54"/>
      <c r="D200" s="41"/>
      <c r="E200" s="41"/>
      <c r="F200" s="54"/>
      <c r="G200" s="54"/>
      <c r="H200" s="54"/>
      <c r="I200" s="43"/>
      <c r="J200" s="3"/>
      <c r="K200" s="1"/>
      <c r="L200" s="3"/>
      <c r="M200" s="3"/>
      <c r="N200" s="3"/>
      <c r="O200" s="3"/>
      <c r="P200" s="3"/>
      <c r="Q200" s="3"/>
      <c r="R200" s="3"/>
    </row>
    <row r="201" spans="1:18" s="7" customFormat="1" ht="15.75" customHeight="1" x14ac:dyDescent="0.2">
      <c r="A201" s="3"/>
      <c r="B201" s="45"/>
      <c r="C201" s="53"/>
      <c r="D201" s="46"/>
      <c r="E201" s="46"/>
      <c r="F201" s="53"/>
      <c r="G201" s="53"/>
      <c r="H201" s="53"/>
      <c r="I201" s="47"/>
      <c r="J201" s="3"/>
      <c r="K201" s="1"/>
      <c r="L201" s="3"/>
      <c r="M201" s="3"/>
      <c r="N201" s="3"/>
      <c r="O201" s="3"/>
      <c r="P201" s="3"/>
      <c r="Q201" s="3"/>
      <c r="R201" s="3"/>
    </row>
    <row r="202" spans="1:18" s="7" customFormat="1" ht="15.75" customHeight="1" x14ac:dyDescent="0.2">
      <c r="A202" s="3"/>
      <c r="B202" s="44"/>
      <c r="C202" s="54"/>
      <c r="D202" s="41"/>
      <c r="E202" s="41"/>
      <c r="F202" s="54"/>
      <c r="G202" s="54"/>
      <c r="H202" s="54"/>
      <c r="I202" s="43"/>
      <c r="J202" s="3"/>
      <c r="K202" s="1"/>
      <c r="L202" s="3"/>
      <c r="M202" s="3"/>
      <c r="N202" s="3"/>
      <c r="O202" s="3"/>
      <c r="P202" s="3"/>
      <c r="Q202" s="3"/>
      <c r="R202" s="3"/>
    </row>
    <row r="203" spans="1:18" s="7" customFormat="1" ht="15.75" customHeight="1" x14ac:dyDescent="0.2">
      <c r="A203" s="3"/>
      <c r="B203" s="45"/>
      <c r="C203" s="53"/>
      <c r="D203" s="46"/>
      <c r="E203" s="46"/>
      <c r="F203" s="53"/>
      <c r="G203" s="53"/>
      <c r="H203" s="53"/>
      <c r="I203" s="47"/>
      <c r="J203" s="3"/>
      <c r="K203" s="1"/>
      <c r="L203" s="3"/>
      <c r="M203" s="3"/>
      <c r="N203" s="3"/>
      <c r="O203" s="3"/>
      <c r="P203" s="3"/>
      <c r="Q203" s="3"/>
      <c r="R203" s="3"/>
    </row>
    <row r="204" spans="1:18" s="7" customFormat="1" ht="15.75" customHeight="1" x14ac:dyDescent="0.2">
      <c r="A204" s="3"/>
      <c r="B204" s="44"/>
      <c r="C204" s="54"/>
      <c r="D204" s="41"/>
      <c r="E204" s="41"/>
      <c r="F204" s="54"/>
      <c r="G204" s="54"/>
      <c r="H204" s="54"/>
      <c r="I204" s="43"/>
      <c r="J204" s="3"/>
      <c r="K204" s="1"/>
      <c r="L204" s="3"/>
      <c r="M204" s="3"/>
      <c r="N204" s="3"/>
      <c r="O204" s="3"/>
      <c r="P204" s="3"/>
      <c r="Q204" s="3"/>
      <c r="R204" s="3"/>
    </row>
    <row r="205" spans="1:18" s="7" customFormat="1" ht="15.75" customHeight="1" x14ac:dyDescent="0.2">
      <c r="A205" s="3"/>
      <c r="B205" s="45"/>
      <c r="C205" s="53"/>
      <c r="D205" s="46"/>
      <c r="E205" s="46"/>
      <c r="F205" s="53"/>
      <c r="G205" s="53"/>
      <c r="H205" s="53"/>
      <c r="I205" s="47"/>
      <c r="J205" s="3"/>
      <c r="K205" s="1"/>
      <c r="L205" s="3"/>
      <c r="M205" s="3"/>
      <c r="N205" s="3"/>
      <c r="O205" s="3"/>
      <c r="P205" s="3"/>
      <c r="Q205" s="3"/>
      <c r="R205" s="3"/>
    </row>
    <row r="206" spans="1:18" s="7" customFormat="1" ht="15.75" customHeight="1" x14ac:dyDescent="0.2">
      <c r="A206" s="3"/>
      <c r="B206" s="44"/>
      <c r="C206" s="54"/>
      <c r="D206" s="41"/>
      <c r="E206" s="41"/>
      <c r="F206" s="54"/>
      <c r="G206" s="54"/>
      <c r="H206" s="54"/>
      <c r="I206" s="43"/>
      <c r="J206" s="3"/>
      <c r="K206" s="1"/>
      <c r="L206" s="3"/>
      <c r="M206" s="3"/>
      <c r="N206" s="3"/>
      <c r="O206" s="3"/>
      <c r="P206" s="3"/>
      <c r="Q206" s="3"/>
      <c r="R206" s="3"/>
    </row>
    <row r="207" spans="1:18" s="7" customFormat="1" ht="15.75" customHeight="1" x14ac:dyDescent="0.2">
      <c r="A207" s="3"/>
      <c r="B207" s="45"/>
      <c r="C207" s="53"/>
      <c r="D207" s="46"/>
      <c r="E207" s="46"/>
      <c r="F207" s="53"/>
      <c r="G207" s="53"/>
      <c r="H207" s="53"/>
      <c r="I207" s="47"/>
      <c r="J207" s="3"/>
      <c r="K207" s="1"/>
      <c r="L207" s="3"/>
      <c r="M207" s="3"/>
      <c r="N207" s="3"/>
      <c r="O207" s="3"/>
      <c r="P207" s="3"/>
      <c r="Q207" s="3"/>
      <c r="R207" s="3"/>
    </row>
    <row r="208" spans="1:18" s="7" customFormat="1" ht="15.75" customHeight="1" x14ac:dyDescent="0.2">
      <c r="A208" s="3"/>
      <c r="B208" s="44"/>
      <c r="C208" s="54"/>
      <c r="D208" s="41"/>
      <c r="E208" s="41"/>
      <c r="F208" s="54"/>
      <c r="G208" s="54"/>
      <c r="H208" s="54"/>
      <c r="I208" s="43"/>
      <c r="J208" s="3"/>
      <c r="K208" s="1"/>
      <c r="L208" s="3"/>
      <c r="M208" s="3"/>
      <c r="N208" s="3"/>
      <c r="O208" s="3"/>
      <c r="P208" s="3"/>
      <c r="Q208" s="3"/>
      <c r="R208" s="3"/>
    </row>
    <row r="209" spans="1:18" s="7" customFormat="1" ht="15.75" customHeight="1" x14ac:dyDescent="0.2">
      <c r="A209" s="3"/>
      <c r="B209" s="45"/>
      <c r="C209" s="53"/>
      <c r="D209" s="46"/>
      <c r="E209" s="46"/>
      <c r="F209" s="53"/>
      <c r="G209" s="53"/>
      <c r="H209" s="53"/>
      <c r="I209" s="47"/>
      <c r="J209" s="3"/>
      <c r="K209" s="1"/>
      <c r="L209" s="3"/>
      <c r="M209" s="3"/>
      <c r="N209" s="3"/>
      <c r="O209" s="3"/>
      <c r="P209" s="3"/>
      <c r="Q209" s="3"/>
      <c r="R209" s="3"/>
    </row>
    <row r="210" spans="1:18" s="7" customFormat="1" ht="15.75" customHeight="1" x14ac:dyDescent="0.2">
      <c r="A210" s="3"/>
      <c r="B210" s="44"/>
      <c r="C210" s="54"/>
      <c r="D210" s="41"/>
      <c r="E210" s="41"/>
      <c r="F210" s="54"/>
      <c r="G210" s="54"/>
      <c r="H210" s="54"/>
      <c r="I210" s="43"/>
      <c r="J210" s="3"/>
      <c r="K210" s="1"/>
      <c r="L210" s="3"/>
      <c r="M210" s="3"/>
      <c r="N210" s="3"/>
      <c r="O210" s="3"/>
      <c r="P210" s="3"/>
      <c r="Q210" s="3"/>
      <c r="R210" s="3"/>
    </row>
    <row r="211" spans="1:18" s="7" customFormat="1" ht="15.75" customHeight="1" x14ac:dyDescent="0.2">
      <c r="A211" s="3"/>
      <c r="B211" s="45"/>
      <c r="C211" s="53"/>
      <c r="D211" s="46"/>
      <c r="E211" s="46"/>
      <c r="F211" s="53"/>
      <c r="G211" s="53"/>
      <c r="H211" s="53"/>
      <c r="I211" s="47"/>
      <c r="J211" s="3"/>
      <c r="K211" s="1"/>
      <c r="L211" s="3"/>
      <c r="M211" s="3"/>
      <c r="N211" s="3"/>
      <c r="O211" s="3"/>
      <c r="P211" s="3"/>
      <c r="Q211" s="3"/>
      <c r="R211" s="3"/>
    </row>
    <row r="212" spans="1:18" s="7" customFormat="1" ht="15.75" customHeight="1" x14ac:dyDescent="0.2">
      <c r="A212" s="3"/>
      <c r="B212" s="44"/>
      <c r="C212" s="54"/>
      <c r="D212" s="41"/>
      <c r="E212" s="41"/>
      <c r="F212" s="54"/>
      <c r="G212" s="54"/>
      <c r="H212" s="54"/>
      <c r="I212" s="43"/>
      <c r="J212" s="3"/>
      <c r="K212" s="1"/>
      <c r="L212" s="3"/>
      <c r="M212" s="3"/>
      <c r="N212" s="3"/>
      <c r="O212" s="3"/>
      <c r="P212" s="3"/>
      <c r="Q212" s="3"/>
      <c r="R212" s="3"/>
    </row>
    <row r="213" spans="1:18" s="7" customFormat="1" ht="15.75" customHeight="1" x14ac:dyDescent="0.2">
      <c r="A213" s="3"/>
      <c r="B213" s="45"/>
      <c r="C213" s="53"/>
      <c r="D213" s="46"/>
      <c r="E213" s="46"/>
      <c r="F213" s="53"/>
      <c r="G213" s="53"/>
      <c r="H213" s="53"/>
      <c r="I213" s="47"/>
      <c r="J213" s="3"/>
      <c r="K213" s="1"/>
      <c r="L213" s="3"/>
      <c r="M213" s="3"/>
      <c r="N213" s="3"/>
      <c r="O213" s="3"/>
      <c r="P213" s="3"/>
      <c r="Q213" s="3"/>
      <c r="R213" s="3"/>
    </row>
    <row r="214" spans="1:18" s="7" customFormat="1" ht="15.75" customHeight="1" x14ac:dyDescent="0.2">
      <c r="A214" s="3"/>
      <c r="B214" s="44"/>
      <c r="C214" s="54"/>
      <c r="D214" s="41"/>
      <c r="E214" s="41"/>
      <c r="F214" s="54"/>
      <c r="G214" s="54"/>
      <c r="H214" s="54"/>
      <c r="I214" s="43"/>
      <c r="J214" s="3"/>
      <c r="K214" s="1"/>
      <c r="L214" s="3"/>
      <c r="M214" s="3"/>
      <c r="N214" s="3"/>
      <c r="O214" s="3"/>
      <c r="P214" s="3"/>
      <c r="Q214" s="3"/>
      <c r="R214" s="3"/>
    </row>
    <row r="215" spans="1:18" s="7" customFormat="1" ht="15.75" customHeight="1" x14ac:dyDescent="0.2">
      <c r="A215" s="3"/>
      <c r="B215" s="45"/>
      <c r="C215" s="53"/>
      <c r="D215" s="46"/>
      <c r="E215" s="46"/>
      <c r="F215" s="53"/>
      <c r="G215" s="53"/>
      <c r="H215" s="53"/>
      <c r="I215" s="47"/>
      <c r="J215" s="3"/>
      <c r="K215" s="1"/>
      <c r="L215" s="3"/>
      <c r="M215" s="3"/>
      <c r="N215" s="3"/>
      <c r="O215" s="3"/>
      <c r="P215" s="3"/>
      <c r="Q215" s="3"/>
      <c r="R215" s="3"/>
    </row>
    <row r="216" spans="1:18" s="7" customFormat="1" ht="15.75" customHeight="1" x14ac:dyDescent="0.2">
      <c r="A216" s="3"/>
      <c r="B216" s="44"/>
      <c r="C216" s="54"/>
      <c r="D216" s="41"/>
      <c r="E216" s="41"/>
      <c r="F216" s="54"/>
      <c r="G216" s="54"/>
      <c r="H216" s="54"/>
      <c r="I216" s="43"/>
      <c r="J216" s="3"/>
      <c r="K216" s="1"/>
      <c r="L216" s="3"/>
      <c r="M216" s="3"/>
      <c r="N216" s="3"/>
      <c r="O216" s="3"/>
      <c r="P216" s="3"/>
      <c r="Q216" s="3"/>
      <c r="R216" s="3"/>
    </row>
    <row r="217" spans="1:18" s="7" customFormat="1" ht="15.75" customHeight="1" x14ac:dyDescent="0.2">
      <c r="A217" s="3"/>
      <c r="B217" s="45"/>
      <c r="C217" s="53"/>
      <c r="D217" s="46"/>
      <c r="E217" s="46"/>
      <c r="F217" s="53"/>
      <c r="G217" s="53"/>
      <c r="H217" s="53"/>
      <c r="I217" s="47"/>
      <c r="J217" s="3"/>
      <c r="K217" s="1"/>
      <c r="L217" s="3"/>
      <c r="M217" s="3"/>
      <c r="N217" s="3"/>
      <c r="O217" s="3"/>
      <c r="P217" s="3"/>
      <c r="Q217" s="3"/>
      <c r="R217" s="3"/>
    </row>
    <row r="218" spans="1:18" s="7" customFormat="1" ht="15.75" customHeight="1" x14ac:dyDescent="0.2">
      <c r="A218" s="3"/>
      <c r="B218" s="44"/>
      <c r="C218" s="54"/>
      <c r="D218" s="41"/>
      <c r="E218" s="41"/>
      <c r="F218" s="54"/>
      <c r="G218" s="54"/>
      <c r="H218" s="54"/>
      <c r="I218" s="43"/>
      <c r="J218" s="3"/>
      <c r="K218" s="1"/>
      <c r="L218" s="3"/>
      <c r="M218" s="3"/>
      <c r="N218" s="3"/>
      <c r="O218" s="3"/>
      <c r="P218" s="3"/>
      <c r="Q218" s="3"/>
      <c r="R218" s="3"/>
    </row>
    <row r="219" spans="1:18" s="7" customFormat="1" ht="15.75" customHeight="1" x14ac:dyDescent="0.2">
      <c r="A219" s="3"/>
      <c r="B219" s="45"/>
      <c r="C219" s="53"/>
      <c r="D219" s="46"/>
      <c r="E219" s="46"/>
      <c r="F219" s="53"/>
      <c r="G219" s="53"/>
      <c r="H219" s="53"/>
      <c r="I219" s="47"/>
      <c r="J219" s="3"/>
      <c r="K219" s="1"/>
      <c r="L219" s="3"/>
      <c r="M219" s="3"/>
      <c r="N219" s="3"/>
      <c r="O219" s="3"/>
      <c r="P219" s="3"/>
      <c r="Q219" s="3"/>
      <c r="R219" s="3"/>
    </row>
    <row r="220" spans="1:18" s="7" customFormat="1" ht="15.75" customHeight="1" x14ac:dyDescent="0.2">
      <c r="A220" s="3"/>
      <c r="B220" s="44"/>
      <c r="C220" s="54"/>
      <c r="D220" s="41"/>
      <c r="E220" s="41"/>
      <c r="F220" s="54"/>
      <c r="G220" s="54"/>
      <c r="H220" s="54"/>
      <c r="I220" s="43"/>
      <c r="J220" s="3"/>
      <c r="K220" s="1"/>
      <c r="L220" s="3"/>
      <c r="M220" s="3"/>
      <c r="N220" s="3"/>
      <c r="O220" s="3"/>
      <c r="P220" s="3"/>
      <c r="Q220" s="3"/>
      <c r="R220" s="3"/>
    </row>
    <row r="221" spans="1:18" s="7" customFormat="1" ht="15.75" customHeight="1" x14ac:dyDescent="0.2">
      <c r="A221" s="3"/>
      <c r="B221" s="45"/>
      <c r="C221" s="53"/>
      <c r="D221" s="46"/>
      <c r="E221" s="46"/>
      <c r="F221" s="53"/>
      <c r="G221" s="53"/>
      <c r="H221" s="53"/>
      <c r="I221" s="47"/>
      <c r="J221" s="3"/>
      <c r="K221" s="1"/>
      <c r="L221" s="3"/>
      <c r="M221" s="3"/>
      <c r="N221" s="3"/>
      <c r="O221" s="3"/>
      <c r="P221" s="3"/>
      <c r="Q221" s="3"/>
      <c r="R221" s="3"/>
    </row>
    <row r="222" spans="1:18" s="7" customFormat="1" ht="15.75" customHeight="1" x14ac:dyDescent="0.2">
      <c r="A222" s="3"/>
      <c r="B222" s="44"/>
      <c r="C222" s="54"/>
      <c r="D222" s="41"/>
      <c r="E222" s="41"/>
      <c r="F222" s="54"/>
      <c r="G222" s="54"/>
      <c r="H222" s="54"/>
      <c r="I222" s="43"/>
      <c r="J222" s="3"/>
      <c r="K222" s="1"/>
      <c r="L222" s="3"/>
      <c r="M222" s="3"/>
      <c r="N222" s="3"/>
      <c r="O222" s="3"/>
      <c r="P222" s="3"/>
      <c r="Q222" s="3"/>
      <c r="R222" s="3"/>
    </row>
    <row r="223" spans="1:18" s="7" customFormat="1" ht="15.75" customHeight="1" x14ac:dyDescent="0.2">
      <c r="A223" s="3"/>
      <c r="B223" s="45"/>
      <c r="C223" s="53"/>
      <c r="D223" s="46"/>
      <c r="E223" s="46"/>
      <c r="F223" s="53"/>
      <c r="G223" s="53"/>
      <c r="H223" s="53"/>
      <c r="I223" s="47"/>
      <c r="J223" s="3"/>
      <c r="K223" s="1"/>
      <c r="L223" s="3"/>
      <c r="M223" s="3"/>
      <c r="N223" s="3"/>
      <c r="O223" s="3"/>
      <c r="P223" s="3"/>
      <c r="Q223" s="3"/>
      <c r="R223" s="3"/>
    </row>
    <row r="224" spans="1:18" s="7" customFormat="1" ht="15.75" customHeight="1" x14ac:dyDescent="0.2">
      <c r="A224" s="3"/>
      <c r="B224" s="44"/>
      <c r="C224" s="54"/>
      <c r="D224" s="41"/>
      <c r="E224" s="41"/>
      <c r="F224" s="54"/>
      <c r="G224" s="54"/>
      <c r="H224" s="54"/>
      <c r="I224" s="43"/>
      <c r="J224" s="3"/>
      <c r="K224" s="1"/>
      <c r="L224" s="3"/>
      <c r="M224" s="3"/>
      <c r="N224" s="3"/>
      <c r="O224" s="3"/>
      <c r="P224" s="3"/>
      <c r="Q224" s="3"/>
      <c r="R224" s="3"/>
    </row>
    <row r="225" spans="1:18" s="7" customFormat="1" ht="15.75" customHeight="1" x14ac:dyDescent="0.2">
      <c r="A225" s="3"/>
      <c r="B225" s="45"/>
      <c r="C225" s="53"/>
      <c r="D225" s="46"/>
      <c r="E225" s="46"/>
      <c r="F225" s="53"/>
      <c r="G225" s="53"/>
      <c r="H225" s="53"/>
      <c r="I225" s="47"/>
      <c r="J225" s="3"/>
      <c r="K225" s="1"/>
      <c r="L225" s="3"/>
      <c r="M225" s="3"/>
      <c r="N225" s="3"/>
      <c r="O225" s="3"/>
      <c r="P225" s="3"/>
      <c r="Q225" s="3"/>
      <c r="R225" s="3"/>
    </row>
    <row r="226" spans="1:18" s="7" customFormat="1" ht="15.75" customHeight="1" x14ac:dyDescent="0.2">
      <c r="A226" s="3"/>
      <c r="B226" s="44"/>
      <c r="C226" s="54"/>
      <c r="D226" s="41"/>
      <c r="E226" s="41"/>
      <c r="F226" s="54"/>
      <c r="G226" s="54"/>
      <c r="H226" s="54"/>
      <c r="I226" s="43"/>
      <c r="J226" s="3"/>
      <c r="K226" s="1"/>
      <c r="L226" s="3"/>
      <c r="M226" s="3"/>
      <c r="N226" s="3"/>
      <c r="O226" s="3"/>
      <c r="P226" s="3"/>
      <c r="Q226" s="3"/>
      <c r="R226" s="3"/>
    </row>
    <row r="227" spans="1:18" s="7" customFormat="1" ht="15.75" customHeight="1" x14ac:dyDescent="0.2">
      <c r="A227" s="3"/>
      <c r="B227" s="45"/>
      <c r="C227" s="53"/>
      <c r="D227" s="46"/>
      <c r="E227" s="46"/>
      <c r="F227" s="53"/>
      <c r="G227" s="53"/>
      <c r="H227" s="53"/>
      <c r="I227" s="47"/>
      <c r="J227" s="3"/>
      <c r="K227" s="1"/>
      <c r="L227" s="3"/>
      <c r="M227" s="3"/>
      <c r="N227" s="3"/>
      <c r="O227" s="3"/>
      <c r="P227" s="3"/>
      <c r="Q227" s="3"/>
      <c r="R227" s="3"/>
    </row>
    <row r="228" spans="1:18" s="7" customFormat="1" ht="15.75" customHeight="1" x14ac:dyDescent="0.2">
      <c r="A228" s="3"/>
      <c r="B228" s="44"/>
      <c r="C228" s="54"/>
      <c r="D228" s="41"/>
      <c r="E228" s="41"/>
      <c r="F228" s="54"/>
      <c r="G228" s="54"/>
      <c r="H228" s="54"/>
      <c r="I228" s="43"/>
      <c r="J228" s="3"/>
      <c r="K228" s="1"/>
      <c r="L228" s="3"/>
      <c r="M228" s="3"/>
      <c r="N228" s="3"/>
      <c r="O228" s="3"/>
      <c r="P228" s="3"/>
      <c r="Q228" s="3"/>
      <c r="R228" s="3"/>
    </row>
    <row r="229" spans="1:18" s="7" customFormat="1" ht="15.75" customHeight="1" x14ac:dyDescent="0.2">
      <c r="A229" s="3"/>
      <c r="B229" s="45"/>
      <c r="C229" s="53"/>
      <c r="D229" s="46"/>
      <c r="E229" s="46"/>
      <c r="F229" s="53"/>
      <c r="G229" s="53"/>
      <c r="H229" s="53"/>
      <c r="I229" s="47"/>
      <c r="J229" s="3"/>
      <c r="K229" s="1"/>
      <c r="L229" s="3"/>
      <c r="M229" s="3"/>
      <c r="N229" s="3"/>
      <c r="O229" s="3"/>
      <c r="P229" s="3"/>
      <c r="Q229" s="3"/>
      <c r="R229" s="3"/>
    </row>
    <row r="230" spans="1:18" s="7" customFormat="1" ht="15.75" customHeight="1" x14ac:dyDescent="0.2">
      <c r="A230" s="3"/>
      <c r="B230" s="44"/>
      <c r="C230" s="54"/>
      <c r="D230" s="41"/>
      <c r="E230" s="41"/>
      <c r="F230" s="54"/>
      <c r="G230" s="54"/>
      <c r="H230" s="54"/>
      <c r="I230" s="43"/>
      <c r="J230" s="3"/>
      <c r="K230" s="1"/>
      <c r="L230" s="3"/>
      <c r="M230" s="3"/>
      <c r="N230" s="3"/>
      <c r="O230" s="3"/>
      <c r="P230" s="3"/>
      <c r="Q230" s="3"/>
      <c r="R230" s="3"/>
    </row>
    <row r="231" spans="1:18" s="7" customFormat="1" ht="15.75" customHeight="1" x14ac:dyDescent="0.2">
      <c r="A231" s="3"/>
      <c r="B231" s="45"/>
      <c r="C231" s="53"/>
      <c r="D231" s="46"/>
      <c r="E231" s="46"/>
      <c r="F231" s="53"/>
      <c r="G231" s="53"/>
      <c r="H231" s="53"/>
      <c r="I231" s="47"/>
      <c r="J231" s="3"/>
      <c r="K231" s="1"/>
      <c r="L231" s="3"/>
      <c r="M231" s="3"/>
      <c r="N231" s="3"/>
      <c r="O231" s="3"/>
      <c r="P231" s="3"/>
      <c r="Q231" s="3"/>
      <c r="R231" s="3"/>
    </row>
    <row r="232" spans="1:18" s="7" customFormat="1" ht="15.75" customHeight="1" x14ac:dyDescent="0.2">
      <c r="A232" s="3"/>
      <c r="B232" s="44"/>
      <c r="C232" s="54"/>
      <c r="D232" s="41"/>
      <c r="E232" s="41"/>
      <c r="F232" s="54"/>
      <c r="G232" s="54"/>
      <c r="H232" s="54"/>
      <c r="I232" s="43"/>
      <c r="J232" s="3"/>
      <c r="K232" s="1"/>
      <c r="L232" s="3"/>
      <c r="M232" s="3"/>
      <c r="N232" s="3"/>
      <c r="O232" s="3"/>
      <c r="P232" s="3"/>
      <c r="Q232" s="3"/>
      <c r="R232" s="3"/>
    </row>
    <row r="233" spans="1:18" s="7" customFormat="1" ht="15.75" customHeight="1" x14ac:dyDescent="0.2">
      <c r="A233" s="3"/>
      <c r="B233" s="45"/>
      <c r="C233" s="53"/>
      <c r="D233" s="46"/>
      <c r="E233" s="46"/>
      <c r="F233" s="53"/>
      <c r="G233" s="53"/>
      <c r="H233" s="53"/>
      <c r="I233" s="47"/>
      <c r="J233" s="3"/>
      <c r="K233" s="1"/>
      <c r="L233" s="3"/>
      <c r="M233" s="3"/>
      <c r="N233" s="3"/>
      <c r="O233" s="3"/>
      <c r="P233" s="3"/>
      <c r="Q233" s="3"/>
      <c r="R233" s="3"/>
    </row>
    <row r="234" spans="1:18" s="7" customFormat="1" ht="15.75" customHeight="1" x14ac:dyDescent="0.2">
      <c r="A234" s="3"/>
      <c r="B234" s="44"/>
      <c r="C234" s="54"/>
      <c r="D234" s="41"/>
      <c r="E234" s="41"/>
      <c r="F234" s="54"/>
      <c r="G234" s="54"/>
      <c r="H234" s="54"/>
      <c r="I234" s="43"/>
      <c r="J234" s="3"/>
      <c r="K234" s="1"/>
      <c r="L234" s="3"/>
      <c r="M234" s="3"/>
      <c r="N234" s="3"/>
      <c r="O234" s="3"/>
      <c r="P234" s="3"/>
      <c r="Q234" s="3"/>
      <c r="R234" s="3"/>
    </row>
    <row r="235" spans="1:18" s="7" customFormat="1" ht="15.75" customHeight="1" x14ac:dyDescent="0.2">
      <c r="A235" s="3"/>
      <c r="B235" s="45"/>
      <c r="C235" s="53"/>
      <c r="D235" s="46"/>
      <c r="E235" s="46"/>
      <c r="F235" s="53"/>
      <c r="G235" s="53"/>
      <c r="H235" s="53"/>
      <c r="I235" s="47"/>
      <c r="J235" s="3"/>
      <c r="K235" s="1"/>
      <c r="L235" s="3"/>
      <c r="M235" s="3"/>
      <c r="N235" s="3"/>
      <c r="O235" s="3"/>
      <c r="P235" s="3"/>
      <c r="Q235" s="3"/>
      <c r="R235" s="3"/>
    </row>
    <row r="236" spans="1:18" s="7" customFormat="1" ht="15.75" customHeight="1" x14ac:dyDescent="0.2">
      <c r="A236" s="3"/>
      <c r="B236" s="44"/>
      <c r="C236" s="54"/>
      <c r="D236" s="41"/>
      <c r="E236" s="41"/>
      <c r="F236" s="54"/>
      <c r="G236" s="54"/>
      <c r="H236" s="54"/>
      <c r="I236" s="43"/>
      <c r="J236" s="3"/>
      <c r="K236" s="1"/>
      <c r="L236" s="3"/>
      <c r="M236" s="3"/>
      <c r="N236" s="3"/>
      <c r="O236" s="3"/>
      <c r="P236" s="3"/>
      <c r="Q236" s="3"/>
      <c r="R236" s="3"/>
    </row>
    <row r="237" spans="1:18" s="7" customFormat="1" ht="15.75" customHeight="1" x14ac:dyDescent="0.2">
      <c r="A237" s="3"/>
      <c r="B237" s="45"/>
      <c r="C237" s="53"/>
      <c r="D237" s="46"/>
      <c r="E237" s="46"/>
      <c r="F237" s="53"/>
      <c r="G237" s="53"/>
      <c r="H237" s="53"/>
      <c r="I237" s="47"/>
      <c r="J237" s="3"/>
      <c r="K237" s="1"/>
      <c r="L237" s="3"/>
      <c r="M237" s="3"/>
      <c r="N237" s="3"/>
      <c r="O237" s="3"/>
      <c r="P237" s="3"/>
      <c r="Q237" s="3"/>
      <c r="R237" s="3"/>
    </row>
    <row r="238" spans="1:18" s="7" customFormat="1" ht="15.75" customHeight="1" x14ac:dyDescent="0.2">
      <c r="A238" s="3"/>
      <c r="B238" s="44"/>
      <c r="C238" s="54"/>
      <c r="D238" s="41"/>
      <c r="E238" s="41"/>
      <c r="F238" s="54"/>
      <c r="G238" s="54"/>
      <c r="H238" s="54"/>
      <c r="I238" s="43"/>
      <c r="J238" s="3"/>
      <c r="K238" s="1"/>
      <c r="L238" s="3"/>
      <c r="M238" s="3"/>
      <c r="N238" s="3"/>
      <c r="O238" s="3"/>
      <c r="P238" s="3"/>
      <c r="Q238" s="3"/>
      <c r="R238" s="3"/>
    </row>
    <row r="239" spans="1:18" s="7" customFormat="1" ht="15.75" customHeight="1" x14ac:dyDescent="0.2">
      <c r="A239" s="3"/>
      <c r="B239" s="45"/>
      <c r="C239" s="53"/>
      <c r="D239" s="46"/>
      <c r="E239" s="46"/>
      <c r="F239" s="53"/>
      <c r="G239" s="53"/>
      <c r="H239" s="53"/>
      <c r="I239" s="47"/>
      <c r="J239" s="3"/>
      <c r="K239" s="1"/>
      <c r="L239" s="3"/>
      <c r="M239" s="3"/>
      <c r="N239" s="3"/>
      <c r="O239" s="3"/>
      <c r="P239" s="3"/>
      <c r="Q239" s="3"/>
      <c r="R239" s="3"/>
    </row>
    <row r="240" spans="1:18" s="7" customFormat="1" ht="15.75" customHeight="1" x14ac:dyDescent="0.2">
      <c r="A240" s="3"/>
      <c r="B240" s="44"/>
      <c r="C240" s="54"/>
      <c r="D240" s="41"/>
      <c r="E240" s="41"/>
      <c r="F240" s="54"/>
      <c r="G240" s="54"/>
      <c r="H240" s="54"/>
      <c r="I240" s="43"/>
      <c r="J240" s="3"/>
      <c r="K240" s="1"/>
      <c r="L240" s="3"/>
      <c r="M240" s="3"/>
      <c r="N240" s="3"/>
      <c r="O240" s="3"/>
      <c r="P240" s="3"/>
      <c r="Q240" s="3"/>
      <c r="R240" s="3"/>
    </row>
    <row r="241" spans="1:18" s="7" customFormat="1" ht="15.75" customHeight="1" x14ac:dyDescent="0.2">
      <c r="A241" s="3"/>
      <c r="B241" s="45"/>
      <c r="C241" s="53"/>
      <c r="D241" s="46"/>
      <c r="E241" s="46"/>
      <c r="F241" s="53"/>
      <c r="G241" s="53"/>
      <c r="H241" s="53"/>
      <c r="I241" s="47"/>
      <c r="J241" s="3"/>
      <c r="K241" s="1"/>
      <c r="L241" s="3"/>
      <c r="M241" s="3"/>
      <c r="N241" s="3"/>
      <c r="O241" s="3"/>
      <c r="P241" s="3"/>
      <c r="Q241" s="3"/>
      <c r="R241" s="3"/>
    </row>
    <row r="242" spans="1:18" s="7" customFormat="1" ht="15.75" customHeight="1" x14ac:dyDescent="0.2">
      <c r="A242" s="3"/>
      <c r="B242" s="44"/>
      <c r="C242" s="54"/>
      <c r="D242" s="41"/>
      <c r="E242" s="41"/>
      <c r="F242" s="54"/>
      <c r="G242" s="54"/>
      <c r="H242" s="54"/>
      <c r="I242" s="43"/>
      <c r="J242" s="3"/>
      <c r="K242" s="1"/>
      <c r="L242" s="3"/>
      <c r="M242" s="3"/>
      <c r="N242" s="3"/>
      <c r="O242" s="3"/>
      <c r="P242" s="3"/>
      <c r="Q242" s="3"/>
      <c r="R242" s="3"/>
    </row>
    <row r="243" spans="1:18" s="7" customFormat="1" ht="15.75" customHeight="1" x14ac:dyDescent="0.2">
      <c r="A243" s="3"/>
      <c r="B243" s="45"/>
      <c r="C243" s="53"/>
      <c r="D243" s="46"/>
      <c r="E243" s="46"/>
      <c r="F243" s="53"/>
      <c r="G243" s="53"/>
      <c r="H243" s="53"/>
      <c r="I243" s="47"/>
      <c r="J243" s="3"/>
      <c r="K243" s="1"/>
      <c r="L243" s="3"/>
      <c r="M243" s="3"/>
      <c r="N243" s="3"/>
      <c r="O243" s="3"/>
      <c r="P243" s="3"/>
      <c r="Q243" s="3"/>
      <c r="R243" s="3"/>
    </row>
    <row r="244" spans="1:18" s="7" customFormat="1" ht="15.75" customHeight="1" x14ac:dyDescent="0.2">
      <c r="A244" s="3"/>
      <c r="B244" s="44"/>
      <c r="C244" s="54"/>
      <c r="D244" s="41"/>
      <c r="E244" s="41"/>
      <c r="F244" s="54"/>
      <c r="G244" s="54"/>
      <c r="H244" s="54"/>
      <c r="I244" s="43"/>
      <c r="J244" s="3"/>
      <c r="K244" s="1"/>
      <c r="L244" s="3"/>
      <c r="M244" s="3"/>
      <c r="N244" s="3"/>
      <c r="O244" s="3"/>
      <c r="P244" s="3"/>
      <c r="Q244" s="3"/>
      <c r="R244" s="3"/>
    </row>
    <row r="245" spans="1:18" s="7" customFormat="1" ht="15.75" customHeight="1" x14ac:dyDescent="0.2">
      <c r="A245" s="3"/>
      <c r="B245" s="45"/>
      <c r="C245" s="53"/>
      <c r="D245" s="46"/>
      <c r="E245" s="46"/>
      <c r="F245" s="53"/>
      <c r="G245" s="53"/>
      <c r="H245" s="53"/>
      <c r="I245" s="47"/>
      <c r="J245" s="3"/>
      <c r="K245" s="1"/>
      <c r="L245" s="3"/>
      <c r="M245" s="3"/>
      <c r="N245" s="3"/>
      <c r="O245" s="3"/>
      <c r="P245" s="3"/>
      <c r="Q245" s="3"/>
      <c r="R245" s="3"/>
    </row>
    <row r="246" spans="1:18" s="7" customFormat="1" ht="15.75" customHeight="1" x14ac:dyDescent="0.2">
      <c r="A246" s="3"/>
      <c r="B246" s="44"/>
      <c r="C246" s="54"/>
      <c r="D246" s="41"/>
      <c r="E246" s="41"/>
      <c r="F246" s="54"/>
      <c r="G246" s="54"/>
      <c r="H246" s="54"/>
      <c r="I246" s="43"/>
      <c r="J246" s="3"/>
      <c r="K246" s="1"/>
      <c r="L246" s="3"/>
      <c r="M246" s="3"/>
      <c r="N246" s="3"/>
      <c r="O246" s="3"/>
      <c r="P246" s="3"/>
      <c r="Q246" s="3"/>
      <c r="R246" s="3"/>
    </row>
    <row r="247" spans="1:18" s="7" customFormat="1" ht="15.75" customHeight="1" x14ac:dyDescent="0.2">
      <c r="A247" s="3"/>
      <c r="B247" s="45"/>
      <c r="C247" s="53"/>
      <c r="D247" s="46"/>
      <c r="E247" s="46"/>
      <c r="F247" s="53"/>
      <c r="G247" s="53"/>
      <c r="H247" s="53"/>
      <c r="I247" s="47"/>
      <c r="J247" s="3"/>
      <c r="K247" s="1"/>
      <c r="L247" s="3"/>
      <c r="M247" s="3"/>
      <c r="N247" s="3"/>
      <c r="O247" s="3"/>
      <c r="P247" s="3"/>
      <c r="Q247" s="3"/>
      <c r="R247" s="3"/>
    </row>
    <row r="248" spans="1:18" s="7" customFormat="1" ht="15.75" customHeight="1" x14ac:dyDescent="0.2">
      <c r="A248" s="3"/>
      <c r="B248" s="44"/>
      <c r="C248" s="54"/>
      <c r="D248" s="41"/>
      <c r="E248" s="41"/>
      <c r="F248" s="54"/>
      <c r="G248" s="54"/>
      <c r="H248" s="54"/>
      <c r="I248" s="43"/>
      <c r="J248" s="3"/>
      <c r="K248" s="1"/>
      <c r="L248" s="3"/>
      <c r="M248" s="3"/>
      <c r="N248" s="3"/>
      <c r="O248" s="3"/>
      <c r="P248" s="3"/>
      <c r="Q248" s="3"/>
      <c r="R248" s="3"/>
    </row>
    <row r="249" spans="1:18" s="7" customFormat="1" ht="15.75" customHeight="1" x14ac:dyDescent="0.2">
      <c r="A249" s="3"/>
      <c r="B249" s="45"/>
      <c r="C249" s="53"/>
      <c r="D249" s="46"/>
      <c r="E249" s="46"/>
      <c r="F249" s="53"/>
      <c r="G249" s="53"/>
      <c r="H249" s="53"/>
      <c r="I249" s="47"/>
      <c r="J249" s="3"/>
      <c r="K249" s="1"/>
      <c r="L249" s="3"/>
      <c r="M249" s="3"/>
      <c r="N249" s="3"/>
      <c r="O249" s="3"/>
      <c r="P249" s="3"/>
      <c r="Q249" s="3"/>
      <c r="R249" s="3"/>
    </row>
    <row r="250" spans="1:18" s="7" customFormat="1" ht="15.75" customHeight="1" x14ac:dyDescent="0.2">
      <c r="A250" s="3"/>
      <c r="B250" s="44"/>
      <c r="C250" s="54"/>
      <c r="D250" s="41"/>
      <c r="E250" s="41"/>
      <c r="F250" s="54"/>
      <c r="G250" s="54"/>
      <c r="H250" s="54"/>
      <c r="I250" s="43"/>
      <c r="J250" s="3"/>
      <c r="K250" s="1"/>
      <c r="L250" s="3"/>
      <c r="M250" s="3"/>
      <c r="N250" s="3"/>
      <c r="O250" s="3"/>
      <c r="P250" s="3"/>
      <c r="Q250" s="3"/>
      <c r="R250" s="3"/>
    </row>
    <row r="251" spans="1:18" s="7" customFormat="1" ht="15.75" customHeight="1" x14ac:dyDescent="0.2">
      <c r="A251" s="3"/>
      <c r="B251" s="45"/>
      <c r="C251" s="53"/>
      <c r="D251" s="46"/>
      <c r="E251" s="46"/>
      <c r="F251" s="53"/>
      <c r="G251" s="53"/>
      <c r="H251" s="53"/>
      <c r="I251" s="47"/>
      <c r="J251" s="3"/>
      <c r="K251" s="1"/>
      <c r="L251" s="3"/>
      <c r="M251" s="3"/>
      <c r="N251" s="3"/>
      <c r="O251" s="3"/>
      <c r="P251" s="3"/>
      <c r="Q251" s="3"/>
      <c r="R251" s="3"/>
    </row>
    <row r="252" spans="1:18" s="7" customFormat="1" ht="15.75" customHeight="1" x14ac:dyDescent="0.2">
      <c r="A252" s="3"/>
      <c r="B252" s="44"/>
      <c r="C252" s="54"/>
      <c r="D252" s="41"/>
      <c r="E252" s="41"/>
      <c r="F252" s="54"/>
      <c r="G252" s="54"/>
      <c r="H252" s="54"/>
      <c r="I252" s="43"/>
      <c r="J252" s="3"/>
      <c r="K252" s="1"/>
      <c r="L252" s="3"/>
      <c r="M252" s="3"/>
      <c r="N252" s="3"/>
      <c r="O252" s="3"/>
      <c r="P252" s="3"/>
      <c r="Q252" s="3"/>
      <c r="R252" s="3"/>
    </row>
    <row r="253" spans="1:18" s="7" customFormat="1" ht="15.75" customHeight="1" x14ac:dyDescent="0.2">
      <c r="A253" s="3"/>
      <c r="B253" s="45"/>
      <c r="C253" s="53"/>
      <c r="D253" s="46"/>
      <c r="E253" s="46"/>
      <c r="F253" s="53"/>
      <c r="G253" s="53"/>
      <c r="H253" s="53"/>
      <c r="I253" s="47"/>
      <c r="J253" s="3"/>
      <c r="K253" s="1"/>
      <c r="L253" s="3"/>
      <c r="M253" s="3"/>
      <c r="N253" s="3"/>
      <c r="O253" s="3"/>
      <c r="P253" s="3"/>
      <c r="Q253" s="3"/>
      <c r="R253" s="3"/>
    </row>
    <row r="254" spans="1:18" s="7" customFormat="1" ht="15.75" customHeight="1" x14ac:dyDescent="0.2">
      <c r="A254" s="3"/>
      <c r="B254" s="44"/>
      <c r="C254" s="54"/>
      <c r="D254" s="41"/>
      <c r="E254" s="41"/>
      <c r="F254" s="54"/>
      <c r="G254" s="54"/>
      <c r="H254" s="54"/>
      <c r="I254" s="43"/>
      <c r="J254" s="3"/>
      <c r="K254" s="1"/>
      <c r="L254" s="3"/>
      <c r="M254" s="3"/>
      <c r="N254" s="3"/>
      <c r="O254" s="3"/>
      <c r="P254" s="3"/>
      <c r="Q254" s="3"/>
      <c r="R254" s="3"/>
    </row>
    <row r="255" spans="1:18" s="7" customFormat="1" ht="15.75" customHeight="1" x14ac:dyDescent="0.2">
      <c r="A255" s="3"/>
      <c r="B255" s="45"/>
      <c r="C255" s="53"/>
      <c r="D255" s="46"/>
      <c r="E255" s="46"/>
      <c r="F255" s="53"/>
      <c r="G255" s="53"/>
      <c r="H255" s="53"/>
      <c r="I255" s="47"/>
      <c r="J255" s="3"/>
      <c r="K255" s="1"/>
      <c r="L255" s="3"/>
      <c r="M255" s="3"/>
      <c r="N255" s="3"/>
      <c r="O255" s="3"/>
      <c r="P255" s="3"/>
      <c r="Q255" s="3"/>
      <c r="R255" s="3"/>
    </row>
    <row r="256" spans="1:18" s="7" customFormat="1" ht="15.75" customHeight="1" x14ac:dyDescent="0.2">
      <c r="A256" s="3"/>
      <c r="B256" s="44"/>
      <c r="C256" s="54"/>
      <c r="D256" s="41"/>
      <c r="E256" s="41"/>
      <c r="F256" s="54"/>
      <c r="G256" s="54"/>
      <c r="H256" s="54"/>
      <c r="I256" s="43"/>
      <c r="J256" s="3"/>
      <c r="K256" s="1"/>
      <c r="L256" s="3"/>
      <c r="M256" s="3"/>
      <c r="N256" s="3"/>
      <c r="O256" s="3"/>
      <c r="P256" s="3"/>
      <c r="Q256" s="3"/>
      <c r="R256" s="3"/>
    </row>
    <row r="257" spans="1:18" s="7" customFormat="1" ht="15.75" customHeight="1" x14ac:dyDescent="0.2">
      <c r="A257" s="3"/>
      <c r="B257" s="45"/>
      <c r="C257" s="53"/>
      <c r="D257" s="46"/>
      <c r="E257" s="46"/>
      <c r="F257" s="53"/>
      <c r="G257" s="53"/>
      <c r="H257" s="53"/>
      <c r="I257" s="47"/>
      <c r="J257" s="3"/>
      <c r="K257" s="1"/>
      <c r="L257" s="3"/>
      <c r="M257" s="3"/>
      <c r="N257" s="3"/>
      <c r="O257" s="3"/>
      <c r="P257" s="3"/>
      <c r="Q257" s="3"/>
      <c r="R257" s="3"/>
    </row>
    <row r="258" spans="1:18" s="7" customFormat="1" ht="15.75" customHeight="1" x14ac:dyDescent="0.2">
      <c r="A258" s="3"/>
      <c r="B258" s="44"/>
      <c r="C258" s="54"/>
      <c r="D258" s="41"/>
      <c r="E258" s="41"/>
      <c r="F258" s="54"/>
      <c r="G258" s="54"/>
      <c r="H258" s="54"/>
      <c r="I258" s="43"/>
      <c r="J258" s="3"/>
      <c r="K258" s="1"/>
      <c r="L258" s="3"/>
      <c r="M258" s="3"/>
      <c r="N258" s="3"/>
      <c r="O258" s="3"/>
      <c r="P258" s="3"/>
      <c r="Q258" s="3"/>
      <c r="R258" s="3"/>
    </row>
    <row r="259" spans="1:18" s="7" customFormat="1" ht="15.75" customHeight="1" x14ac:dyDescent="0.2">
      <c r="A259" s="3"/>
      <c r="B259" s="45"/>
      <c r="C259" s="53"/>
      <c r="D259" s="46"/>
      <c r="E259" s="46"/>
      <c r="F259" s="53"/>
      <c r="G259" s="53"/>
      <c r="H259" s="53"/>
      <c r="I259" s="47"/>
      <c r="J259" s="3"/>
      <c r="K259" s="1"/>
      <c r="L259" s="3"/>
      <c r="M259" s="3"/>
      <c r="N259" s="3"/>
      <c r="O259" s="3"/>
      <c r="P259" s="3"/>
      <c r="Q259" s="3"/>
      <c r="R259" s="3"/>
    </row>
    <row r="260" spans="1:18" s="7" customFormat="1" ht="15.75" customHeight="1" x14ac:dyDescent="0.2">
      <c r="A260" s="3"/>
      <c r="B260" s="44"/>
      <c r="C260" s="54"/>
      <c r="D260" s="41"/>
      <c r="E260" s="41"/>
      <c r="F260" s="54"/>
      <c r="G260" s="54"/>
      <c r="H260" s="54"/>
      <c r="I260" s="43"/>
      <c r="J260" s="3"/>
      <c r="K260" s="1"/>
      <c r="L260" s="3"/>
      <c r="M260" s="3"/>
      <c r="N260" s="3"/>
      <c r="O260" s="3"/>
      <c r="P260" s="3"/>
      <c r="Q260" s="3"/>
      <c r="R260" s="3"/>
    </row>
    <row r="261" spans="1:18" s="7" customFormat="1" ht="15.75" customHeight="1" x14ac:dyDescent="0.2">
      <c r="A261" s="3"/>
      <c r="B261" s="45"/>
      <c r="C261" s="53"/>
      <c r="D261" s="46"/>
      <c r="E261" s="46"/>
      <c r="F261" s="53"/>
      <c r="G261" s="53"/>
      <c r="H261" s="53"/>
      <c r="I261" s="47"/>
      <c r="J261" s="3"/>
      <c r="K261" s="1"/>
      <c r="L261" s="3"/>
      <c r="M261" s="3"/>
      <c r="N261" s="3"/>
      <c r="O261" s="3"/>
      <c r="P261" s="3"/>
      <c r="Q261" s="3"/>
      <c r="R261" s="3"/>
    </row>
    <row r="262" spans="1:18" s="7" customFormat="1" ht="15.75" customHeight="1" x14ac:dyDescent="0.2">
      <c r="A262" s="3"/>
      <c r="B262" s="44"/>
      <c r="C262" s="54"/>
      <c r="D262" s="41"/>
      <c r="E262" s="41"/>
      <c r="F262" s="54"/>
      <c r="G262" s="54"/>
      <c r="H262" s="54"/>
      <c r="I262" s="43"/>
      <c r="J262" s="3"/>
      <c r="K262" s="1"/>
      <c r="L262" s="3"/>
      <c r="M262" s="3"/>
      <c r="N262" s="3"/>
      <c r="O262" s="3"/>
      <c r="P262" s="3"/>
      <c r="Q262" s="3"/>
      <c r="R262" s="3"/>
    </row>
    <row r="263" spans="1:18" s="7" customFormat="1" ht="15.75" customHeight="1" x14ac:dyDescent="0.2">
      <c r="A263" s="3"/>
      <c r="B263" s="45"/>
      <c r="C263" s="53"/>
      <c r="D263" s="46"/>
      <c r="E263" s="46"/>
      <c r="F263" s="53"/>
      <c r="G263" s="53"/>
      <c r="H263" s="53"/>
      <c r="I263" s="47"/>
      <c r="J263" s="3"/>
      <c r="K263" s="1"/>
      <c r="L263" s="3"/>
      <c r="M263" s="3"/>
      <c r="N263" s="3"/>
      <c r="O263" s="3"/>
      <c r="P263" s="3"/>
      <c r="Q263" s="3"/>
      <c r="R263" s="3"/>
    </row>
    <row r="264" spans="1:18" s="7" customFormat="1" ht="15.75" customHeight="1" x14ac:dyDescent="0.2">
      <c r="A264" s="3"/>
      <c r="B264" s="44"/>
      <c r="C264" s="54"/>
      <c r="D264" s="41"/>
      <c r="E264" s="41"/>
      <c r="F264" s="54"/>
      <c r="G264" s="54"/>
      <c r="H264" s="54"/>
      <c r="I264" s="43"/>
      <c r="J264" s="3"/>
      <c r="K264" s="1"/>
      <c r="L264" s="3"/>
      <c r="M264" s="3"/>
      <c r="N264" s="3"/>
      <c r="O264" s="3"/>
      <c r="P264" s="3"/>
      <c r="Q264" s="3"/>
      <c r="R264" s="3"/>
    </row>
    <row r="265" spans="1:18" s="7" customFormat="1" ht="15.75" customHeight="1" x14ac:dyDescent="0.2">
      <c r="A265" s="3"/>
      <c r="B265" s="45"/>
      <c r="C265" s="53"/>
      <c r="D265" s="46"/>
      <c r="E265" s="46"/>
      <c r="F265" s="53"/>
      <c r="G265" s="53"/>
      <c r="H265" s="53"/>
      <c r="I265" s="47"/>
      <c r="J265" s="3"/>
      <c r="K265" s="1"/>
      <c r="L265" s="3"/>
      <c r="M265" s="3"/>
      <c r="N265" s="3"/>
      <c r="O265" s="3"/>
      <c r="P265" s="3"/>
      <c r="Q265" s="3"/>
      <c r="R265" s="3"/>
    </row>
    <row r="266" spans="1:18" s="7" customFormat="1" ht="15.75" customHeight="1" x14ac:dyDescent="0.2">
      <c r="A266" s="3"/>
      <c r="B266" s="44"/>
      <c r="C266" s="54"/>
      <c r="D266" s="41"/>
      <c r="E266" s="41"/>
      <c r="F266" s="54"/>
      <c r="G266" s="54"/>
      <c r="H266" s="54"/>
      <c r="I266" s="43"/>
      <c r="J266" s="3"/>
      <c r="K266" s="1"/>
      <c r="L266" s="3"/>
      <c r="M266" s="3"/>
      <c r="N266" s="3"/>
      <c r="O266" s="3"/>
      <c r="P266" s="3"/>
      <c r="Q266" s="3"/>
      <c r="R266" s="3"/>
    </row>
    <row r="267" spans="1:18" s="7" customFormat="1" ht="15.75" customHeight="1" x14ac:dyDescent="0.2">
      <c r="A267" s="3"/>
      <c r="B267" s="45"/>
      <c r="C267" s="53"/>
      <c r="D267" s="46"/>
      <c r="E267" s="46"/>
      <c r="F267" s="53"/>
      <c r="G267" s="53"/>
      <c r="H267" s="53"/>
      <c r="I267" s="47"/>
      <c r="J267" s="3"/>
      <c r="K267" s="1"/>
      <c r="L267" s="3"/>
      <c r="M267" s="3"/>
      <c r="N267" s="3"/>
      <c r="O267" s="3"/>
      <c r="P267" s="3"/>
      <c r="Q267" s="3"/>
      <c r="R267" s="3"/>
    </row>
    <row r="268" spans="1:18" s="7" customFormat="1" ht="15.75" customHeight="1" x14ac:dyDescent="0.2">
      <c r="A268" s="3"/>
      <c r="B268" s="44"/>
      <c r="C268" s="54"/>
      <c r="D268" s="41"/>
      <c r="E268" s="41"/>
      <c r="F268" s="54"/>
      <c r="G268" s="54"/>
      <c r="H268" s="54"/>
      <c r="I268" s="43"/>
      <c r="J268" s="3"/>
      <c r="K268" s="1"/>
      <c r="L268" s="3"/>
      <c r="M268" s="3"/>
      <c r="N268" s="3"/>
      <c r="O268" s="3"/>
      <c r="P268" s="3"/>
      <c r="Q268" s="3"/>
      <c r="R268" s="3"/>
    </row>
    <row r="269" spans="1:18" s="7" customFormat="1" ht="15.75" customHeight="1" x14ac:dyDescent="0.2">
      <c r="A269" s="3"/>
      <c r="B269" s="45"/>
      <c r="C269" s="53"/>
      <c r="D269" s="46"/>
      <c r="E269" s="46"/>
      <c r="F269" s="53"/>
      <c r="G269" s="53"/>
      <c r="H269" s="53"/>
      <c r="I269" s="47"/>
      <c r="J269" s="3"/>
      <c r="K269" s="1"/>
      <c r="L269" s="3"/>
      <c r="M269" s="3"/>
      <c r="N269" s="3"/>
      <c r="O269" s="3"/>
      <c r="P269" s="3"/>
      <c r="Q269" s="3"/>
      <c r="R269" s="3"/>
    </row>
    <row r="270" spans="1:18" s="7" customFormat="1" ht="15.75" customHeight="1" x14ac:dyDescent="0.2">
      <c r="A270" s="3"/>
      <c r="B270" s="44"/>
      <c r="C270" s="54"/>
      <c r="D270" s="41"/>
      <c r="E270" s="41"/>
      <c r="F270" s="54"/>
      <c r="G270" s="54"/>
      <c r="H270" s="54"/>
      <c r="I270" s="43"/>
      <c r="J270" s="3"/>
      <c r="K270" s="1"/>
      <c r="L270" s="3"/>
      <c r="M270" s="3"/>
      <c r="N270" s="3"/>
      <c r="O270" s="3"/>
      <c r="P270" s="3"/>
      <c r="Q270" s="3"/>
      <c r="R270" s="3"/>
    </row>
    <row r="271" spans="1:18" s="7" customFormat="1" ht="15.75" customHeight="1" x14ac:dyDescent="0.2">
      <c r="A271" s="3"/>
      <c r="B271" s="45"/>
      <c r="C271" s="53"/>
      <c r="D271" s="46"/>
      <c r="E271" s="46"/>
      <c r="F271" s="53"/>
      <c r="G271" s="53"/>
      <c r="H271" s="53"/>
      <c r="I271" s="47"/>
      <c r="J271" s="3"/>
      <c r="K271" s="1"/>
      <c r="L271" s="3"/>
      <c r="M271" s="3"/>
      <c r="N271" s="3"/>
      <c r="O271" s="3"/>
      <c r="P271" s="3"/>
      <c r="Q271" s="3"/>
      <c r="R271" s="3"/>
    </row>
    <row r="272" spans="1:18" s="7" customFormat="1" ht="15.75" customHeight="1" x14ac:dyDescent="0.2">
      <c r="A272" s="3"/>
      <c r="B272" s="44"/>
      <c r="C272" s="54"/>
      <c r="D272" s="41"/>
      <c r="E272" s="41"/>
      <c r="F272" s="54"/>
      <c r="G272" s="54"/>
      <c r="H272" s="54"/>
      <c r="I272" s="43"/>
      <c r="J272" s="3"/>
      <c r="K272" s="1"/>
      <c r="L272" s="3"/>
      <c r="M272" s="3"/>
      <c r="N272" s="3"/>
      <c r="O272" s="3"/>
      <c r="P272" s="3"/>
      <c r="Q272" s="3"/>
      <c r="R272" s="3"/>
    </row>
    <row r="273" spans="1:18" s="7" customFormat="1" ht="15.75" customHeight="1" x14ac:dyDescent="0.2">
      <c r="A273" s="3"/>
      <c r="B273" s="45"/>
      <c r="C273" s="53"/>
      <c r="D273" s="46"/>
      <c r="E273" s="46"/>
      <c r="F273" s="53"/>
      <c r="G273" s="53"/>
      <c r="H273" s="53"/>
      <c r="I273" s="47"/>
      <c r="J273" s="3"/>
      <c r="K273" s="1"/>
      <c r="L273" s="3"/>
      <c r="M273" s="3"/>
      <c r="N273" s="3"/>
      <c r="O273" s="3"/>
      <c r="P273" s="3"/>
      <c r="Q273" s="3"/>
      <c r="R273" s="3"/>
    </row>
    <row r="274" spans="1:18" s="7" customFormat="1" ht="15.75" customHeight="1" x14ac:dyDescent="0.2">
      <c r="A274" s="3"/>
      <c r="B274" s="44"/>
      <c r="C274" s="54"/>
      <c r="D274" s="41"/>
      <c r="E274" s="41"/>
      <c r="F274" s="54"/>
      <c r="G274" s="54"/>
      <c r="H274" s="54"/>
      <c r="I274" s="43"/>
      <c r="J274" s="3"/>
      <c r="K274" s="1"/>
      <c r="L274" s="3"/>
      <c r="M274" s="3"/>
      <c r="N274" s="3"/>
      <c r="O274" s="3"/>
      <c r="P274" s="3"/>
      <c r="Q274" s="3"/>
      <c r="R274" s="3"/>
    </row>
    <row r="275" spans="1:18" s="7" customFormat="1" ht="15.75" customHeight="1" x14ac:dyDescent="0.2">
      <c r="A275" s="3"/>
      <c r="B275" s="45"/>
      <c r="C275" s="53"/>
      <c r="D275" s="46"/>
      <c r="E275" s="46"/>
      <c r="F275" s="53"/>
      <c r="G275" s="53"/>
      <c r="H275" s="53"/>
      <c r="I275" s="47"/>
      <c r="J275" s="3"/>
      <c r="K275" s="1"/>
      <c r="L275" s="3"/>
      <c r="M275" s="3"/>
      <c r="N275" s="3"/>
      <c r="O275" s="3"/>
      <c r="P275" s="3"/>
      <c r="Q275" s="3"/>
      <c r="R275" s="3"/>
    </row>
    <row r="276" spans="1:18" s="7" customFormat="1" ht="15.75" customHeight="1" x14ac:dyDescent="0.2">
      <c r="A276" s="3"/>
      <c r="B276" s="44"/>
      <c r="C276" s="54"/>
      <c r="D276" s="41"/>
      <c r="E276" s="41"/>
      <c r="F276" s="54"/>
      <c r="G276" s="54"/>
      <c r="H276" s="54"/>
      <c r="I276" s="43"/>
      <c r="J276" s="3"/>
      <c r="K276" s="1"/>
      <c r="L276" s="3"/>
      <c r="M276" s="3"/>
      <c r="N276" s="3"/>
      <c r="O276" s="3"/>
      <c r="P276" s="3"/>
      <c r="Q276" s="3"/>
      <c r="R276" s="3"/>
    </row>
    <row r="277" spans="1:18" s="7" customFormat="1" ht="15.75" customHeight="1" x14ac:dyDescent="0.2">
      <c r="A277" s="3"/>
      <c r="B277" s="45"/>
      <c r="C277" s="53"/>
      <c r="D277" s="46"/>
      <c r="E277" s="46"/>
      <c r="F277" s="53"/>
      <c r="G277" s="53"/>
      <c r="H277" s="53"/>
      <c r="I277" s="47"/>
      <c r="J277" s="3"/>
      <c r="K277" s="1"/>
      <c r="L277" s="3"/>
      <c r="M277" s="3"/>
      <c r="N277" s="3"/>
      <c r="O277" s="3"/>
      <c r="P277" s="3"/>
      <c r="Q277" s="3"/>
      <c r="R277" s="3"/>
    </row>
    <row r="278" spans="1:18" s="7" customFormat="1" ht="15.75" customHeight="1" x14ac:dyDescent="0.2">
      <c r="A278" s="3"/>
      <c r="B278" s="44"/>
      <c r="C278" s="54"/>
      <c r="D278" s="41"/>
      <c r="E278" s="41"/>
      <c r="F278" s="54"/>
      <c r="G278" s="54"/>
      <c r="H278" s="54"/>
      <c r="I278" s="43"/>
      <c r="J278" s="3"/>
      <c r="K278" s="1"/>
      <c r="L278" s="3"/>
      <c r="M278" s="3"/>
      <c r="N278" s="3"/>
      <c r="O278" s="3"/>
      <c r="P278" s="3"/>
      <c r="Q278" s="3"/>
      <c r="R278" s="3"/>
    </row>
    <row r="279" spans="1:18" s="7" customFormat="1" ht="15.75" customHeight="1" x14ac:dyDescent="0.2">
      <c r="A279" s="3"/>
      <c r="B279" s="45"/>
      <c r="C279" s="53"/>
      <c r="D279" s="46"/>
      <c r="E279" s="46"/>
      <c r="F279" s="53"/>
      <c r="G279" s="53"/>
      <c r="H279" s="53"/>
      <c r="I279" s="47"/>
      <c r="J279" s="3"/>
      <c r="K279" s="1"/>
      <c r="L279" s="3"/>
      <c r="M279" s="3"/>
      <c r="N279" s="3"/>
      <c r="O279" s="3"/>
      <c r="P279" s="3"/>
      <c r="Q279" s="3"/>
      <c r="R279" s="3"/>
    </row>
    <row r="280" spans="1:18" s="7" customFormat="1" ht="15.75" customHeight="1" x14ac:dyDescent="0.2">
      <c r="A280" s="3"/>
      <c r="B280" s="44"/>
      <c r="C280" s="54"/>
      <c r="D280" s="41"/>
      <c r="E280" s="41"/>
      <c r="F280" s="54"/>
      <c r="G280" s="54"/>
      <c r="H280" s="54"/>
      <c r="I280" s="43"/>
      <c r="J280" s="3"/>
      <c r="K280" s="1"/>
      <c r="L280" s="3"/>
      <c r="M280" s="3"/>
      <c r="N280" s="3"/>
      <c r="O280" s="3"/>
      <c r="P280" s="3"/>
      <c r="Q280" s="3"/>
      <c r="R280" s="3"/>
    </row>
    <row r="281" spans="1:18" s="7" customFormat="1" ht="15.75" customHeight="1" x14ac:dyDescent="0.2">
      <c r="A281" s="3"/>
      <c r="B281" s="45"/>
      <c r="C281" s="53"/>
      <c r="D281" s="46"/>
      <c r="E281" s="46"/>
      <c r="F281" s="53"/>
      <c r="G281" s="53"/>
      <c r="H281" s="53"/>
      <c r="I281" s="47"/>
      <c r="J281" s="3"/>
      <c r="K281" s="1"/>
      <c r="L281" s="3"/>
      <c r="M281" s="3"/>
      <c r="N281" s="3"/>
      <c r="O281" s="3"/>
      <c r="P281" s="3"/>
      <c r="Q281" s="3"/>
      <c r="R281" s="3"/>
    </row>
    <row r="282" spans="1:18" s="7" customFormat="1" ht="15.75" customHeight="1" x14ac:dyDescent="0.2">
      <c r="A282" s="3"/>
      <c r="B282" s="44"/>
      <c r="C282" s="54"/>
      <c r="D282" s="41"/>
      <c r="E282" s="41"/>
      <c r="F282" s="54"/>
      <c r="G282" s="54"/>
      <c r="H282" s="54"/>
      <c r="I282" s="43"/>
      <c r="J282" s="3"/>
      <c r="K282" s="1"/>
      <c r="L282" s="3"/>
      <c r="M282" s="3"/>
      <c r="N282" s="3"/>
      <c r="O282" s="3"/>
      <c r="P282" s="3"/>
      <c r="Q282" s="3"/>
      <c r="R282" s="3"/>
    </row>
    <row r="283" spans="1:18" s="7" customFormat="1" ht="15.75" customHeight="1" x14ac:dyDescent="0.2">
      <c r="A283" s="3"/>
      <c r="B283" s="45"/>
      <c r="C283" s="53"/>
      <c r="D283" s="46"/>
      <c r="E283" s="46"/>
      <c r="F283" s="53"/>
      <c r="G283" s="53"/>
      <c r="H283" s="53"/>
      <c r="I283" s="47"/>
      <c r="J283" s="3"/>
      <c r="K283" s="1"/>
      <c r="L283" s="3"/>
      <c r="M283" s="3"/>
      <c r="N283" s="3"/>
      <c r="O283" s="3"/>
      <c r="P283" s="3"/>
      <c r="Q283" s="3"/>
      <c r="R283" s="3"/>
    </row>
    <row r="284" spans="1:18" s="7" customFormat="1" ht="15.75" customHeight="1" x14ac:dyDescent="0.2">
      <c r="A284" s="3"/>
      <c r="B284" s="44"/>
      <c r="C284" s="54"/>
      <c r="D284" s="41"/>
      <c r="E284" s="41"/>
      <c r="F284" s="54"/>
      <c r="G284" s="54"/>
      <c r="H284" s="54"/>
      <c r="I284" s="43"/>
      <c r="J284" s="3"/>
      <c r="K284" s="1"/>
      <c r="L284" s="3"/>
      <c r="M284" s="3"/>
      <c r="N284" s="3"/>
      <c r="O284" s="3"/>
      <c r="P284" s="3"/>
      <c r="Q284" s="3"/>
      <c r="R284" s="3"/>
    </row>
    <row r="285" spans="1:18" s="7" customFormat="1" ht="15.75" customHeight="1" x14ac:dyDescent="0.2">
      <c r="A285" s="3"/>
      <c r="B285" s="45"/>
      <c r="C285" s="53"/>
      <c r="D285" s="46"/>
      <c r="E285" s="46"/>
      <c r="F285" s="53"/>
      <c r="G285" s="53"/>
      <c r="H285" s="53"/>
      <c r="I285" s="47"/>
      <c r="J285" s="3"/>
      <c r="K285" s="1"/>
      <c r="L285" s="3"/>
      <c r="M285" s="3"/>
      <c r="N285" s="3"/>
      <c r="O285" s="3"/>
      <c r="P285" s="3"/>
      <c r="Q285" s="3"/>
      <c r="R285" s="3"/>
    </row>
    <row r="286" spans="1:18" s="7" customFormat="1" ht="15.75" customHeight="1" x14ac:dyDescent="0.2">
      <c r="A286" s="3"/>
      <c r="B286" s="44"/>
      <c r="C286" s="54"/>
      <c r="D286" s="41"/>
      <c r="E286" s="41"/>
      <c r="F286" s="54"/>
      <c r="G286" s="54"/>
      <c r="H286" s="54"/>
      <c r="I286" s="43"/>
      <c r="J286" s="3"/>
      <c r="K286" s="1"/>
      <c r="L286" s="3"/>
      <c r="M286" s="3"/>
      <c r="N286" s="3"/>
      <c r="O286" s="3"/>
      <c r="P286" s="3"/>
      <c r="Q286" s="3"/>
      <c r="R286" s="3"/>
    </row>
    <row r="287" spans="1:18" s="7" customFormat="1" ht="15.75" customHeight="1" x14ac:dyDescent="0.2">
      <c r="A287" s="3"/>
      <c r="B287" s="45"/>
      <c r="C287" s="53"/>
      <c r="D287" s="46"/>
      <c r="E287" s="46"/>
      <c r="F287" s="53"/>
      <c r="G287" s="53"/>
      <c r="H287" s="53"/>
      <c r="I287" s="47"/>
      <c r="J287" s="3"/>
      <c r="K287" s="1"/>
      <c r="L287" s="3"/>
      <c r="M287" s="3"/>
      <c r="N287" s="3"/>
      <c r="O287" s="3"/>
      <c r="P287" s="3"/>
      <c r="Q287" s="3"/>
      <c r="R287" s="3"/>
    </row>
    <row r="288" spans="1:18" s="7" customFormat="1" ht="15.75" customHeight="1" x14ac:dyDescent="0.2">
      <c r="A288" s="3"/>
      <c r="B288" s="44"/>
      <c r="C288" s="54"/>
      <c r="D288" s="41"/>
      <c r="E288" s="41"/>
      <c r="F288" s="54"/>
      <c r="G288" s="54"/>
      <c r="H288" s="54"/>
      <c r="I288" s="43"/>
      <c r="J288" s="3"/>
      <c r="K288" s="1"/>
      <c r="L288" s="3"/>
      <c r="M288" s="3"/>
      <c r="N288" s="3"/>
      <c r="O288" s="3"/>
      <c r="P288" s="3"/>
      <c r="Q288" s="3"/>
      <c r="R288" s="3"/>
    </row>
    <row r="289" spans="1:18" s="7" customFormat="1" ht="15.75" customHeight="1" x14ac:dyDescent="0.2">
      <c r="A289" s="3"/>
      <c r="B289" s="45"/>
      <c r="C289" s="53"/>
      <c r="D289" s="46"/>
      <c r="E289" s="46"/>
      <c r="F289" s="53"/>
      <c r="G289" s="53"/>
      <c r="H289" s="53"/>
      <c r="I289" s="47"/>
      <c r="J289" s="3"/>
      <c r="K289" s="1"/>
      <c r="L289" s="3"/>
      <c r="M289" s="3"/>
      <c r="N289" s="3"/>
      <c r="O289" s="3"/>
      <c r="P289" s="3"/>
      <c r="Q289" s="3"/>
      <c r="R289" s="3"/>
    </row>
    <row r="290" spans="1:18" s="7" customFormat="1" ht="15.75" customHeight="1" x14ac:dyDescent="0.2">
      <c r="A290" s="3"/>
      <c r="B290" s="44"/>
      <c r="C290" s="54"/>
      <c r="D290" s="41"/>
      <c r="E290" s="41"/>
      <c r="F290" s="54"/>
      <c r="G290" s="54"/>
      <c r="H290" s="54"/>
      <c r="I290" s="43"/>
      <c r="J290" s="3"/>
      <c r="K290" s="1"/>
      <c r="L290" s="3"/>
      <c r="M290" s="3"/>
      <c r="N290" s="3"/>
      <c r="O290" s="3"/>
      <c r="P290" s="3"/>
      <c r="Q290" s="3"/>
      <c r="R290" s="3"/>
    </row>
    <row r="291" spans="1:18" s="7" customFormat="1" ht="15.75" customHeight="1" x14ac:dyDescent="0.2">
      <c r="A291" s="3"/>
      <c r="B291" s="45"/>
      <c r="C291" s="53"/>
      <c r="D291" s="46"/>
      <c r="E291" s="46"/>
      <c r="F291" s="53"/>
      <c r="G291" s="53"/>
      <c r="H291" s="53"/>
      <c r="I291" s="47"/>
      <c r="J291" s="3"/>
      <c r="K291" s="1"/>
      <c r="L291" s="3"/>
      <c r="M291" s="3"/>
      <c r="N291" s="3"/>
      <c r="O291" s="3"/>
      <c r="P291" s="3"/>
      <c r="Q291" s="3"/>
      <c r="R291" s="3"/>
    </row>
    <row r="292" spans="1:18" s="7" customFormat="1" ht="15.75" customHeight="1" x14ac:dyDescent="0.2">
      <c r="A292" s="3"/>
      <c r="B292" s="44"/>
      <c r="C292" s="54"/>
      <c r="D292" s="41"/>
      <c r="E292" s="41"/>
      <c r="F292" s="54"/>
      <c r="G292" s="54"/>
      <c r="H292" s="54"/>
      <c r="I292" s="43"/>
      <c r="J292" s="3"/>
      <c r="K292" s="1"/>
      <c r="L292" s="3"/>
      <c r="M292" s="3"/>
      <c r="N292" s="3"/>
      <c r="O292" s="3"/>
      <c r="P292" s="3"/>
      <c r="Q292" s="3"/>
      <c r="R292" s="3"/>
    </row>
    <row r="293" spans="1:18" s="7" customFormat="1" ht="15.75" customHeight="1" x14ac:dyDescent="0.2">
      <c r="A293" s="3"/>
      <c r="B293" s="45"/>
      <c r="C293" s="53"/>
      <c r="D293" s="46"/>
      <c r="E293" s="46"/>
      <c r="F293" s="53"/>
      <c r="G293" s="53"/>
      <c r="H293" s="53"/>
      <c r="I293" s="47"/>
      <c r="J293" s="3"/>
      <c r="K293" s="1"/>
      <c r="L293" s="3"/>
      <c r="M293" s="3"/>
      <c r="N293" s="3"/>
      <c r="O293" s="3"/>
      <c r="P293" s="3"/>
      <c r="Q293" s="3"/>
      <c r="R293" s="3"/>
    </row>
    <row r="294" spans="1:18" s="7" customFormat="1" ht="15.75" customHeight="1" x14ac:dyDescent="0.2">
      <c r="A294" s="3"/>
      <c r="B294" s="44"/>
      <c r="C294" s="54"/>
      <c r="D294" s="41"/>
      <c r="E294" s="41"/>
      <c r="F294" s="54"/>
      <c r="G294" s="54"/>
      <c r="H294" s="54"/>
      <c r="I294" s="43"/>
      <c r="J294" s="3"/>
      <c r="K294" s="1"/>
      <c r="L294" s="3"/>
      <c r="M294" s="3"/>
      <c r="N294" s="3"/>
      <c r="O294" s="3"/>
      <c r="P294" s="3"/>
      <c r="Q294" s="3"/>
      <c r="R294" s="3"/>
    </row>
    <row r="295" spans="1:18" s="7" customFormat="1" ht="15.75" customHeight="1" x14ac:dyDescent="0.2">
      <c r="A295" s="3"/>
      <c r="B295" s="45"/>
      <c r="C295" s="53"/>
      <c r="D295" s="46"/>
      <c r="E295" s="46"/>
      <c r="F295" s="53"/>
      <c r="G295" s="53"/>
      <c r="H295" s="53"/>
      <c r="I295" s="47"/>
      <c r="J295" s="3"/>
      <c r="K295" s="1"/>
      <c r="L295" s="3"/>
      <c r="M295" s="3"/>
      <c r="N295" s="3"/>
      <c r="O295" s="3"/>
      <c r="P295" s="3"/>
      <c r="Q295" s="3"/>
      <c r="R295" s="3"/>
    </row>
    <row r="296" spans="1:18" s="7" customFormat="1" ht="15.75" customHeight="1" x14ac:dyDescent="0.2">
      <c r="A296" s="3"/>
      <c r="B296" s="44"/>
      <c r="C296" s="54"/>
      <c r="D296" s="41"/>
      <c r="E296" s="41"/>
      <c r="F296" s="54"/>
      <c r="G296" s="54"/>
      <c r="H296" s="54"/>
      <c r="I296" s="43"/>
      <c r="J296" s="3"/>
      <c r="K296" s="1"/>
      <c r="L296" s="3"/>
      <c r="M296" s="3"/>
      <c r="N296" s="3"/>
      <c r="O296" s="3"/>
      <c r="P296" s="3"/>
      <c r="Q296" s="3"/>
      <c r="R296" s="3"/>
    </row>
    <row r="297" spans="1:18" s="7" customFormat="1" ht="15.75" customHeight="1" x14ac:dyDescent="0.2">
      <c r="A297" s="3"/>
      <c r="B297" s="45"/>
      <c r="C297" s="53"/>
      <c r="D297" s="46"/>
      <c r="E297" s="46"/>
      <c r="F297" s="53"/>
      <c r="G297" s="53"/>
      <c r="H297" s="53"/>
      <c r="I297" s="47"/>
      <c r="J297" s="3"/>
      <c r="K297" s="1"/>
      <c r="L297" s="3"/>
      <c r="M297" s="3"/>
      <c r="N297" s="3"/>
      <c r="O297" s="3"/>
      <c r="P297" s="3"/>
      <c r="Q297" s="3"/>
      <c r="R297" s="3"/>
    </row>
    <row r="298" spans="1:18" s="7" customFormat="1" ht="15.75" customHeight="1" x14ac:dyDescent="0.2">
      <c r="A298" s="3"/>
      <c r="B298" s="44"/>
      <c r="C298" s="54"/>
      <c r="D298" s="41"/>
      <c r="E298" s="41"/>
      <c r="F298" s="54"/>
      <c r="G298" s="54"/>
      <c r="H298" s="54"/>
      <c r="I298" s="43"/>
      <c r="J298" s="3"/>
      <c r="K298" s="1"/>
      <c r="L298" s="3"/>
      <c r="M298" s="3"/>
      <c r="N298" s="3"/>
      <c r="O298" s="3"/>
      <c r="P298" s="3"/>
      <c r="Q298" s="3"/>
      <c r="R298" s="3"/>
    </row>
    <row r="299" spans="1:18" s="7" customFormat="1" ht="15.75" customHeight="1" x14ac:dyDescent="0.2">
      <c r="A299" s="3"/>
      <c r="B299" s="45"/>
      <c r="C299" s="53"/>
      <c r="D299" s="46"/>
      <c r="E299" s="46"/>
      <c r="F299" s="53"/>
      <c r="G299" s="53"/>
      <c r="H299" s="53"/>
      <c r="I299" s="47"/>
      <c r="J299" s="3"/>
      <c r="K299" s="1"/>
      <c r="L299" s="3"/>
      <c r="M299" s="3"/>
      <c r="N299" s="3"/>
      <c r="O299" s="3"/>
      <c r="P299" s="3"/>
      <c r="Q299" s="3"/>
      <c r="R299" s="3"/>
    </row>
    <row r="300" spans="1:18" s="7" customFormat="1" ht="15.75" customHeight="1" x14ac:dyDescent="0.2">
      <c r="A300" s="3"/>
      <c r="B300" s="44"/>
      <c r="C300" s="54"/>
      <c r="D300" s="41"/>
      <c r="E300" s="41"/>
      <c r="F300" s="54"/>
      <c r="G300" s="54"/>
      <c r="H300" s="54"/>
      <c r="I300" s="43"/>
      <c r="J300" s="3"/>
      <c r="K300" s="1"/>
      <c r="L300" s="3"/>
      <c r="M300" s="3"/>
      <c r="N300" s="3"/>
      <c r="O300" s="3"/>
      <c r="P300" s="3"/>
      <c r="Q300" s="3"/>
      <c r="R300" s="3"/>
    </row>
    <row r="301" spans="1:18" s="7" customFormat="1" ht="15.75" customHeight="1" x14ac:dyDescent="0.2">
      <c r="A301" s="3"/>
      <c r="B301" s="45"/>
      <c r="C301" s="53"/>
      <c r="D301" s="46"/>
      <c r="E301" s="46"/>
      <c r="F301" s="53"/>
      <c r="G301" s="53"/>
      <c r="H301" s="53"/>
      <c r="I301" s="47"/>
      <c r="J301" s="3"/>
      <c r="K301" s="1"/>
      <c r="L301" s="3"/>
      <c r="M301" s="3"/>
      <c r="N301" s="3"/>
      <c r="O301" s="3"/>
      <c r="P301" s="3"/>
      <c r="Q301" s="3"/>
      <c r="R301" s="3"/>
    </row>
    <row r="302" spans="1:18" s="7" customFormat="1" ht="15.75" customHeight="1" x14ac:dyDescent="0.2">
      <c r="A302" s="3"/>
      <c r="B302" s="44"/>
      <c r="C302" s="54"/>
      <c r="D302" s="41"/>
      <c r="E302" s="41"/>
      <c r="F302" s="54"/>
      <c r="G302" s="54"/>
      <c r="H302" s="54"/>
      <c r="I302" s="43"/>
      <c r="J302" s="3"/>
      <c r="K302" s="1"/>
      <c r="L302" s="3"/>
      <c r="M302" s="3"/>
      <c r="N302" s="3"/>
      <c r="O302" s="3"/>
      <c r="P302" s="3"/>
      <c r="Q302" s="3"/>
      <c r="R302" s="3"/>
    </row>
    <row r="303" spans="1:18" s="7" customFormat="1" ht="15.75" customHeight="1" x14ac:dyDescent="0.2">
      <c r="A303" s="3"/>
      <c r="B303" s="45"/>
      <c r="C303" s="53"/>
      <c r="D303" s="46"/>
      <c r="E303" s="46"/>
      <c r="F303" s="53"/>
      <c r="G303" s="53"/>
      <c r="H303" s="53"/>
      <c r="I303" s="47"/>
      <c r="J303" s="3"/>
      <c r="K303" s="1"/>
      <c r="L303" s="3"/>
      <c r="M303" s="3"/>
      <c r="N303" s="3"/>
      <c r="O303" s="3"/>
      <c r="P303" s="3"/>
      <c r="Q303" s="3"/>
      <c r="R303" s="3"/>
    </row>
    <row r="304" spans="1:18" s="7" customFormat="1" ht="15.75" customHeight="1" x14ac:dyDescent="0.2">
      <c r="A304" s="3"/>
      <c r="B304" s="44"/>
      <c r="C304" s="54"/>
      <c r="D304" s="41"/>
      <c r="E304" s="41"/>
      <c r="F304" s="54"/>
      <c r="G304" s="54"/>
      <c r="H304" s="54"/>
      <c r="I304" s="43"/>
      <c r="J304" s="3"/>
      <c r="K304" s="1"/>
      <c r="L304" s="3"/>
      <c r="M304" s="3"/>
      <c r="N304" s="3"/>
      <c r="O304" s="3"/>
      <c r="P304" s="3"/>
      <c r="Q304" s="3"/>
      <c r="R304" s="3"/>
    </row>
    <row r="305" spans="1:18" s="7" customFormat="1" ht="15.75" customHeight="1" x14ac:dyDescent="0.2">
      <c r="A305" s="3"/>
      <c r="B305" s="45"/>
      <c r="C305" s="53"/>
      <c r="D305" s="46"/>
      <c r="E305" s="46"/>
      <c r="F305" s="53"/>
      <c r="G305" s="53"/>
      <c r="H305" s="53"/>
      <c r="I305" s="47"/>
      <c r="J305" s="3"/>
      <c r="K305" s="1"/>
      <c r="L305" s="3"/>
      <c r="M305" s="3"/>
      <c r="N305" s="3"/>
      <c r="O305" s="3"/>
      <c r="P305" s="3"/>
      <c r="Q305" s="3"/>
      <c r="R305" s="3"/>
    </row>
    <row r="306" spans="1:18" s="7" customFormat="1" ht="15.75" customHeight="1" x14ac:dyDescent="0.2">
      <c r="A306" s="3"/>
      <c r="B306" s="44"/>
      <c r="C306" s="54"/>
      <c r="D306" s="41"/>
      <c r="E306" s="41"/>
      <c r="F306" s="54"/>
      <c r="G306" s="54"/>
      <c r="H306" s="54"/>
      <c r="I306" s="43"/>
      <c r="J306" s="3"/>
      <c r="K306" s="1"/>
      <c r="L306" s="3"/>
      <c r="M306" s="3"/>
      <c r="N306" s="3"/>
      <c r="O306" s="3"/>
      <c r="P306" s="3"/>
      <c r="Q306" s="3"/>
      <c r="R306" s="3"/>
    </row>
    <row r="307" spans="1:18" s="7" customFormat="1" ht="15.75" customHeight="1" x14ac:dyDescent="0.2">
      <c r="A307" s="3"/>
      <c r="B307" s="45"/>
      <c r="C307" s="53"/>
      <c r="D307" s="46"/>
      <c r="E307" s="46"/>
      <c r="F307" s="53"/>
      <c r="G307" s="53"/>
      <c r="H307" s="53"/>
      <c r="I307" s="47"/>
      <c r="J307" s="3"/>
      <c r="K307" s="1"/>
      <c r="L307" s="3"/>
      <c r="M307" s="3"/>
      <c r="N307" s="3"/>
      <c r="O307" s="3"/>
      <c r="P307" s="3"/>
      <c r="Q307" s="3"/>
      <c r="R307" s="3"/>
    </row>
    <row r="308" spans="1:18" s="7" customFormat="1" ht="15.75" customHeight="1" x14ac:dyDescent="0.2">
      <c r="A308" s="3"/>
      <c r="B308" s="44"/>
      <c r="C308" s="54"/>
      <c r="D308" s="41"/>
      <c r="E308" s="41"/>
      <c r="F308" s="54"/>
      <c r="G308" s="54"/>
      <c r="H308" s="54"/>
      <c r="I308" s="43"/>
      <c r="J308" s="3"/>
      <c r="K308" s="1"/>
      <c r="L308" s="3"/>
      <c r="M308" s="3"/>
      <c r="N308" s="3"/>
      <c r="O308" s="3"/>
      <c r="P308" s="3"/>
      <c r="Q308" s="3"/>
      <c r="R308" s="3"/>
    </row>
    <row r="309" spans="1:18" s="7" customFormat="1" ht="15.75" customHeight="1" x14ac:dyDescent="0.2">
      <c r="A309" s="3"/>
      <c r="B309" s="45"/>
      <c r="C309" s="53"/>
      <c r="D309" s="46"/>
      <c r="E309" s="46"/>
      <c r="F309" s="53"/>
      <c r="G309" s="53"/>
      <c r="H309" s="53"/>
      <c r="I309" s="47"/>
      <c r="J309" s="3"/>
      <c r="K309" s="1"/>
      <c r="L309" s="3"/>
      <c r="M309" s="3"/>
      <c r="N309" s="3"/>
      <c r="O309" s="3"/>
      <c r="P309" s="3"/>
      <c r="Q309" s="3"/>
      <c r="R309" s="3"/>
    </row>
    <row r="310" spans="1:18" s="7" customFormat="1" ht="15.75" customHeight="1" x14ac:dyDescent="0.2">
      <c r="A310" s="3"/>
      <c r="B310" s="44"/>
      <c r="C310" s="54"/>
      <c r="D310" s="41"/>
      <c r="E310" s="41"/>
      <c r="F310" s="54"/>
      <c r="G310" s="54"/>
      <c r="H310" s="54"/>
      <c r="I310" s="43"/>
      <c r="J310" s="3"/>
      <c r="K310" s="1"/>
      <c r="L310" s="3"/>
      <c r="M310" s="3"/>
      <c r="N310" s="3"/>
      <c r="O310" s="3"/>
      <c r="P310" s="3"/>
      <c r="Q310" s="3"/>
      <c r="R310" s="3"/>
    </row>
    <row r="311" spans="1:18" s="7" customFormat="1" ht="15.75" customHeight="1" x14ac:dyDescent="0.2">
      <c r="A311" s="3"/>
      <c r="B311" s="45"/>
      <c r="C311" s="53"/>
      <c r="D311" s="46"/>
      <c r="E311" s="46"/>
      <c r="F311" s="53"/>
      <c r="G311" s="53"/>
      <c r="H311" s="53"/>
      <c r="I311" s="47"/>
      <c r="J311" s="3"/>
      <c r="K311" s="1"/>
      <c r="L311" s="3"/>
      <c r="M311" s="3"/>
      <c r="N311" s="3"/>
      <c r="O311" s="3"/>
      <c r="P311" s="3"/>
      <c r="Q311" s="3"/>
      <c r="R311" s="3"/>
    </row>
    <row r="312" spans="1:18" s="7" customFormat="1" ht="15.75" customHeight="1" x14ac:dyDescent="0.2">
      <c r="A312" s="3"/>
      <c r="B312" s="44"/>
      <c r="C312" s="54"/>
      <c r="D312" s="41"/>
      <c r="E312" s="41"/>
      <c r="F312" s="54"/>
      <c r="G312" s="54"/>
      <c r="H312" s="54"/>
      <c r="I312" s="43"/>
      <c r="J312" s="3"/>
      <c r="K312" s="1"/>
      <c r="L312" s="3"/>
      <c r="M312" s="3"/>
      <c r="N312" s="3"/>
      <c r="O312" s="3"/>
      <c r="P312" s="3"/>
      <c r="Q312" s="3"/>
      <c r="R312" s="3"/>
    </row>
    <row r="313" spans="1:18" s="7" customFormat="1" ht="15.75" customHeight="1" x14ac:dyDescent="0.2">
      <c r="A313" s="3"/>
      <c r="B313" s="45"/>
      <c r="C313" s="53"/>
      <c r="D313" s="46"/>
      <c r="E313" s="46"/>
      <c r="F313" s="53"/>
      <c r="G313" s="53"/>
      <c r="H313" s="53"/>
      <c r="I313" s="47"/>
      <c r="J313" s="3"/>
      <c r="K313" s="1"/>
      <c r="L313" s="3"/>
      <c r="M313" s="3"/>
      <c r="N313" s="3"/>
      <c r="O313" s="3"/>
      <c r="P313" s="3"/>
      <c r="Q313" s="3"/>
      <c r="R313" s="3"/>
    </row>
    <row r="314" spans="1:18" s="7" customFormat="1" ht="15.75" customHeight="1" x14ac:dyDescent="0.2">
      <c r="A314" s="3"/>
      <c r="B314" s="44"/>
      <c r="C314" s="54"/>
      <c r="D314" s="41"/>
      <c r="E314" s="41"/>
      <c r="F314" s="54"/>
      <c r="G314" s="54"/>
      <c r="H314" s="54"/>
      <c r="I314" s="43"/>
      <c r="J314" s="3"/>
      <c r="K314" s="1"/>
      <c r="L314" s="3"/>
      <c r="M314" s="3"/>
      <c r="N314" s="3"/>
      <c r="O314" s="3"/>
      <c r="P314" s="3"/>
      <c r="Q314" s="3"/>
      <c r="R314" s="3"/>
    </row>
    <row r="315" spans="1:18" s="7" customFormat="1" ht="15.75" customHeight="1" x14ac:dyDescent="0.2">
      <c r="A315" s="3"/>
      <c r="B315" s="45"/>
      <c r="C315" s="53"/>
      <c r="D315" s="46"/>
      <c r="E315" s="46"/>
      <c r="F315" s="53"/>
      <c r="G315" s="53"/>
      <c r="H315" s="53"/>
      <c r="I315" s="47"/>
      <c r="J315" s="3"/>
      <c r="K315" s="1"/>
      <c r="L315" s="3"/>
      <c r="M315" s="3"/>
      <c r="N315" s="3"/>
      <c r="O315" s="3"/>
      <c r="P315" s="3"/>
      <c r="Q315" s="3"/>
      <c r="R315" s="3"/>
    </row>
    <row r="316" spans="1:18" s="7" customFormat="1" ht="15.75" customHeight="1" x14ac:dyDescent="0.2">
      <c r="A316" s="3"/>
      <c r="B316" s="44"/>
      <c r="C316" s="54"/>
      <c r="D316" s="41"/>
      <c r="E316" s="41"/>
      <c r="F316" s="54"/>
      <c r="G316" s="54"/>
      <c r="H316" s="54"/>
      <c r="I316" s="43"/>
      <c r="J316" s="3"/>
      <c r="K316" s="1"/>
      <c r="L316" s="3"/>
      <c r="M316" s="3"/>
      <c r="N316" s="3"/>
      <c r="O316" s="3"/>
      <c r="P316" s="3"/>
      <c r="Q316" s="3"/>
      <c r="R316" s="3"/>
    </row>
    <row r="317" spans="1:18" s="7" customFormat="1" ht="15.75" customHeight="1" x14ac:dyDescent="0.2">
      <c r="A317" s="3"/>
      <c r="B317" s="45"/>
      <c r="C317" s="53"/>
      <c r="D317" s="46"/>
      <c r="E317" s="46"/>
      <c r="F317" s="53"/>
      <c r="G317" s="53"/>
      <c r="H317" s="53"/>
      <c r="I317" s="47"/>
      <c r="J317" s="3"/>
      <c r="K317" s="1"/>
      <c r="L317" s="3"/>
      <c r="M317" s="3"/>
      <c r="N317" s="3"/>
      <c r="O317" s="3"/>
      <c r="P317" s="3"/>
      <c r="Q317" s="3"/>
      <c r="R317" s="3"/>
    </row>
    <row r="318" spans="1:18" s="7" customFormat="1" ht="15.75" customHeight="1" x14ac:dyDescent="0.2">
      <c r="A318" s="3"/>
      <c r="B318" s="44"/>
      <c r="C318" s="54"/>
      <c r="D318" s="41"/>
      <c r="E318" s="41"/>
      <c r="F318" s="54"/>
      <c r="G318" s="54"/>
      <c r="H318" s="54"/>
      <c r="I318" s="43"/>
      <c r="J318" s="3"/>
      <c r="K318" s="1"/>
      <c r="L318" s="3"/>
      <c r="M318" s="3"/>
      <c r="N318" s="3"/>
      <c r="O318" s="3"/>
      <c r="P318" s="3"/>
      <c r="Q318" s="3"/>
      <c r="R318" s="3"/>
    </row>
    <row r="319" spans="1:18" s="7" customFormat="1" ht="15.75" customHeight="1" x14ac:dyDescent="0.2">
      <c r="A319" s="3"/>
      <c r="B319" s="45"/>
      <c r="C319" s="53"/>
      <c r="D319" s="46"/>
      <c r="E319" s="46"/>
      <c r="F319" s="53"/>
      <c r="G319" s="53"/>
      <c r="H319" s="53"/>
      <c r="I319" s="47"/>
      <c r="J319" s="3"/>
      <c r="K319" s="1"/>
      <c r="L319" s="3"/>
      <c r="M319" s="3"/>
      <c r="N319" s="3"/>
      <c r="O319" s="3"/>
      <c r="P319" s="3"/>
      <c r="Q319" s="3"/>
      <c r="R319" s="3"/>
    </row>
    <row r="320" spans="1:18" s="7" customFormat="1" ht="15.75" customHeight="1" x14ac:dyDescent="0.2">
      <c r="A320" s="3"/>
      <c r="B320" s="44"/>
      <c r="C320" s="54"/>
      <c r="D320" s="41"/>
      <c r="E320" s="41"/>
      <c r="F320" s="54"/>
      <c r="G320" s="54"/>
      <c r="H320" s="54"/>
      <c r="I320" s="43"/>
      <c r="J320" s="3"/>
      <c r="K320" s="1"/>
      <c r="L320" s="3"/>
      <c r="M320" s="3"/>
      <c r="N320" s="3"/>
      <c r="O320" s="3"/>
      <c r="P320" s="3"/>
      <c r="Q320" s="3"/>
      <c r="R320" s="3"/>
    </row>
    <row r="321" spans="1:18" s="7" customFormat="1" ht="15.75" customHeight="1" x14ac:dyDescent="0.2">
      <c r="A321" s="3"/>
      <c r="B321" s="45"/>
      <c r="C321" s="53"/>
      <c r="D321" s="46"/>
      <c r="E321" s="46"/>
      <c r="F321" s="53"/>
      <c r="G321" s="53"/>
      <c r="H321" s="53"/>
      <c r="I321" s="47"/>
      <c r="J321" s="3"/>
      <c r="K321" s="1"/>
      <c r="L321" s="3"/>
      <c r="M321" s="3"/>
      <c r="N321" s="3"/>
      <c r="O321" s="3"/>
      <c r="P321" s="3"/>
      <c r="Q321" s="3"/>
      <c r="R321" s="3"/>
    </row>
    <row r="322" spans="1:18" s="7" customFormat="1" ht="15.75" customHeight="1" x14ac:dyDescent="0.2">
      <c r="A322" s="3"/>
      <c r="B322" s="44"/>
      <c r="C322" s="54"/>
      <c r="D322" s="41"/>
      <c r="E322" s="41"/>
      <c r="F322" s="54"/>
      <c r="G322" s="54"/>
      <c r="H322" s="54"/>
      <c r="I322" s="43"/>
      <c r="J322" s="3"/>
      <c r="K322" s="1"/>
      <c r="L322" s="3"/>
      <c r="M322" s="3"/>
      <c r="N322" s="3"/>
      <c r="O322" s="3"/>
      <c r="P322" s="3"/>
      <c r="Q322" s="3"/>
      <c r="R322" s="3"/>
    </row>
    <row r="323" spans="1:18" s="7" customFormat="1" ht="15.75" customHeight="1" x14ac:dyDescent="0.2">
      <c r="A323" s="3"/>
      <c r="B323" s="45"/>
      <c r="C323" s="53"/>
      <c r="D323" s="46"/>
      <c r="E323" s="46"/>
      <c r="F323" s="53"/>
      <c r="G323" s="53"/>
      <c r="H323" s="53"/>
      <c r="I323" s="47"/>
      <c r="J323" s="3"/>
      <c r="K323" s="1"/>
      <c r="L323" s="3"/>
      <c r="M323" s="3"/>
      <c r="N323" s="3"/>
      <c r="O323" s="3"/>
      <c r="P323" s="3"/>
      <c r="Q323" s="3"/>
      <c r="R323" s="3"/>
    </row>
    <row r="324" spans="1:18" s="7" customFormat="1" ht="15.75" customHeight="1" x14ac:dyDescent="0.2">
      <c r="A324" s="3"/>
      <c r="B324" s="44"/>
      <c r="C324" s="54"/>
      <c r="D324" s="41"/>
      <c r="E324" s="41"/>
      <c r="F324" s="54"/>
      <c r="G324" s="54"/>
      <c r="H324" s="54"/>
      <c r="I324" s="43"/>
      <c r="J324" s="3"/>
      <c r="K324" s="1"/>
      <c r="L324" s="3"/>
      <c r="M324" s="3"/>
      <c r="N324" s="3"/>
      <c r="O324" s="3"/>
      <c r="P324" s="3"/>
      <c r="Q324" s="3"/>
      <c r="R324" s="3"/>
    </row>
    <row r="325" spans="1:18" s="7" customFormat="1" ht="15.75" customHeight="1" x14ac:dyDescent="0.2">
      <c r="A325" s="3"/>
      <c r="B325" s="45"/>
      <c r="C325" s="53"/>
      <c r="D325" s="46"/>
      <c r="E325" s="46"/>
      <c r="F325" s="53"/>
      <c r="G325" s="53"/>
      <c r="H325" s="53"/>
      <c r="I325" s="47"/>
      <c r="J325" s="3"/>
      <c r="K325" s="1"/>
      <c r="L325" s="3"/>
      <c r="M325" s="3"/>
      <c r="N325" s="3"/>
      <c r="O325" s="3"/>
      <c r="P325" s="3"/>
      <c r="Q325" s="3"/>
      <c r="R325" s="3"/>
    </row>
    <row r="326" spans="1:18" s="7" customFormat="1" ht="15.75" customHeight="1" x14ac:dyDescent="0.2">
      <c r="A326" s="3"/>
      <c r="B326" s="44"/>
      <c r="C326" s="54"/>
      <c r="D326" s="41"/>
      <c r="E326" s="41"/>
      <c r="F326" s="54"/>
      <c r="G326" s="54"/>
      <c r="H326" s="54"/>
      <c r="I326" s="43"/>
      <c r="J326" s="3"/>
      <c r="K326" s="1"/>
      <c r="L326" s="3"/>
      <c r="M326" s="3"/>
      <c r="N326" s="3"/>
      <c r="O326" s="3"/>
      <c r="P326" s="3"/>
      <c r="Q326" s="3"/>
      <c r="R326" s="3"/>
    </row>
    <row r="327" spans="1:18" s="7" customFormat="1" ht="15.75" customHeight="1" x14ac:dyDescent="0.2">
      <c r="A327" s="3"/>
      <c r="B327" s="45"/>
      <c r="C327" s="53"/>
      <c r="D327" s="46"/>
      <c r="E327" s="46"/>
      <c r="F327" s="53"/>
      <c r="G327" s="53"/>
      <c r="H327" s="53"/>
      <c r="I327" s="47"/>
      <c r="J327" s="3"/>
      <c r="K327" s="1"/>
      <c r="L327" s="3"/>
      <c r="M327" s="3"/>
      <c r="N327" s="3"/>
      <c r="O327" s="3"/>
      <c r="P327" s="3"/>
      <c r="Q327" s="3"/>
      <c r="R327" s="3"/>
    </row>
    <row r="328" spans="1:18" s="7" customFormat="1" ht="15.75" customHeight="1" x14ac:dyDescent="0.2">
      <c r="A328" s="3"/>
      <c r="B328" s="44"/>
      <c r="C328" s="54"/>
      <c r="D328" s="41"/>
      <c r="E328" s="41"/>
      <c r="F328" s="54"/>
      <c r="G328" s="54"/>
      <c r="H328" s="54"/>
      <c r="I328" s="43"/>
      <c r="J328" s="3"/>
      <c r="K328" s="1"/>
      <c r="L328" s="3"/>
      <c r="M328" s="3"/>
      <c r="N328" s="3"/>
      <c r="O328" s="3"/>
      <c r="P328" s="3"/>
      <c r="Q328" s="3"/>
      <c r="R328" s="3"/>
    </row>
    <row r="329" spans="1:18" s="7" customFormat="1" ht="15.75" customHeight="1" x14ac:dyDescent="0.2">
      <c r="A329" s="3"/>
      <c r="B329" s="45"/>
      <c r="C329" s="53"/>
      <c r="D329" s="46"/>
      <c r="E329" s="46"/>
      <c r="F329" s="53"/>
      <c r="G329" s="53"/>
      <c r="H329" s="53"/>
      <c r="I329" s="47"/>
      <c r="J329" s="3"/>
      <c r="K329" s="1"/>
      <c r="L329" s="3"/>
      <c r="M329" s="3"/>
      <c r="N329" s="3"/>
      <c r="O329" s="3"/>
      <c r="P329" s="3"/>
      <c r="Q329" s="3"/>
      <c r="R329" s="3"/>
    </row>
    <row r="330" spans="1:18" s="7" customFormat="1" ht="15.75" customHeight="1" x14ac:dyDescent="0.2">
      <c r="A330" s="3"/>
      <c r="B330" s="44"/>
      <c r="C330" s="54"/>
      <c r="D330" s="41"/>
      <c r="E330" s="41"/>
      <c r="F330" s="54"/>
      <c r="G330" s="54"/>
      <c r="H330" s="54"/>
      <c r="I330" s="43"/>
      <c r="J330" s="3"/>
      <c r="K330" s="1"/>
      <c r="L330" s="3"/>
      <c r="M330" s="3"/>
      <c r="N330" s="3"/>
      <c r="O330" s="3"/>
      <c r="P330" s="3"/>
      <c r="Q330" s="3"/>
      <c r="R330" s="3"/>
    </row>
    <row r="331" spans="1:18" s="7" customFormat="1" ht="15.75" customHeight="1" x14ac:dyDescent="0.2">
      <c r="A331" s="3"/>
      <c r="B331" s="45"/>
      <c r="C331" s="53"/>
      <c r="D331" s="46"/>
      <c r="E331" s="46"/>
      <c r="F331" s="53"/>
      <c r="G331" s="53"/>
      <c r="H331" s="53"/>
      <c r="I331" s="47"/>
      <c r="J331" s="3"/>
      <c r="K331" s="1"/>
      <c r="L331" s="3"/>
      <c r="M331" s="3"/>
      <c r="N331" s="3"/>
      <c r="O331" s="3"/>
      <c r="P331" s="3"/>
      <c r="Q331" s="3"/>
      <c r="R331" s="3"/>
    </row>
    <row r="332" spans="1:18" s="7" customFormat="1" ht="15.75" customHeight="1" x14ac:dyDescent="0.2">
      <c r="A332" s="3"/>
      <c r="B332" s="44"/>
      <c r="C332" s="54"/>
      <c r="D332" s="41"/>
      <c r="E332" s="41"/>
      <c r="F332" s="54"/>
      <c r="G332" s="54"/>
      <c r="H332" s="54"/>
      <c r="I332" s="43"/>
      <c r="J332" s="3"/>
      <c r="K332" s="1"/>
      <c r="L332" s="3"/>
      <c r="M332" s="3"/>
      <c r="N332" s="3"/>
      <c r="O332" s="3"/>
      <c r="P332" s="3"/>
      <c r="Q332" s="3"/>
      <c r="R332" s="3"/>
    </row>
    <row r="333" spans="1:18" s="7" customFormat="1" ht="15.75" customHeight="1" x14ac:dyDescent="0.2">
      <c r="A333" s="3"/>
      <c r="B333" s="45"/>
      <c r="C333" s="53"/>
      <c r="D333" s="46"/>
      <c r="E333" s="46"/>
      <c r="F333" s="53"/>
      <c r="G333" s="53"/>
      <c r="H333" s="53"/>
      <c r="I333" s="47"/>
      <c r="J333" s="3"/>
      <c r="K333" s="1"/>
      <c r="L333" s="3"/>
      <c r="M333" s="3"/>
      <c r="N333" s="3"/>
      <c r="O333" s="3"/>
      <c r="P333" s="3"/>
      <c r="Q333" s="3"/>
      <c r="R333" s="3"/>
    </row>
    <row r="334" spans="1:18" s="7" customFormat="1" ht="15.75" customHeight="1" x14ac:dyDescent="0.2">
      <c r="A334" s="3"/>
      <c r="B334" s="44"/>
      <c r="C334" s="54"/>
      <c r="D334" s="41"/>
      <c r="E334" s="41"/>
      <c r="F334" s="54"/>
      <c r="G334" s="54"/>
      <c r="H334" s="54"/>
      <c r="I334" s="43"/>
      <c r="J334" s="3"/>
      <c r="K334" s="1"/>
      <c r="L334" s="3"/>
      <c r="M334" s="3"/>
      <c r="N334" s="3"/>
      <c r="O334" s="3"/>
      <c r="P334" s="3"/>
      <c r="Q334" s="3"/>
      <c r="R334" s="3"/>
    </row>
    <row r="335" spans="1:18" s="7" customFormat="1" ht="15.75" customHeight="1" x14ac:dyDescent="0.2">
      <c r="A335" s="3"/>
      <c r="B335" s="45"/>
      <c r="C335" s="53"/>
      <c r="D335" s="46"/>
      <c r="E335" s="46"/>
      <c r="F335" s="53"/>
      <c r="G335" s="53"/>
      <c r="H335" s="53"/>
      <c r="I335" s="47"/>
      <c r="J335" s="3"/>
      <c r="K335" s="1"/>
      <c r="L335" s="3"/>
      <c r="M335" s="3"/>
      <c r="N335" s="3"/>
      <c r="O335" s="3"/>
      <c r="P335" s="3"/>
      <c r="Q335" s="3"/>
      <c r="R335" s="3"/>
    </row>
    <row r="336" spans="1:18" s="7" customFormat="1" ht="15.75" customHeight="1" x14ac:dyDescent="0.2">
      <c r="A336" s="3"/>
      <c r="B336" s="44"/>
      <c r="C336" s="54"/>
      <c r="D336" s="41"/>
      <c r="E336" s="41"/>
      <c r="F336" s="54"/>
      <c r="G336" s="54"/>
      <c r="H336" s="54"/>
      <c r="I336" s="43"/>
      <c r="J336" s="3"/>
      <c r="K336" s="1"/>
      <c r="L336" s="3"/>
      <c r="M336" s="3"/>
      <c r="N336" s="3"/>
      <c r="O336" s="3"/>
      <c r="P336" s="3"/>
      <c r="Q336" s="3"/>
      <c r="R336" s="3"/>
    </row>
    <row r="337" spans="1:18" s="7" customFormat="1" ht="15.75" customHeight="1" x14ac:dyDescent="0.2">
      <c r="A337" s="3"/>
      <c r="B337" s="45"/>
      <c r="C337" s="53"/>
      <c r="D337" s="46"/>
      <c r="E337" s="46"/>
      <c r="F337" s="53"/>
      <c r="G337" s="53"/>
      <c r="H337" s="53"/>
      <c r="I337" s="47"/>
      <c r="J337" s="3"/>
      <c r="K337" s="1"/>
      <c r="L337" s="3"/>
      <c r="M337" s="3"/>
      <c r="N337" s="3"/>
      <c r="O337" s="3"/>
      <c r="P337" s="3"/>
      <c r="Q337" s="3"/>
      <c r="R337" s="3"/>
    </row>
    <row r="338" spans="1:18" s="7" customFormat="1" ht="15.75" customHeight="1" x14ac:dyDescent="0.2">
      <c r="A338" s="3"/>
      <c r="B338" s="44"/>
      <c r="C338" s="54"/>
      <c r="D338" s="41"/>
      <c r="E338" s="41"/>
      <c r="F338" s="54"/>
      <c r="G338" s="54"/>
      <c r="H338" s="54"/>
      <c r="I338" s="43"/>
      <c r="J338" s="3"/>
      <c r="K338" s="1"/>
      <c r="L338" s="3"/>
      <c r="M338" s="3"/>
      <c r="N338" s="3"/>
      <c r="O338" s="3"/>
      <c r="P338" s="3"/>
      <c r="Q338" s="3"/>
      <c r="R338" s="3"/>
    </row>
    <row r="339" spans="1:18" s="7" customFormat="1" ht="15.75" customHeight="1" x14ac:dyDescent="0.2">
      <c r="A339" s="3"/>
      <c r="B339" s="45"/>
      <c r="C339" s="53"/>
      <c r="D339" s="46"/>
      <c r="E339" s="46"/>
      <c r="F339" s="53"/>
      <c r="G339" s="53"/>
      <c r="H339" s="53"/>
      <c r="I339" s="47"/>
      <c r="J339" s="3"/>
      <c r="K339" s="1"/>
      <c r="L339" s="3"/>
      <c r="M339" s="3"/>
      <c r="N339" s="3"/>
      <c r="O339" s="3"/>
      <c r="P339" s="3"/>
      <c r="Q339" s="3"/>
      <c r="R339" s="3"/>
    </row>
    <row r="340" spans="1:18" s="7" customFormat="1" ht="15.75" customHeight="1" x14ac:dyDescent="0.2">
      <c r="A340" s="3"/>
      <c r="B340" s="44"/>
      <c r="C340" s="54"/>
      <c r="D340" s="41"/>
      <c r="E340" s="41"/>
      <c r="F340" s="54"/>
      <c r="G340" s="54"/>
      <c r="H340" s="54"/>
      <c r="I340" s="43"/>
      <c r="J340" s="3"/>
      <c r="K340" s="1"/>
      <c r="L340" s="3"/>
      <c r="M340" s="3"/>
      <c r="N340" s="3"/>
      <c r="O340" s="3"/>
      <c r="P340" s="3"/>
      <c r="Q340" s="3"/>
      <c r="R340" s="3"/>
    </row>
    <row r="341" spans="1:18" s="7" customFormat="1" ht="15.75" customHeight="1" x14ac:dyDescent="0.2">
      <c r="A341" s="3"/>
      <c r="B341" s="45"/>
      <c r="C341" s="53"/>
      <c r="D341" s="46"/>
      <c r="E341" s="46"/>
      <c r="F341" s="53"/>
      <c r="G341" s="53"/>
      <c r="H341" s="53"/>
      <c r="I341" s="47"/>
      <c r="J341" s="3"/>
      <c r="K341" s="1"/>
      <c r="L341" s="3"/>
      <c r="M341" s="3"/>
      <c r="N341" s="3"/>
      <c r="O341" s="3"/>
      <c r="P341" s="3"/>
      <c r="Q341" s="3"/>
      <c r="R341" s="3"/>
    </row>
    <row r="342" spans="1:18" s="7" customFormat="1" ht="15.75" customHeight="1" x14ac:dyDescent="0.2">
      <c r="A342" s="3"/>
      <c r="B342" s="44"/>
      <c r="C342" s="54"/>
      <c r="D342" s="41"/>
      <c r="E342" s="41"/>
      <c r="F342" s="54"/>
      <c r="G342" s="54"/>
      <c r="H342" s="54"/>
      <c r="I342" s="43"/>
      <c r="J342" s="3"/>
      <c r="K342" s="1"/>
      <c r="L342" s="3"/>
      <c r="M342" s="3"/>
      <c r="N342" s="3"/>
      <c r="O342" s="3"/>
      <c r="P342" s="3"/>
      <c r="Q342" s="3"/>
      <c r="R342" s="3"/>
    </row>
    <row r="343" spans="1:18" s="7" customFormat="1" ht="15.75" customHeight="1" x14ac:dyDescent="0.2">
      <c r="A343" s="3"/>
      <c r="B343" s="45"/>
      <c r="C343" s="53"/>
      <c r="D343" s="46"/>
      <c r="E343" s="46"/>
      <c r="F343" s="53"/>
      <c r="G343" s="53"/>
      <c r="H343" s="53"/>
      <c r="I343" s="47"/>
      <c r="J343" s="3"/>
      <c r="K343" s="1"/>
      <c r="L343" s="3"/>
      <c r="M343" s="3"/>
      <c r="N343" s="3"/>
      <c r="O343" s="3"/>
      <c r="P343" s="3"/>
      <c r="Q343" s="3"/>
      <c r="R343" s="3"/>
    </row>
    <row r="344" spans="1:18" s="7" customFormat="1" ht="15.75" customHeight="1" x14ac:dyDescent="0.2">
      <c r="A344" s="3"/>
      <c r="B344" s="44"/>
      <c r="C344" s="54"/>
      <c r="D344" s="41"/>
      <c r="E344" s="41"/>
      <c r="F344" s="54"/>
      <c r="G344" s="54"/>
      <c r="H344" s="54"/>
      <c r="I344" s="43"/>
      <c r="J344" s="3"/>
      <c r="K344" s="1"/>
      <c r="L344" s="3"/>
      <c r="M344" s="3"/>
      <c r="N344" s="3"/>
      <c r="O344" s="3"/>
      <c r="P344" s="3"/>
      <c r="Q344" s="3"/>
      <c r="R344" s="3"/>
    </row>
    <row r="345" spans="1:18" s="7" customFormat="1" ht="15.75" customHeight="1" x14ac:dyDescent="0.2">
      <c r="A345" s="3"/>
      <c r="B345" s="45"/>
      <c r="C345" s="53"/>
      <c r="D345" s="46"/>
      <c r="E345" s="46"/>
      <c r="F345" s="53"/>
      <c r="G345" s="53"/>
      <c r="H345" s="53"/>
      <c r="I345" s="47"/>
      <c r="J345" s="3"/>
      <c r="K345" s="1"/>
      <c r="L345" s="3"/>
      <c r="M345" s="3"/>
      <c r="N345" s="3"/>
      <c r="O345" s="3"/>
      <c r="P345" s="3"/>
      <c r="Q345" s="3"/>
      <c r="R345" s="3"/>
    </row>
    <row r="346" spans="1:18" s="7" customFormat="1" ht="15.75" customHeight="1" x14ac:dyDescent="0.2">
      <c r="A346" s="3"/>
      <c r="B346" s="44"/>
      <c r="C346" s="54"/>
      <c r="D346" s="41"/>
      <c r="E346" s="41"/>
      <c r="F346" s="54"/>
      <c r="G346" s="54"/>
      <c r="H346" s="54"/>
      <c r="I346" s="43"/>
      <c r="J346" s="3"/>
      <c r="K346" s="1"/>
      <c r="L346" s="3"/>
      <c r="M346" s="3"/>
      <c r="N346" s="3"/>
      <c r="O346" s="3"/>
      <c r="P346" s="3"/>
      <c r="Q346" s="3"/>
      <c r="R346" s="3"/>
    </row>
    <row r="347" spans="1:18" s="7" customFormat="1" ht="15.75" customHeight="1" x14ac:dyDescent="0.2">
      <c r="A347" s="3"/>
      <c r="B347" s="45"/>
      <c r="C347" s="53"/>
      <c r="D347" s="46"/>
      <c r="E347" s="46"/>
      <c r="F347" s="53"/>
      <c r="G347" s="53"/>
      <c r="H347" s="53"/>
      <c r="I347" s="47"/>
      <c r="J347" s="3"/>
      <c r="K347" s="1"/>
      <c r="L347" s="3"/>
      <c r="M347" s="3"/>
      <c r="N347" s="3"/>
      <c r="O347" s="3"/>
      <c r="P347" s="3"/>
      <c r="Q347" s="3"/>
      <c r="R347" s="3"/>
    </row>
    <row r="348" spans="1:18" s="7" customFormat="1" ht="15.75" customHeight="1" x14ac:dyDescent="0.2">
      <c r="A348" s="3"/>
      <c r="B348" s="44"/>
      <c r="C348" s="54"/>
      <c r="D348" s="41"/>
      <c r="E348" s="41"/>
      <c r="F348" s="54"/>
      <c r="G348" s="54"/>
      <c r="H348" s="54"/>
      <c r="I348" s="43"/>
      <c r="J348" s="3"/>
      <c r="K348" s="1"/>
      <c r="L348" s="3"/>
      <c r="M348" s="3"/>
      <c r="N348" s="3"/>
      <c r="O348" s="3"/>
      <c r="P348" s="3"/>
      <c r="Q348" s="3"/>
      <c r="R348" s="3"/>
    </row>
    <row r="349" spans="1:18" s="7" customFormat="1" ht="15.75" customHeight="1" x14ac:dyDescent="0.2">
      <c r="A349" s="3"/>
      <c r="B349" s="45"/>
      <c r="C349" s="53"/>
      <c r="D349" s="46"/>
      <c r="E349" s="46"/>
      <c r="F349" s="53"/>
      <c r="G349" s="53"/>
      <c r="H349" s="53"/>
      <c r="I349" s="47"/>
      <c r="J349" s="3"/>
      <c r="K349" s="1"/>
      <c r="L349" s="3"/>
      <c r="M349" s="3"/>
      <c r="N349" s="3"/>
      <c r="O349" s="3"/>
      <c r="P349" s="3"/>
      <c r="Q349" s="3"/>
      <c r="R349" s="3"/>
    </row>
    <row r="350" spans="1:18" s="7" customFormat="1" ht="15.75" customHeight="1" x14ac:dyDescent="0.2">
      <c r="A350" s="3"/>
      <c r="B350" s="44"/>
      <c r="C350" s="54"/>
      <c r="D350" s="41"/>
      <c r="E350" s="41"/>
      <c r="F350" s="54"/>
      <c r="G350" s="54"/>
      <c r="H350" s="54"/>
      <c r="I350" s="43"/>
      <c r="J350" s="3"/>
      <c r="K350" s="1"/>
      <c r="L350" s="3"/>
      <c r="M350" s="3"/>
      <c r="N350" s="3"/>
      <c r="O350" s="3"/>
      <c r="P350" s="3"/>
      <c r="Q350" s="3"/>
      <c r="R350" s="3"/>
    </row>
    <row r="351" spans="1:18" s="7" customFormat="1" ht="15.75" customHeight="1" x14ac:dyDescent="0.2">
      <c r="A351" s="3"/>
      <c r="B351" s="45"/>
      <c r="C351" s="53"/>
      <c r="D351" s="46"/>
      <c r="E351" s="46"/>
      <c r="F351" s="53"/>
      <c r="G351" s="53"/>
      <c r="H351" s="53"/>
      <c r="I351" s="47"/>
      <c r="J351" s="3"/>
      <c r="K351" s="1"/>
      <c r="L351" s="3"/>
      <c r="M351" s="3"/>
      <c r="N351" s="3"/>
      <c r="O351" s="3"/>
      <c r="P351" s="3"/>
      <c r="Q351" s="3"/>
      <c r="R351" s="3"/>
    </row>
    <row r="352" spans="1:18" s="7" customFormat="1" ht="15.75" customHeight="1" x14ac:dyDescent="0.2">
      <c r="A352" s="3"/>
      <c r="B352" s="44"/>
      <c r="C352" s="54"/>
      <c r="D352" s="41"/>
      <c r="E352" s="41"/>
      <c r="F352" s="54"/>
      <c r="G352" s="54"/>
      <c r="H352" s="54"/>
      <c r="I352" s="43"/>
      <c r="J352" s="3"/>
      <c r="K352" s="1"/>
      <c r="L352" s="3"/>
      <c r="M352" s="3"/>
      <c r="N352" s="3"/>
      <c r="O352" s="3"/>
      <c r="P352" s="3"/>
      <c r="Q352" s="3"/>
      <c r="R352" s="3"/>
    </row>
    <row r="353" spans="1:18" s="7" customFormat="1" ht="15.75" customHeight="1" x14ac:dyDescent="0.2">
      <c r="A353" s="3"/>
      <c r="B353" s="45"/>
      <c r="C353" s="53"/>
      <c r="D353" s="46"/>
      <c r="E353" s="46"/>
      <c r="F353" s="53"/>
      <c r="G353" s="53"/>
      <c r="H353" s="53"/>
      <c r="I353" s="47"/>
      <c r="J353" s="3"/>
      <c r="K353" s="1"/>
      <c r="L353" s="3"/>
      <c r="M353" s="3"/>
      <c r="N353" s="3"/>
      <c r="O353" s="3"/>
      <c r="P353" s="3"/>
      <c r="Q353" s="3"/>
      <c r="R353" s="3"/>
    </row>
    <row r="354" spans="1:18" s="7" customFormat="1" ht="15.75" customHeight="1" x14ac:dyDescent="0.2">
      <c r="A354" s="3"/>
      <c r="B354" s="44"/>
      <c r="C354" s="54"/>
      <c r="D354" s="41"/>
      <c r="E354" s="41"/>
      <c r="F354" s="54"/>
      <c r="G354" s="54"/>
      <c r="H354" s="54"/>
      <c r="I354" s="43"/>
      <c r="J354" s="3"/>
      <c r="K354" s="1"/>
      <c r="L354" s="3"/>
      <c r="M354" s="3"/>
      <c r="N354" s="3"/>
      <c r="O354" s="3"/>
      <c r="P354" s="3"/>
      <c r="Q354" s="3"/>
      <c r="R354" s="3"/>
    </row>
    <row r="355" spans="1:18" s="7" customFormat="1" ht="15.75" customHeight="1" x14ac:dyDescent="0.2">
      <c r="A355" s="3"/>
      <c r="B355" s="45"/>
      <c r="C355" s="53"/>
      <c r="D355" s="46"/>
      <c r="E355" s="46"/>
      <c r="F355" s="53"/>
      <c r="G355" s="53"/>
      <c r="H355" s="53"/>
      <c r="I355" s="47"/>
      <c r="J355" s="3"/>
      <c r="K355" s="1"/>
      <c r="L355" s="3"/>
      <c r="M355" s="3"/>
      <c r="N355" s="3"/>
      <c r="O355" s="3"/>
      <c r="P355" s="3"/>
      <c r="Q355" s="3"/>
      <c r="R355" s="3"/>
    </row>
    <row r="356" spans="1:18" s="7" customFormat="1" ht="15.75" customHeight="1" x14ac:dyDescent="0.2">
      <c r="A356" s="3"/>
      <c r="B356" s="44"/>
      <c r="C356" s="54"/>
      <c r="D356" s="41"/>
      <c r="E356" s="41"/>
      <c r="F356" s="54"/>
      <c r="G356" s="54"/>
      <c r="H356" s="54"/>
      <c r="I356" s="43"/>
      <c r="J356" s="3"/>
      <c r="K356" s="1"/>
      <c r="L356" s="3"/>
      <c r="M356" s="3"/>
      <c r="N356" s="3"/>
      <c r="O356" s="3"/>
      <c r="P356" s="3"/>
      <c r="Q356" s="3"/>
      <c r="R356" s="3"/>
    </row>
    <row r="357" spans="1:18" s="7" customFormat="1" ht="15.75" customHeight="1" x14ac:dyDescent="0.2">
      <c r="A357" s="3"/>
      <c r="B357" s="45"/>
      <c r="C357" s="53"/>
      <c r="D357" s="46"/>
      <c r="E357" s="46"/>
      <c r="F357" s="53"/>
      <c r="G357" s="53"/>
      <c r="H357" s="53"/>
      <c r="I357" s="47"/>
      <c r="J357" s="3"/>
      <c r="K357" s="1"/>
      <c r="L357" s="3"/>
      <c r="M357" s="3"/>
      <c r="N357" s="3"/>
      <c r="O357" s="3"/>
      <c r="P357" s="3"/>
      <c r="Q357" s="3"/>
      <c r="R357" s="3"/>
    </row>
    <row r="358" spans="1:18" s="7" customFormat="1" ht="15.75" customHeight="1" x14ac:dyDescent="0.2">
      <c r="A358" s="3"/>
      <c r="B358" s="44"/>
      <c r="C358" s="54"/>
      <c r="D358" s="41"/>
      <c r="E358" s="41"/>
      <c r="F358" s="54"/>
      <c r="G358" s="54"/>
      <c r="H358" s="54"/>
      <c r="I358" s="43"/>
      <c r="J358" s="3"/>
      <c r="K358" s="1"/>
      <c r="L358" s="3"/>
      <c r="M358" s="3"/>
      <c r="N358" s="3"/>
      <c r="O358" s="3"/>
      <c r="P358" s="3"/>
      <c r="Q358" s="3"/>
      <c r="R358" s="3"/>
    </row>
    <row r="359" spans="1:18" s="7" customFormat="1" ht="15.75" customHeight="1" x14ac:dyDescent="0.2">
      <c r="A359" s="3"/>
      <c r="B359" s="45"/>
      <c r="C359" s="53"/>
      <c r="D359" s="46"/>
      <c r="E359" s="46"/>
      <c r="F359" s="53"/>
      <c r="G359" s="53"/>
      <c r="H359" s="53"/>
      <c r="I359" s="47"/>
      <c r="J359" s="3"/>
      <c r="K359" s="1"/>
      <c r="L359" s="3"/>
      <c r="M359" s="3"/>
      <c r="N359" s="3"/>
      <c r="O359" s="3"/>
      <c r="P359" s="3"/>
      <c r="Q359" s="3"/>
      <c r="R359" s="3"/>
    </row>
    <row r="360" spans="1:18" s="7" customFormat="1" ht="15.75" customHeight="1" x14ac:dyDescent="0.2">
      <c r="A360" s="3"/>
      <c r="B360" s="44"/>
      <c r="C360" s="54"/>
      <c r="D360" s="41"/>
      <c r="E360" s="41"/>
      <c r="F360" s="54"/>
      <c r="G360" s="54"/>
      <c r="H360" s="54"/>
      <c r="I360" s="43"/>
      <c r="J360" s="3"/>
      <c r="K360" s="1"/>
      <c r="L360" s="3"/>
      <c r="M360" s="3"/>
      <c r="N360" s="3"/>
      <c r="O360" s="3"/>
      <c r="P360" s="3"/>
      <c r="Q360" s="3"/>
      <c r="R360" s="3"/>
    </row>
    <row r="361" spans="1:18" s="7" customFormat="1" ht="15.75" customHeight="1" x14ac:dyDescent="0.2">
      <c r="A361" s="3"/>
      <c r="B361" s="45"/>
      <c r="C361" s="53"/>
      <c r="D361" s="46"/>
      <c r="E361" s="46"/>
      <c r="F361" s="53"/>
      <c r="G361" s="53"/>
      <c r="H361" s="53"/>
      <c r="I361" s="47"/>
      <c r="J361" s="3"/>
      <c r="K361" s="1"/>
      <c r="L361" s="3"/>
      <c r="M361" s="3"/>
      <c r="N361" s="3"/>
      <c r="O361" s="3"/>
      <c r="P361" s="3"/>
      <c r="Q361" s="3"/>
      <c r="R361" s="3"/>
    </row>
    <row r="362" spans="1:18" s="7" customFormat="1" ht="15.75" customHeight="1" x14ac:dyDescent="0.2">
      <c r="A362" s="3"/>
      <c r="B362" s="44"/>
      <c r="C362" s="54"/>
      <c r="D362" s="41"/>
      <c r="E362" s="41"/>
      <c r="F362" s="54"/>
      <c r="G362" s="54"/>
      <c r="H362" s="54"/>
      <c r="I362" s="43"/>
      <c r="J362" s="3"/>
      <c r="K362" s="1"/>
      <c r="L362" s="3"/>
      <c r="M362" s="3"/>
      <c r="N362" s="3"/>
      <c r="O362" s="3"/>
      <c r="P362" s="3"/>
      <c r="Q362" s="3"/>
      <c r="R362" s="3"/>
    </row>
    <row r="363" spans="1:18" s="7" customFormat="1" ht="15.75" customHeight="1" x14ac:dyDescent="0.2">
      <c r="A363" s="3"/>
      <c r="B363" s="45"/>
      <c r="C363" s="53"/>
      <c r="D363" s="46"/>
      <c r="E363" s="46"/>
      <c r="F363" s="53"/>
      <c r="G363" s="53"/>
      <c r="H363" s="53"/>
      <c r="I363" s="47"/>
      <c r="J363" s="3"/>
      <c r="K363" s="1"/>
      <c r="L363" s="3"/>
      <c r="M363" s="3"/>
      <c r="N363" s="3"/>
      <c r="O363" s="3"/>
      <c r="P363" s="3"/>
      <c r="Q363" s="3"/>
      <c r="R363" s="3"/>
    </row>
    <row r="364" spans="1:18" s="7" customFormat="1" ht="15.75" customHeight="1" x14ac:dyDescent="0.2">
      <c r="A364" s="3"/>
      <c r="B364" s="44"/>
      <c r="C364" s="54"/>
      <c r="D364" s="41"/>
      <c r="E364" s="41"/>
      <c r="F364" s="54"/>
      <c r="G364" s="54"/>
      <c r="H364" s="54"/>
      <c r="I364" s="43"/>
      <c r="J364" s="3"/>
      <c r="K364" s="1"/>
      <c r="L364" s="3"/>
      <c r="M364" s="3"/>
      <c r="N364" s="3"/>
      <c r="O364" s="3"/>
      <c r="P364" s="3"/>
      <c r="Q364" s="3"/>
      <c r="R364" s="3"/>
    </row>
    <row r="365" spans="1:18" s="7" customFormat="1" ht="15.75" customHeight="1" x14ac:dyDescent="0.2">
      <c r="A365" s="3"/>
      <c r="B365" s="45"/>
      <c r="C365" s="53"/>
      <c r="D365" s="46"/>
      <c r="E365" s="46"/>
      <c r="F365" s="53"/>
      <c r="G365" s="53"/>
      <c r="H365" s="53"/>
      <c r="I365" s="47"/>
      <c r="J365" s="3"/>
      <c r="K365" s="1"/>
      <c r="L365" s="3"/>
      <c r="M365" s="3"/>
      <c r="N365" s="3"/>
      <c r="O365" s="3"/>
      <c r="P365" s="3"/>
      <c r="Q365" s="3"/>
      <c r="R365" s="3"/>
    </row>
    <row r="366" spans="1:18" s="7" customFormat="1" ht="15.75" customHeight="1" x14ac:dyDescent="0.2">
      <c r="A366" s="3"/>
      <c r="B366" s="44"/>
      <c r="C366" s="54"/>
      <c r="D366" s="41"/>
      <c r="E366" s="41"/>
      <c r="F366" s="54"/>
      <c r="G366" s="54"/>
      <c r="H366" s="54"/>
      <c r="I366" s="43"/>
      <c r="J366" s="3"/>
      <c r="K366" s="1"/>
      <c r="L366" s="3"/>
      <c r="M366" s="3"/>
      <c r="N366" s="3"/>
      <c r="O366" s="3"/>
      <c r="P366" s="3"/>
      <c r="Q366" s="3"/>
      <c r="R366" s="3"/>
    </row>
    <row r="367" spans="1:18" s="7" customFormat="1" ht="15.75" customHeight="1" x14ac:dyDescent="0.2">
      <c r="A367" s="3"/>
      <c r="B367" s="45"/>
      <c r="C367" s="53"/>
      <c r="D367" s="46"/>
      <c r="E367" s="46"/>
      <c r="F367" s="53"/>
      <c r="G367" s="53"/>
      <c r="H367" s="53"/>
      <c r="I367" s="47"/>
      <c r="J367" s="3"/>
      <c r="K367" s="1"/>
      <c r="L367" s="3"/>
      <c r="M367" s="3"/>
      <c r="N367" s="3"/>
      <c r="O367" s="3"/>
      <c r="P367" s="3"/>
      <c r="Q367" s="3"/>
      <c r="R367" s="3"/>
    </row>
    <row r="368" spans="1:18" s="7" customFormat="1" ht="15.75" customHeight="1" x14ac:dyDescent="0.2">
      <c r="A368" s="3"/>
      <c r="B368" s="44"/>
      <c r="C368" s="54"/>
      <c r="D368" s="41"/>
      <c r="E368" s="41"/>
      <c r="F368" s="54"/>
      <c r="G368" s="54"/>
      <c r="H368" s="54"/>
      <c r="I368" s="43"/>
      <c r="J368" s="3"/>
      <c r="K368" s="1"/>
      <c r="L368" s="3"/>
      <c r="M368" s="3"/>
      <c r="N368" s="3"/>
      <c r="O368" s="3"/>
      <c r="P368" s="3"/>
      <c r="Q368" s="3"/>
      <c r="R368" s="3"/>
    </row>
    <row r="369" spans="1:18" s="7" customFormat="1" ht="15.75" customHeight="1" x14ac:dyDescent="0.2">
      <c r="A369" s="3"/>
      <c r="B369" s="45"/>
      <c r="C369" s="53"/>
      <c r="D369" s="46"/>
      <c r="E369" s="46"/>
      <c r="F369" s="53"/>
      <c r="G369" s="53"/>
      <c r="H369" s="53"/>
      <c r="I369" s="47"/>
      <c r="J369" s="3"/>
      <c r="K369" s="1"/>
      <c r="L369" s="3"/>
      <c r="M369" s="3"/>
      <c r="N369" s="3"/>
      <c r="O369" s="3"/>
      <c r="P369" s="3"/>
      <c r="Q369" s="3"/>
      <c r="R369" s="3"/>
    </row>
    <row r="370" spans="1:18" s="7" customFormat="1" ht="15.75" customHeight="1" x14ac:dyDescent="0.2">
      <c r="A370" s="3"/>
      <c r="B370" s="44"/>
      <c r="C370" s="54"/>
      <c r="D370" s="41"/>
      <c r="E370" s="41"/>
      <c r="F370" s="54"/>
      <c r="G370" s="54"/>
      <c r="H370" s="54"/>
      <c r="I370" s="43"/>
      <c r="J370" s="3"/>
      <c r="K370" s="1"/>
      <c r="L370" s="3"/>
      <c r="M370" s="3"/>
      <c r="N370" s="3"/>
      <c r="O370" s="3"/>
      <c r="P370" s="3"/>
      <c r="Q370" s="3"/>
      <c r="R370" s="3"/>
    </row>
    <row r="371" spans="1:18" s="7" customFormat="1" ht="15.75" customHeight="1" x14ac:dyDescent="0.2">
      <c r="A371" s="3"/>
      <c r="B371" s="45"/>
      <c r="C371" s="53"/>
      <c r="D371" s="46"/>
      <c r="E371" s="46"/>
      <c r="F371" s="53"/>
      <c r="G371" s="53"/>
      <c r="H371" s="53"/>
      <c r="I371" s="47"/>
      <c r="J371" s="3"/>
      <c r="K371" s="1"/>
      <c r="L371" s="3"/>
      <c r="M371" s="3"/>
      <c r="N371" s="3"/>
      <c r="O371" s="3"/>
      <c r="P371" s="3"/>
      <c r="Q371" s="3"/>
      <c r="R371" s="3"/>
    </row>
    <row r="372" spans="1:18" s="7" customFormat="1" ht="15.75" customHeight="1" x14ac:dyDescent="0.2">
      <c r="A372" s="3"/>
      <c r="B372" s="44"/>
      <c r="C372" s="54"/>
      <c r="D372" s="41"/>
      <c r="E372" s="41"/>
      <c r="F372" s="54"/>
      <c r="G372" s="54"/>
      <c r="H372" s="54"/>
      <c r="I372" s="43"/>
      <c r="J372" s="3"/>
      <c r="K372" s="1"/>
      <c r="L372" s="3"/>
      <c r="M372" s="3"/>
      <c r="N372" s="3"/>
      <c r="O372" s="3"/>
      <c r="P372" s="3"/>
      <c r="Q372" s="3"/>
      <c r="R372" s="3"/>
    </row>
    <row r="373" spans="1:18" s="7" customFormat="1" ht="15.75" customHeight="1" x14ac:dyDescent="0.2">
      <c r="A373" s="3"/>
      <c r="B373" s="45"/>
      <c r="C373" s="53"/>
      <c r="D373" s="46"/>
      <c r="E373" s="46"/>
      <c r="F373" s="53"/>
      <c r="G373" s="53"/>
      <c r="H373" s="53"/>
      <c r="I373" s="47"/>
      <c r="J373" s="3"/>
      <c r="K373" s="1"/>
      <c r="L373" s="3"/>
      <c r="M373" s="3"/>
      <c r="N373" s="3"/>
      <c r="O373" s="3"/>
      <c r="P373" s="3"/>
      <c r="Q373" s="3"/>
      <c r="R373" s="3"/>
    </row>
    <row r="374" spans="1:18" s="7" customFormat="1" ht="15.75" customHeight="1" x14ac:dyDescent="0.2">
      <c r="A374" s="3"/>
      <c r="B374" s="44"/>
      <c r="C374" s="54"/>
      <c r="D374" s="41"/>
      <c r="E374" s="41"/>
      <c r="F374" s="54"/>
      <c r="G374" s="54"/>
      <c r="H374" s="54"/>
      <c r="I374" s="43"/>
      <c r="J374" s="3"/>
      <c r="K374" s="1"/>
      <c r="L374" s="3"/>
      <c r="M374" s="3"/>
      <c r="N374" s="3"/>
      <c r="O374" s="3"/>
      <c r="P374" s="3"/>
      <c r="Q374" s="3"/>
      <c r="R374" s="3"/>
    </row>
    <row r="375" spans="1:18" s="7" customFormat="1" ht="15.75" customHeight="1" x14ac:dyDescent="0.2">
      <c r="A375" s="3"/>
      <c r="B375" s="45"/>
      <c r="C375" s="53"/>
      <c r="D375" s="46"/>
      <c r="E375" s="46"/>
      <c r="F375" s="53"/>
      <c r="G375" s="53"/>
      <c r="H375" s="53"/>
      <c r="I375" s="47"/>
      <c r="J375" s="3"/>
      <c r="K375" s="1"/>
      <c r="L375" s="3"/>
      <c r="M375" s="3"/>
      <c r="N375" s="3"/>
      <c r="O375" s="3"/>
      <c r="P375" s="3"/>
      <c r="Q375" s="3"/>
      <c r="R375" s="3"/>
    </row>
    <row r="376" spans="1:18" s="7" customFormat="1" ht="15.75" customHeight="1" x14ac:dyDescent="0.2">
      <c r="A376" s="3"/>
      <c r="B376" s="44"/>
      <c r="C376" s="54"/>
      <c r="D376" s="41"/>
      <c r="E376" s="41"/>
      <c r="F376" s="54"/>
      <c r="G376" s="54"/>
      <c r="H376" s="54"/>
      <c r="I376" s="43"/>
      <c r="J376" s="3"/>
      <c r="K376" s="1"/>
      <c r="L376" s="3"/>
      <c r="M376" s="3"/>
      <c r="N376" s="3"/>
      <c r="O376" s="3"/>
      <c r="P376" s="3"/>
      <c r="Q376" s="3"/>
      <c r="R376" s="3"/>
    </row>
    <row r="377" spans="1:18" s="7" customFormat="1" ht="15.75" customHeight="1" x14ac:dyDescent="0.2">
      <c r="A377" s="3"/>
      <c r="B377" s="45"/>
      <c r="C377" s="53"/>
      <c r="D377" s="46"/>
      <c r="E377" s="46"/>
      <c r="F377" s="53"/>
      <c r="G377" s="53"/>
      <c r="H377" s="53"/>
      <c r="I377" s="47"/>
      <c r="J377" s="3"/>
      <c r="K377" s="1"/>
      <c r="L377" s="3"/>
      <c r="M377" s="3"/>
      <c r="N377" s="3"/>
      <c r="O377" s="3"/>
      <c r="P377" s="3"/>
      <c r="Q377" s="3"/>
      <c r="R377" s="3"/>
    </row>
    <row r="378" spans="1:18" s="7" customFormat="1" ht="15.75" customHeight="1" x14ac:dyDescent="0.2">
      <c r="A378" s="3"/>
      <c r="B378" s="44"/>
      <c r="C378" s="54"/>
      <c r="D378" s="41"/>
      <c r="E378" s="41"/>
      <c r="F378" s="54"/>
      <c r="G378" s="54"/>
      <c r="H378" s="54"/>
      <c r="I378" s="43"/>
      <c r="J378" s="3"/>
      <c r="K378" s="1"/>
      <c r="L378" s="3"/>
      <c r="M378" s="3"/>
      <c r="N378" s="3"/>
      <c r="O378" s="3"/>
      <c r="P378" s="3"/>
      <c r="Q378" s="3"/>
      <c r="R378" s="3"/>
    </row>
    <row r="379" spans="1:18" s="7" customFormat="1" ht="15.75" customHeight="1" x14ac:dyDescent="0.2">
      <c r="A379" s="3"/>
      <c r="B379" s="45"/>
      <c r="C379" s="53"/>
      <c r="D379" s="46"/>
      <c r="E379" s="46"/>
      <c r="F379" s="53"/>
      <c r="G379" s="53"/>
      <c r="H379" s="53"/>
      <c r="I379" s="47"/>
      <c r="J379" s="3"/>
      <c r="K379" s="1"/>
      <c r="L379" s="3"/>
      <c r="M379" s="3"/>
      <c r="N379" s="3"/>
      <c r="O379" s="3"/>
      <c r="P379" s="3"/>
      <c r="Q379" s="3"/>
      <c r="R379" s="3"/>
    </row>
    <row r="380" spans="1:18" s="7" customFormat="1" ht="15.75" customHeight="1" x14ac:dyDescent="0.2">
      <c r="A380" s="3"/>
      <c r="B380" s="44"/>
      <c r="C380" s="54"/>
      <c r="D380" s="41"/>
      <c r="E380" s="41"/>
      <c r="F380" s="54"/>
      <c r="G380" s="54"/>
      <c r="H380" s="54"/>
      <c r="I380" s="43"/>
      <c r="J380" s="3"/>
      <c r="K380" s="1"/>
      <c r="L380" s="3"/>
      <c r="M380" s="3"/>
      <c r="N380" s="3"/>
      <c r="O380" s="3"/>
      <c r="P380" s="3"/>
      <c r="Q380" s="3"/>
      <c r="R380" s="3"/>
    </row>
    <row r="381" spans="1:18" s="7" customFormat="1" ht="15.75" customHeight="1" x14ac:dyDescent="0.2">
      <c r="A381" s="3"/>
      <c r="B381" s="45"/>
      <c r="C381" s="53"/>
      <c r="D381" s="46"/>
      <c r="E381" s="46"/>
      <c r="F381" s="53"/>
      <c r="G381" s="53"/>
      <c r="H381" s="53"/>
      <c r="I381" s="47"/>
      <c r="J381" s="3"/>
      <c r="K381" s="1"/>
      <c r="L381" s="3"/>
      <c r="M381" s="3"/>
      <c r="N381" s="3"/>
      <c r="O381" s="3"/>
      <c r="P381" s="3"/>
      <c r="Q381" s="3"/>
      <c r="R381" s="3"/>
    </row>
    <row r="382" spans="1:18" s="7" customFormat="1" ht="15.75" customHeight="1" x14ac:dyDescent="0.2">
      <c r="A382" s="3"/>
      <c r="B382" s="44"/>
      <c r="C382" s="54"/>
      <c r="D382" s="41"/>
      <c r="E382" s="41"/>
      <c r="F382" s="54"/>
      <c r="G382" s="54"/>
      <c r="H382" s="54"/>
      <c r="I382" s="43"/>
      <c r="J382" s="3"/>
      <c r="K382" s="1"/>
      <c r="L382" s="3"/>
      <c r="M382" s="3"/>
      <c r="N382" s="3"/>
      <c r="O382" s="3"/>
      <c r="P382" s="3"/>
      <c r="Q382" s="3"/>
      <c r="R382" s="3"/>
    </row>
    <row r="383" spans="1:18" s="7" customFormat="1" ht="15.75" customHeight="1" x14ac:dyDescent="0.2">
      <c r="A383" s="3"/>
      <c r="B383" s="45"/>
      <c r="C383" s="53"/>
      <c r="D383" s="46"/>
      <c r="E383" s="46"/>
      <c r="F383" s="53"/>
      <c r="G383" s="53"/>
      <c r="H383" s="53"/>
      <c r="I383" s="47"/>
      <c r="J383" s="3"/>
      <c r="K383" s="1"/>
      <c r="L383" s="3"/>
      <c r="M383" s="3"/>
      <c r="N383" s="3"/>
      <c r="O383" s="3"/>
      <c r="P383" s="3"/>
      <c r="Q383" s="3"/>
      <c r="R383" s="3"/>
    </row>
    <row r="384" spans="1:18" s="7" customFormat="1" ht="15.75" customHeight="1" x14ac:dyDescent="0.2">
      <c r="A384" s="3"/>
      <c r="B384" s="44"/>
      <c r="C384" s="54"/>
      <c r="D384" s="41"/>
      <c r="E384" s="41"/>
      <c r="F384" s="54"/>
      <c r="G384" s="54"/>
      <c r="H384" s="54"/>
      <c r="I384" s="43"/>
      <c r="J384" s="3"/>
      <c r="K384" s="1"/>
      <c r="L384" s="3"/>
      <c r="M384" s="3"/>
      <c r="N384" s="3"/>
      <c r="O384" s="3"/>
      <c r="P384" s="3"/>
      <c r="Q384" s="3"/>
      <c r="R384" s="3"/>
    </row>
    <row r="385" spans="1:18" s="7" customFormat="1" ht="15.75" customHeight="1" x14ac:dyDescent="0.2">
      <c r="A385" s="3"/>
      <c r="B385" s="45"/>
      <c r="C385" s="53"/>
      <c r="D385" s="46"/>
      <c r="E385" s="46"/>
      <c r="F385" s="53"/>
      <c r="G385" s="53"/>
      <c r="H385" s="53"/>
      <c r="I385" s="47"/>
      <c r="J385" s="3"/>
      <c r="K385" s="1"/>
      <c r="L385" s="3"/>
      <c r="M385" s="3"/>
      <c r="N385" s="3"/>
      <c r="O385" s="3"/>
      <c r="P385" s="3"/>
      <c r="Q385" s="3"/>
      <c r="R385" s="3"/>
    </row>
    <row r="386" spans="1:18" s="7" customFormat="1" ht="15.75" customHeight="1" x14ac:dyDescent="0.2">
      <c r="A386" s="3"/>
      <c r="B386" s="44"/>
      <c r="C386" s="54"/>
      <c r="D386" s="41"/>
      <c r="E386" s="41"/>
      <c r="F386" s="54"/>
      <c r="G386" s="54"/>
      <c r="H386" s="54"/>
      <c r="I386" s="43"/>
      <c r="J386" s="3"/>
      <c r="K386" s="1"/>
      <c r="L386" s="3"/>
      <c r="M386" s="3"/>
      <c r="N386" s="3"/>
      <c r="O386" s="3"/>
      <c r="P386" s="3"/>
      <c r="Q386" s="3"/>
      <c r="R386" s="3"/>
    </row>
    <row r="387" spans="1:18" s="7" customFormat="1" ht="15.75" customHeight="1" x14ac:dyDescent="0.2">
      <c r="A387" s="3"/>
      <c r="B387" s="45"/>
      <c r="C387" s="53"/>
      <c r="D387" s="46"/>
      <c r="E387" s="46"/>
      <c r="F387" s="53"/>
      <c r="G387" s="53"/>
      <c r="H387" s="53"/>
      <c r="I387" s="47"/>
      <c r="J387" s="3"/>
      <c r="K387" s="1"/>
      <c r="L387" s="3"/>
      <c r="M387" s="3"/>
      <c r="N387" s="3"/>
      <c r="O387" s="3"/>
      <c r="P387" s="3"/>
      <c r="Q387" s="3"/>
      <c r="R387" s="3"/>
    </row>
    <row r="388" spans="1:18" s="7" customFormat="1" ht="15.75" customHeight="1" x14ac:dyDescent="0.2">
      <c r="A388" s="3"/>
      <c r="B388" s="44"/>
      <c r="C388" s="54"/>
      <c r="D388" s="41"/>
      <c r="E388" s="41"/>
      <c r="F388" s="54"/>
      <c r="G388" s="54"/>
      <c r="H388" s="54"/>
      <c r="I388" s="43"/>
      <c r="J388" s="3"/>
      <c r="K388" s="1"/>
      <c r="L388" s="3"/>
      <c r="M388" s="3"/>
      <c r="N388" s="3"/>
      <c r="O388" s="3"/>
      <c r="P388" s="3"/>
      <c r="Q388" s="3"/>
      <c r="R388" s="3"/>
    </row>
    <row r="389" spans="1:18" s="7" customFormat="1" ht="15.75" customHeight="1" x14ac:dyDescent="0.2">
      <c r="A389" s="3"/>
      <c r="B389" s="45"/>
      <c r="C389" s="53"/>
      <c r="D389" s="46"/>
      <c r="E389" s="46"/>
      <c r="F389" s="53"/>
      <c r="G389" s="53"/>
      <c r="H389" s="53"/>
      <c r="I389" s="47"/>
      <c r="J389" s="3"/>
      <c r="K389" s="1"/>
      <c r="L389" s="3"/>
      <c r="M389" s="3"/>
      <c r="N389" s="3"/>
      <c r="O389" s="3"/>
      <c r="P389" s="3"/>
      <c r="Q389" s="3"/>
      <c r="R389" s="3"/>
    </row>
    <row r="390" spans="1:18" s="7" customFormat="1" ht="15.75" customHeight="1" x14ac:dyDescent="0.2">
      <c r="A390" s="3"/>
      <c r="B390" s="44"/>
      <c r="C390" s="54"/>
      <c r="D390" s="41"/>
      <c r="E390" s="41"/>
      <c r="F390" s="54"/>
      <c r="G390" s="54"/>
      <c r="H390" s="54"/>
      <c r="I390" s="43"/>
      <c r="J390" s="3"/>
      <c r="K390" s="1"/>
      <c r="L390" s="3"/>
      <c r="M390" s="3"/>
      <c r="N390" s="3"/>
      <c r="O390" s="3"/>
      <c r="P390" s="3"/>
      <c r="Q390" s="3"/>
      <c r="R390" s="3"/>
    </row>
    <row r="391" spans="1:18" s="7" customFormat="1" ht="15.75" customHeight="1" x14ac:dyDescent="0.2">
      <c r="A391" s="3"/>
      <c r="B391" s="45"/>
      <c r="C391" s="53"/>
      <c r="D391" s="46"/>
      <c r="E391" s="46"/>
      <c r="F391" s="53"/>
      <c r="G391" s="53"/>
      <c r="H391" s="53"/>
      <c r="I391" s="47"/>
      <c r="J391" s="3"/>
      <c r="K391" s="1"/>
      <c r="L391" s="3"/>
      <c r="M391" s="3"/>
      <c r="N391" s="3"/>
      <c r="O391" s="3"/>
      <c r="P391" s="3"/>
      <c r="Q391" s="3"/>
      <c r="R391" s="3"/>
    </row>
    <row r="392" spans="1:18" s="7" customFormat="1" ht="15.75" customHeight="1" x14ac:dyDescent="0.2">
      <c r="A392" s="3"/>
      <c r="B392" s="44"/>
      <c r="C392" s="54"/>
      <c r="D392" s="41"/>
      <c r="E392" s="41"/>
      <c r="F392" s="54"/>
      <c r="G392" s="54"/>
      <c r="H392" s="54"/>
      <c r="I392" s="43"/>
      <c r="J392" s="3"/>
      <c r="K392" s="1"/>
      <c r="L392" s="3"/>
      <c r="M392" s="3"/>
      <c r="N392" s="3"/>
      <c r="O392" s="3"/>
      <c r="P392" s="3"/>
      <c r="Q392" s="3"/>
      <c r="R392" s="3"/>
    </row>
    <row r="393" spans="1:18" s="7" customFormat="1" ht="15.75" customHeight="1" x14ac:dyDescent="0.2">
      <c r="A393" s="3"/>
      <c r="B393" s="45"/>
      <c r="C393" s="53"/>
      <c r="D393" s="46"/>
      <c r="E393" s="46"/>
      <c r="F393" s="53"/>
      <c r="G393" s="53"/>
      <c r="H393" s="53"/>
      <c r="I393" s="47"/>
      <c r="J393" s="3"/>
      <c r="K393" s="1"/>
      <c r="L393" s="3"/>
      <c r="M393" s="3"/>
      <c r="N393" s="3"/>
      <c r="O393" s="3"/>
      <c r="P393" s="3"/>
      <c r="Q393" s="3"/>
      <c r="R393" s="3"/>
    </row>
    <row r="394" spans="1:18" s="7" customFormat="1" ht="15.75" customHeight="1" x14ac:dyDescent="0.2">
      <c r="A394" s="3"/>
      <c r="B394" s="44"/>
      <c r="C394" s="54"/>
      <c r="D394" s="41"/>
      <c r="E394" s="41"/>
      <c r="F394" s="54"/>
      <c r="G394" s="54"/>
      <c r="H394" s="54"/>
      <c r="I394" s="43"/>
      <c r="J394" s="3"/>
      <c r="K394" s="1"/>
      <c r="L394" s="3"/>
      <c r="M394" s="3"/>
      <c r="N394" s="3"/>
      <c r="O394" s="3"/>
      <c r="P394" s="3"/>
      <c r="Q394" s="3"/>
      <c r="R394" s="3"/>
    </row>
    <row r="395" spans="1:18" s="7" customFormat="1" ht="15.75" customHeight="1" x14ac:dyDescent="0.2">
      <c r="A395" s="3"/>
      <c r="B395" s="45"/>
      <c r="C395" s="53"/>
      <c r="D395" s="46"/>
      <c r="E395" s="46"/>
      <c r="F395" s="53"/>
      <c r="G395" s="53"/>
      <c r="H395" s="53"/>
      <c r="I395" s="47"/>
      <c r="J395" s="3"/>
      <c r="K395" s="1"/>
      <c r="L395" s="3"/>
      <c r="M395" s="3"/>
      <c r="N395" s="3"/>
      <c r="O395" s="3"/>
      <c r="P395" s="3"/>
      <c r="Q395" s="3"/>
      <c r="R395" s="3"/>
    </row>
    <row r="396" spans="1:18" s="7" customFormat="1" ht="15.75" customHeight="1" x14ac:dyDescent="0.2">
      <c r="A396" s="3"/>
      <c r="B396" s="44"/>
      <c r="C396" s="54"/>
      <c r="D396" s="41"/>
      <c r="E396" s="41"/>
      <c r="F396" s="54"/>
      <c r="G396" s="54"/>
      <c r="H396" s="54"/>
      <c r="I396" s="43"/>
      <c r="J396" s="3"/>
      <c r="K396" s="1"/>
      <c r="L396" s="3"/>
      <c r="M396" s="3"/>
      <c r="N396" s="3"/>
      <c r="O396" s="3"/>
      <c r="P396" s="3"/>
      <c r="Q396" s="3"/>
      <c r="R396" s="3"/>
    </row>
    <row r="397" spans="1:18" s="7" customFormat="1" ht="15.75" customHeight="1" x14ac:dyDescent="0.2">
      <c r="A397" s="3"/>
      <c r="B397" s="45"/>
      <c r="C397" s="53"/>
      <c r="D397" s="46"/>
      <c r="E397" s="46"/>
      <c r="F397" s="53"/>
      <c r="G397" s="53"/>
      <c r="H397" s="53"/>
      <c r="I397" s="47"/>
      <c r="J397" s="3"/>
      <c r="K397" s="1"/>
      <c r="L397" s="3"/>
      <c r="M397" s="3"/>
      <c r="N397" s="3"/>
      <c r="O397" s="3"/>
      <c r="P397" s="3"/>
      <c r="Q397" s="3"/>
      <c r="R397" s="3"/>
    </row>
    <row r="398" spans="1:18" s="7" customFormat="1" ht="15.75" customHeight="1" x14ac:dyDescent="0.2">
      <c r="A398" s="3"/>
      <c r="B398" s="44"/>
      <c r="C398" s="54"/>
      <c r="D398" s="41"/>
      <c r="E398" s="41"/>
      <c r="F398" s="54"/>
      <c r="G398" s="54"/>
      <c r="H398" s="54"/>
      <c r="I398" s="43"/>
      <c r="J398" s="3"/>
      <c r="K398" s="1"/>
      <c r="L398" s="3"/>
      <c r="M398" s="3"/>
      <c r="N398" s="3"/>
      <c r="O398" s="3"/>
      <c r="P398" s="3"/>
      <c r="Q398" s="3"/>
      <c r="R398" s="3"/>
    </row>
    <row r="399" spans="1:18" s="7" customFormat="1" ht="15.75" customHeight="1" x14ac:dyDescent="0.2">
      <c r="A399" s="3"/>
      <c r="B399" s="45"/>
      <c r="C399" s="53"/>
      <c r="D399" s="46"/>
      <c r="E399" s="46"/>
      <c r="F399" s="53"/>
      <c r="G399" s="53"/>
      <c r="H399" s="53"/>
      <c r="I399" s="47"/>
      <c r="J399" s="3"/>
      <c r="K399" s="1"/>
      <c r="L399" s="3"/>
      <c r="M399" s="3"/>
      <c r="N399" s="3"/>
      <c r="O399" s="3"/>
      <c r="P399" s="3"/>
      <c r="Q399" s="3"/>
      <c r="R399" s="3"/>
    </row>
    <row r="400" spans="1:18" s="7" customFormat="1" ht="15.75" customHeight="1" x14ac:dyDescent="0.2">
      <c r="A400" s="3"/>
      <c r="B400" s="44"/>
      <c r="C400" s="54"/>
      <c r="D400" s="41"/>
      <c r="E400" s="41"/>
      <c r="F400" s="54"/>
      <c r="G400" s="54"/>
      <c r="H400" s="54"/>
      <c r="I400" s="43"/>
      <c r="J400" s="3"/>
      <c r="K400" s="1"/>
      <c r="L400" s="3"/>
      <c r="M400" s="3"/>
      <c r="N400" s="3"/>
      <c r="O400" s="3"/>
      <c r="P400" s="3"/>
      <c r="Q400" s="3"/>
      <c r="R400" s="3"/>
    </row>
    <row r="401" spans="1:18" s="7" customFormat="1" ht="15.75" customHeight="1" x14ac:dyDescent="0.2">
      <c r="A401" s="3"/>
      <c r="B401" s="45"/>
      <c r="C401" s="53"/>
      <c r="D401" s="46"/>
      <c r="E401" s="46"/>
      <c r="F401" s="53"/>
      <c r="G401" s="53"/>
      <c r="H401" s="53"/>
      <c r="I401" s="47"/>
      <c r="J401" s="3"/>
      <c r="K401" s="1"/>
      <c r="L401" s="3"/>
      <c r="M401" s="3"/>
      <c r="N401" s="3"/>
      <c r="O401" s="3"/>
      <c r="P401" s="3"/>
      <c r="Q401" s="3"/>
      <c r="R401" s="3"/>
    </row>
    <row r="402" spans="1:18" s="7" customFormat="1" ht="15.75" customHeight="1" x14ac:dyDescent="0.2">
      <c r="A402" s="3"/>
      <c r="B402" s="44"/>
      <c r="C402" s="54"/>
      <c r="D402" s="41"/>
      <c r="E402" s="41"/>
      <c r="F402" s="54"/>
      <c r="G402" s="54"/>
      <c r="H402" s="54"/>
      <c r="I402" s="43"/>
      <c r="J402" s="3"/>
      <c r="K402" s="1"/>
      <c r="L402" s="3"/>
      <c r="M402" s="3"/>
      <c r="N402" s="3"/>
      <c r="O402" s="3"/>
      <c r="P402" s="3"/>
      <c r="Q402" s="3"/>
      <c r="R402" s="3"/>
    </row>
    <row r="403" spans="1:18" s="7" customFormat="1" ht="15.75" customHeight="1" x14ac:dyDescent="0.2">
      <c r="A403" s="3"/>
      <c r="B403" s="45"/>
      <c r="C403" s="53"/>
      <c r="D403" s="46"/>
      <c r="E403" s="46"/>
      <c r="F403" s="53"/>
      <c r="G403" s="53"/>
      <c r="H403" s="53"/>
      <c r="I403" s="47"/>
      <c r="J403" s="3"/>
      <c r="K403" s="1"/>
      <c r="L403" s="3"/>
      <c r="M403" s="3"/>
      <c r="N403" s="3"/>
      <c r="O403" s="3"/>
      <c r="P403" s="3"/>
      <c r="Q403" s="3"/>
      <c r="R403" s="3"/>
    </row>
    <row r="404" spans="1:18" s="7" customFormat="1" ht="15.75" customHeight="1" x14ac:dyDescent="0.2">
      <c r="A404" s="3"/>
      <c r="B404" s="44"/>
      <c r="C404" s="54"/>
      <c r="D404" s="41"/>
      <c r="E404" s="41"/>
      <c r="F404" s="54"/>
      <c r="G404" s="54"/>
      <c r="H404" s="54"/>
      <c r="I404" s="43"/>
      <c r="J404" s="3"/>
      <c r="K404" s="1"/>
      <c r="L404" s="3"/>
      <c r="M404" s="3"/>
      <c r="N404" s="3"/>
      <c r="O404" s="3"/>
      <c r="P404" s="3"/>
      <c r="Q404" s="3"/>
      <c r="R404" s="3"/>
    </row>
    <row r="405" spans="1:18" s="7" customFormat="1" ht="15.75" customHeight="1" x14ac:dyDescent="0.2">
      <c r="A405" s="3"/>
      <c r="B405" s="45"/>
      <c r="C405" s="53"/>
      <c r="D405" s="46"/>
      <c r="E405" s="46"/>
      <c r="F405" s="53"/>
      <c r="G405" s="53"/>
      <c r="H405" s="53"/>
      <c r="I405" s="47"/>
      <c r="J405" s="3"/>
      <c r="K405" s="1"/>
      <c r="L405" s="3"/>
      <c r="M405" s="3"/>
      <c r="N405" s="3"/>
      <c r="O405" s="3"/>
      <c r="P405" s="3"/>
      <c r="Q405" s="3"/>
      <c r="R405" s="3"/>
    </row>
    <row r="406" spans="1:18" s="7" customFormat="1" ht="15.75" customHeight="1" x14ac:dyDescent="0.2">
      <c r="A406" s="3"/>
      <c r="B406" s="44"/>
      <c r="C406" s="54"/>
      <c r="D406" s="41"/>
      <c r="E406" s="41"/>
      <c r="F406" s="54"/>
      <c r="G406" s="54"/>
      <c r="H406" s="54"/>
      <c r="I406" s="43"/>
      <c r="J406" s="3"/>
      <c r="K406" s="1"/>
      <c r="L406" s="3"/>
      <c r="M406" s="3"/>
      <c r="N406" s="3"/>
      <c r="O406" s="3"/>
      <c r="P406" s="3"/>
      <c r="Q406" s="3"/>
      <c r="R406" s="3"/>
    </row>
    <row r="407" spans="1:18" s="7" customFormat="1" ht="15.75" customHeight="1" x14ac:dyDescent="0.2">
      <c r="A407" s="3"/>
      <c r="B407" s="45"/>
      <c r="C407" s="53"/>
      <c r="D407" s="46"/>
      <c r="E407" s="46"/>
      <c r="F407" s="53"/>
      <c r="G407" s="53"/>
      <c r="H407" s="53"/>
      <c r="I407" s="47"/>
      <c r="J407" s="3"/>
      <c r="K407" s="1"/>
      <c r="L407" s="3"/>
      <c r="M407" s="3"/>
      <c r="N407" s="3"/>
      <c r="O407" s="3"/>
      <c r="P407" s="3"/>
      <c r="Q407" s="3"/>
      <c r="R407" s="3"/>
    </row>
    <row r="408" spans="1:18" s="7" customFormat="1" ht="15.75" customHeight="1" x14ac:dyDescent="0.2">
      <c r="A408" s="3"/>
      <c r="B408" s="44"/>
      <c r="C408" s="54"/>
      <c r="D408" s="41"/>
      <c r="E408" s="41"/>
      <c r="F408" s="54"/>
      <c r="G408" s="54"/>
      <c r="H408" s="54"/>
      <c r="I408" s="43"/>
      <c r="J408" s="3"/>
      <c r="K408" s="1"/>
      <c r="L408" s="3"/>
      <c r="M408" s="3"/>
      <c r="N408" s="3"/>
      <c r="O408" s="3"/>
      <c r="P408" s="3"/>
      <c r="Q408" s="3"/>
      <c r="R408" s="3"/>
    </row>
    <row r="409" spans="1:18" s="7" customFormat="1" ht="15.75" customHeight="1" x14ac:dyDescent="0.2">
      <c r="A409" s="3"/>
      <c r="B409" s="45"/>
      <c r="C409" s="53"/>
      <c r="D409" s="46"/>
      <c r="E409" s="46"/>
      <c r="F409" s="53"/>
      <c r="G409" s="53"/>
      <c r="H409" s="53"/>
      <c r="I409" s="47"/>
      <c r="J409" s="3"/>
      <c r="K409" s="1"/>
      <c r="L409" s="3"/>
      <c r="M409" s="3"/>
      <c r="N409" s="3"/>
      <c r="O409" s="3"/>
      <c r="P409" s="3"/>
      <c r="Q409" s="3"/>
      <c r="R409" s="3"/>
    </row>
    <row r="410" spans="1:18" s="7" customFormat="1" ht="15.75" customHeight="1" x14ac:dyDescent="0.2">
      <c r="A410" s="3"/>
      <c r="B410" s="44"/>
      <c r="C410" s="54"/>
      <c r="D410" s="41"/>
      <c r="E410" s="41"/>
      <c r="F410" s="54"/>
      <c r="G410" s="54"/>
      <c r="H410" s="54"/>
      <c r="I410" s="43"/>
      <c r="J410" s="3"/>
      <c r="K410" s="1"/>
      <c r="L410" s="3"/>
      <c r="M410" s="3"/>
      <c r="N410" s="3"/>
      <c r="O410" s="3"/>
      <c r="P410" s="3"/>
      <c r="Q410" s="3"/>
      <c r="R410" s="3"/>
    </row>
    <row r="411" spans="1:18" s="7" customFormat="1" ht="15.75" customHeight="1" x14ac:dyDescent="0.2">
      <c r="A411" s="3"/>
      <c r="B411" s="45"/>
      <c r="C411" s="53"/>
      <c r="D411" s="46"/>
      <c r="E411" s="46"/>
      <c r="F411" s="53"/>
      <c r="G411" s="53"/>
      <c r="H411" s="53"/>
      <c r="I411" s="47"/>
      <c r="J411" s="3"/>
      <c r="K411" s="1"/>
      <c r="L411" s="3"/>
      <c r="M411" s="3"/>
      <c r="N411" s="3"/>
      <c r="O411" s="3"/>
      <c r="P411" s="3"/>
      <c r="Q411" s="3"/>
      <c r="R411" s="3"/>
    </row>
    <row r="412" spans="1:18" s="7" customFormat="1" ht="15.75" customHeight="1" x14ac:dyDescent="0.2">
      <c r="A412" s="3"/>
      <c r="B412" s="44"/>
      <c r="C412" s="54"/>
      <c r="D412" s="41"/>
      <c r="E412" s="41"/>
      <c r="F412" s="54"/>
      <c r="G412" s="54"/>
      <c r="H412" s="54"/>
      <c r="I412" s="43"/>
      <c r="J412" s="3"/>
      <c r="K412" s="1"/>
      <c r="L412" s="3"/>
      <c r="M412" s="3"/>
      <c r="N412" s="3"/>
      <c r="O412" s="3"/>
      <c r="P412" s="3"/>
      <c r="Q412" s="3"/>
      <c r="R412" s="3"/>
    </row>
    <row r="413" spans="1:18" s="7" customFormat="1" ht="15.75" customHeight="1" x14ac:dyDescent="0.2">
      <c r="A413" s="3"/>
      <c r="B413" s="45"/>
      <c r="C413" s="53"/>
      <c r="D413" s="46"/>
      <c r="E413" s="46"/>
      <c r="F413" s="53"/>
      <c r="G413" s="53"/>
      <c r="H413" s="53"/>
      <c r="I413" s="47"/>
      <c r="J413" s="3"/>
      <c r="K413" s="1"/>
      <c r="L413" s="3"/>
      <c r="M413" s="3"/>
      <c r="N413" s="3"/>
      <c r="O413" s="3"/>
      <c r="P413" s="3"/>
      <c r="Q413" s="3"/>
      <c r="R413" s="3"/>
    </row>
    <row r="414" spans="1:18" s="7" customFormat="1" ht="15.75" customHeight="1" x14ac:dyDescent="0.2">
      <c r="A414" s="3"/>
      <c r="B414" s="44"/>
      <c r="C414" s="54"/>
      <c r="D414" s="41"/>
      <c r="E414" s="41"/>
      <c r="F414" s="54"/>
      <c r="G414" s="54"/>
      <c r="H414" s="54"/>
      <c r="I414" s="43"/>
      <c r="J414" s="3"/>
      <c r="K414" s="1"/>
      <c r="L414" s="3"/>
      <c r="M414" s="3"/>
      <c r="N414" s="3"/>
      <c r="O414" s="3"/>
      <c r="P414" s="3"/>
      <c r="Q414" s="3"/>
      <c r="R414" s="3"/>
    </row>
    <row r="415" spans="1:18" s="7" customFormat="1" ht="15.75" customHeight="1" x14ac:dyDescent="0.2">
      <c r="A415" s="3"/>
      <c r="B415" s="45"/>
      <c r="C415" s="53"/>
      <c r="D415" s="46"/>
      <c r="E415" s="46"/>
      <c r="F415" s="53"/>
      <c r="G415" s="53"/>
      <c r="H415" s="53"/>
      <c r="I415" s="47"/>
      <c r="J415" s="3"/>
      <c r="K415" s="1"/>
      <c r="L415" s="3"/>
      <c r="M415" s="3"/>
      <c r="N415" s="3"/>
      <c r="O415" s="3"/>
      <c r="P415" s="3"/>
      <c r="Q415" s="3"/>
      <c r="R415" s="3"/>
    </row>
    <row r="416" spans="1:18" s="7" customFormat="1" ht="15.75" customHeight="1" x14ac:dyDescent="0.2">
      <c r="A416" s="3"/>
      <c r="B416" s="44"/>
      <c r="C416" s="54"/>
      <c r="D416" s="41"/>
      <c r="E416" s="41"/>
      <c r="F416" s="54"/>
      <c r="G416" s="54"/>
      <c r="H416" s="54"/>
      <c r="I416" s="43"/>
      <c r="J416" s="3"/>
      <c r="K416" s="1"/>
      <c r="L416" s="3"/>
      <c r="M416" s="3"/>
      <c r="N416" s="3"/>
      <c r="O416" s="3"/>
      <c r="P416" s="3"/>
      <c r="Q416" s="3"/>
      <c r="R416" s="3"/>
    </row>
    <row r="417" spans="1:18" s="7" customFormat="1" ht="15.75" customHeight="1" x14ac:dyDescent="0.2">
      <c r="A417" s="3"/>
      <c r="B417" s="45"/>
      <c r="C417" s="53"/>
      <c r="D417" s="46"/>
      <c r="E417" s="46"/>
      <c r="F417" s="53"/>
      <c r="G417" s="53"/>
      <c r="H417" s="53"/>
      <c r="I417" s="47"/>
      <c r="J417" s="3"/>
      <c r="K417" s="1"/>
      <c r="L417" s="3"/>
      <c r="M417" s="3"/>
      <c r="N417" s="3"/>
      <c r="O417" s="3"/>
      <c r="P417" s="3"/>
      <c r="Q417" s="3"/>
      <c r="R417" s="3"/>
    </row>
    <row r="418" spans="1:18" s="7" customFormat="1" ht="15.75" customHeight="1" x14ac:dyDescent="0.2">
      <c r="A418" s="3"/>
      <c r="B418" s="44"/>
      <c r="C418" s="54"/>
      <c r="D418" s="41"/>
      <c r="E418" s="41"/>
      <c r="F418" s="54"/>
      <c r="G418" s="54"/>
      <c r="H418" s="54"/>
      <c r="I418" s="43"/>
      <c r="J418" s="3"/>
      <c r="K418" s="1"/>
      <c r="L418" s="3"/>
      <c r="M418" s="3"/>
      <c r="N418" s="3"/>
      <c r="O418" s="3"/>
      <c r="P418" s="3"/>
      <c r="Q418" s="3"/>
      <c r="R418" s="3"/>
    </row>
    <row r="419" spans="1:18" s="7" customFormat="1" ht="15.75" customHeight="1" x14ac:dyDescent="0.2">
      <c r="A419" s="3"/>
      <c r="B419" s="45"/>
      <c r="C419" s="53"/>
      <c r="D419" s="46"/>
      <c r="E419" s="46"/>
      <c r="F419" s="53"/>
      <c r="G419" s="53"/>
      <c r="H419" s="53"/>
      <c r="I419" s="47"/>
      <c r="J419" s="3"/>
      <c r="K419" s="1"/>
      <c r="L419" s="3"/>
      <c r="M419" s="3"/>
      <c r="N419" s="3"/>
      <c r="O419" s="3"/>
      <c r="P419" s="3"/>
      <c r="Q419" s="3"/>
      <c r="R419" s="3"/>
    </row>
    <row r="420" spans="1:18" s="7" customFormat="1" ht="15.75" customHeight="1" x14ac:dyDescent="0.2">
      <c r="A420" s="3"/>
      <c r="B420" s="44"/>
      <c r="C420" s="54"/>
      <c r="D420" s="41"/>
      <c r="E420" s="41"/>
      <c r="F420" s="54"/>
      <c r="G420" s="54"/>
      <c r="H420" s="54"/>
      <c r="I420" s="43"/>
      <c r="J420" s="3"/>
      <c r="K420" s="1"/>
      <c r="L420" s="3"/>
      <c r="M420" s="3"/>
      <c r="N420" s="3"/>
      <c r="O420" s="3"/>
      <c r="P420" s="3"/>
      <c r="Q420" s="3"/>
      <c r="R420" s="3"/>
    </row>
    <row r="421" spans="1:18" s="7" customFormat="1" ht="15.75" customHeight="1" x14ac:dyDescent="0.2">
      <c r="A421" s="3"/>
      <c r="B421" s="45"/>
      <c r="C421" s="53"/>
      <c r="D421" s="46"/>
      <c r="E421" s="46"/>
      <c r="F421" s="53"/>
      <c r="G421" s="53"/>
      <c r="H421" s="53"/>
      <c r="I421" s="47"/>
      <c r="J421" s="3"/>
      <c r="K421" s="1"/>
      <c r="L421" s="3"/>
      <c r="M421" s="3"/>
      <c r="N421" s="3"/>
      <c r="O421" s="3"/>
      <c r="P421" s="3"/>
      <c r="Q421" s="3"/>
      <c r="R421" s="3"/>
    </row>
    <row r="422" spans="1:18" s="7" customFormat="1" ht="15.75" customHeight="1" x14ac:dyDescent="0.2">
      <c r="A422" s="3"/>
      <c r="B422" s="44"/>
      <c r="C422" s="54"/>
      <c r="D422" s="41"/>
      <c r="E422" s="41"/>
      <c r="F422" s="54"/>
      <c r="G422" s="54"/>
      <c r="H422" s="54"/>
      <c r="I422" s="43"/>
      <c r="J422" s="3"/>
      <c r="K422" s="1"/>
      <c r="L422" s="3"/>
      <c r="M422" s="3"/>
      <c r="N422" s="3"/>
      <c r="O422" s="3"/>
      <c r="P422" s="3"/>
      <c r="Q422" s="3"/>
      <c r="R422" s="3"/>
    </row>
    <row r="423" spans="1:18" s="7" customFormat="1" ht="15.75" customHeight="1" x14ac:dyDescent="0.2">
      <c r="A423" s="3"/>
      <c r="B423" s="45"/>
      <c r="C423" s="53"/>
      <c r="D423" s="46"/>
      <c r="E423" s="46"/>
      <c r="F423" s="53"/>
      <c r="G423" s="53"/>
      <c r="H423" s="53"/>
      <c r="I423" s="47"/>
      <c r="J423" s="3"/>
      <c r="K423" s="1"/>
      <c r="L423" s="3"/>
      <c r="M423" s="3"/>
      <c r="N423" s="3"/>
      <c r="O423" s="3"/>
      <c r="P423" s="3"/>
      <c r="Q423" s="3"/>
      <c r="R423" s="3"/>
    </row>
    <row r="424" spans="1:18" s="7" customFormat="1" ht="15.75" customHeight="1" x14ac:dyDescent="0.2">
      <c r="A424" s="3"/>
      <c r="B424" s="44"/>
      <c r="C424" s="54"/>
      <c r="D424" s="41"/>
      <c r="E424" s="41"/>
      <c r="F424" s="54"/>
      <c r="G424" s="54"/>
      <c r="H424" s="54"/>
      <c r="I424" s="43"/>
      <c r="J424" s="3"/>
      <c r="K424" s="1"/>
      <c r="L424" s="3"/>
      <c r="M424" s="3"/>
      <c r="N424" s="3"/>
      <c r="O424" s="3"/>
      <c r="P424" s="3"/>
      <c r="Q424" s="3"/>
      <c r="R424" s="3"/>
    </row>
    <row r="425" spans="1:18" s="7" customFormat="1" ht="15.75" customHeight="1" x14ac:dyDescent="0.2">
      <c r="A425" s="3"/>
      <c r="B425" s="45"/>
      <c r="C425" s="53"/>
      <c r="D425" s="46"/>
      <c r="E425" s="46"/>
      <c r="F425" s="53"/>
      <c r="G425" s="53"/>
      <c r="H425" s="53"/>
      <c r="I425" s="47"/>
      <c r="J425" s="3"/>
      <c r="K425" s="1"/>
      <c r="L425" s="3"/>
      <c r="M425" s="3"/>
      <c r="N425" s="3"/>
      <c r="O425" s="3"/>
      <c r="P425" s="3"/>
      <c r="Q425" s="3"/>
      <c r="R425" s="3"/>
    </row>
    <row r="426" spans="1:18" s="7" customFormat="1" ht="15.75" customHeight="1" x14ac:dyDescent="0.2">
      <c r="A426" s="3"/>
      <c r="B426" s="44"/>
      <c r="C426" s="54"/>
      <c r="D426" s="41"/>
      <c r="E426" s="41"/>
      <c r="F426" s="54"/>
      <c r="G426" s="54"/>
      <c r="H426" s="54"/>
      <c r="I426" s="43"/>
      <c r="J426" s="3"/>
      <c r="K426" s="1"/>
      <c r="L426" s="3"/>
      <c r="M426" s="3"/>
      <c r="N426" s="3"/>
      <c r="O426" s="3"/>
      <c r="P426" s="3"/>
      <c r="Q426" s="3"/>
      <c r="R426" s="3"/>
    </row>
    <row r="427" spans="1:18" s="7" customFormat="1" ht="15.75" customHeight="1" x14ac:dyDescent="0.2">
      <c r="A427" s="3"/>
      <c r="B427" s="45"/>
      <c r="C427" s="53"/>
      <c r="D427" s="46"/>
      <c r="E427" s="46"/>
      <c r="F427" s="53"/>
      <c r="G427" s="53"/>
      <c r="H427" s="53"/>
      <c r="I427" s="47"/>
      <c r="J427" s="3"/>
      <c r="K427" s="1"/>
      <c r="L427" s="3"/>
      <c r="M427" s="3"/>
      <c r="N427" s="3"/>
      <c r="O427" s="3"/>
      <c r="P427" s="3"/>
      <c r="Q427" s="3"/>
      <c r="R427" s="3"/>
    </row>
    <row r="428" spans="1:18" s="7" customFormat="1" ht="15.75" customHeight="1" x14ac:dyDescent="0.2">
      <c r="A428" s="3"/>
      <c r="B428" s="44"/>
      <c r="C428" s="54"/>
      <c r="D428" s="41"/>
      <c r="E428" s="41"/>
      <c r="F428" s="54"/>
      <c r="G428" s="54"/>
      <c r="H428" s="54"/>
      <c r="I428" s="43"/>
      <c r="J428" s="3"/>
      <c r="K428" s="1"/>
      <c r="L428" s="3"/>
      <c r="M428" s="3"/>
      <c r="N428" s="3"/>
      <c r="O428" s="3"/>
      <c r="P428" s="3"/>
      <c r="Q428" s="3"/>
      <c r="R428" s="3"/>
    </row>
    <row r="429" spans="1:18" s="7" customFormat="1" ht="15.75" customHeight="1" x14ac:dyDescent="0.2">
      <c r="A429" s="3"/>
      <c r="B429" s="45"/>
      <c r="C429" s="53"/>
      <c r="D429" s="46"/>
      <c r="E429" s="46"/>
      <c r="F429" s="53"/>
      <c r="G429" s="53"/>
      <c r="H429" s="53"/>
      <c r="I429" s="47"/>
      <c r="J429" s="3"/>
      <c r="K429" s="1"/>
      <c r="L429" s="3"/>
      <c r="M429" s="3"/>
      <c r="N429" s="3"/>
      <c r="O429" s="3"/>
      <c r="P429" s="3"/>
      <c r="Q429" s="3"/>
      <c r="R429" s="3"/>
    </row>
    <row r="430" spans="1:18" s="7" customFormat="1" ht="15.75" customHeight="1" x14ac:dyDescent="0.2">
      <c r="A430" s="3"/>
      <c r="B430" s="44"/>
      <c r="C430" s="54"/>
      <c r="D430" s="41"/>
      <c r="E430" s="41"/>
      <c r="F430" s="54"/>
      <c r="G430" s="54"/>
      <c r="H430" s="54"/>
      <c r="I430" s="43"/>
      <c r="J430" s="3"/>
      <c r="K430" s="1"/>
      <c r="L430" s="3"/>
      <c r="M430" s="3"/>
      <c r="N430" s="3"/>
      <c r="O430" s="3"/>
      <c r="P430" s="3"/>
      <c r="Q430" s="3"/>
      <c r="R430" s="3"/>
    </row>
    <row r="431" spans="1:18" s="7" customFormat="1" ht="15.75" customHeight="1" x14ac:dyDescent="0.2">
      <c r="A431" s="3"/>
      <c r="B431" s="45"/>
      <c r="C431" s="53"/>
      <c r="D431" s="46"/>
      <c r="E431" s="46"/>
      <c r="F431" s="53"/>
      <c r="G431" s="53"/>
      <c r="H431" s="53"/>
      <c r="I431" s="47"/>
      <c r="J431" s="3"/>
      <c r="K431" s="1"/>
      <c r="L431" s="3"/>
      <c r="M431" s="3"/>
      <c r="N431" s="3"/>
      <c r="O431" s="3"/>
      <c r="P431" s="3"/>
      <c r="Q431" s="3"/>
      <c r="R431" s="3"/>
    </row>
    <row r="432" spans="1:18" s="7" customFormat="1" ht="15.75" customHeight="1" x14ac:dyDescent="0.2">
      <c r="A432" s="3"/>
      <c r="B432" s="44"/>
      <c r="C432" s="54"/>
      <c r="D432" s="41"/>
      <c r="E432" s="41"/>
      <c r="F432" s="54"/>
      <c r="G432" s="54"/>
      <c r="H432" s="54"/>
      <c r="I432" s="43"/>
      <c r="J432" s="3"/>
      <c r="K432" s="1"/>
      <c r="L432" s="3"/>
      <c r="M432" s="3"/>
      <c r="N432" s="3"/>
      <c r="O432" s="3"/>
      <c r="P432" s="3"/>
      <c r="Q432" s="3"/>
      <c r="R432" s="3"/>
    </row>
    <row r="433" spans="1:18" s="7" customFormat="1" ht="15.75" customHeight="1" x14ac:dyDescent="0.2">
      <c r="A433" s="3"/>
      <c r="B433" s="45"/>
      <c r="C433" s="53"/>
      <c r="D433" s="46"/>
      <c r="E433" s="46"/>
      <c r="F433" s="53"/>
      <c r="G433" s="53"/>
      <c r="H433" s="53"/>
      <c r="I433" s="47"/>
      <c r="J433" s="3"/>
      <c r="K433" s="1"/>
      <c r="L433" s="3"/>
      <c r="M433" s="3"/>
      <c r="N433" s="3"/>
      <c r="O433" s="3"/>
      <c r="P433" s="3"/>
      <c r="Q433" s="3"/>
      <c r="R433" s="3"/>
    </row>
    <row r="434" spans="1:18" s="7" customFormat="1" ht="15.75" customHeight="1" x14ac:dyDescent="0.2">
      <c r="A434" s="3"/>
      <c r="B434" s="44"/>
      <c r="C434" s="54"/>
      <c r="D434" s="41"/>
      <c r="E434" s="41"/>
      <c r="F434" s="54"/>
      <c r="G434" s="54"/>
      <c r="H434" s="54"/>
      <c r="I434" s="43"/>
      <c r="J434" s="3"/>
      <c r="K434" s="1"/>
      <c r="L434" s="3"/>
      <c r="M434" s="3"/>
      <c r="N434" s="3"/>
      <c r="O434" s="3"/>
      <c r="P434" s="3"/>
      <c r="Q434" s="3"/>
      <c r="R434" s="3"/>
    </row>
    <row r="435" spans="1:18" s="7" customFormat="1" ht="15.75" customHeight="1" x14ac:dyDescent="0.2">
      <c r="A435" s="3"/>
      <c r="B435" s="45"/>
      <c r="C435" s="53"/>
      <c r="D435" s="46"/>
      <c r="E435" s="46"/>
      <c r="F435" s="53"/>
      <c r="G435" s="53"/>
      <c r="H435" s="53"/>
      <c r="I435" s="47"/>
      <c r="J435" s="3"/>
      <c r="K435" s="1"/>
      <c r="L435" s="3"/>
      <c r="M435" s="3"/>
      <c r="N435" s="3"/>
      <c r="O435" s="3"/>
      <c r="P435" s="3"/>
      <c r="Q435" s="3"/>
      <c r="R435" s="3"/>
    </row>
    <row r="436" spans="1:18" s="7" customFormat="1" ht="15.75" customHeight="1" x14ac:dyDescent="0.2">
      <c r="A436" s="3"/>
      <c r="B436" s="44"/>
      <c r="C436" s="54"/>
      <c r="D436" s="41"/>
      <c r="E436" s="41"/>
      <c r="F436" s="54"/>
      <c r="G436" s="54"/>
      <c r="H436" s="54"/>
      <c r="I436" s="43"/>
      <c r="J436" s="3"/>
      <c r="K436" s="1"/>
      <c r="L436" s="3"/>
      <c r="M436" s="3"/>
      <c r="N436" s="3"/>
      <c r="O436" s="3"/>
      <c r="P436" s="3"/>
      <c r="Q436" s="3"/>
      <c r="R436" s="3"/>
    </row>
    <row r="437" spans="1:18" s="7" customFormat="1" ht="15.75" customHeight="1" x14ac:dyDescent="0.2">
      <c r="A437" s="3"/>
      <c r="B437" s="45"/>
      <c r="C437" s="53"/>
      <c r="D437" s="46"/>
      <c r="E437" s="46"/>
      <c r="F437" s="53"/>
      <c r="G437" s="53"/>
      <c r="H437" s="53"/>
      <c r="I437" s="47"/>
      <c r="J437" s="3"/>
      <c r="K437" s="1"/>
      <c r="L437" s="3"/>
      <c r="M437" s="3"/>
      <c r="N437" s="3"/>
      <c r="O437" s="3"/>
      <c r="P437" s="3"/>
      <c r="Q437" s="3"/>
      <c r="R437" s="3"/>
    </row>
    <row r="438" spans="1:18" s="7" customFormat="1" ht="15.75" customHeight="1" x14ac:dyDescent="0.2">
      <c r="A438" s="3"/>
      <c r="B438" s="44"/>
      <c r="C438" s="54"/>
      <c r="D438" s="41"/>
      <c r="E438" s="41"/>
      <c r="F438" s="54"/>
      <c r="G438" s="54"/>
      <c r="H438" s="54"/>
      <c r="I438" s="43"/>
      <c r="J438" s="3"/>
      <c r="K438" s="1"/>
      <c r="L438" s="3"/>
      <c r="M438" s="3"/>
      <c r="N438" s="3"/>
      <c r="O438" s="3"/>
      <c r="P438" s="3"/>
      <c r="Q438" s="3"/>
      <c r="R438" s="3"/>
    </row>
    <row r="439" spans="1:18" s="7" customFormat="1" ht="15.75" customHeight="1" x14ac:dyDescent="0.2">
      <c r="A439" s="3"/>
      <c r="B439" s="45"/>
      <c r="C439" s="53"/>
      <c r="D439" s="46"/>
      <c r="E439" s="46"/>
      <c r="F439" s="53"/>
      <c r="G439" s="53"/>
      <c r="H439" s="53"/>
      <c r="I439" s="47"/>
      <c r="J439" s="3"/>
      <c r="K439" s="1"/>
      <c r="L439" s="3"/>
      <c r="M439" s="3"/>
      <c r="N439" s="3"/>
      <c r="O439" s="3"/>
      <c r="P439" s="3"/>
      <c r="Q439" s="3"/>
      <c r="R439" s="3"/>
    </row>
    <row r="440" spans="1:18" s="7" customFormat="1" ht="15.75" customHeight="1" x14ac:dyDescent="0.2">
      <c r="A440" s="3"/>
      <c r="B440" s="44"/>
      <c r="C440" s="54"/>
      <c r="D440" s="41"/>
      <c r="E440" s="41"/>
      <c r="F440" s="54"/>
      <c r="G440" s="54"/>
      <c r="H440" s="54"/>
      <c r="I440" s="43"/>
      <c r="J440" s="3"/>
      <c r="K440" s="1"/>
      <c r="L440" s="3"/>
      <c r="M440" s="3"/>
      <c r="N440" s="3"/>
      <c r="O440" s="3"/>
      <c r="P440" s="3"/>
      <c r="Q440" s="3"/>
      <c r="R440" s="3"/>
    </row>
    <row r="441" spans="1:18" s="7" customFormat="1" ht="15.75" customHeight="1" x14ac:dyDescent="0.2">
      <c r="A441" s="3"/>
      <c r="B441" s="45"/>
      <c r="C441" s="53"/>
      <c r="D441" s="46"/>
      <c r="E441" s="46"/>
      <c r="F441" s="53"/>
      <c r="G441" s="53"/>
      <c r="H441" s="53"/>
      <c r="I441" s="47"/>
      <c r="J441" s="3"/>
      <c r="K441" s="1"/>
      <c r="L441" s="3"/>
      <c r="M441" s="3"/>
      <c r="N441" s="3"/>
      <c r="O441" s="3"/>
      <c r="P441" s="3"/>
      <c r="Q441" s="3"/>
      <c r="R441" s="3"/>
    </row>
    <row r="442" spans="1:18" s="7" customFormat="1" ht="15.75" customHeight="1" x14ac:dyDescent="0.2">
      <c r="A442" s="3"/>
      <c r="B442" s="44"/>
      <c r="C442" s="54"/>
      <c r="D442" s="41"/>
      <c r="E442" s="41"/>
      <c r="F442" s="54"/>
      <c r="G442" s="54"/>
      <c r="H442" s="54"/>
      <c r="I442" s="43"/>
      <c r="J442" s="3"/>
      <c r="K442" s="1"/>
      <c r="L442" s="3"/>
      <c r="M442" s="3"/>
      <c r="N442" s="3"/>
      <c r="O442" s="3"/>
      <c r="P442" s="3"/>
      <c r="Q442" s="3"/>
      <c r="R442" s="3"/>
    </row>
    <row r="443" spans="1:18" s="7" customFormat="1" ht="15.75" customHeight="1" x14ac:dyDescent="0.2">
      <c r="A443" s="3"/>
      <c r="B443" s="45"/>
      <c r="C443" s="53"/>
      <c r="D443" s="46"/>
      <c r="E443" s="46"/>
      <c r="F443" s="53"/>
      <c r="G443" s="53"/>
      <c r="H443" s="53"/>
      <c r="I443" s="47"/>
      <c r="J443" s="3"/>
      <c r="K443" s="1"/>
      <c r="L443" s="3"/>
      <c r="M443" s="3"/>
      <c r="N443" s="3"/>
      <c r="O443" s="3"/>
      <c r="P443" s="3"/>
      <c r="Q443" s="3"/>
      <c r="R443" s="3"/>
    </row>
    <row r="444" spans="1:18" s="7" customFormat="1" ht="15.75" customHeight="1" x14ac:dyDescent="0.2">
      <c r="A444" s="3"/>
      <c r="B444" s="44"/>
      <c r="C444" s="54"/>
      <c r="D444" s="41"/>
      <c r="E444" s="41"/>
      <c r="F444" s="54"/>
      <c r="G444" s="54"/>
      <c r="H444" s="54"/>
      <c r="I444" s="43"/>
      <c r="J444" s="3"/>
      <c r="K444" s="1"/>
      <c r="L444" s="3"/>
      <c r="M444" s="3"/>
      <c r="N444" s="3"/>
      <c r="O444" s="3"/>
      <c r="P444" s="3"/>
      <c r="Q444" s="3"/>
      <c r="R444" s="3"/>
    </row>
    <row r="445" spans="1:18" s="7" customFormat="1" ht="15.75" customHeight="1" x14ac:dyDescent="0.2">
      <c r="A445" s="3"/>
      <c r="B445" s="45"/>
      <c r="C445" s="53"/>
      <c r="D445" s="46"/>
      <c r="E445" s="46"/>
      <c r="F445" s="53"/>
      <c r="G445" s="53"/>
      <c r="H445" s="53"/>
      <c r="I445" s="47"/>
      <c r="J445" s="3"/>
      <c r="K445" s="1"/>
      <c r="L445" s="3"/>
      <c r="M445" s="3"/>
      <c r="N445" s="3"/>
      <c r="O445" s="3"/>
      <c r="P445" s="3"/>
      <c r="Q445" s="3"/>
      <c r="R445" s="3"/>
    </row>
    <row r="446" spans="1:18" s="7" customFormat="1" ht="15.75" customHeight="1" x14ac:dyDescent="0.2">
      <c r="A446" s="3"/>
      <c r="B446" s="44"/>
      <c r="C446" s="54"/>
      <c r="D446" s="41"/>
      <c r="E446" s="41"/>
      <c r="F446" s="54"/>
      <c r="G446" s="54"/>
      <c r="H446" s="54"/>
      <c r="I446" s="43"/>
      <c r="J446" s="3"/>
      <c r="K446" s="1"/>
      <c r="L446" s="3"/>
      <c r="M446" s="3"/>
      <c r="N446" s="3"/>
      <c r="O446" s="3"/>
      <c r="P446" s="3"/>
      <c r="Q446" s="3"/>
      <c r="R446" s="3"/>
    </row>
    <row r="447" spans="1:18" s="7" customFormat="1" ht="15.75" customHeight="1" x14ac:dyDescent="0.2">
      <c r="A447" s="3"/>
      <c r="B447" s="45"/>
      <c r="C447" s="53"/>
      <c r="D447" s="46"/>
      <c r="E447" s="46"/>
      <c r="F447" s="53"/>
      <c r="G447" s="53"/>
      <c r="H447" s="53"/>
      <c r="I447" s="47"/>
      <c r="J447" s="3"/>
      <c r="K447" s="1"/>
      <c r="L447" s="3"/>
      <c r="M447" s="3"/>
      <c r="N447" s="3"/>
      <c r="O447" s="3"/>
      <c r="P447" s="3"/>
      <c r="Q447" s="3"/>
      <c r="R447" s="3"/>
    </row>
    <row r="448" spans="1:18" s="7" customFormat="1" ht="15.75" customHeight="1" x14ac:dyDescent="0.2">
      <c r="A448" s="3"/>
      <c r="B448" s="44"/>
      <c r="C448" s="54"/>
      <c r="D448" s="41"/>
      <c r="E448" s="41"/>
      <c r="F448" s="54"/>
      <c r="G448" s="54"/>
      <c r="H448" s="54"/>
      <c r="I448" s="43"/>
      <c r="J448" s="3"/>
      <c r="K448" s="1"/>
      <c r="L448" s="3"/>
      <c r="M448" s="3"/>
      <c r="N448" s="3"/>
      <c r="O448" s="3"/>
      <c r="P448" s="3"/>
      <c r="Q448" s="3"/>
      <c r="R448" s="3"/>
    </row>
    <row r="449" spans="1:18" s="7" customFormat="1" ht="15.75" customHeight="1" x14ac:dyDescent="0.2">
      <c r="A449" s="3"/>
      <c r="B449" s="45"/>
      <c r="C449" s="53"/>
      <c r="D449" s="46"/>
      <c r="E449" s="46"/>
      <c r="F449" s="53"/>
      <c r="G449" s="53"/>
      <c r="H449" s="53"/>
      <c r="I449" s="47"/>
      <c r="J449" s="3"/>
      <c r="K449" s="1"/>
      <c r="L449" s="3"/>
      <c r="M449" s="3"/>
      <c r="N449" s="3"/>
      <c r="O449" s="3"/>
      <c r="P449" s="3"/>
      <c r="Q449" s="3"/>
      <c r="R449" s="3"/>
    </row>
    <row r="450" spans="1:18" s="7" customFormat="1" ht="15.75" customHeight="1" x14ac:dyDescent="0.2">
      <c r="A450" s="3"/>
      <c r="B450" s="44"/>
      <c r="C450" s="54"/>
      <c r="D450" s="41"/>
      <c r="E450" s="41"/>
      <c r="F450" s="54"/>
      <c r="G450" s="54"/>
      <c r="H450" s="54"/>
      <c r="I450" s="43"/>
      <c r="J450" s="3"/>
      <c r="K450" s="1"/>
      <c r="L450" s="3"/>
      <c r="M450" s="3"/>
      <c r="N450" s="3"/>
      <c r="O450" s="3"/>
      <c r="P450" s="3"/>
      <c r="Q450" s="3"/>
      <c r="R450" s="3"/>
    </row>
    <row r="451" spans="1:18" s="7" customFormat="1" ht="15.75" customHeight="1" x14ac:dyDescent="0.2">
      <c r="A451" s="3"/>
      <c r="B451" s="45"/>
      <c r="C451" s="53"/>
      <c r="D451" s="46"/>
      <c r="E451" s="46"/>
      <c r="F451" s="53"/>
      <c r="G451" s="53"/>
      <c r="H451" s="53"/>
      <c r="I451" s="47"/>
      <c r="J451" s="3"/>
      <c r="K451" s="1"/>
      <c r="L451" s="3"/>
      <c r="M451" s="3"/>
      <c r="N451" s="3"/>
      <c r="O451" s="3"/>
      <c r="P451" s="3"/>
      <c r="Q451" s="3"/>
      <c r="R451" s="3"/>
    </row>
    <row r="452" spans="1:18" s="7" customFormat="1" ht="15.75" customHeight="1" x14ac:dyDescent="0.2">
      <c r="A452" s="3"/>
      <c r="B452" s="44"/>
      <c r="C452" s="54"/>
      <c r="D452" s="41"/>
      <c r="E452" s="41"/>
      <c r="F452" s="54"/>
      <c r="G452" s="54"/>
      <c r="H452" s="54"/>
      <c r="I452" s="43"/>
      <c r="J452" s="3"/>
      <c r="K452" s="1"/>
      <c r="L452" s="3"/>
      <c r="M452" s="3"/>
      <c r="N452" s="3"/>
      <c r="O452" s="3"/>
      <c r="P452" s="3"/>
      <c r="Q452" s="3"/>
      <c r="R452" s="3"/>
    </row>
    <row r="453" spans="1:18" s="7" customFormat="1" ht="15.75" customHeight="1" x14ac:dyDescent="0.2">
      <c r="A453" s="3"/>
      <c r="B453" s="45"/>
      <c r="C453" s="53"/>
      <c r="D453" s="46"/>
      <c r="E453" s="46"/>
      <c r="F453" s="53"/>
      <c r="G453" s="53"/>
      <c r="H453" s="53"/>
      <c r="I453" s="47"/>
      <c r="J453" s="3"/>
      <c r="K453" s="1"/>
      <c r="L453" s="3"/>
      <c r="M453" s="3"/>
      <c r="N453" s="3"/>
      <c r="O453" s="3"/>
      <c r="P453" s="3"/>
      <c r="Q453" s="3"/>
      <c r="R453" s="3"/>
    </row>
    <row r="454" spans="1:18" s="7" customFormat="1" ht="15.75" customHeight="1" x14ac:dyDescent="0.2">
      <c r="A454" s="3"/>
      <c r="B454" s="44"/>
      <c r="C454" s="54"/>
      <c r="D454" s="41"/>
      <c r="E454" s="41"/>
      <c r="F454" s="54"/>
      <c r="G454" s="54"/>
      <c r="H454" s="54"/>
      <c r="I454" s="43"/>
      <c r="J454" s="3"/>
      <c r="K454" s="1"/>
      <c r="L454" s="3"/>
      <c r="M454" s="3"/>
      <c r="N454" s="3"/>
      <c r="O454" s="3"/>
      <c r="P454" s="3"/>
      <c r="Q454" s="3"/>
      <c r="R454" s="3"/>
    </row>
    <row r="455" spans="1:18" s="7" customFormat="1" ht="15.75" customHeight="1" x14ac:dyDescent="0.2">
      <c r="A455" s="3"/>
      <c r="B455" s="45"/>
      <c r="C455" s="53"/>
      <c r="D455" s="46"/>
      <c r="E455" s="46"/>
      <c r="F455" s="53"/>
      <c r="G455" s="53"/>
      <c r="H455" s="53"/>
      <c r="I455" s="47"/>
      <c r="J455" s="3"/>
      <c r="K455" s="1"/>
      <c r="L455" s="3"/>
      <c r="M455" s="3"/>
      <c r="N455" s="3"/>
      <c r="O455" s="3"/>
      <c r="P455" s="3"/>
      <c r="Q455" s="3"/>
      <c r="R455" s="3"/>
    </row>
    <row r="456" spans="1:18" s="7" customFormat="1" ht="15.75" customHeight="1" x14ac:dyDescent="0.2">
      <c r="A456" s="3"/>
      <c r="B456" s="44"/>
      <c r="C456" s="54"/>
      <c r="D456" s="41"/>
      <c r="E456" s="41"/>
      <c r="F456" s="54"/>
      <c r="G456" s="54"/>
      <c r="H456" s="54"/>
      <c r="I456" s="43"/>
      <c r="J456" s="3"/>
      <c r="K456" s="1"/>
      <c r="L456" s="3"/>
      <c r="M456" s="3"/>
      <c r="N456" s="3"/>
      <c r="O456" s="3"/>
      <c r="P456" s="3"/>
      <c r="Q456" s="3"/>
      <c r="R456" s="3"/>
    </row>
    <row r="457" spans="1:18" s="7" customFormat="1" ht="15.75" customHeight="1" x14ac:dyDescent="0.2">
      <c r="A457" s="3"/>
      <c r="B457" s="45"/>
      <c r="C457" s="53"/>
      <c r="D457" s="46"/>
      <c r="E457" s="46"/>
      <c r="F457" s="53"/>
      <c r="G457" s="53"/>
      <c r="H457" s="53"/>
      <c r="I457" s="47"/>
      <c r="J457" s="3"/>
      <c r="K457" s="1"/>
      <c r="L457" s="3"/>
      <c r="M457" s="3"/>
      <c r="N457" s="3"/>
      <c r="O457" s="3"/>
      <c r="P457" s="3"/>
      <c r="Q457" s="3"/>
      <c r="R457" s="3"/>
    </row>
    <row r="458" spans="1:18" s="7" customFormat="1" ht="15.75" customHeight="1" x14ac:dyDescent="0.2">
      <c r="A458" s="3"/>
      <c r="B458" s="44"/>
      <c r="C458" s="54"/>
      <c r="D458" s="41"/>
      <c r="E458" s="41"/>
      <c r="F458" s="54"/>
      <c r="G458" s="54"/>
      <c r="H458" s="54"/>
      <c r="I458" s="43"/>
      <c r="J458" s="3"/>
      <c r="K458" s="1"/>
      <c r="L458" s="3"/>
      <c r="M458" s="3"/>
      <c r="N458" s="3"/>
      <c r="O458" s="3"/>
      <c r="P458" s="3"/>
      <c r="Q458" s="3"/>
      <c r="R458" s="3"/>
    </row>
    <row r="459" spans="1:18" s="7" customFormat="1" ht="15.75" customHeight="1" x14ac:dyDescent="0.2">
      <c r="A459" s="3"/>
      <c r="B459" s="45"/>
      <c r="C459" s="53"/>
      <c r="D459" s="46"/>
      <c r="E459" s="46"/>
      <c r="F459" s="53"/>
      <c r="G459" s="53"/>
      <c r="H459" s="53"/>
      <c r="I459" s="47"/>
      <c r="J459" s="3"/>
      <c r="K459" s="1"/>
      <c r="L459" s="3"/>
      <c r="M459" s="3"/>
      <c r="N459" s="3"/>
      <c r="O459" s="3"/>
      <c r="P459" s="3"/>
      <c r="Q459" s="3"/>
      <c r="R459" s="3"/>
    </row>
    <row r="460" spans="1:18" s="7" customFormat="1" ht="15.75" customHeight="1" x14ac:dyDescent="0.2">
      <c r="A460" s="3"/>
      <c r="B460" s="44"/>
      <c r="C460" s="54"/>
      <c r="D460" s="41"/>
      <c r="E460" s="41"/>
      <c r="F460" s="54"/>
      <c r="G460" s="54"/>
      <c r="H460" s="54"/>
      <c r="I460" s="43"/>
      <c r="J460" s="3"/>
      <c r="K460" s="1"/>
      <c r="L460" s="3"/>
      <c r="M460" s="3"/>
      <c r="N460" s="3"/>
      <c r="O460" s="3"/>
      <c r="P460" s="3"/>
      <c r="Q460" s="3"/>
      <c r="R460" s="3"/>
    </row>
    <row r="461" spans="1:18" s="7" customFormat="1" ht="15.75" customHeight="1" x14ac:dyDescent="0.2">
      <c r="A461" s="3"/>
      <c r="B461" s="45"/>
      <c r="C461" s="53"/>
      <c r="D461" s="46"/>
      <c r="E461" s="46"/>
      <c r="F461" s="53"/>
      <c r="G461" s="53"/>
      <c r="H461" s="53"/>
      <c r="I461" s="47"/>
      <c r="J461" s="3"/>
      <c r="K461" s="1"/>
      <c r="L461" s="3"/>
      <c r="M461" s="3"/>
      <c r="N461" s="3"/>
      <c r="O461" s="3"/>
      <c r="P461" s="3"/>
      <c r="Q461" s="3"/>
      <c r="R461" s="3"/>
    </row>
    <row r="462" spans="1:18" s="7" customFormat="1" ht="15.75" customHeight="1" x14ac:dyDescent="0.2">
      <c r="A462" s="3"/>
      <c r="B462" s="44"/>
      <c r="C462" s="54"/>
      <c r="D462" s="41"/>
      <c r="E462" s="41"/>
      <c r="F462" s="54"/>
      <c r="G462" s="54"/>
      <c r="H462" s="54"/>
      <c r="I462" s="43"/>
      <c r="J462" s="3"/>
      <c r="K462" s="1"/>
      <c r="L462" s="3"/>
      <c r="M462" s="3"/>
      <c r="N462" s="3"/>
      <c r="O462" s="3"/>
      <c r="P462" s="3"/>
      <c r="Q462" s="3"/>
      <c r="R462" s="3"/>
    </row>
    <row r="463" spans="1:18" s="7" customFormat="1" ht="15.75" customHeight="1" x14ac:dyDescent="0.2">
      <c r="A463" s="3"/>
      <c r="B463" s="45"/>
      <c r="C463" s="53"/>
      <c r="D463" s="46"/>
      <c r="E463" s="46"/>
      <c r="F463" s="53"/>
      <c r="G463" s="53"/>
      <c r="H463" s="53"/>
      <c r="I463" s="47"/>
      <c r="J463" s="3"/>
      <c r="K463" s="1"/>
      <c r="L463" s="3"/>
      <c r="M463" s="3"/>
      <c r="N463" s="3"/>
      <c r="O463" s="3"/>
      <c r="P463" s="3"/>
      <c r="Q463" s="3"/>
      <c r="R463" s="3"/>
    </row>
    <row r="464" spans="1:18" s="7" customFormat="1" ht="15.75" customHeight="1" x14ac:dyDescent="0.2">
      <c r="A464" s="3"/>
      <c r="B464" s="44"/>
      <c r="C464" s="54"/>
      <c r="D464" s="41"/>
      <c r="E464" s="41"/>
      <c r="F464" s="54"/>
      <c r="G464" s="54"/>
      <c r="H464" s="54"/>
      <c r="I464" s="43"/>
      <c r="J464" s="3"/>
      <c r="K464" s="1"/>
      <c r="L464" s="3"/>
      <c r="M464" s="3"/>
      <c r="N464" s="3"/>
      <c r="O464" s="3"/>
      <c r="P464" s="3"/>
      <c r="Q464" s="3"/>
      <c r="R464" s="3"/>
    </row>
    <row r="465" spans="1:18" s="7" customFormat="1" ht="15.75" customHeight="1" x14ac:dyDescent="0.2">
      <c r="A465" s="3"/>
      <c r="B465" s="45"/>
      <c r="C465" s="53"/>
      <c r="D465" s="46"/>
      <c r="E465" s="46"/>
      <c r="F465" s="53"/>
      <c r="G465" s="53"/>
      <c r="H465" s="53"/>
      <c r="I465" s="47"/>
      <c r="J465" s="3"/>
      <c r="K465" s="1"/>
      <c r="L465" s="3"/>
      <c r="M465" s="3"/>
      <c r="N465" s="3"/>
      <c r="O465" s="3"/>
      <c r="P465" s="3"/>
      <c r="Q465" s="3"/>
      <c r="R465" s="3"/>
    </row>
    <row r="466" spans="1:18" s="7" customFormat="1" ht="15.75" customHeight="1" x14ac:dyDescent="0.2">
      <c r="A466" s="3"/>
      <c r="B466" s="44"/>
      <c r="C466" s="54"/>
      <c r="D466" s="41"/>
      <c r="E466" s="41"/>
      <c r="F466" s="54"/>
      <c r="G466" s="54"/>
      <c r="H466" s="54"/>
      <c r="I466" s="43"/>
      <c r="J466" s="3"/>
      <c r="K466" s="1"/>
      <c r="L466" s="3"/>
      <c r="M466" s="3"/>
      <c r="N466" s="3"/>
      <c r="O466" s="3"/>
      <c r="P466" s="3"/>
      <c r="Q466" s="3"/>
      <c r="R466" s="3"/>
    </row>
    <row r="467" spans="1:18" s="7" customFormat="1" ht="15.75" customHeight="1" x14ac:dyDescent="0.2">
      <c r="A467" s="3"/>
      <c r="B467" s="45"/>
      <c r="C467" s="53"/>
      <c r="D467" s="46"/>
      <c r="E467" s="46"/>
      <c r="F467" s="53"/>
      <c r="G467" s="53"/>
      <c r="H467" s="53"/>
      <c r="I467" s="47"/>
      <c r="J467" s="3"/>
      <c r="K467" s="1"/>
      <c r="L467" s="3"/>
      <c r="M467" s="3"/>
      <c r="N467" s="3"/>
      <c r="O467" s="3"/>
      <c r="P467" s="3"/>
      <c r="Q467" s="3"/>
      <c r="R467" s="3"/>
    </row>
    <row r="468" spans="1:18" s="7" customFormat="1" ht="15.75" customHeight="1" x14ac:dyDescent="0.2">
      <c r="A468" s="3"/>
      <c r="B468" s="44"/>
      <c r="C468" s="54"/>
      <c r="D468" s="41"/>
      <c r="E468" s="41"/>
      <c r="F468" s="54"/>
      <c r="G468" s="54"/>
      <c r="H468" s="54"/>
      <c r="I468" s="43"/>
      <c r="J468" s="3"/>
      <c r="K468" s="1"/>
      <c r="L468" s="3"/>
      <c r="M468" s="3"/>
      <c r="N468" s="3"/>
      <c r="O468" s="3"/>
      <c r="P468" s="3"/>
      <c r="Q468" s="3"/>
      <c r="R468" s="3"/>
    </row>
    <row r="469" spans="1:18" s="7" customFormat="1" ht="15.75" customHeight="1" x14ac:dyDescent="0.2">
      <c r="A469" s="3"/>
      <c r="B469" s="45"/>
      <c r="C469" s="53"/>
      <c r="D469" s="46"/>
      <c r="E469" s="46"/>
      <c r="F469" s="53"/>
      <c r="G469" s="53"/>
      <c r="H469" s="53"/>
      <c r="I469" s="47"/>
      <c r="J469" s="3"/>
      <c r="K469" s="1"/>
      <c r="L469" s="3"/>
      <c r="M469" s="3"/>
      <c r="N469" s="3"/>
      <c r="O469" s="3"/>
      <c r="P469" s="3"/>
      <c r="Q469" s="3"/>
      <c r="R469" s="3"/>
    </row>
    <row r="470" spans="1:18" s="7" customFormat="1" ht="15.75" customHeight="1" x14ac:dyDescent="0.2">
      <c r="A470" s="3"/>
      <c r="B470" s="44"/>
      <c r="C470" s="54"/>
      <c r="D470" s="41"/>
      <c r="E470" s="41"/>
      <c r="F470" s="54"/>
      <c r="G470" s="54"/>
      <c r="H470" s="54"/>
      <c r="I470" s="43"/>
      <c r="J470" s="3"/>
      <c r="K470" s="1"/>
      <c r="L470" s="3"/>
      <c r="M470" s="3"/>
      <c r="N470" s="3"/>
      <c r="O470" s="3"/>
      <c r="P470" s="3"/>
      <c r="Q470" s="3"/>
      <c r="R470" s="3"/>
    </row>
    <row r="471" spans="1:18" s="7" customFormat="1" ht="15.75" customHeight="1" x14ac:dyDescent="0.2">
      <c r="A471" s="3"/>
      <c r="B471" s="45"/>
      <c r="C471" s="53"/>
      <c r="D471" s="46"/>
      <c r="E471" s="46"/>
      <c r="F471" s="53"/>
      <c r="G471" s="53"/>
      <c r="H471" s="53"/>
      <c r="I471" s="47"/>
      <c r="J471" s="3"/>
      <c r="K471" s="1"/>
      <c r="L471" s="3"/>
      <c r="M471" s="3"/>
      <c r="N471" s="3"/>
      <c r="O471" s="3"/>
      <c r="P471" s="3"/>
      <c r="Q471" s="3"/>
      <c r="R471" s="3"/>
    </row>
    <row r="472" spans="1:18" s="7" customFormat="1" ht="15.75" customHeight="1" x14ac:dyDescent="0.2">
      <c r="A472" s="3"/>
      <c r="B472" s="44"/>
      <c r="C472" s="54"/>
      <c r="D472" s="41"/>
      <c r="E472" s="41"/>
      <c r="F472" s="54"/>
      <c r="G472" s="54"/>
      <c r="H472" s="54"/>
      <c r="I472" s="43"/>
      <c r="J472" s="3"/>
      <c r="K472" s="1"/>
      <c r="L472" s="3"/>
      <c r="M472" s="3"/>
      <c r="N472" s="3"/>
      <c r="O472" s="3"/>
      <c r="P472" s="3"/>
      <c r="Q472" s="3"/>
      <c r="R472" s="3"/>
    </row>
    <row r="473" spans="1:18" s="7" customFormat="1" ht="15.75" customHeight="1" x14ac:dyDescent="0.2">
      <c r="A473" s="3"/>
      <c r="B473" s="45"/>
      <c r="C473" s="53"/>
      <c r="D473" s="46"/>
      <c r="E473" s="46"/>
      <c r="F473" s="53"/>
      <c r="G473" s="53"/>
      <c r="H473" s="53"/>
      <c r="I473" s="47"/>
      <c r="J473" s="3"/>
      <c r="K473" s="1"/>
      <c r="L473" s="3"/>
      <c r="M473" s="3"/>
      <c r="N473" s="3"/>
      <c r="O473" s="3"/>
      <c r="P473" s="3"/>
      <c r="Q473" s="3"/>
      <c r="R473" s="3"/>
    </row>
    <row r="474" spans="1:18" s="7" customFormat="1" ht="15.75" customHeight="1" x14ac:dyDescent="0.2">
      <c r="A474" s="3"/>
      <c r="B474" s="44"/>
      <c r="C474" s="54"/>
      <c r="D474" s="41"/>
      <c r="E474" s="41"/>
      <c r="F474" s="54"/>
      <c r="G474" s="54"/>
      <c r="H474" s="54"/>
      <c r="I474" s="43"/>
      <c r="J474" s="3"/>
      <c r="K474" s="1"/>
      <c r="L474" s="3"/>
      <c r="M474" s="3"/>
      <c r="N474" s="3"/>
      <c r="O474" s="3"/>
      <c r="P474" s="3"/>
      <c r="Q474" s="3"/>
      <c r="R474" s="3"/>
    </row>
    <row r="475" spans="1:18" s="7" customFormat="1" ht="15.75" customHeight="1" x14ac:dyDescent="0.2">
      <c r="A475" s="3"/>
      <c r="B475" s="45"/>
      <c r="C475" s="53"/>
      <c r="D475" s="46"/>
      <c r="E475" s="46"/>
      <c r="F475" s="53"/>
      <c r="G475" s="53"/>
      <c r="H475" s="53"/>
      <c r="I475" s="47"/>
      <c r="J475" s="3"/>
      <c r="K475" s="1"/>
      <c r="L475" s="3"/>
      <c r="M475" s="3"/>
      <c r="N475" s="3"/>
      <c r="O475" s="3"/>
      <c r="P475" s="3"/>
      <c r="Q475" s="3"/>
      <c r="R475" s="3"/>
    </row>
    <row r="476" spans="1:18" s="7" customFormat="1" ht="15.75" customHeight="1" x14ac:dyDescent="0.2">
      <c r="A476" s="3"/>
      <c r="B476" s="44"/>
      <c r="C476" s="54"/>
      <c r="D476" s="41"/>
      <c r="E476" s="41"/>
      <c r="F476" s="54"/>
      <c r="G476" s="54"/>
      <c r="H476" s="54"/>
      <c r="I476" s="43"/>
      <c r="J476" s="3"/>
      <c r="K476" s="1"/>
      <c r="L476" s="3"/>
      <c r="M476" s="3"/>
      <c r="N476" s="3"/>
      <c r="O476" s="3"/>
      <c r="P476" s="3"/>
      <c r="Q476" s="3"/>
      <c r="R476" s="3"/>
    </row>
    <row r="477" spans="1:18" s="7" customFormat="1" ht="15.75" customHeight="1" x14ac:dyDescent="0.2">
      <c r="A477" s="3"/>
      <c r="B477" s="45"/>
      <c r="C477" s="53"/>
      <c r="D477" s="46"/>
      <c r="E477" s="46"/>
      <c r="F477" s="53"/>
      <c r="G477" s="53"/>
      <c r="H477" s="53"/>
      <c r="I477" s="47"/>
      <c r="J477" s="3"/>
      <c r="K477" s="1"/>
      <c r="L477" s="3"/>
      <c r="M477" s="3"/>
      <c r="N477" s="3"/>
      <c r="O477" s="3"/>
      <c r="P477" s="3"/>
      <c r="Q477" s="3"/>
      <c r="R477" s="3"/>
    </row>
    <row r="478" spans="1:18" s="7" customFormat="1" ht="15.75" customHeight="1" x14ac:dyDescent="0.2">
      <c r="A478" s="3"/>
      <c r="B478" s="44"/>
      <c r="C478" s="54"/>
      <c r="D478" s="41"/>
      <c r="E478" s="41"/>
      <c r="F478" s="54"/>
      <c r="G478" s="54"/>
      <c r="H478" s="54"/>
      <c r="I478" s="43"/>
      <c r="J478" s="3"/>
      <c r="K478" s="1"/>
      <c r="L478" s="3"/>
      <c r="M478" s="3"/>
      <c r="N478" s="3"/>
      <c r="O478" s="3"/>
      <c r="P478" s="3"/>
      <c r="Q478" s="3"/>
      <c r="R478" s="3"/>
    </row>
    <row r="479" spans="1:18" s="7" customFormat="1" ht="15.75" customHeight="1" x14ac:dyDescent="0.2">
      <c r="A479" s="3"/>
      <c r="B479" s="45"/>
      <c r="C479" s="53"/>
      <c r="D479" s="46"/>
      <c r="E479" s="46"/>
      <c r="F479" s="53"/>
      <c r="G479" s="53"/>
      <c r="H479" s="53"/>
      <c r="I479" s="47"/>
      <c r="J479" s="3"/>
      <c r="K479" s="1"/>
      <c r="L479" s="3"/>
      <c r="M479" s="3"/>
      <c r="N479" s="3"/>
      <c r="O479" s="3"/>
      <c r="P479" s="3"/>
      <c r="Q479" s="3"/>
      <c r="R479" s="3"/>
    </row>
    <row r="480" spans="1:18" s="7" customFormat="1" ht="15.75" customHeight="1" x14ac:dyDescent="0.2">
      <c r="A480" s="3"/>
      <c r="B480" s="44"/>
      <c r="C480" s="54"/>
      <c r="D480" s="41"/>
      <c r="E480" s="41"/>
      <c r="F480" s="54"/>
      <c r="G480" s="54"/>
      <c r="H480" s="54"/>
      <c r="I480" s="43"/>
      <c r="J480" s="3"/>
      <c r="K480" s="1"/>
      <c r="L480" s="3"/>
      <c r="M480" s="3"/>
      <c r="N480" s="3"/>
      <c r="O480" s="3"/>
      <c r="P480" s="3"/>
      <c r="Q480" s="3"/>
      <c r="R480" s="3"/>
    </row>
    <row r="481" spans="1:18" s="7" customFormat="1" ht="15.75" customHeight="1" x14ac:dyDescent="0.2">
      <c r="A481" s="3"/>
      <c r="B481" s="45"/>
      <c r="C481" s="53"/>
      <c r="D481" s="46"/>
      <c r="E481" s="46"/>
      <c r="F481" s="53"/>
      <c r="G481" s="53"/>
      <c r="H481" s="53"/>
      <c r="I481" s="47"/>
      <c r="J481" s="3"/>
      <c r="K481" s="1"/>
      <c r="L481" s="3"/>
      <c r="M481" s="3"/>
      <c r="N481" s="3"/>
      <c r="O481" s="3"/>
      <c r="P481" s="3"/>
      <c r="Q481" s="3"/>
      <c r="R481" s="3"/>
    </row>
    <row r="482" spans="1:18" s="7" customFormat="1" ht="15.75" customHeight="1" x14ac:dyDescent="0.2">
      <c r="A482" s="3"/>
      <c r="B482" s="44"/>
      <c r="C482" s="54"/>
      <c r="D482" s="41"/>
      <c r="E482" s="41"/>
      <c r="F482" s="54"/>
      <c r="G482" s="54"/>
      <c r="H482" s="54"/>
      <c r="I482" s="43"/>
      <c r="J482" s="3"/>
      <c r="K482" s="1"/>
      <c r="L482" s="3"/>
      <c r="M482" s="3"/>
      <c r="N482" s="3"/>
      <c r="O482" s="3"/>
      <c r="P482" s="3"/>
      <c r="Q482" s="3"/>
      <c r="R482" s="3"/>
    </row>
    <row r="483" spans="1:18" s="7" customFormat="1" ht="15.75" customHeight="1" x14ac:dyDescent="0.2">
      <c r="A483" s="3"/>
      <c r="B483" s="45"/>
      <c r="C483" s="53"/>
      <c r="D483" s="46"/>
      <c r="E483" s="46"/>
      <c r="F483" s="53"/>
      <c r="G483" s="53"/>
      <c r="H483" s="53"/>
      <c r="I483" s="47"/>
      <c r="J483" s="3"/>
      <c r="K483" s="1"/>
      <c r="L483" s="3"/>
      <c r="M483" s="3"/>
      <c r="N483" s="3"/>
      <c r="O483" s="3"/>
      <c r="P483" s="3"/>
      <c r="Q483" s="3"/>
      <c r="R483" s="3"/>
    </row>
    <row r="484" spans="1:18" s="7" customFormat="1" ht="15.75" customHeight="1" x14ac:dyDescent="0.2">
      <c r="A484" s="3"/>
      <c r="B484" s="44"/>
      <c r="C484" s="54"/>
      <c r="D484" s="41"/>
      <c r="E484" s="41"/>
      <c r="F484" s="54"/>
      <c r="G484" s="54"/>
      <c r="H484" s="54"/>
      <c r="I484" s="43"/>
      <c r="J484" s="3"/>
      <c r="K484" s="1"/>
      <c r="L484" s="3"/>
      <c r="M484" s="3"/>
      <c r="N484" s="3"/>
      <c r="O484" s="3"/>
      <c r="P484" s="3"/>
      <c r="Q484" s="3"/>
      <c r="R484" s="3"/>
    </row>
    <row r="485" spans="1:18" s="7" customFormat="1" ht="15.75" customHeight="1" x14ac:dyDescent="0.2">
      <c r="A485" s="3"/>
      <c r="B485" s="45"/>
      <c r="C485" s="53"/>
      <c r="D485" s="46"/>
      <c r="E485" s="46"/>
      <c r="F485" s="53"/>
      <c r="G485" s="53"/>
      <c r="H485" s="53"/>
      <c r="I485" s="47"/>
      <c r="J485" s="3"/>
      <c r="K485" s="1"/>
      <c r="L485" s="3"/>
      <c r="M485" s="3"/>
      <c r="N485" s="3"/>
      <c r="O485" s="3"/>
      <c r="P485" s="3"/>
      <c r="Q485" s="3"/>
      <c r="R485" s="3"/>
    </row>
    <row r="486" spans="1:18" s="7" customFormat="1" ht="15.75" customHeight="1" x14ac:dyDescent="0.2">
      <c r="A486" s="3"/>
      <c r="B486" s="44"/>
      <c r="C486" s="54"/>
      <c r="D486" s="41"/>
      <c r="E486" s="41"/>
      <c r="F486" s="54"/>
      <c r="G486" s="54"/>
      <c r="H486" s="54"/>
      <c r="I486" s="43"/>
      <c r="J486" s="3"/>
      <c r="K486" s="1"/>
      <c r="L486" s="3"/>
      <c r="M486" s="3"/>
      <c r="N486" s="3"/>
      <c r="O486" s="3"/>
      <c r="P486" s="3"/>
      <c r="Q486" s="3"/>
      <c r="R486" s="3"/>
    </row>
    <row r="487" spans="1:18" s="7" customFormat="1" ht="15.75" customHeight="1" x14ac:dyDescent="0.2">
      <c r="A487" s="3"/>
      <c r="B487" s="45"/>
      <c r="C487" s="53"/>
      <c r="D487" s="46"/>
      <c r="E487" s="46"/>
      <c r="F487" s="53"/>
      <c r="G487" s="53"/>
      <c r="H487" s="53"/>
      <c r="I487" s="47"/>
      <c r="J487" s="3"/>
      <c r="K487" s="1"/>
      <c r="L487" s="3"/>
      <c r="M487" s="3"/>
      <c r="N487" s="3"/>
      <c r="O487" s="3"/>
      <c r="P487" s="3"/>
      <c r="Q487" s="3"/>
      <c r="R487" s="3"/>
    </row>
    <row r="488" spans="1:18" s="7" customFormat="1" ht="15.75" customHeight="1" x14ac:dyDescent="0.2">
      <c r="A488" s="3"/>
      <c r="B488" s="44"/>
      <c r="C488" s="54"/>
      <c r="D488" s="41"/>
      <c r="E488" s="41"/>
      <c r="F488" s="54"/>
      <c r="G488" s="54"/>
      <c r="H488" s="54"/>
      <c r="I488" s="43"/>
      <c r="J488" s="3"/>
      <c r="K488" s="1"/>
      <c r="L488" s="3"/>
      <c r="M488" s="3"/>
      <c r="N488" s="3"/>
      <c r="O488" s="3"/>
      <c r="P488" s="3"/>
      <c r="Q488" s="3"/>
      <c r="R488" s="3"/>
    </row>
    <row r="489" spans="1:18" s="7" customFormat="1" ht="15.75" customHeight="1" x14ac:dyDescent="0.2">
      <c r="A489" s="3"/>
      <c r="B489" s="45"/>
      <c r="C489" s="53"/>
      <c r="D489" s="46"/>
      <c r="E489" s="46"/>
      <c r="F489" s="53"/>
      <c r="G489" s="53"/>
      <c r="H489" s="53"/>
      <c r="I489" s="47"/>
      <c r="J489" s="3"/>
      <c r="K489" s="1"/>
      <c r="L489" s="3"/>
      <c r="M489" s="3"/>
      <c r="N489" s="3"/>
      <c r="O489" s="3"/>
      <c r="P489" s="3"/>
      <c r="Q489" s="3"/>
      <c r="R489" s="3"/>
    </row>
    <row r="490" spans="1:18" s="7" customFormat="1" ht="15.75" customHeight="1" x14ac:dyDescent="0.2">
      <c r="A490" s="3"/>
      <c r="B490" s="44"/>
      <c r="C490" s="54"/>
      <c r="D490" s="41"/>
      <c r="E490" s="41"/>
      <c r="F490" s="54"/>
      <c r="G490" s="54"/>
      <c r="H490" s="54"/>
      <c r="I490" s="43"/>
      <c r="J490" s="3"/>
      <c r="K490" s="1"/>
      <c r="L490" s="3"/>
      <c r="M490" s="3"/>
      <c r="N490" s="3"/>
      <c r="O490" s="3"/>
      <c r="P490" s="3"/>
      <c r="Q490" s="3"/>
      <c r="R490" s="3"/>
    </row>
    <row r="491" spans="1:18" s="7" customFormat="1" ht="15.75" customHeight="1" x14ac:dyDescent="0.2">
      <c r="A491" s="3"/>
      <c r="B491" s="45"/>
      <c r="C491" s="53"/>
      <c r="D491" s="46"/>
      <c r="E491" s="46"/>
      <c r="F491" s="53"/>
      <c r="G491" s="53"/>
      <c r="H491" s="53"/>
      <c r="I491" s="47"/>
      <c r="J491" s="3"/>
      <c r="K491" s="1"/>
      <c r="L491" s="3"/>
      <c r="M491" s="3"/>
      <c r="N491" s="3"/>
      <c r="O491" s="3"/>
      <c r="P491" s="3"/>
      <c r="Q491" s="3"/>
      <c r="R491" s="3"/>
    </row>
    <row r="492" spans="1:18" s="7" customFormat="1" ht="15.75" customHeight="1" x14ac:dyDescent="0.2">
      <c r="A492" s="3"/>
      <c r="B492" s="44"/>
      <c r="C492" s="54"/>
      <c r="D492" s="41"/>
      <c r="E492" s="41"/>
      <c r="F492" s="54"/>
      <c r="G492" s="54"/>
      <c r="H492" s="54"/>
      <c r="I492" s="43"/>
      <c r="J492" s="3"/>
      <c r="K492" s="1"/>
      <c r="L492" s="3"/>
      <c r="M492" s="3"/>
      <c r="N492" s="3"/>
      <c r="O492" s="3"/>
      <c r="P492" s="3"/>
      <c r="Q492" s="3"/>
      <c r="R492" s="3"/>
    </row>
    <row r="493" spans="1:18" s="7" customFormat="1" ht="15.75" customHeight="1" x14ac:dyDescent="0.2">
      <c r="A493" s="3"/>
      <c r="B493" s="45"/>
      <c r="C493" s="53"/>
      <c r="D493" s="46"/>
      <c r="E493" s="46"/>
      <c r="F493" s="53"/>
      <c r="G493" s="53"/>
      <c r="H493" s="53"/>
      <c r="I493" s="47"/>
      <c r="J493" s="3"/>
      <c r="K493" s="1"/>
      <c r="L493" s="3"/>
      <c r="M493" s="3"/>
      <c r="N493" s="3"/>
      <c r="O493" s="3"/>
      <c r="P493" s="3"/>
      <c r="Q493" s="3"/>
      <c r="R493" s="3"/>
    </row>
    <row r="494" spans="1:18" s="7" customFormat="1" ht="15.75" customHeight="1" x14ac:dyDescent="0.2">
      <c r="A494" s="3"/>
      <c r="B494" s="44"/>
      <c r="C494" s="54"/>
      <c r="D494" s="41"/>
      <c r="E494" s="41"/>
      <c r="F494" s="54"/>
      <c r="G494" s="54"/>
      <c r="H494" s="54"/>
      <c r="I494" s="43"/>
      <c r="J494" s="3"/>
      <c r="K494" s="1"/>
      <c r="L494" s="3"/>
      <c r="M494" s="3"/>
      <c r="N494" s="3"/>
      <c r="O494" s="3"/>
      <c r="P494" s="3"/>
      <c r="Q494" s="3"/>
      <c r="R494" s="3"/>
    </row>
    <row r="495" spans="1:18" s="7" customFormat="1" ht="15.75" customHeight="1" x14ac:dyDescent="0.2">
      <c r="A495" s="3"/>
      <c r="B495" s="45"/>
      <c r="C495" s="53"/>
      <c r="D495" s="46"/>
      <c r="E495" s="46"/>
      <c r="F495" s="53"/>
      <c r="G495" s="53"/>
      <c r="H495" s="53"/>
      <c r="I495" s="47"/>
      <c r="J495" s="3"/>
      <c r="K495" s="1"/>
      <c r="L495" s="3"/>
      <c r="M495" s="3"/>
      <c r="N495" s="3"/>
      <c r="O495" s="3"/>
      <c r="P495" s="3"/>
      <c r="Q495" s="3"/>
      <c r="R495" s="3"/>
    </row>
    <row r="496" spans="1:18" s="7" customFormat="1" ht="15.75" customHeight="1" x14ac:dyDescent="0.2">
      <c r="A496" s="3"/>
      <c r="B496" s="44"/>
      <c r="C496" s="54"/>
      <c r="D496" s="41"/>
      <c r="E496" s="41"/>
      <c r="F496" s="54"/>
      <c r="G496" s="54"/>
      <c r="H496" s="54"/>
      <c r="I496" s="43"/>
      <c r="J496" s="3"/>
      <c r="K496" s="1"/>
      <c r="L496" s="3"/>
      <c r="M496" s="3"/>
      <c r="N496" s="3"/>
      <c r="O496" s="3"/>
      <c r="P496" s="3"/>
      <c r="Q496" s="3"/>
      <c r="R496" s="3"/>
    </row>
    <row r="497" spans="1:18" s="7" customFormat="1" ht="15.75" customHeight="1" x14ac:dyDescent="0.2">
      <c r="A497" s="3"/>
      <c r="B497" s="45"/>
      <c r="C497" s="53"/>
      <c r="D497" s="46"/>
      <c r="E497" s="46"/>
      <c r="F497" s="53"/>
      <c r="G497" s="53"/>
      <c r="H497" s="53"/>
      <c r="I497" s="47"/>
      <c r="J497" s="3"/>
      <c r="K497" s="1"/>
      <c r="L497" s="3"/>
      <c r="M497" s="3"/>
      <c r="N497" s="3"/>
      <c r="O497" s="3"/>
      <c r="P497" s="3"/>
      <c r="Q497" s="3"/>
      <c r="R497" s="3"/>
    </row>
    <row r="498" spans="1:18" s="7" customFormat="1" ht="15.75" customHeight="1" x14ac:dyDescent="0.2">
      <c r="A498" s="3"/>
      <c r="B498" s="44"/>
      <c r="C498" s="54"/>
      <c r="D498" s="41"/>
      <c r="E498" s="41"/>
      <c r="F498" s="54"/>
      <c r="G498" s="54"/>
      <c r="H498" s="54"/>
      <c r="I498" s="43"/>
      <c r="J498" s="3"/>
      <c r="K498" s="1"/>
      <c r="L498" s="3"/>
      <c r="M498" s="3"/>
      <c r="N498" s="3"/>
      <c r="O498" s="3"/>
      <c r="P498" s="3"/>
      <c r="Q498" s="3"/>
      <c r="R498" s="3"/>
    </row>
    <row r="499" spans="1:18" s="7" customFormat="1" ht="15.75" customHeight="1" x14ac:dyDescent="0.2">
      <c r="A499" s="3"/>
      <c r="B499" s="45"/>
      <c r="C499" s="53"/>
      <c r="D499" s="46"/>
      <c r="E499" s="46"/>
      <c r="F499" s="53"/>
      <c r="G499" s="53"/>
      <c r="H499" s="53"/>
      <c r="I499" s="47"/>
      <c r="J499" s="3"/>
      <c r="K499" s="1"/>
      <c r="L499" s="3"/>
      <c r="M499" s="3"/>
      <c r="N499" s="3"/>
      <c r="O499" s="3"/>
      <c r="P499" s="3"/>
      <c r="Q499" s="3"/>
      <c r="R499" s="3"/>
    </row>
    <row r="500" spans="1:18" s="7" customFormat="1" ht="15.75" customHeight="1" x14ac:dyDescent="0.2">
      <c r="A500" s="3"/>
      <c r="B500" s="44"/>
      <c r="C500" s="54"/>
      <c r="D500" s="41"/>
      <c r="E500" s="41"/>
      <c r="F500" s="54"/>
      <c r="G500" s="54"/>
      <c r="H500" s="54"/>
      <c r="I500" s="43"/>
      <c r="J500" s="3"/>
      <c r="K500" s="1"/>
      <c r="L500" s="3"/>
      <c r="M500" s="3"/>
      <c r="N500" s="3"/>
      <c r="O500" s="3"/>
      <c r="P500" s="3"/>
      <c r="Q500" s="3"/>
      <c r="R500" s="3"/>
    </row>
    <row r="501" spans="1:18" s="7" customFormat="1" ht="15.75" customHeight="1" x14ac:dyDescent="0.2">
      <c r="A501" s="3"/>
      <c r="B501" s="45"/>
      <c r="C501" s="53"/>
      <c r="D501" s="46"/>
      <c r="E501" s="46"/>
      <c r="F501" s="53"/>
      <c r="G501" s="53"/>
      <c r="H501" s="53"/>
      <c r="I501" s="47"/>
      <c r="J501" s="3"/>
      <c r="K501" s="1"/>
      <c r="L501" s="3"/>
      <c r="M501" s="3"/>
      <c r="N501" s="3"/>
      <c r="O501" s="3"/>
      <c r="P501" s="3"/>
      <c r="Q501" s="3"/>
      <c r="R501" s="3"/>
    </row>
    <row r="502" spans="1:18" s="7" customFormat="1" ht="15.75" customHeight="1" x14ac:dyDescent="0.2">
      <c r="A502" s="3"/>
      <c r="B502" s="44"/>
      <c r="C502" s="54"/>
      <c r="D502" s="41"/>
      <c r="E502" s="41"/>
      <c r="F502" s="54"/>
      <c r="G502" s="54"/>
      <c r="H502" s="54"/>
      <c r="I502" s="43"/>
      <c r="J502" s="3"/>
      <c r="K502" s="1"/>
      <c r="L502" s="3"/>
      <c r="M502" s="3"/>
      <c r="N502" s="3"/>
      <c r="O502" s="3"/>
      <c r="P502" s="3"/>
      <c r="Q502" s="3"/>
      <c r="R502" s="3"/>
    </row>
    <row r="503" spans="1:18" s="7" customFormat="1" ht="15.75" customHeight="1" x14ac:dyDescent="0.2">
      <c r="A503" s="3"/>
      <c r="B503" s="45"/>
      <c r="C503" s="53"/>
      <c r="D503" s="46"/>
      <c r="E503" s="46"/>
      <c r="F503" s="53"/>
      <c r="G503" s="53"/>
      <c r="H503" s="53"/>
      <c r="I503" s="47"/>
      <c r="J503" s="3"/>
      <c r="K503" s="1"/>
      <c r="L503" s="3"/>
      <c r="M503" s="3"/>
      <c r="N503" s="3"/>
      <c r="O503" s="3"/>
      <c r="P503" s="3"/>
      <c r="Q503" s="3"/>
      <c r="R503" s="3"/>
    </row>
    <row r="504" spans="1:18" s="7" customFormat="1" ht="15.75" customHeight="1" x14ac:dyDescent="0.2">
      <c r="A504" s="3"/>
      <c r="B504" s="44"/>
      <c r="C504" s="54"/>
      <c r="D504" s="41"/>
      <c r="E504" s="41"/>
      <c r="F504" s="54"/>
      <c r="G504" s="54"/>
      <c r="H504" s="54"/>
      <c r="I504" s="43"/>
      <c r="J504" s="3"/>
      <c r="K504" s="1"/>
      <c r="L504" s="3"/>
      <c r="M504" s="3"/>
      <c r="N504" s="3"/>
      <c r="O504" s="3"/>
      <c r="P504" s="3"/>
      <c r="Q504" s="3"/>
      <c r="R504" s="3"/>
    </row>
    <row r="505" spans="1:18" s="7" customFormat="1" ht="15.75" customHeight="1" x14ac:dyDescent="0.2">
      <c r="A505" s="3"/>
      <c r="B505" s="45"/>
      <c r="C505" s="53"/>
      <c r="D505" s="46"/>
      <c r="E505" s="46"/>
      <c r="F505" s="53"/>
      <c r="G505" s="53"/>
      <c r="H505" s="53"/>
      <c r="I505" s="47"/>
      <c r="J505" s="3"/>
      <c r="K505" s="1"/>
      <c r="L505" s="3"/>
      <c r="M505" s="3"/>
      <c r="N505" s="3"/>
      <c r="O505" s="3"/>
      <c r="P505" s="3"/>
      <c r="Q505" s="3"/>
      <c r="R505" s="3"/>
    </row>
    <row r="506" spans="1:18" s="7" customFormat="1" ht="15.75" customHeight="1" x14ac:dyDescent="0.2">
      <c r="A506" s="3"/>
      <c r="B506" s="44"/>
      <c r="C506" s="54"/>
      <c r="D506" s="41"/>
      <c r="E506" s="41"/>
      <c r="F506" s="54"/>
      <c r="G506" s="54"/>
      <c r="H506" s="54"/>
      <c r="I506" s="43"/>
      <c r="J506" s="3"/>
      <c r="K506" s="1"/>
      <c r="L506" s="3"/>
      <c r="M506" s="3"/>
      <c r="N506" s="3"/>
      <c r="O506" s="3"/>
      <c r="P506" s="3"/>
      <c r="Q506" s="3"/>
      <c r="R506" s="3"/>
    </row>
    <row r="507" spans="1:18" s="7" customFormat="1" ht="15.75" customHeight="1" x14ac:dyDescent="0.2">
      <c r="A507" s="3"/>
      <c r="B507" s="45"/>
      <c r="C507" s="53"/>
      <c r="D507" s="46"/>
      <c r="E507" s="46"/>
      <c r="F507" s="53"/>
      <c r="G507" s="53"/>
      <c r="H507" s="53"/>
      <c r="I507" s="47"/>
      <c r="J507" s="3"/>
      <c r="K507" s="1"/>
      <c r="L507" s="3"/>
      <c r="M507" s="3"/>
      <c r="N507" s="3"/>
      <c r="O507" s="3"/>
      <c r="P507" s="3"/>
      <c r="Q507" s="3"/>
      <c r="R507" s="3"/>
    </row>
    <row r="508" spans="1:18" s="7" customFormat="1" ht="15.75" customHeight="1" x14ac:dyDescent="0.2">
      <c r="A508" s="3"/>
      <c r="B508" s="44"/>
      <c r="C508" s="54"/>
      <c r="D508" s="41"/>
      <c r="E508" s="41"/>
      <c r="F508" s="54"/>
      <c r="G508" s="54"/>
      <c r="H508" s="54"/>
      <c r="I508" s="43"/>
      <c r="J508" s="3"/>
      <c r="K508" s="1"/>
      <c r="L508" s="3"/>
      <c r="M508" s="3"/>
      <c r="N508" s="3"/>
      <c r="O508" s="3"/>
      <c r="P508" s="3"/>
      <c r="Q508" s="3"/>
      <c r="R508" s="3"/>
    </row>
    <row r="509" spans="1:18" s="7" customFormat="1" ht="15.75" customHeight="1" x14ac:dyDescent="0.2">
      <c r="A509" s="3"/>
      <c r="B509" s="45"/>
      <c r="C509" s="53"/>
      <c r="D509" s="46"/>
      <c r="E509" s="46"/>
      <c r="F509" s="53"/>
      <c r="G509" s="53"/>
      <c r="H509" s="53"/>
      <c r="I509" s="47"/>
      <c r="J509" s="3"/>
      <c r="K509" s="1"/>
      <c r="L509" s="3"/>
      <c r="M509" s="3"/>
      <c r="N509" s="3"/>
      <c r="O509" s="3"/>
      <c r="P509" s="3"/>
      <c r="Q509" s="3"/>
      <c r="R509" s="3"/>
    </row>
    <row r="510" spans="1:18" s="7" customFormat="1" ht="15.75" customHeight="1" x14ac:dyDescent="0.2">
      <c r="A510" s="3"/>
      <c r="B510" s="44"/>
      <c r="C510" s="54"/>
      <c r="D510" s="41"/>
      <c r="E510" s="41"/>
      <c r="F510" s="54"/>
      <c r="G510" s="54"/>
      <c r="H510" s="54"/>
      <c r="I510" s="43"/>
      <c r="J510" s="3"/>
      <c r="K510" s="1"/>
      <c r="L510" s="3"/>
      <c r="M510" s="3"/>
      <c r="N510" s="3"/>
      <c r="O510" s="3"/>
      <c r="P510" s="3"/>
      <c r="Q510" s="3"/>
      <c r="R510" s="3"/>
    </row>
    <row r="511" spans="1:18" s="7" customFormat="1" ht="15.75" customHeight="1" x14ac:dyDescent="0.2">
      <c r="A511" s="3"/>
      <c r="B511" s="45"/>
      <c r="C511" s="53"/>
      <c r="D511" s="46"/>
      <c r="E511" s="46"/>
      <c r="F511" s="53"/>
      <c r="G511" s="53"/>
      <c r="H511" s="53"/>
      <c r="I511" s="47"/>
      <c r="J511" s="3"/>
      <c r="K511" s="1"/>
      <c r="L511" s="3"/>
      <c r="M511" s="3"/>
      <c r="N511" s="3"/>
      <c r="O511" s="3"/>
      <c r="P511" s="3"/>
      <c r="Q511" s="3"/>
      <c r="R511" s="3"/>
    </row>
    <row r="512" spans="1:18" s="7" customFormat="1" ht="15.75" customHeight="1" x14ac:dyDescent="0.2">
      <c r="A512" s="3"/>
      <c r="B512" s="44"/>
      <c r="C512" s="54"/>
      <c r="D512" s="41"/>
      <c r="E512" s="41"/>
      <c r="F512" s="54"/>
      <c r="G512" s="54"/>
      <c r="H512" s="54"/>
      <c r="I512" s="43"/>
      <c r="J512" s="3"/>
      <c r="K512" s="1"/>
      <c r="L512" s="3"/>
      <c r="M512" s="3"/>
      <c r="N512" s="3"/>
      <c r="O512" s="3"/>
      <c r="P512" s="3"/>
      <c r="Q512" s="3"/>
      <c r="R512" s="3"/>
    </row>
    <row r="513" spans="1:18" s="7" customFormat="1" ht="15.75" customHeight="1" x14ac:dyDescent="0.2">
      <c r="A513" s="3"/>
      <c r="B513" s="45"/>
      <c r="C513" s="53"/>
      <c r="D513" s="46"/>
      <c r="E513" s="46"/>
      <c r="F513" s="53"/>
      <c r="G513" s="53"/>
      <c r="H513" s="53"/>
      <c r="I513" s="47"/>
      <c r="J513" s="3"/>
      <c r="K513" s="1"/>
      <c r="L513" s="3"/>
      <c r="M513" s="3"/>
      <c r="N513" s="3"/>
      <c r="O513" s="3"/>
      <c r="P513" s="3"/>
      <c r="Q513" s="3"/>
      <c r="R513" s="3"/>
    </row>
    <row r="514" spans="1:18" s="7" customFormat="1" ht="15.75" customHeight="1" x14ac:dyDescent="0.2">
      <c r="A514" s="3"/>
      <c r="B514" s="44"/>
      <c r="C514" s="54"/>
      <c r="D514" s="41"/>
      <c r="E514" s="41"/>
      <c r="F514" s="54"/>
      <c r="G514" s="54"/>
      <c r="H514" s="54"/>
      <c r="I514" s="43"/>
      <c r="J514" s="3"/>
      <c r="K514" s="1"/>
      <c r="L514" s="3"/>
      <c r="M514" s="3"/>
      <c r="N514" s="3"/>
      <c r="O514" s="3"/>
      <c r="P514" s="3"/>
      <c r="Q514" s="3"/>
      <c r="R514" s="3"/>
    </row>
    <row r="515" spans="1:18" s="7" customFormat="1" ht="15.75" customHeight="1" x14ac:dyDescent="0.2">
      <c r="A515" s="3"/>
      <c r="B515" s="45"/>
      <c r="C515" s="53"/>
      <c r="D515" s="46"/>
      <c r="E515" s="46"/>
      <c r="F515" s="53"/>
      <c r="G515" s="53"/>
      <c r="H515" s="53"/>
      <c r="I515" s="47"/>
      <c r="J515" s="3"/>
      <c r="K515" s="1"/>
      <c r="L515" s="3"/>
      <c r="M515" s="3"/>
      <c r="N515" s="3"/>
      <c r="O515" s="3"/>
      <c r="P515" s="3"/>
      <c r="Q515" s="3"/>
      <c r="R515" s="3"/>
    </row>
    <row r="516" spans="1:18" s="7" customFormat="1" ht="15.75" customHeight="1" x14ac:dyDescent="0.2">
      <c r="A516" s="3"/>
      <c r="B516" s="44"/>
      <c r="C516" s="54"/>
      <c r="D516" s="41"/>
      <c r="E516" s="41"/>
      <c r="F516" s="54"/>
      <c r="G516" s="54"/>
      <c r="H516" s="54"/>
      <c r="I516" s="43"/>
      <c r="J516" s="3"/>
      <c r="K516" s="1"/>
      <c r="L516" s="3"/>
      <c r="M516" s="3"/>
      <c r="N516" s="3"/>
      <c r="O516" s="3"/>
      <c r="P516" s="3"/>
      <c r="Q516" s="3"/>
      <c r="R516" s="3"/>
    </row>
    <row r="517" spans="1:18" s="7" customFormat="1" ht="15.75" customHeight="1" x14ac:dyDescent="0.2">
      <c r="A517" s="3"/>
      <c r="B517" s="45"/>
      <c r="C517" s="53"/>
      <c r="D517" s="46"/>
      <c r="E517" s="46"/>
      <c r="F517" s="53"/>
      <c r="G517" s="53"/>
      <c r="H517" s="53"/>
      <c r="I517" s="47"/>
      <c r="J517" s="3"/>
      <c r="K517" s="1"/>
      <c r="L517" s="3"/>
      <c r="M517" s="3"/>
      <c r="N517" s="3"/>
      <c r="O517" s="3"/>
      <c r="P517" s="3"/>
      <c r="Q517" s="3"/>
      <c r="R517" s="3"/>
    </row>
    <row r="518" spans="1:18" s="7" customFormat="1" ht="15.75" customHeight="1" x14ac:dyDescent="0.2">
      <c r="A518" s="3"/>
      <c r="B518" s="44"/>
      <c r="C518" s="54"/>
      <c r="D518" s="41"/>
      <c r="E518" s="41"/>
      <c r="F518" s="54"/>
      <c r="G518" s="54"/>
      <c r="H518" s="54"/>
      <c r="I518" s="43"/>
      <c r="J518" s="3"/>
      <c r="K518" s="1"/>
      <c r="L518" s="3"/>
      <c r="M518" s="3"/>
      <c r="N518" s="3"/>
      <c r="O518" s="3"/>
      <c r="P518" s="3"/>
      <c r="Q518" s="3"/>
      <c r="R518" s="3"/>
    </row>
    <row r="519" spans="1:18" s="7" customFormat="1" ht="15.75" customHeight="1" x14ac:dyDescent="0.2">
      <c r="A519" s="3"/>
      <c r="B519" s="45"/>
      <c r="C519" s="53"/>
      <c r="D519" s="46"/>
      <c r="E519" s="46"/>
      <c r="F519" s="53"/>
      <c r="G519" s="53"/>
      <c r="H519" s="53"/>
      <c r="I519" s="47"/>
      <c r="J519" s="3"/>
      <c r="K519" s="1"/>
      <c r="L519" s="3"/>
      <c r="M519" s="3"/>
      <c r="N519" s="3"/>
      <c r="O519" s="3"/>
      <c r="P519" s="3"/>
      <c r="Q519" s="3"/>
      <c r="R519" s="3"/>
    </row>
    <row r="520" spans="1:18" s="7" customFormat="1" ht="15.75" customHeight="1" x14ac:dyDescent="0.2">
      <c r="A520" s="3"/>
      <c r="B520" s="44"/>
      <c r="C520" s="54"/>
      <c r="D520" s="41"/>
      <c r="E520" s="41"/>
      <c r="F520" s="54"/>
      <c r="G520" s="54"/>
      <c r="H520" s="54"/>
      <c r="I520" s="43"/>
      <c r="J520" s="3"/>
      <c r="K520" s="1"/>
      <c r="L520" s="3"/>
      <c r="M520" s="3"/>
      <c r="N520" s="3"/>
      <c r="O520" s="3"/>
      <c r="P520" s="3"/>
      <c r="Q520" s="3"/>
      <c r="R520" s="3"/>
    </row>
    <row r="521" spans="1:18" s="7" customFormat="1" ht="15.75" customHeight="1" x14ac:dyDescent="0.2">
      <c r="A521" s="3"/>
      <c r="B521" s="45"/>
      <c r="C521" s="53"/>
      <c r="D521" s="46"/>
      <c r="E521" s="46"/>
      <c r="F521" s="53"/>
      <c r="G521" s="53"/>
      <c r="H521" s="53"/>
      <c r="I521" s="47"/>
      <c r="J521" s="3"/>
      <c r="K521" s="1"/>
      <c r="L521" s="3"/>
      <c r="M521" s="3"/>
      <c r="N521" s="3"/>
      <c r="O521" s="3"/>
      <c r="P521" s="3"/>
      <c r="Q521" s="3"/>
      <c r="R521" s="3"/>
    </row>
    <row r="522" spans="1:18" s="7" customFormat="1" ht="15.75" customHeight="1" x14ac:dyDescent="0.2">
      <c r="A522" s="3"/>
      <c r="B522" s="44"/>
      <c r="C522" s="54"/>
      <c r="D522" s="41"/>
      <c r="E522" s="41"/>
      <c r="F522" s="54"/>
      <c r="G522" s="54"/>
      <c r="H522" s="54"/>
      <c r="I522" s="43"/>
      <c r="J522" s="3"/>
      <c r="K522" s="1"/>
      <c r="L522" s="3"/>
      <c r="M522" s="3"/>
      <c r="N522" s="3"/>
      <c r="O522" s="3"/>
      <c r="P522" s="3"/>
      <c r="Q522" s="3"/>
      <c r="R522" s="3"/>
    </row>
    <row r="523" spans="1:18" s="7" customFormat="1" ht="15.75" customHeight="1" x14ac:dyDescent="0.2">
      <c r="A523" s="3"/>
      <c r="B523" s="45"/>
      <c r="C523" s="53"/>
      <c r="D523" s="46"/>
      <c r="E523" s="46"/>
      <c r="F523" s="53"/>
      <c r="G523" s="53"/>
      <c r="H523" s="53"/>
      <c r="I523" s="47"/>
      <c r="J523" s="3"/>
      <c r="K523" s="1"/>
      <c r="L523" s="3"/>
      <c r="M523" s="3"/>
      <c r="N523" s="3"/>
      <c r="O523" s="3"/>
      <c r="P523" s="3"/>
      <c r="Q523" s="3"/>
      <c r="R523" s="3"/>
    </row>
    <row r="524" spans="1:18" s="7" customFormat="1" ht="15.75" customHeight="1" x14ac:dyDescent="0.2">
      <c r="A524" s="3"/>
      <c r="B524" s="44"/>
      <c r="C524" s="54"/>
      <c r="D524" s="41"/>
      <c r="E524" s="41"/>
      <c r="F524" s="54"/>
      <c r="G524" s="54"/>
      <c r="H524" s="54"/>
      <c r="I524" s="43"/>
      <c r="J524" s="3"/>
      <c r="K524" s="1"/>
      <c r="L524" s="3"/>
      <c r="M524" s="3"/>
      <c r="N524" s="3"/>
      <c r="O524" s="3"/>
      <c r="P524" s="3"/>
      <c r="Q524" s="3"/>
      <c r="R524" s="3"/>
    </row>
    <row r="525" spans="1:18" s="7" customFormat="1" ht="15.75" customHeight="1" x14ac:dyDescent="0.2">
      <c r="A525" s="3"/>
      <c r="B525" s="45"/>
      <c r="C525" s="53"/>
      <c r="D525" s="46"/>
      <c r="E525" s="46"/>
      <c r="F525" s="53"/>
      <c r="G525" s="53"/>
      <c r="H525" s="53"/>
      <c r="I525" s="47"/>
      <c r="J525" s="3"/>
      <c r="K525" s="1"/>
      <c r="L525" s="3"/>
      <c r="M525" s="3"/>
      <c r="N525" s="3"/>
      <c r="O525" s="3"/>
      <c r="P525" s="3"/>
      <c r="Q525" s="3"/>
      <c r="R525" s="3"/>
    </row>
    <row r="526" spans="1:18" s="7" customFormat="1" ht="15.75" customHeight="1" x14ac:dyDescent="0.2">
      <c r="A526" s="3"/>
      <c r="B526" s="44"/>
      <c r="C526" s="54"/>
      <c r="D526" s="41"/>
      <c r="E526" s="41"/>
      <c r="F526" s="54"/>
      <c r="G526" s="54"/>
      <c r="H526" s="54"/>
      <c r="I526" s="43"/>
      <c r="J526" s="3"/>
      <c r="K526" s="1"/>
      <c r="L526" s="3"/>
      <c r="M526" s="3"/>
      <c r="N526" s="3"/>
      <c r="O526" s="3"/>
      <c r="P526" s="3"/>
      <c r="Q526" s="3"/>
      <c r="R526" s="3"/>
    </row>
    <row r="527" spans="1:18" s="7" customFormat="1" ht="15.75" customHeight="1" x14ac:dyDescent="0.2">
      <c r="A527" s="3"/>
      <c r="B527" s="45"/>
      <c r="C527" s="53"/>
      <c r="D527" s="46"/>
      <c r="E527" s="46"/>
      <c r="F527" s="53"/>
      <c r="G527" s="53"/>
      <c r="H527" s="53"/>
      <c r="I527" s="47"/>
      <c r="J527" s="3"/>
      <c r="K527" s="1"/>
      <c r="L527" s="3"/>
      <c r="M527" s="3"/>
      <c r="N527" s="3"/>
      <c r="O527" s="3"/>
      <c r="P527" s="3"/>
      <c r="Q527" s="3"/>
      <c r="R527" s="3"/>
    </row>
    <row r="528" spans="1:18" s="7" customFormat="1" ht="15.75" customHeight="1" x14ac:dyDescent="0.2">
      <c r="A528" s="3"/>
      <c r="B528" s="44"/>
      <c r="C528" s="54"/>
      <c r="D528" s="41"/>
      <c r="E528" s="41"/>
      <c r="F528" s="54"/>
      <c r="G528" s="54"/>
      <c r="H528" s="54"/>
      <c r="I528" s="43"/>
      <c r="J528" s="3"/>
      <c r="K528" s="1"/>
      <c r="L528" s="3"/>
      <c r="M528" s="3"/>
      <c r="N528" s="3"/>
      <c r="O528" s="3"/>
      <c r="P528" s="3"/>
      <c r="Q528" s="3"/>
      <c r="R528" s="3"/>
    </row>
    <row r="529" spans="1:18" s="7" customFormat="1" ht="15.75" customHeight="1" x14ac:dyDescent="0.2">
      <c r="A529" s="3"/>
      <c r="B529" s="45"/>
      <c r="C529" s="53"/>
      <c r="D529" s="46"/>
      <c r="E529" s="46"/>
      <c r="F529" s="53"/>
      <c r="G529" s="53"/>
      <c r="H529" s="53"/>
      <c r="I529" s="47"/>
      <c r="J529" s="3"/>
      <c r="K529" s="1"/>
      <c r="L529" s="3"/>
      <c r="M529" s="3"/>
      <c r="N529" s="3"/>
      <c r="O529" s="3"/>
      <c r="P529" s="3"/>
      <c r="Q529" s="3"/>
      <c r="R529" s="3"/>
    </row>
    <row r="530" spans="1:18" s="7" customFormat="1" ht="15.75" customHeight="1" x14ac:dyDescent="0.2">
      <c r="A530" s="3"/>
      <c r="B530" s="44"/>
      <c r="C530" s="54"/>
      <c r="D530" s="41"/>
      <c r="E530" s="41"/>
      <c r="F530" s="54"/>
      <c r="G530" s="54"/>
      <c r="H530" s="54"/>
      <c r="I530" s="43"/>
      <c r="J530" s="3"/>
      <c r="K530" s="1"/>
      <c r="L530" s="3"/>
      <c r="M530" s="3"/>
      <c r="N530" s="3"/>
      <c r="O530" s="3"/>
      <c r="P530" s="3"/>
      <c r="Q530" s="3"/>
      <c r="R530" s="3"/>
    </row>
    <row r="531" spans="1:18" s="7" customFormat="1" ht="15.75" customHeight="1" x14ac:dyDescent="0.2">
      <c r="A531" s="3"/>
      <c r="B531" s="45"/>
      <c r="C531" s="53"/>
      <c r="D531" s="46"/>
      <c r="E531" s="46"/>
      <c r="F531" s="53"/>
      <c r="G531" s="53"/>
      <c r="H531" s="53"/>
      <c r="I531" s="47"/>
      <c r="J531" s="3"/>
      <c r="K531" s="1"/>
      <c r="L531" s="3"/>
      <c r="M531" s="3"/>
      <c r="N531" s="3"/>
      <c r="O531" s="3"/>
      <c r="P531" s="3"/>
      <c r="Q531" s="3"/>
      <c r="R531" s="3"/>
    </row>
    <row r="532" spans="1:18" s="7" customFormat="1" ht="15.75" customHeight="1" x14ac:dyDescent="0.2">
      <c r="A532" s="3"/>
      <c r="B532" s="44"/>
      <c r="C532" s="54"/>
      <c r="D532" s="41"/>
      <c r="E532" s="41"/>
      <c r="F532" s="54"/>
      <c r="G532" s="54"/>
      <c r="H532" s="54"/>
      <c r="I532" s="43"/>
      <c r="J532" s="3"/>
      <c r="K532" s="1"/>
      <c r="L532" s="3"/>
      <c r="M532" s="3"/>
      <c r="N532" s="3"/>
      <c r="O532" s="3"/>
      <c r="P532" s="3"/>
      <c r="Q532" s="3"/>
      <c r="R532" s="3"/>
    </row>
    <row r="533" spans="1:18" s="7" customFormat="1" ht="15.75" customHeight="1" x14ac:dyDescent="0.2">
      <c r="A533" s="3"/>
      <c r="B533" s="45"/>
      <c r="C533" s="53"/>
      <c r="D533" s="46"/>
      <c r="E533" s="46"/>
      <c r="F533" s="53"/>
      <c r="G533" s="53"/>
      <c r="H533" s="53"/>
      <c r="I533" s="47"/>
      <c r="J533" s="3"/>
      <c r="K533" s="1"/>
      <c r="L533" s="3"/>
      <c r="M533" s="3"/>
      <c r="N533" s="3"/>
      <c r="O533" s="3"/>
      <c r="P533" s="3"/>
      <c r="Q533" s="3"/>
      <c r="R533" s="3"/>
    </row>
    <row r="534" spans="1:18" s="7" customFormat="1" ht="15.75" customHeight="1" x14ac:dyDescent="0.2">
      <c r="A534" s="3"/>
      <c r="B534" s="44"/>
      <c r="C534" s="54"/>
      <c r="D534" s="41"/>
      <c r="E534" s="41"/>
      <c r="F534" s="54"/>
      <c r="G534" s="54"/>
      <c r="H534" s="54"/>
      <c r="I534" s="43"/>
      <c r="J534" s="3"/>
      <c r="K534" s="1"/>
      <c r="L534" s="3"/>
      <c r="M534" s="3"/>
      <c r="N534" s="3"/>
      <c r="O534" s="3"/>
      <c r="P534" s="3"/>
      <c r="Q534" s="3"/>
      <c r="R534" s="3"/>
    </row>
    <row r="535" spans="1:18" s="7" customFormat="1" ht="15.75" customHeight="1" x14ac:dyDescent="0.2">
      <c r="A535" s="3"/>
      <c r="B535" s="45"/>
      <c r="C535" s="53"/>
      <c r="D535" s="46"/>
      <c r="E535" s="46"/>
      <c r="F535" s="53"/>
      <c r="G535" s="53"/>
      <c r="H535" s="53"/>
      <c r="I535" s="47"/>
      <c r="J535" s="3"/>
      <c r="K535" s="1"/>
      <c r="L535" s="3"/>
      <c r="M535" s="3"/>
      <c r="N535" s="3"/>
      <c r="O535" s="3"/>
      <c r="P535" s="3"/>
      <c r="Q535" s="3"/>
      <c r="R535" s="3"/>
    </row>
    <row r="536" spans="1:18" s="7" customFormat="1" ht="15.75" customHeight="1" x14ac:dyDescent="0.2">
      <c r="A536" s="3"/>
      <c r="B536" s="44"/>
      <c r="C536" s="54"/>
      <c r="D536" s="41"/>
      <c r="E536" s="41"/>
      <c r="F536" s="54"/>
      <c r="G536" s="54"/>
      <c r="H536" s="54"/>
      <c r="I536" s="43"/>
      <c r="J536" s="3"/>
      <c r="K536" s="1"/>
      <c r="L536" s="3"/>
      <c r="M536" s="3"/>
      <c r="N536" s="3"/>
      <c r="O536" s="3"/>
      <c r="P536" s="3"/>
      <c r="Q536" s="3"/>
      <c r="R536" s="3"/>
    </row>
    <row r="537" spans="1:18" s="7" customFormat="1" ht="15.75" customHeight="1" x14ac:dyDescent="0.2">
      <c r="A537" s="3"/>
      <c r="B537" s="45"/>
      <c r="C537" s="53"/>
      <c r="D537" s="46"/>
      <c r="E537" s="46"/>
      <c r="F537" s="53"/>
      <c r="G537" s="53"/>
      <c r="H537" s="53"/>
      <c r="I537" s="47"/>
      <c r="J537" s="3"/>
      <c r="K537" s="1"/>
      <c r="L537" s="3"/>
      <c r="M537" s="3"/>
      <c r="N537" s="3"/>
      <c r="O537" s="3"/>
      <c r="P537" s="3"/>
      <c r="Q537" s="3"/>
      <c r="R537" s="3"/>
    </row>
    <row r="538" spans="1:18" s="7" customFormat="1" ht="15.75" customHeight="1" x14ac:dyDescent="0.2">
      <c r="A538" s="3"/>
      <c r="B538" s="44"/>
      <c r="C538" s="54"/>
      <c r="D538" s="41"/>
      <c r="E538" s="41"/>
      <c r="F538" s="54"/>
      <c r="G538" s="54"/>
      <c r="H538" s="54"/>
      <c r="I538" s="43"/>
      <c r="J538" s="3"/>
      <c r="K538" s="1"/>
      <c r="L538" s="3"/>
      <c r="M538" s="3"/>
      <c r="N538" s="3"/>
      <c r="O538" s="3"/>
      <c r="P538" s="3"/>
      <c r="Q538" s="3"/>
      <c r="R538" s="3"/>
    </row>
    <row r="539" spans="1:18" s="7" customFormat="1" ht="15.75" customHeight="1" x14ac:dyDescent="0.2">
      <c r="A539" s="3"/>
      <c r="B539" s="45"/>
      <c r="C539" s="53"/>
      <c r="D539" s="46"/>
      <c r="E539" s="46"/>
      <c r="F539" s="53"/>
      <c r="G539" s="53"/>
      <c r="H539" s="53"/>
      <c r="I539" s="47"/>
      <c r="J539" s="3"/>
      <c r="K539" s="1"/>
      <c r="L539" s="3"/>
      <c r="M539" s="3"/>
      <c r="N539" s="3"/>
      <c r="O539" s="3"/>
      <c r="P539" s="3"/>
      <c r="Q539" s="3"/>
      <c r="R539" s="3"/>
    </row>
    <row r="540" spans="1:18" s="7" customFormat="1" ht="15.75" customHeight="1" x14ac:dyDescent="0.2">
      <c r="A540" s="3"/>
      <c r="B540" s="44"/>
      <c r="C540" s="54"/>
      <c r="D540" s="41"/>
      <c r="E540" s="41"/>
      <c r="F540" s="54"/>
      <c r="G540" s="54"/>
      <c r="H540" s="54"/>
      <c r="I540" s="43"/>
      <c r="J540" s="3"/>
      <c r="K540" s="1"/>
      <c r="L540" s="3"/>
      <c r="M540" s="3"/>
      <c r="N540" s="3"/>
      <c r="O540" s="3"/>
      <c r="P540" s="3"/>
      <c r="Q540" s="3"/>
      <c r="R540" s="3"/>
    </row>
    <row r="541" spans="1:18" s="7" customFormat="1" ht="15.75" customHeight="1" x14ac:dyDescent="0.2">
      <c r="A541" s="3"/>
      <c r="B541" s="45"/>
      <c r="C541" s="53"/>
      <c r="D541" s="46"/>
      <c r="E541" s="46"/>
      <c r="F541" s="53"/>
      <c r="G541" s="53"/>
      <c r="H541" s="53"/>
      <c r="I541" s="47"/>
      <c r="J541" s="3"/>
      <c r="K541" s="1"/>
      <c r="L541" s="3"/>
      <c r="M541" s="3"/>
      <c r="N541" s="3"/>
      <c r="O541" s="3"/>
      <c r="P541" s="3"/>
      <c r="Q541" s="3"/>
      <c r="R541" s="3"/>
    </row>
    <row r="542" spans="1:18" s="7" customFormat="1" ht="15.75" customHeight="1" x14ac:dyDescent="0.2">
      <c r="A542" s="3"/>
      <c r="B542" s="44"/>
      <c r="C542" s="54"/>
      <c r="D542" s="41"/>
      <c r="E542" s="41"/>
      <c r="F542" s="54"/>
      <c r="G542" s="54"/>
      <c r="H542" s="54"/>
      <c r="I542" s="43"/>
      <c r="J542" s="3"/>
      <c r="K542" s="1"/>
      <c r="L542" s="3"/>
      <c r="M542" s="3"/>
      <c r="N542" s="3"/>
      <c r="O542" s="3"/>
      <c r="P542" s="3"/>
      <c r="Q542" s="3"/>
      <c r="R542" s="3"/>
    </row>
    <row r="543" spans="1:18" s="7" customFormat="1" ht="15.75" customHeight="1" x14ac:dyDescent="0.2">
      <c r="A543" s="3"/>
      <c r="B543" s="45"/>
      <c r="C543" s="53"/>
      <c r="D543" s="46"/>
      <c r="E543" s="46"/>
      <c r="F543" s="53"/>
      <c r="G543" s="53"/>
      <c r="H543" s="53"/>
      <c r="I543" s="47"/>
      <c r="J543" s="3"/>
      <c r="K543" s="1"/>
      <c r="L543" s="3"/>
      <c r="M543" s="3"/>
      <c r="N543" s="3"/>
      <c r="O543" s="3"/>
      <c r="P543" s="3"/>
      <c r="Q543" s="3"/>
      <c r="R543" s="3"/>
    </row>
    <row r="544" spans="1:18" s="7" customFormat="1" ht="15.75" customHeight="1" x14ac:dyDescent="0.2">
      <c r="A544" s="3"/>
      <c r="B544" s="44"/>
      <c r="C544" s="54"/>
      <c r="D544" s="41"/>
      <c r="E544" s="41"/>
      <c r="F544" s="54"/>
      <c r="G544" s="54"/>
      <c r="H544" s="54"/>
      <c r="I544" s="43"/>
      <c r="J544" s="3"/>
      <c r="K544" s="1"/>
      <c r="L544" s="3"/>
      <c r="M544" s="3"/>
      <c r="N544" s="3"/>
      <c r="O544" s="3"/>
      <c r="P544" s="3"/>
      <c r="Q544" s="3"/>
      <c r="R544" s="3"/>
    </row>
    <row r="545" spans="1:18" s="7" customFormat="1" ht="15.75" customHeight="1" x14ac:dyDescent="0.2">
      <c r="A545" s="3"/>
      <c r="B545" s="45"/>
      <c r="C545" s="53"/>
      <c r="D545" s="46"/>
      <c r="E545" s="46"/>
      <c r="F545" s="53"/>
      <c r="G545" s="53"/>
      <c r="H545" s="53"/>
      <c r="I545" s="47"/>
      <c r="J545" s="3"/>
      <c r="K545" s="1"/>
      <c r="L545" s="3"/>
      <c r="M545" s="3"/>
      <c r="N545" s="3"/>
      <c r="O545" s="3"/>
      <c r="P545" s="3"/>
      <c r="Q545" s="3"/>
      <c r="R545" s="3"/>
    </row>
    <row r="546" spans="1:18" s="7" customFormat="1" ht="15.75" customHeight="1" x14ac:dyDescent="0.2">
      <c r="A546" s="3"/>
      <c r="B546" s="44"/>
      <c r="C546" s="54"/>
      <c r="D546" s="41"/>
      <c r="E546" s="41"/>
      <c r="F546" s="54"/>
      <c r="G546" s="54"/>
      <c r="H546" s="54"/>
      <c r="I546" s="43"/>
      <c r="J546" s="3"/>
      <c r="K546" s="1"/>
      <c r="L546" s="3"/>
      <c r="M546" s="3"/>
      <c r="N546" s="3"/>
      <c r="O546" s="3"/>
      <c r="P546" s="3"/>
      <c r="Q546" s="3"/>
      <c r="R546" s="3"/>
    </row>
    <row r="547" spans="1:18" s="7" customFormat="1" ht="15.75" customHeight="1" x14ac:dyDescent="0.2">
      <c r="A547" s="3"/>
      <c r="B547" s="45"/>
      <c r="C547" s="53"/>
      <c r="D547" s="46"/>
      <c r="E547" s="46"/>
      <c r="F547" s="53"/>
      <c r="G547" s="53"/>
      <c r="H547" s="53"/>
      <c r="I547" s="47"/>
      <c r="J547" s="3"/>
      <c r="K547" s="1"/>
      <c r="L547" s="3"/>
      <c r="M547" s="3"/>
      <c r="N547" s="3"/>
      <c r="O547" s="3"/>
      <c r="P547" s="3"/>
      <c r="Q547" s="3"/>
      <c r="R547" s="3"/>
    </row>
    <row r="548" spans="1:18" s="7" customFormat="1" ht="15.75" customHeight="1" x14ac:dyDescent="0.2">
      <c r="A548" s="3"/>
      <c r="B548" s="44"/>
      <c r="C548" s="54"/>
      <c r="D548" s="41"/>
      <c r="E548" s="41"/>
      <c r="F548" s="54"/>
      <c r="G548" s="54"/>
      <c r="H548" s="54"/>
      <c r="I548" s="43"/>
      <c r="J548" s="3"/>
      <c r="K548" s="1"/>
      <c r="L548" s="3"/>
      <c r="M548" s="3"/>
      <c r="N548" s="3"/>
      <c r="O548" s="3"/>
      <c r="P548" s="3"/>
      <c r="Q548" s="3"/>
      <c r="R548" s="3"/>
    </row>
    <row r="549" spans="1:18" s="7" customFormat="1" ht="15.75" customHeight="1" x14ac:dyDescent="0.2">
      <c r="A549" s="3"/>
      <c r="B549" s="45"/>
      <c r="C549" s="53"/>
      <c r="D549" s="46"/>
      <c r="E549" s="46"/>
      <c r="F549" s="53"/>
      <c r="G549" s="53"/>
      <c r="H549" s="53"/>
      <c r="I549" s="47"/>
      <c r="J549" s="3"/>
      <c r="K549" s="1"/>
      <c r="L549" s="3"/>
      <c r="M549" s="3"/>
      <c r="N549" s="3"/>
      <c r="O549" s="3"/>
      <c r="P549" s="3"/>
      <c r="Q549" s="3"/>
      <c r="R549" s="3"/>
    </row>
    <row r="550" spans="1:18" s="7" customFormat="1" ht="15.75" customHeight="1" x14ac:dyDescent="0.2">
      <c r="A550" s="3"/>
      <c r="B550" s="44"/>
      <c r="C550" s="54"/>
      <c r="D550" s="41"/>
      <c r="E550" s="41"/>
      <c r="F550" s="54"/>
      <c r="G550" s="54"/>
      <c r="H550" s="54"/>
      <c r="I550" s="43"/>
      <c r="J550" s="3"/>
      <c r="K550" s="1"/>
      <c r="L550" s="3"/>
      <c r="M550" s="3"/>
      <c r="N550" s="3"/>
      <c r="O550" s="3"/>
      <c r="P550" s="3"/>
      <c r="Q550" s="3"/>
      <c r="R550" s="3"/>
    </row>
    <row r="551" spans="1:18" s="7" customFormat="1" ht="15.75" customHeight="1" x14ac:dyDescent="0.2">
      <c r="A551" s="3"/>
      <c r="B551" s="45"/>
      <c r="C551" s="53"/>
      <c r="D551" s="46"/>
      <c r="E551" s="46"/>
      <c r="F551" s="53"/>
      <c r="G551" s="53"/>
      <c r="H551" s="53"/>
      <c r="I551" s="47"/>
      <c r="J551" s="3"/>
      <c r="K551" s="1"/>
      <c r="L551" s="3"/>
      <c r="M551" s="3"/>
      <c r="N551" s="3"/>
      <c r="O551" s="3"/>
      <c r="P551" s="3"/>
      <c r="Q551" s="3"/>
      <c r="R551" s="3"/>
    </row>
    <row r="552" spans="1:18" s="7" customFormat="1" ht="15.75" customHeight="1" x14ac:dyDescent="0.2">
      <c r="A552" s="3"/>
      <c r="B552" s="44"/>
      <c r="C552" s="54"/>
      <c r="D552" s="41"/>
      <c r="E552" s="41"/>
      <c r="F552" s="54"/>
      <c r="G552" s="54"/>
      <c r="H552" s="54"/>
      <c r="I552" s="43"/>
      <c r="J552" s="3"/>
      <c r="K552" s="1"/>
      <c r="L552" s="3"/>
      <c r="M552" s="3"/>
      <c r="N552" s="3"/>
      <c r="O552" s="3"/>
      <c r="P552" s="3"/>
      <c r="Q552" s="3"/>
      <c r="R552" s="3"/>
    </row>
    <row r="553" spans="1:18" s="7" customFormat="1" ht="15.75" customHeight="1" x14ac:dyDescent="0.2">
      <c r="A553" s="3"/>
      <c r="B553" s="45"/>
      <c r="C553" s="53"/>
      <c r="D553" s="46"/>
      <c r="E553" s="46"/>
      <c r="F553" s="53"/>
      <c r="G553" s="53"/>
      <c r="H553" s="53"/>
      <c r="I553" s="47"/>
      <c r="J553" s="3"/>
      <c r="K553" s="1"/>
      <c r="L553" s="3"/>
      <c r="M553" s="3"/>
      <c r="N553" s="3"/>
      <c r="O553" s="3"/>
      <c r="P553" s="3"/>
      <c r="Q553" s="3"/>
      <c r="R553" s="3"/>
    </row>
    <row r="554" spans="1:18" s="7" customFormat="1" ht="15.75" customHeight="1" x14ac:dyDescent="0.2">
      <c r="A554" s="3"/>
      <c r="B554" s="44"/>
      <c r="C554" s="54"/>
      <c r="D554" s="41"/>
      <c r="E554" s="41"/>
      <c r="F554" s="54"/>
      <c r="G554" s="54"/>
      <c r="H554" s="54"/>
      <c r="I554" s="43"/>
      <c r="J554" s="3"/>
      <c r="K554" s="1"/>
      <c r="L554" s="3"/>
      <c r="M554" s="3"/>
      <c r="N554" s="3"/>
      <c r="O554" s="3"/>
      <c r="P554" s="3"/>
      <c r="Q554" s="3"/>
      <c r="R554" s="3"/>
    </row>
    <row r="555" spans="1:18" s="7" customFormat="1" ht="15.75" customHeight="1" x14ac:dyDescent="0.2">
      <c r="A555" s="3"/>
      <c r="B555" s="45"/>
      <c r="C555" s="53"/>
      <c r="D555" s="46"/>
      <c r="E555" s="46"/>
      <c r="F555" s="53"/>
      <c r="G555" s="53"/>
      <c r="H555" s="53"/>
      <c r="I555" s="47"/>
      <c r="J555" s="3"/>
      <c r="K555" s="1"/>
      <c r="L555" s="3"/>
      <c r="M555" s="3"/>
      <c r="N555" s="3"/>
      <c r="O555" s="3"/>
      <c r="P555" s="3"/>
      <c r="Q555" s="3"/>
      <c r="R555" s="3"/>
    </row>
    <row r="556" spans="1:18" s="7" customFormat="1" ht="15.75" customHeight="1" x14ac:dyDescent="0.2">
      <c r="A556" s="3"/>
      <c r="B556" s="44"/>
      <c r="C556" s="54"/>
      <c r="D556" s="41"/>
      <c r="E556" s="41"/>
      <c r="F556" s="54"/>
      <c r="G556" s="54"/>
      <c r="H556" s="54"/>
      <c r="I556" s="43"/>
      <c r="J556" s="3"/>
      <c r="K556" s="1"/>
      <c r="L556" s="3"/>
      <c r="M556" s="3"/>
      <c r="N556" s="3"/>
      <c r="O556" s="3"/>
      <c r="P556" s="3"/>
      <c r="Q556" s="3"/>
      <c r="R556" s="3"/>
    </row>
    <row r="557" spans="1:18" s="7" customFormat="1" ht="15.75" customHeight="1" x14ac:dyDescent="0.2">
      <c r="A557" s="3"/>
      <c r="B557" s="45"/>
      <c r="C557" s="53"/>
      <c r="D557" s="46"/>
      <c r="E557" s="46"/>
      <c r="F557" s="53"/>
      <c r="G557" s="53"/>
      <c r="H557" s="53"/>
      <c r="I557" s="47"/>
      <c r="J557" s="3"/>
      <c r="K557" s="1"/>
      <c r="L557" s="3"/>
      <c r="M557" s="3"/>
      <c r="N557" s="3"/>
      <c r="O557" s="3"/>
      <c r="P557" s="3"/>
      <c r="Q557" s="3"/>
      <c r="R557" s="3"/>
    </row>
    <row r="558" spans="1:18" s="7" customFormat="1" ht="15.75" customHeight="1" x14ac:dyDescent="0.2">
      <c r="A558" s="3"/>
      <c r="B558" s="44"/>
      <c r="C558" s="54"/>
      <c r="D558" s="41"/>
      <c r="E558" s="41"/>
      <c r="F558" s="54"/>
      <c r="G558" s="54"/>
      <c r="H558" s="54"/>
      <c r="I558" s="43"/>
      <c r="J558" s="3"/>
      <c r="K558" s="1"/>
      <c r="L558" s="3"/>
      <c r="M558" s="3"/>
      <c r="N558" s="3"/>
      <c r="O558" s="3"/>
      <c r="P558" s="3"/>
      <c r="Q558" s="3"/>
      <c r="R558" s="3"/>
    </row>
    <row r="559" spans="1:18" s="7" customFormat="1" ht="15.75" customHeight="1" x14ac:dyDescent="0.2">
      <c r="A559" s="3"/>
      <c r="B559" s="45"/>
      <c r="C559" s="53"/>
      <c r="D559" s="46"/>
      <c r="E559" s="46"/>
      <c r="F559" s="53"/>
      <c r="G559" s="53"/>
      <c r="H559" s="53"/>
      <c r="I559" s="47"/>
      <c r="J559" s="3"/>
      <c r="K559" s="1"/>
      <c r="L559" s="3"/>
      <c r="M559" s="3"/>
      <c r="N559" s="3"/>
      <c r="O559" s="3"/>
      <c r="P559" s="3"/>
      <c r="Q559" s="3"/>
      <c r="R559" s="3"/>
    </row>
    <row r="560" spans="1:18" s="7" customFormat="1" ht="15.75" customHeight="1" x14ac:dyDescent="0.2">
      <c r="A560" s="3"/>
      <c r="B560" s="44"/>
      <c r="C560" s="54"/>
      <c r="D560" s="41"/>
      <c r="E560" s="41"/>
      <c r="F560" s="54"/>
      <c r="G560" s="54"/>
      <c r="H560" s="54"/>
      <c r="I560" s="43"/>
      <c r="J560" s="3"/>
      <c r="K560" s="1"/>
      <c r="L560" s="3"/>
      <c r="M560" s="3"/>
      <c r="N560" s="3"/>
      <c r="O560" s="3"/>
      <c r="P560" s="3"/>
      <c r="Q560" s="3"/>
      <c r="R560" s="3"/>
    </row>
    <row r="561" spans="1:18" s="7" customFormat="1" ht="15.75" customHeight="1" x14ac:dyDescent="0.2">
      <c r="A561" s="3"/>
      <c r="B561" s="45"/>
      <c r="C561" s="53"/>
      <c r="D561" s="46"/>
      <c r="E561" s="46"/>
      <c r="F561" s="53"/>
      <c r="G561" s="53"/>
      <c r="H561" s="53"/>
      <c r="I561" s="47"/>
      <c r="J561" s="3"/>
      <c r="K561" s="1"/>
      <c r="L561" s="3"/>
      <c r="M561" s="3"/>
      <c r="N561" s="3"/>
      <c r="O561" s="3"/>
      <c r="P561" s="3"/>
      <c r="Q561" s="3"/>
      <c r="R561" s="3"/>
    </row>
    <row r="562" spans="1:18" s="7" customFormat="1" ht="15.75" customHeight="1" x14ac:dyDescent="0.2">
      <c r="A562" s="3"/>
      <c r="B562" s="44"/>
      <c r="C562" s="54"/>
      <c r="D562" s="41"/>
      <c r="E562" s="41"/>
      <c r="F562" s="54"/>
      <c r="G562" s="54"/>
      <c r="H562" s="54"/>
      <c r="I562" s="43"/>
      <c r="J562" s="3"/>
      <c r="K562" s="1"/>
      <c r="L562" s="3"/>
      <c r="M562" s="3"/>
      <c r="N562" s="3"/>
      <c r="O562" s="3"/>
      <c r="P562" s="3"/>
      <c r="Q562" s="3"/>
      <c r="R562" s="3"/>
    </row>
    <row r="563" spans="1:18" s="7" customFormat="1" ht="15.75" customHeight="1" x14ac:dyDescent="0.2">
      <c r="A563" s="3"/>
      <c r="B563" s="45"/>
      <c r="C563" s="53"/>
      <c r="D563" s="46"/>
      <c r="E563" s="46"/>
      <c r="F563" s="53"/>
      <c r="G563" s="53"/>
      <c r="H563" s="53"/>
      <c r="I563" s="47"/>
      <c r="J563" s="3"/>
      <c r="K563" s="1"/>
      <c r="L563" s="3"/>
      <c r="M563" s="3"/>
      <c r="N563" s="3"/>
      <c r="O563" s="3"/>
      <c r="P563" s="3"/>
      <c r="Q563" s="3"/>
      <c r="R563" s="3"/>
    </row>
    <row r="564" spans="1:18" s="7" customFormat="1" ht="15.75" customHeight="1" x14ac:dyDescent="0.2">
      <c r="A564" s="3"/>
      <c r="B564" s="44"/>
      <c r="C564" s="54"/>
      <c r="D564" s="41"/>
      <c r="E564" s="41"/>
      <c r="F564" s="54"/>
      <c r="G564" s="54"/>
      <c r="H564" s="54"/>
      <c r="I564" s="43"/>
      <c r="J564" s="3"/>
      <c r="K564" s="1"/>
      <c r="L564" s="3"/>
      <c r="M564" s="3"/>
      <c r="N564" s="3"/>
      <c r="O564" s="3"/>
      <c r="P564" s="3"/>
      <c r="Q564" s="3"/>
      <c r="R564" s="3"/>
    </row>
    <row r="565" spans="1:18" s="7" customFormat="1" ht="15.75" customHeight="1" x14ac:dyDescent="0.2">
      <c r="A565" s="3"/>
      <c r="B565" s="45"/>
      <c r="C565" s="53"/>
      <c r="D565" s="46"/>
      <c r="E565" s="46"/>
      <c r="F565" s="53"/>
      <c r="G565" s="53"/>
      <c r="H565" s="53"/>
      <c r="I565" s="47"/>
      <c r="J565" s="3"/>
      <c r="K565" s="1"/>
      <c r="L565" s="3"/>
      <c r="M565" s="3"/>
      <c r="N565" s="3"/>
      <c r="O565" s="3"/>
      <c r="P565" s="3"/>
      <c r="Q565" s="3"/>
      <c r="R565" s="3"/>
    </row>
    <row r="566" spans="1:18" s="7" customFormat="1" ht="15.75" customHeight="1" x14ac:dyDescent="0.2">
      <c r="A566" s="3"/>
      <c r="B566" s="44"/>
      <c r="C566" s="54"/>
      <c r="D566" s="41"/>
      <c r="E566" s="41"/>
      <c r="F566" s="54"/>
      <c r="G566" s="54"/>
      <c r="H566" s="54"/>
      <c r="I566" s="43"/>
      <c r="J566" s="3"/>
      <c r="K566" s="1"/>
      <c r="L566" s="3"/>
      <c r="M566" s="3"/>
      <c r="N566" s="3"/>
      <c r="O566" s="3"/>
      <c r="P566" s="3"/>
      <c r="Q566" s="3"/>
      <c r="R566" s="3"/>
    </row>
    <row r="567" spans="1:18" s="7" customFormat="1" ht="15.75" customHeight="1" x14ac:dyDescent="0.2">
      <c r="A567" s="3"/>
      <c r="B567" s="45"/>
      <c r="C567" s="53"/>
      <c r="D567" s="46"/>
      <c r="E567" s="46"/>
      <c r="F567" s="53"/>
      <c r="G567" s="53"/>
      <c r="H567" s="53"/>
      <c r="I567" s="47"/>
      <c r="J567" s="3"/>
      <c r="K567" s="1"/>
      <c r="L567" s="3"/>
      <c r="M567" s="3"/>
      <c r="N567" s="3"/>
      <c r="O567" s="3"/>
      <c r="P567" s="3"/>
      <c r="Q567" s="3"/>
      <c r="R567" s="3"/>
    </row>
    <row r="568" spans="1:18" s="7" customFormat="1" ht="15.75" customHeight="1" x14ac:dyDescent="0.2">
      <c r="A568" s="3"/>
      <c r="B568" s="44"/>
      <c r="C568" s="54"/>
      <c r="D568" s="41"/>
      <c r="E568" s="41"/>
      <c r="F568" s="54"/>
      <c r="G568" s="54"/>
      <c r="H568" s="54"/>
      <c r="I568" s="43"/>
      <c r="J568" s="3"/>
      <c r="K568" s="1"/>
      <c r="L568" s="3"/>
      <c r="M568" s="3"/>
      <c r="N568" s="3"/>
      <c r="O568" s="3"/>
      <c r="P568" s="3"/>
      <c r="Q568" s="3"/>
      <c r="R568" s="3"/>
    </row>
    <row r="569" spans="1:18" s="7" customFormat="1" ht="15.75" customHeight="1" x14ac:dyDescent="0.2">
      <c r="A569" s="3"/>
      <c r="B569" s="45"/>
      <c r="C569" s="53"/>
      <c r="D569" s="46"/>
      <c r="E569" s="46"/>
      <c r="F569" s="53"/>
      <c r="G569" s="53"/>
      <c r="H569" s="53"/>
      <c r="I569" s="47"/>
      <c r="J569" s="3"/>
      <c r="K569" s="1"/>
      <c r="L569" s="3"/>
      <c r="M569" s="3"/>
      <c r="N569" s="3"/>
      <c r="O569" s="3"/>
      <c r="P569" s="3"/>
      <c r="Q569" s="3"/>
      <c r="R569" s="3"/>
    </row>
    <row r="570" spans="1:18" s="7" customFormat="1" ht="15.75" customHeight="1" x14ac:dyDescent="0.2">
      <c r="A570" s="3"/>
      <c r="B570" s="44"/>
      <c r="C570" s="54"/>
      <c r="D570" s="41"/>
      <c r="E570" s="41"/>
      <c r="F570" s="54"/>
      <c r="G570" s="54"/>
      <c r="H570" s="54"/>
      <c r="I570" s="43"/>
      <c r="J570" s="3"/>
      <c r="K570" s="1"/>
      <c r="L570" s="3"/>
      <c r="M570" s="3"/>
      <c r="N570" s="3"/>
      <c r="O570" s="3"/>
      <c r="P570" s="3"/>
      <c r="Q570" s="3"/>
      <c r="R570" s="3"/>
    </row>
    <row r="571" spans="1:18" s="7" customFormat="1" ht="15.75" customHeight="1" x14ac:dyDescent="0.2">
      <c r="A571" s="3"/>
      <c r="B571" s="45"/>
      <c r="C571" s="53"/>
      <c r="D571" s="46"/>
      <c r="E571" s="46"/>
      <c r="F571" s="53"/>
      <c r="G571" s="53"/>
      <c r="H571" s="53"/>
      <c r="I571" s="47"/>
      <c r="J571" s="3"/>
      <c r="K571" s="1"/>
      <c r="L571" s="3"/>
      <c r="M571" s="3"/>
      <c r="N571" s="3"/>
      <c r="O571" s="3"/>
      <c r="P571" s="3"/>
      <c r="Q571" s="3"/>
      <c r="R571" s="3"/>
    </row>
    <row r="572" spans="1:18" s="7" customFormat="1" ht="15.75" customHeight="1" x14ac:dyDescent="0.2">
      <c r="A572" s="3"/>
      <c r="B572" s="44"/>
      <c r="C572" s="54"/>
      <c r="D572" s="41"/>
      <c r="E572" s="41"/>
      <c r="F572" s="54"/>
      <c r="G572" s="54"/>
      <c r="H572" s="54"/>
      <c r="I572" s="43"/>
      <c r="J572" s="3"/>
      <c r="K572" s="1"/>
      <c r="L572" s="3"/>
      <c r="M572" s="3"/>
      <c r="N572" s="3"/>
      <c r="O572" s="3"/>
      <c r="P572" s="3"/>
      <c r="Q572" s="3"/>
      <c r="R572" s="3"/>
    </row>
    <row r="573" spans="1:18" s="7" customFormat="1" ht="15.75" customHeight="1" x14ac:dyDescent="0.2">
      <c r="A573" s="3"/>
      <c r="B573" s="45"/>
      <c r="C573" s="53"/>
      <c r="D573" s="46"/>
      <c r="E573" s="46"/>
      <c r="F573" s="53"/>
      <c r="G573" s="53"/>
      <c r="H573" s="53"/>
      <c r="I573" s="47"/>
      <c r="J573" s="3"/>
      <c r="K573" s="1"/>
      <c r="L573" s="3"/>
      <c r="M573" s="3"/>
      <c r="N573" s="3"/>
      <c r="O573" s="3"/>
      <c r="P573" s="3"/>
      <c r="Q573" s="3"/>
      <c r="R573" s="3"/>
    </row>
    <row r="574" spans="1:18" s="7" customFormat="1" ht="15.75" customHeight="1" x14ac:dyDescent="0.2">
      <c r="A574" s="3"/>
      <c r="B574" s="44"/>
      <c r="C574" s="54"/>
      <c r="D574" s="41"/>
      <c r="E574" s="41"/>
      <c r="F574" s="54"/>
      <c r="G574" s="54"/>
      <c r="H574" s="54"/>
      <c r="I574" s="43"/>
      <c r="J574" s="3"/>
      <c r="K574" s="1"/>
      <c r="L574" s="3"/>
      <c r="M574" s="3"/>
      <c r="N574" s="3"/>
      <c r="O574" s="3"/>
      <c r="P574" s="3"/>
      <c r="Q574" s="3"/>
      <c r="R574" s="3"/>
    </row>
    <row r="575" spans="1:18" s="7" customFormat="1" ht="15.75" customHeight="1" x14ac:dyDescent="0.2">
      <c r="A575" s="3"/>
      <c r="B575" s="45"/>
      <c r="C575" s="53"/>
      <c r="D575" s="46"/>
      <c r="E575" s="46"/>
      <c r="F575" s="53"/>
      <c r="G575" s="53"/>
      <c r="H575" s="53"/>
      <c r="I575" s="47"/>
      <c r="J575" s="3"/>
      <c r="K575" s="1"/>
      <c r="L575" s="3"/>
      <c r="M575" s="3"/>
      <c r="N575" s="3"/>
      <c r="O575" s="3"/>
      <c r="P575" s="3"/>
      <c r="Q575" s="3"/>
      <c r="R575" s="3"/>
    </row>
    <row r="576" spans="1:18" s="7" customFormat="1" ht="15.75" customHeight="1" x14ac:dyDescent="0.2">
      <c r="A576" s="3"/>
      <c r="B576" s="44"/>
      <c r="C576" s="54"/>
      <c r="D576" s="41"/>
      <c r="E576" s="41"/>
      <c r="F576" s="54"/>
      <c r="G576" s="54"/>
      <c r="H576" s="54"/>
      <c r="I576" s="43"/>
      <c r="J576" s="3"/>
      <c r="K576" s="1"/>
      <c r="L576" s="3"/>
      <c r="M576" s="3"/>
      <c r="N576" s="3"/>
      <c r="O576" s="3"/>
      <c r="P576" s="3"/>
      <c r="Q576" s="3"/>
      <c r="R576" s="3"/>
    </row>
    <row r="577" spans="1:18" s="7" customFormat="1" ht="15.75" customHeight="1" x14ac:dyDescent="0.2">
      <c r="A577" s="3"/>
      <c r="B577" s="45"/>
      <c r="C577" s="53"/>
      <c r="D577" s="46"/>
      <c r="E577" s="46"/>
      <c r="F577" s="53"/>
      <c r="G577" s="53"/>
      <c r="H577" s="53"/>
      <c r="I577" s="47"/>
      <c r="J577" s="3"/>
      <c r="K577" s="1"/>
      <c r="L577" s="3"/>
      <c r="M577" s="3"/>
      <c r="N577" s="3"/>
      <c r="O577" s="3"/>
      <c r="P577" s="3"/>
      <c r="Q577" s="3"/>
      <c r="R577" s="3"/>
    </row>
    <row r="578" spans="1:18" s="7" customFormat="1" ht="15.75" customHeight="1" x14ac:dyDescent="0.2">
      <c r="A578" s="3"/>
      <c r="B578" s="44"/>
      <c r="C578" s="54"/>
      <c r="D578" s="41"/>
      <c r="E578" s="41"/>
      <c r="F578" s="54"/>
      <c r="G578" s="54"/>
      <c r="H578" s="54"/>
      <c r="I578" s="43"/>
      <c r="J578" s="3"/>
      <c r="K578" s="1"/>
      <c r="L578" s="3"/>
      <c r="M578" s="3"/>
      <c r="N578" s="3"/>
      <c r="O578" s="3"/>
      <c r="P578" s="3"/>
      <c r="Q578" s="3"/>
      <c r="R578" s="3"/>
    </row>
    <row r="579" spans="1:18" s="7" customFormat="1" ht="15.75" customHeight="1" x14ac:dyDescent="0.2">
      <c r="A579" s="3"/>
      <c r="B579" s="45"/>
      <c r="C579" s="53"/>
      <c r="D579" s="46"/>
      <c r="E579" s="46"/>
      <c r="F579" s="53"/>
      <c r="G579" s="53"/>
      <c r="H579" s="53"/>
      <c r="I579" s="47"/>
      <c r="J579" s="3"/>
      <c r="K579" s="1"/>
      <c r="L579" s="3"/>
      <c r="M579" s="3"/>
      <c r="N579" s="3"/>
      <c r="O579" s="3"/>
      <c r="P579" s="3"/>
      <c r="Q579" s="3"/>
      <c r="R579" s="3"/>
    </row>
    <row r="580" spans="1:18" s="7" customFormat="1" ht="15.75" customHeight="1" x14ac:dyDescent="0.2">
      <c r="A580" s="3"/>
      <c r="B580" s="44"/>
      <c r="C580" s="54"/>
      <c r="D580" s="41"/>
      <c r="E580" s="41"/>
      <c r="F580" s="54"/>
      <c r="G580" s="54"/>
      <c r="H580" s="54"/>
      <c r="I580" s="43"/>
      <c r="J580" s="3"/>
      <c r="K580" s="1"/>
      <c r="L580" s="3"/>
      <c r="M580" s="3"/>
      <c r="N580" s="3"/>
      <c r="O580" s="3"/>
      <c r="P580" s="3"/>
      <c r="Q580" s="3"/>
      <c r="R580" s="3"/>
    </row>
    <row r="581" spans="1:18" s="7" customFormat="1" ht="15.75" customHeight="1" x14ac:dyDescent="0.2">
      <c r="A581" s="3"/>
      <c r="B581" s="45"/>
      <c r="C581" s="53"/>
      <c r="D581" s="46"/>
      <c r="E581" s="46"/>
      <c r="F581" s="53"/>
      <c r="G581" s="53"/>
      <c r="H581" s="53"/>
      <c r="I581" s="47"/>
      <c r="J581" s="3"/>
      <c r="K581" s="1"/>
      <c r="L581" s="3"/>
      <c r="M581" s="3"/>
      <c r="N581" s="3"/>
      <c r="O581" s="3"/>
      <c r="P581" s="3"/>
      <c r="Q581" s="3"/>
      <c r="R581" s="3"/>
    </row>
    <row r="582" spans="1:18" s="7" customFormat="1" ht="15.75" customHeight="1" x14ac:dyDescent="0.2">
      <c r="A582" s="3"/>
      <c r="B582" s="44"/>
      <c r="C582" s="54"/>
      <c r="D582" s="41"/>
      <c r="E582" s="41"/>
      <c r="F582" s="54"/>
      <c r="G582" s="54"/>
      <c r="H582" s="54"/>
      <c r="I582" s="43"/>
      <c r="J582" s="3"/>
      <c r="K582" s="1"/>
      <c r="L582" s="3"/>
      <c r="M582" s="3"/>
      <c r="N582" s="3"/>
      <c r="O582" s="3"/>
      <c r="P582" s="3"/>
      <c r="Q582" s="3"/>
      <c r="R582" s="3"/>
    </row>
    <row r="583" spans="1:18" s="7" customFormat="1" ht="15.75" customHeight="1" x14ac:dyDescent="0.2">
      <c r="A583" s="3"/>
      <c r="B583" s="45"/>
      <c r="C583" s="53"/>
      <c r="D583" s="46"/>
      <c r="E583" s="46"/>
      <c r="F583" s="53"/>
      <c r="G583" s="53"/>
      <c r="H583" s="53"/>
      <c r="I583" s="47"/>
      <c r="J583" s="3"/>
      <c r="K583" s="1"/>
      <c r="L583" s="3"/>
      <c r="M583" s="3"/>
      <c r="N583" s="3"/>
      <c r="O583" s="3"/>
      <c r="P583" s="3"/>
      <c r="Q583" s="3"/>
      <c r="R583" s="3"/>
    </row>
    <row r="584" spans="1:18" s="7" customFormat="1" ht="15.75" customHeight="1" x14ac:dyDescent="0.2">
      <c r="A584" s="3"/>
      <c r="B584" s="44"/>
      <c r="C584" s="54"/>
      <c r="D584" s="41"/>
      <c r="E584" s="41"/>
      <c r="F584" s="54"/>
      <c r="G584" s="54"/>
      <c r="H584" s="54"/>
      <c r="I584" s="43"/>
      <c r="J584" s="3"/>
      <c r="K584" s="1"/>
      <c r="L584" s="3"/>
      <c r="M584" s="3"/>
      <c r="N584" s="3"/>
      <c r="O584" s="3"/>
      <c r="P584" s="3"/>
      <c r="Q584" s="3"/>
      <c r="R584" s="3"/>
    </row>
    <row r="585" spans="1:18" s="7" customFormat="1" ht="15.75" customHeight="1" x14ac:dyDescent="0.2">
      <c r="A585" s="3"/>
      <c r="B585" s="45"/>
      <c r="C585" s="53"/>
      <c r="D585" s="46"/>
      <c r="E585" s="46"/>
      <c r="F585" s="53"/>
      <c r="G585" s="53"/>
      <c r="H585" s="53"/>
      <c r="I585" s="47"/>
      <c r="J585" s="3"/>
      <c r="K585" s="1"/>
      <c r="L585" s="3"/>
      <c r="M585" s="3"/>
      <c r="N585" s="3"/>
      <c r="O585" s="3"/>
      <c r="P585" s="3"/>
      <c r="Q585" s="3"/>
      <c r="R585" s="3"/>
    </row>
    <row r="586" spans="1:18" s="7" customFormat="1" ht="15.75" customHeight="1" x14ac:dyDescent="0.2">
      <c r="A586" s="3"/>
      <c r="B586" s="44"/>
      <c r="C586" s="54"/>
      <c r="D586" s="41"/>
      <c r="E586" s="41"/>
      <c r="F586" s="54"/>
      <c r="G586" s="54"/>
      <c r="H586" s="54"/>
      <c r="I586" s="43"/>
      <c r="J586" s="3"/>
      <c r="K586" s="1"/>
      <c r="L586" s="3"/>
      <c r="M586" s="3"/>
      <c r="N586" s="3"/>
      <c r="O586" s="3"/>
      <c r="P586" s="3"/>
      <c r="Q586" s="3"/>
      <c r="R586" s="3"/>
    </row>
    <row r="587" spans="1:18" s="7" customFormat="1" ht="15.75" customHeight="1" x14ac:dyDescent="0.2">
      <c r="A587" s="3"/>
      <c r="B587" s="45"/>
      <c r="C587" s="53"/>
      <c r="D587" s="46"/>
      <c r="E587" s="46"/>
      <c r="F587" s="53"/>
      <c r="G587" s="53"/>
      <c r="H587" s="53"/>
      <c r="I587" s="47"/>
      <c r="J587" s="3"/>
      <c r="K587" s="1"/>
      <c r="L587" s="3"/>
      <c r="M587" s="3"/>
      <c r="N587" s="3"/>
      <c r="O587" s="3"/>
      <c r="P587" s="3"/>
      <c r="Q587" s="3"/>
      <c r="R587" s="3"/>
    </row>
    <row r="588" spans="1:18" s="7" customFormat="1" ht="15.75" customHeight="1" x14ac:dyDescent="0.2">
      <c r="A588" s="3"/>
      <c r="B588" s="44"/>
      <c r="C588" s="54"/>
      <c r="D588" s="41"/>
      <c r="E588" s="41"/>
      <c r="F588" s="54"/>
      <c r="G588" s="54"/>
      <c r="H588" s="54"/>
      <c r="I588" s="43"/>
      <c r="J588" s="3"/>
      <c r="K588" s="1"/>
      <c r="L588" s="3"/>
      <c r="M588" s="3"/>
      <c r="N588" s="3"/>
      <c r="O588" s="3"/>
      <c r="P588" s="3"/>
      <c r="Q588" s="3"/>
      <c r="R588" s="3"/>
    </row>
    <row r="589" spans="1:18" s="7" customFormat="1" ht="15.75" customHeight="1" x14ac:dyDescent="0.2">
      <c r="A589" s="3"/>
      <c r="B589" s="45"/>
      <c r="C589" s="53"/>
      <c r="D589" s="46"/>
      <c r="E589" s="46"/>
      <c r="F589" s="53"/>
      <c r="G589" s="53"/>
      <c r="H589" s="53"/>
      <c r="I589" s="47"/>
      <c r="J589" s="3"/>
      <c r="K589" s="1"/>
      <c r="L589" s="3"/>
      <c r="M589" s="3"/>
      <c r="N589" s="3"/>
      <c r="O589" s="3"/>
      <c r="P589" s="3"/>
      <c r="Q589" s="3"/>
      <c r="R589" s="3"/>
    </row>
    <row r="590" spans="1:18" s="7" customFormat="1" ht="15.75" customHeight="1" x14ac:dyDescent="0.2">
      <c r="A590" s="3"/>
      <c r="B590" s="44"/>
      <c r="C590" s="54"/>
      <c r="D590" s="41"/>
      <c r="E590" s="41"/>
      <c r="F590" s="54"/>
      <c r="G590" s="54"/>
      <c r="H590" s="54"/>
      <c r="I590" s="43"/>
      <c r="J590" s="3"/>
      <c r="K590" s="1"/>
      <c r="L590" s="3"/>
      <c r="M590" s="3"/>
      <c r="N590" s="3"/>
      <c r="O590" s="3"/>
      <c r="P590" s="3"/>
      <c r="Q590" s="3"/>
      <c r="R590" s="3"/>
    </row>
    <row r="591" spans="1:18" s="7" customFormat="1" ht="15.75" customHeight="1" x14ac:dyDescent="0.2">
      <c r="A591" s="3"/>
      <c r="B591" s="45"/>
      <c r="C591" s="53"/>
      <c r="D591" s="46"/>
      <c r="E591" s="46"/>
      <c r="F591" s="53"/>
      <c r="G591" s="53"/>
      <c r="H591" s="53"/>
      <c r="I591" s="47"/>
      <c r="J591" s="3"/>
      <c r="K591" s="1"/>
      <c r="L591" s="3"/>
      <c r="M591" s="3"/>
      <c r="N591" s="3"/>
      <c r="O591" s="3"/>
      <c r="P591" s="3"/>
      <c r="Q591" s="3"/>
      <c r="R591" s="3"/>
    </row>
    <row r="592" spans="1:18" s="7" customFormat="1" ht="15.75" customHeight="1" x14ac:dyDescent="0.2">
      <c r="A592" s="3"/>
      <c r="B592" s="44"/>
      <c r="C592" s="54"/>
      <c r="D592" s="41"/>
      <c r="E592" s="41"/>
      <c r="F592" s="54"/>
      <c r="G592" s="54"/>
      <c r="H592" s="54"/>
      <c r="I592" s="43"/>
      <c r="J592" s="3"/>
      <c r="K592" s="1"/>
      <c r="L592" s="3"/>
      <c r="M592" s="3"/>
      <c r="N592" s="3"/>
      <c r="O592" s="3"/>
      <c r="P592" s="3"/>
      <c r="Q592" s="3"/>
      <c r="R592" s="3"/>
    </row>
    <row r="593" spans="1:18" s="7" customFormat="1" ht="15.75" customHeight="1" x14ac:dyDescent="0.2">
      <c r="A593" s="3"/>
      <c r="B593" s="45"/>
      <c r="C593" s="53"/>
      <c r="D593" s="46"/>
      <c r="E593" s="46"/>
      <c r="F593" s="53"/>
      <c r="G593" s="53"/>
      <c r="H593" s="53"/>
      <c r="I593" s="47"/>
      <c r="J593" s="3"/>
      <c r="K593" s="1"/>
      <c r="L593" s="3"/>
      <c r="M593" s="3"/>
      <c r="N593" s="3"/>
      <c r="O593" s="3"/>
      <c r="P593" s="3"/>
      <c r="Q593" s="3"/>
      <c r="R593" s="3"/>
    </row>
    <row r="594" spans="1:18" s="7" customFormat="1" ht="15.75" customHeight="1" x14ac:dyDescent="0.2">
      <c r="A594" s="3"/>
      <c r="B594" s="44"/>
      <c r="C594" s="54"/>
      <c r="D594" s="41"/>
      <c r="E594" s="41"/>
      <c r="F594" s="54"/>
      <c r="G594" s="54"/>
      <c r="H594" s="54"/>
      <c r="I594" s="43"/>
      <c r="J594" s="3"/>
      <c r="K594" s="1"/>
      <c r="L594" s="3"/>
      <c r="M594" s="3"/>
      <c r="N594" s="3"/>
      <c r="O594" s="3"/>
      <c r="P594" s="3"/>
      <c r="Q594" s="3"/>
      <c r="R594" s="3"/>
    </row>
    <row r="595" spans="1:18" s="7" customFormat="1" ht="15.75" customHeight="1" x14ac:dyDescent="0.2">
      <c r="A595" s="3"/>
      <c r="B595" s="45"/>
      <c r="C595" s="53"/>
      <c r="D595" s="46"/>
      <c r="E595" s="46"/>
      <c r="F595" s="53"/>
      <c r="G595" s="53"/>
      <c r="H595" s="53"/>
      <c r="I595" s="47"/>
      <c r="J595" s="3"/>
      <c r="K595" s="1"/>
      <c r="L595" s="3"/>
      <c r="M595" s="3"/>
      <c r="N595" s="3"/>
      <c r="O595" s="3"/>
      <c r="P595" s="3"/>
      <c r="Q595" s="3"/>
      <c r="R595" s="3"/>
    </row>
    <row r="596" spans="1:18" s="7" customFormat="1" ht="15.75" customHeight="1" x14ac:dyDescent="0.2">
      <c r="A596" s="3"/>
      <c r="B596" s="44"/>
      <c r="C596" s="54"/>
      <c r="D596" s="41"/>
      <c r="E596" s="41"/>
      <c r="F596" s="54"/>
      <c r="G596" s="54"/>
      <c r="H596" s="54"/>
      <c r="I596" s="43"/>
      <c r="J596" s="3"/>
      <c r="K596" s="1"/>
      <c r="L596" s="3"/>
      <c r="M596" s="3"/>
      <c r="N596" s="3"/>
      <c r="O596" s="3"/>
      <c r="P596" s="3"/>
      <c r="Q596" s="3"/>
      <c r="R596" s="3"/>
    </row>
    <row r="597" spans="1:18" s="7" customFormat="1" ht="15.75" customHeight="1" x14ac:dyDescent="0.2">
      <c r="A597" s="3"/>
      <c r="B597" s="45"/>
      <c r="C597" s="53"/>
      <c r="D597" s="46"/>
      <c r="E597" s="46"/>
      <c r="F597" s="53"/>
      <c r="G597" s="53"/>
      <c r="H597" s="53"/>
      <c r="I597" s="47"/>
      <c r="J597" s="3"/>
      <c r="K597" s="1"/>
      <c r="L597" s="3"/>
      <c r="M597" s="3"/>
      <c r="N597" s="3"/>
      <c r="O597" s="3"/>
      <c r="P597" s="3"/>
      <c r="Q597" s="3"/>
      <c r="R597" s="3"/>
    </row>
    <row r="598" spans="1:18" s="7" customFormat="1" ht="15.75" customHeight="1" x14ac:dyDescent="0.2">
      <c r="A598" s="3"/>
      <c r="B598" s="44"/>
      <c r="C598" s="54"/>
      <c r="D598" s="41"/>
      <c r="E598" s="41"/>
      <c r="F598" s="54"/>
      <c r="G598" s="54"/>
      <c r="H598" s="54"/>
      <c r="I598" s="43"/>
      <c r="J598" s="3"/>
      <c r="K598" s="1"/>
      <c r="L598" s="3"/>
      <c r="M598" s="3"/>
      <c r="N598" s="3"/>
      <c r="O598" s="3"/>
      <c r="P598" s="3"/>
      <c r="Q598" s="3"/>
      <c r="R598" s="3"/>
    </row>
    <row r="599" spans="1:18" s="7" customFormat="1" ht="15.75" customHeight="1" x14ac:dyDescent="0.2">
      <c r="A599" s="3"/>
      <c r="B599" s="45"/>
      <c r="C599" s="53"/>
      <c r="D599" s="46"/>
      <c r="E599" s="46"/>
      <c r="F599" s="53"/>
      <c r="G599" s="53"/>
      <c r="H599" s="53"/>
      <c r="I599" s="47"/>
      <c r="J599" s="3"/>
      <c r="K599" s="1"/>
      <c r="L599" s="3"/>
      <c r="M599" s="3"/>
      <c r="N599" s="3"/>
      <c r="O599" s="3"/>
      <c r="P599" s="3"/>
      <c r="Q599" s="3"/>
      <c r="R599" s="3"/>
    </row>
    <row r="600" spans="1:18" s="7" customFormat="1" ht="15.75" customHeight="1" x14ac:dyDescent="0.2">
      <c r="A600" s="3"/>
      <c r="B600" s="44"/>
      <c r="C600" s="54"/>
      <c r="D600" s="41"/>
      <c r="E600" s="41"/>
      <c r="F600" s="54"/>
      <c r="G600" s="54"/>
      <c r="H600" s="54"/>
      <c r="I600" s="43"/>
      <c r="J600" s="3"/>
      <c r="K600" s="1"/>
      <c r="L600" s="3"/>
      <c r="M600" s="3"/>
      <c r="N600" s="3"/>
      <c r="O600" s="3"/>
      <c r="P600" s="3"/>
      <c r="Q600" s="3"/>
      <c r="R600" s="3"/>
    </row>
    <row r="601" spans="1:18" s="7" customFormat="1" ht="15.75" customHeight="1" x14ac:dyDescent="0.2">
      <c r="A601" s="3"/>
      <c r="B601" s="45"/>
      <c r="C601" s="53"/>
      <c r="D601" s="46"/>
      <c r="E601" s="46"/>
      <c r="F601" s="53"/>
      <c r="G601" s="53"/>
      <c r="H601" s="53"/>
      <c r="I601" s="47"/>
      <c r="J601" s="3"/>
      <c r="K601" s="1"/>
      <c r="L601" s="3"/>
      <c r="M601" s="3"/>
      <c r="N601" s="3"/>
      <c r="O601" s="3"/>
      <c r="P601" s="3"/>
      <c r="Q601" s="3"/>
      <c r="R601" s="3"/>
    </row>
    <row r="602" spans="1:18" s="7" customFormat="1" ht="15.75" customHeight="1" x14ac:dyDescent="0.2">
      <c r="A602" s="3"/>
      <c r="B602" s="44"/>
      <c r="C602" s="54"/>
      <c r="D602" s="41"/>
      <c r="E602" s="41"/>
      <c r="F602" s="54"/>
      <c r="G602" s="54"/>
      <c r="H602" s="54"/>
      <c r="I602" s="43"/>
      <c r="J602" s="3"/>
      <c r="K602" s="1"/>
      <c r="L602" s="3"/>
      <c r="M602" s="3"/>
      <c r="N602" s="3"/>
      <c r="O602" s="3"/>
      <c r="P602" s="3"/>
      <c r="Q602" s="3"/>
      <c r="R602" s="3"/>
    </row>
    <row r="603" spans="1:18" s="7" customFormat="1" ht="15.75" customHeight="1" x14ac:dyDescent="0.2">
      <c r="A603" s="3"/>
      <c r="B603" s="45"/>
      <c r="C603" s="53"/>
      <c r="D603" s="46"/>
      <c r="E603" s="46"/>
      <c r="F603" s="53"/>
      <c r="G603" s="53"/>
      <c r="H603" s="53"/>
      <c r="I603" s="47"/>
      <c r="J603" s="3"/>
      <c r="K603" s="1"/>
      <c r="L603" s="3"/>
      <c r="M603" s="3"/>
      <c r="N603" s="3"/>
      <c r="O603" s="3"/>
      <c r="P603" s="3"/>
      <c r="Q603" s="3"/>
      <c r="R603" s="3"/>
    </row>
    <row r="604" spans="1:18" s="7" customFormat="1" ht="15.75" customHeight="1" x14ac:dyDescent="0.2">
      <c r="A604" s="3"/>
      <c r="B604" s="44"/>
      <c r="C604" s="54"/>
      <c r="D604" s="41"/>
      <c r="E604" s="41"/>
      <c r="F604" s="54"/>
      <c r="G604" s="54"/>
      <c r="H604" s="54"/>
      <c r="I604" s="43"/>
      <c r="J604" s="3"/>
      <c r="K604" s="1"/>
      <c r="L604" s="3"/>
      <c r="M604" s="3"/>
      <c r="N604" s="3"/>
      <c r="O604" s="3"/>
      <c r="P604" s="3"/>
      <c r="Q604" s="3"/>
      <c r="R604" s="3"/>
    </row>
    <row r="605" spans="1:18" s="7" customFormat="1" ht="15.75" customHeight="1" x14ac:dyDescent="0.2">
      <c r="A605" s="3"/>
      <c r="B605" s="45"/>
      <c r="C605" s="53"/>
      <c r="D605" s="46"/>
      <c r="E605" s="46"/>
      <c r="F605" s="53"/>
      <c r="G605" s="53"/>
      <c r="H605" s="53"/>
      <c r="I605" s="47"/>
      <c r="J605" s="3"/>
      <c r="K605" s="1"/>
      <c r="L605" s="3"/>
      <c r="M605" s="3"/>
      <c r="N605" s="3"/>
      <c r="O605" s="3"/>
      <c r="P605" s="3"/>
      <c r="Q605" s="3"/>
      <c r="R605" s="3"/>
    </row>
    <row r="606" spans="1:18" s="7" customFormat="1" ht="15.75" customHeight="1" x14ac:dyDescent="0.2">
      <c r="A606" s="3"/>
      <c r="B606" s="44"/>
      <c r="C606" s="54"/>
      <c r="D606" s="41"/>
      <c r="E606" s="41"/>
      <c r="F606" s="54"/>
      <c r="G606" s="54"/>
      <c r="H606" s="54"/>
      <c r="I606" s="43"/>
      <c r="J606" s="3"/>
      <c r="K606" s="1"/>
      <c r="L606" s="3"/>
      <c r="M606" s="3"/>
      <c r="N606" s="3"/>
      <c r="O606" s="3"/>
      <c r="P606" s="3"/>
      <c r="Q606" s="3"/>
      <c r="R606" s="3"/>
    </row>
    <row r="607" spans="1:18" s="7" customFormat="1" ht="15.75" customHeight="1" x14ac:dyDescent="0.2">
      <c r="A607" s="3"/>
      <c r="B607" s="45"/>
      <c r="C607" s="53"/>
      <c r="D607" s="46"/>
      <c r="E607" s="46"/>
      <c r="F607" s="53"/>
      <c r="G607" s="53"/>
      <c r="H607" s="53"/>
      <c r="I607" s="47"/>
      <c r="J607" s="3"/>
      <c r="K607" s="1"/>
      <c r="L607" s="3"/>
      <c r="M607" s="3"/>
      <c r="N607" s="3"/>
      <c r="O607" s="3"/>
      <c r="P607" s="3"/>
      <c r="Q607" s="3"/>
      <c r="R607" s="3"/>
    </row>
    <row r="608" spans="1:18" s="7" customFormat="1" ht="15.75" customHeight="1" x14ac:dyDescent="0.2">
      <c r="A608" s="3"/>
      <c r="B608" s="44"/>
      <c r="C608" s="54"/>
      <c r="D608" s="41"/>
      <c r="E608" s="41"/>
      <c r="F608" s="54"/>
      <c r="G608" s="54"/>
      <c r="H608" s="54"/>
      <c r="I608" s="43"/>
      <c r="J608" s="3"/>
      <c r="K608" s="1"/>
      <c r="L608" s="3"/>
      <c r="M608" s="3"/>
      <c r="N608" s="3"/>
      <c r="O608" s="3"/>
      <c r="P608" s="3"/>
      <c r="Q608" s="3"/>
      <c r="R608" s="3"/>
    </row>
    <row r="609" spans="1:18" s="7" customFormat="1" ht="15.75" customHeight="1" x14ac:dyDescent="0.2">
      <c r="A609" s="3"/>
      <c r="B609" s="45"/>
      <c r="C609" s="53"/>
      <c r="D609" s="46"/>
      <c r="E609" s="46"/>
      <c r="F609" s="53"/>
      <c r="G609" s="53"/>
      <c r="H609" s="53"/>
      <c r="I609" s="47"/>
      <c r="J609" s="3"/>
      <c r="K609" s="1"/>
      <c r="L609" s="3"/>
      <c r="M609" s="3"/>
      <c r="N609" s="3"/>
      <c r="O609" s="3"/>
      <c r="P609" s="3"/>
      <c r="Q609" s="3"/>
      <c r="R609" s="3"/>
    </row>
    <row r="610" spans="1:18" s="7" customFormat="1" ht="15.75" customHeight="1" x14ac:dyDescent="0.2">
      <c r="A610" s="3"/>
      <c r="B610" s="44"/>
      <c r="C610" s="54"/>
      <c r="D610" s="41"/>
      <c r="E610" s="41"/>
      <c r="F610" s="54"/>
      <c r="G610" s="54"/>
      <c r="H610" s="54"/>
      <c r="I610" s="43"/>
      <c r="J610" s="3"/>
      <c r="K610" s="1"/>
      <c r="L610" s="3"/>
      <c r="M610" s="3"/>
      <c r="N610" s="3"/>
      <c r="O610" s="3"/>
      <c r="P610" s="3"/>
      <c r="Q610" s="3"/>
      <c r="R610" s="3"/>
    </row>
    <row r="611" spans="1:18" s="7" customFormat="1" ht="15.75" customHeight="1" x14ac:dyDescent="0.2">
      <c r="A611" s="3"/>
      <c r="B611" s="45"/>
      <c r="C611" s="53"/>
      <c r="D611" s="46"/>
      <c r="E611" s="46"/>
      <c r="F611" s="53"/>
      <c r="G611" s="53"/>
      <c r="H611" s="53"/>
      <c r="I611" s="47"/>
      <c r="J611" s="3"/>
      <c r="K611" s="1"/>
      <c r="L611" s="3"/>
      <c r="M611" s="3"/>
      <c r="N611" s="3"/>
      <c r="O611" s="3"/>
      <c r="P611" s="3"/>
      <c r="Q611" s="3"/>
      <c r="R611" s="3"/>
    </row>
    <row r="612" spans="1:18" s="7" customFormat="1" ht="15.75" customHeight="1" x14ac:dyDescent="0.2">
      <c r="A612" s="3"/>
      <c r="B612" s="44"/>
      <c r="C612" s="54"/>
      <c r="D612" s="41"/>
      <c r="E612" s="41"/>
      <c r="F612" s="54"/>
      <c r="G612" s="54"/>
      <c r="H612" s="54"/>
      <c r="I612" s="43"/>
      <c r="J612" s="3"/>
      <c r="K612" s="1"/>
      <c r="L612" s="3"/>
      <c r="M612" s="3"/>
      <c r="N612" s="3"/>
      <c r="O612" s="3"/>
      <c r="P612" s="3"/>
      <c r="Q612" s="3"/>
      <c r="R612" s="3"/>
    </row>
    <row r="613" spans="1:18" s="7" customFormat="1" ht="15.75" customHeight="1" x14ac:dyDescent="0.2">
      <c r="A613" s="3"/>
      <c r="B613" s="45"/>
      <c r="C613" s="53"/>
      <c r="D613" s="46"/>
      <c r="E613" s="46"/>
      <c r="F613" s="53"/>
      <c r="G613" s="53"/>
      <c r="H613" s="53"/>
      <c r="I613" s="47"/>
      <c r="J613" s="3"/>
      <c r="K613" s="1"/>
      <c r="L613" s="3"/>
      <c r="M613" s="3"/>
      <c r="N613" s="3"/>
      <c r="O613" s="3"/>
      <c r="P613" s="3"/>
      <c r="Q613" s="3"/>
      <c r="R613" s="3"/>
    </row>
    <row r="614" spans="1:18" s="7" customFormat="1" ht="15.75" customHeight="1" x14ac:dyDescent="0.2">
      <c r="A614" s="3"/>
      <c r="B614" s="44"/>
      <c r="C614" s="54"/>
      <c r="D614" s="41"/>
      <c r="E614" s="41"/>
      <c r="F614" s="54"/>
      <c r="G614" s="54"/>
      <c r="H614" s="54"/>
      <c r="I614" s="43"/>
      <c r="J614" s="3"/>
      <c r="K614" s="1"/>
      <c r="L614" s="3"/>
      <c r="M614" s="3"/>
      <c r="N614" s="3"/>
      <c r="O614" s="3"/>
      <c r="P614" s="3"/>
      <c r="Q614" s="3"/>
      <c r="R614" s="3"/>
    </row>
    <row r="615" spans="1:18" s="7" customFormat="1" ht="15.75" customHeight="1" x14ac:dyDescent="0.2">
      <c r="A615" s="3"/>
      <c r="B615" s="45"/>
      <c r="C615" s="53"/>
      <c r="D615" s="46"/>
      <c r="E615" s="46"/>
      <c r="F615" s="53"/>
      <c r="G615" s="53"/>
      <c r="H615" s="53"/>
      <c r="I615" s="47"/>
      <c r="J615" s="3"/>
      <c r="K615" s="1"/>
      <c r="L615" s="3"/>
      <c r="M615" s="3"/>
      <c r="N615" s="3"/>
      <c r="O615" s="3"/>
      <c r="P615" s="3"/>
      <c r="Q615" s="3"/>
      <c r="R615" s="3"/>
    </row>
    <row r="616" spans="1:18" s="7" customFormat="1" ht="15.75" customHeight="1" x14ac:dyDescent="0.2">
      <c r="A616" s="3"/>
      <c r="B616" s="44"/>
      <c r="C616" s="54"/>
      <c r="D616" s="41"/>
      <c r="E616" s="41"/>
      <c r="F616" s="54"/>
      <c r="G616" s="54"/>
      <c r="H616" s="54"/>
      <c r="I616" s="43"/>
      <c r="J616" s="3"/>
      <c r="K616" s="1"/>
      <c r="L616" s="3"/>
      <c r="M616" s="3"/>
      <c r="N616" s="3"/>
      <c r="O616" s="3"/>
      <c r="P616" s="3"/>
      <c r="Q616" s="3"/>
      <c r="R616" s="3"/>
    </row>
    <row r="617" spans="1:18" s="7" customFormat="1" ht="15.75" customHeight="1" x14ac:dyDescent="0.2">
      <c r="A617" s="3"/>
      <c r="B617" s="45"/>
      <c r="C617" s="53"/>
      <c r="D617" s="46"/>
      <c r="E617" s="46"/>
      <c r="F617" s="53"/>
      <c r="G617" s="53"/>
      <c r="H617" s="53"/>
      <c r="I617" s="47"/>
      <c r="J617" s="3"/>
      <c r="K617" s="1"/>
      <c r="L617" s="3"/>
      <c r="M617" s="3"/>
      <c r="N617" s="3"/>
      <c r="O617" s="3"/>
      <c r="P617" s="3"/>
      <c r="Q617" s="3"/>
      <c r="R617" s="3"/>
    </row>
    <row r="618" spans="1:18" s="7" customFormat="1" ht="15.75" customHeight="1" x14ac:dyDescent="0.2">
      <c r="A618" s="3"/>
      <c r="B618" s="44"/>
      <c r="C618" s="54"/>
      <c r="D618" s="41"/>
      <c r="E618" s="41"/>
      <c r="F618" s="54"/>
      <c r="G618" s="54"/>
      <c r="H618" s="54"/>
      <c r="I618" s="43"/>
      <c r="J618" s="3"/>
      <c r="K618" s="1"/>
      <c r="L618" s="3"/>
      <c r="M618" s="3"/>
      <c r="N618" s="3"/>
      <c r="O618" s="3"/>
      <c r="P618" s="3"/>
      <c r="Q618" s="3"/>
      <c r="R618" s="3"/>
    </row>
    <row r="619" spans="1:18" s="7" customFormat="1" ht="15.75" customHeight="1" x14ac:dyDescent="0.2">
      <c r="A619" s="3"/>
      <c r="B619" s="45"/>
      <c r="C619" s="53"/>
      <c r="D619" s="46"/>
      <c r="E619" s="46"/>
      <c r="F619" s="53"/>
      <c r="G619" s="53"/>
      <c r="H619" s="53"/>
      <c r="I619" s="47"/>
      <c r="J619" s="3"/>
      <c r="K619" s="1"/>
      <c r="L619" s="3"/>
      <c r="M619" s="3"/>
      <c r="N619" s="3"/>
      <c r="O619" s="3"/>
      <c r="P619" s="3"/>
      <c r="Q619" s="3"/>
      <c r="R619" s="3"/>
    </row>
    <row r="620" spans="1:18" s="7" customFormat="1" ht="15.75" customHeight="1" x14ac:dyDescent="0.2">
      <c r="A620" s="3"/>
      <c r="B620" s="44"/>
      <c r="C620" s="54"/>
      <c r="D620" s="41"/>
      <c r="E620" s="41"/>
      <c r="F620" s="54"/>
      <c r="G620" s="54"/>
      <c r="H620" s="54"/>
      <c r="I620" s="43"/>
      <c r="J620" s="3"/>
      <c r="K620" s="1"/>
      <c r="L620" s="3"/>
      <c r="M620" s="3"/>
      <c r="N620" s="3"/>
      <c r="O620" s="3"/>
      <c r="P620" s="3"/>
      <c r="Q620" s="3"/>
      <c r="R620" s="3"/>
    </row>
    <row r="621" spans="1:18" s="7" customFormat="1" ht="15.75" customHeight="1" x14ac:dyDescent="0.2">
      <c r="A621" s="3"/>
      <c r="B621" s="45"/>
      <c r="C621" s="53"/>
      <c r="D621" s="46"/>
      <c r="E621" s="46"/>
      <c r="F621" s="53"/>
      <c r="G621" s="53"/>
      <c r="H621" s="53"/>
      <c r="I621" s="47"/>
      <c r="J621" s="3"/>
      <c r="K621" s="1"/>
      <c r="L621" s="3"/>
      <c r="M621" s="3"/>
      <c r="N621" s="3"/>
      <c r="O621" s="3"/>
      <c r="P621" s="3"/>
      <c r="Q621" s="3"/>
      <c r="R621" s="3"/>
    </row>
    <row r="622" spans="1:18" s="7" customFormat="1" ht="15.75" customHeight="1" x14ac:dyDescent="0.2">
      <c r="A622" s="3"/>
      <c r="B622" s="44"/>
      <c r="C622" s="54"/>
      <c r="D622" s="41"/>
      <c r="E622" s="41"/>
      <c r="F622" s="54"/>
      <c r="G622" s="54"/>
      <c r="H622" s="54"/>
      <c r="I622" s="43"/>
      <c r="J622" s="3"/>
      <c r="K622" s="1"/>
      <c r="L622" s="3"/>
      <c r="M622" s="3"/>
      <c r="N622" s="3"/>
      <c r="O622" s="3"/>
      <c r="P622" s="3"/>
      <c r="Q622" s="3"/>
      <c r="R622" s="3"/>
    </row>
    <row r="623" spans="1:18" s="7" customFormat="1" ht="15.75" customHeight="1" x14ac:dyDescent="0.2">
      <c r="A623" s="3"/>
      <c r="B623" s="45"/>
      <c r="C623" s="53"/>
      <c r="D623" s="46"/>
      <c r="E623" s="46"/>
      <c r="F623" s="53"/>
      <c r="G623" s="53"/>
      <c r="H623" s="53"/>
      <c r="I623" s="47"/>
      <c r="J623" s="3"/>
      <c r="K623" s="1"/>
      <c r="L623" s="3"/>
      <c r="M623" s="3"/>
      <c r="N623" s="3"/>
      <c r="O623" s="3"/>
      <c r="P623" s="3"/>
      <c r="Q623" s="3"/>
      <c r="R623" s="3"/>
    </row>
    <row r="624" spans="1:18" s="7" customFormat="1" ht="15.75" customHeight="1" x14ac:dyDescent="0.2">
      <c r="A624" s="3"/>
      <c r="B624" s="44"/>
      <c r="C624" s="54"/>
      <c r="D624" s="41"/>
      <c r="E624" s="41"/>
      <c r="F624" s="54"/>
      <c r="G624" s="54"/>
      <c r="H624" s="54"/>
      <c r="I624" s="43"/>
      <c r="J624" s="3"/>
      <c r="K624" s="1"/>
      <c r="L624" s="3"/>
      <c r="M624" s="3"/>
      <c r="N624" s="3"/>
      <c r="O624" s="3"/>
      <c r="P624" s="3"/>
      <c r="Q624" s="3"/>
      <c r="R624" s="3"/>
    </row>
    <row r="625" spans="1:18" s="7" customFormat="1" ht="15.75" customHeight="1" x14ac:dyDescent="0.2">
      <c r="A625" s="3"/>
      <c r="B625" s="45"/>
      <c r="C625" s="53"/>
      <c r="D625" s="46"/>
      <c r="E625" s="46"/>
      <c r="F625" s="53"/>
      <c r="G625" s="53"/>
      <c r="H625" s="53"/>
      <c r="I625" s="47"/>
      <c r="J625" s="3"/>
      <c r="K625" s="1"/>
      <c r="L625" s="3"/>
      <c r="M625" s="3"/>
      <c r="N625" s="3"/>
      <c r="O625" s="3"/>
      <c r="P625" s="3"/>
      <c r="Q625" s="3"/>
      <c r="R625" s="3"/>
    </row>
    <row r="626" spans="1:18" s="7" customFormat="1" ht="15.75" customHeight="1" x14ac:dyDescent="0.2">
      <c r="A626" s="3"/>
      <c r="B626" s="44"/>
      <c r="C626" s="54"/>
      <c r="D626" s="41"/>
      <c r="E626" s="41"/>
      <c r="F626" s="54"/>
      <c r="G626" s="54"/>
      <c r="H626" s="54"/>
      <c r="I626" s="43"/>
      <c r="J626" s="3"/>
      <c r="K626" s="1"/>
      <c r="L626" s="3"/>
      <c r="M626" s="3"/>
      <c r="N626" s="3"/>
      <c r="O626" s="3"/>
      <c r="P626" s="3"/>
      <c r="Q626" s="3"/>
      <c r="R626" s="3"/>
    </row>
    <row r="627" spans="1:18" s="7" customFormat="1" ht="15.75" customHeight="1" x14ac:dyDescent="0.2">
      <c r="A627" s="3"/>
      <c r="B627" s="45"/>
      <c r="C627" s="53"/>
      <c r="D627" s="46"/>
      <c r="E627" s="46"/>
      <c r="F627" s="53"/>
      <c r="G627" s="53"/>
      <c r="H627" s="53"/>
      <c r="I627" s="47"/>
      <c r="J627" s="3"/>
      <c r="K627" s="1"/>
      <c r="L627" s="3"/>
      <c r="M627" s="3"/>
      <c r="N627" s="3"/>
      <c r="O627" s="3"/>
      <c r="P627" s="3"/>
      <c r="Q627" s="3"/>
      <c r="R627" s="3"/>
    </row>
    <row r="628" spans="1:18" s="7" customFormat="1" ht="15.75" customHeight="1" x14ac:dyDescent="0.2">
      <c r="A628" s="3"/>
      <c r="B628" s="44"/>
      <c r="C628" s="54"/>
      <c r="D628" s="41"/>
      <c r="E628" s="41"/>
      <c r="F628" s="54"/>
      <c r="G628" s="54"/>
      <c r="H628" s="54"/>
      <c r="I628" s="43"/>
      <c r="J628" s="3"/>
      <c r="K628" s="1"/>
      <c r="L628" s="3"/>
      <c r="M628" s="3"/>
      <c r="N628" s="3"/>
      <c r="O628" s="3"/>
      <c r="P628" s="3"/>
      <c r="Q628" s="3"/>
      <c r="R628" s="3"/>
    </row>
    <row r="629" spans="1:18" s="7" customFormat="1" ht="15.75" customHeight="1" x14ac:dyDescent="0.2">
      <c r="A629" s="3"/>
      <c r="B629" s="45"/>
      <c r="C629" s="53"/>
      <c r="D629" s="46"/>
      <c r="E629" s="46"/>
      <c r="F629" s="53"/>
      <c r="G629" s="53"/>
      <c r="H629" s="53"/>
      <c r="I629" s="47"/>
      <c r="J629" s="3"/>
      <c r="K629" s="1"/>
      <c r="L629" s="3"/>
      <c r="M629" s="3"/>
      <c r="N629" s="3"/>
      <c r="O629" s="3"/>
      <c r="P629" s="3"/>
      <c r="Q629" s="3"/>
      <c r="R629" s="3"/>
    </row>
    <row r="630" spans="1:18" s="7" customFormat="1" ht="15.75" customHeight="1" x14ac:dyDescent="0.2">
      <c r="A630" s="3"/>
      <c r="B630" s="44"/>
      <c r="C630" s="54"/>
      <c r="D630" s="41"/>
      <c r="E630" s="41"/>
      <c r="F630" s="54"/>
      <c r="G630" s="54"/>
      <c r="H630" s="54"/>
      <c r="I630" s="43"/>
      <c r="J630" s="3"/>
      <c r="K630" s="1"/>
      <c r="L630" s="3"/>
      <c r="M630" s="3"/>
      <c r="N630" s="3"/>
      <c r="O630" s="3"/>
      <c r="P630" s="3"/>
      <c r="Q630" s="3"/>
      <c r="R630" s="3"/>
    </row>
    <row r="631" spans="1:18" s="7" customFormat="1" ht="15.75" customHeight="1" x14ac:dyDescent="0.2">
      <c r="A631" s="3"/>
      <c r="B631" s="45"/>
      <c r="C631" s="53"/>
      <c r="D631" s="46"/>
      <c r="E631" s="46"/>
      <c r="F631" s="53"/>
      <c r="G631" s="53"/>
      <c r="H631" s="53"/>
      <c r="I631" s="47"/>
      <c r="J631" s="3"/>
      <c r="K631" s="1"/>
      <c r="L631" s="3"/>
      <c r="M631" s="3"/>
      <c r="N631" s="3"/>
      <c r="O631" s="3"/>
      <c r="P631" s="3"/>
      <c r="Q631" s="3"/>
      <c r="R631" s="3"/>
    </row>
    <row r="632" spans="1:18" s="7" customFormat="1" ht="15.75" customHeight="1" x14ac:dyDescent="0.2">
      <c r="A632" s="3"/>
      <c r="B632" s="44"/>
      <c r="C632" s="54"/>
      <c r="D632" s="41"/>
      <c r="E632" s="41"/>
      <c r="F632" s="54"/>
      <c r="G632" s="54"/>
      <c r="H632" s="54"/>
      <c r="I632" s="43"/>
      <c r="J632" s="3"/>
      <c r="K632" s="1"/>
      <c r="L632" s="3"/>
      <c r="M632" s="3"/>
      <c r="N632" s="3"/>
      <c r="O632" s="3"/>
      <c r="P632" s="3"/>
      <c r="Q632" s="3"/>
      <c r="R632" s="3"/>
    </row>
    <row r="633" spans="1:18" s="7" customFormat="1" ht="15.75" customHeight="1" x14ac:dyDescent="0.2">
      <c r="A633" s="3"/>
      <c r="B633" s="45"/>
      <c r="C633" s="53"/>
      <c r="D633" s="46"/>
      <c r="E633" s="46"/>
      <c r="F633" s="53"/>
      <c r="G633" s="53"/>
      <c r="H633" s="53"/>
      <c r="I633" s="47"/>
      <c r="J633" s="3"/>
      <c r="K633" s="1"/>
      <c r="L633" s="3"/>
      <c r="M633" s="3"/>
      <c r="N633" s="3"/>
      <c r="O633" s="3"/>
      <c r="P633" s="3"/>
      <c r="Q633" s="3"/>
      <c r="R633" s="3"/>
    </row>
    <row r="634" spans="1:18" s="7" customFormat="1" ht="15.75" customHeight="1" x14ac:dyDescent="0.2">
      <c r="A634" s="3"/>
      <c r="B634" s="44"/>
      <c r="C634" s="54"/>
      <c r="D634" s="41"/>
      <c r="E634" s="41"/>
      <c r="F634" s="54"/>
      <c r="G634" s="54"/>
      <c r="H634" s="54"/>
      <c r="I634" s="43"/>
      <c r="J634" s="3"/>
      <c r="K634" s="1"/>
      <c r="L634" s="3"/>
      <c r="M634" s="3"/>
      <c r="N634" s="3"/>
      <c r="O634" s="3"/>
      <c r="P634" s="3"/>
      <c r="Q634" s="3"/>
      <c r="R634" s="3"/>
    </row>
    <row r="635" spans="1:18" s="7" customFormat="1" ht="15.75" customHeight="1" x14ac:dyDescent="0.2">
      <c r="A635" s="3"/>
      <c r="B635" s="45"/>
      <c r="C635" s="53"/>
      <c r="D635" s="46"/>
      <c r="E635" s="46"/>
      <c r="F635" s="53"/>
      <c r="G635" s="53"/>
      <c r="H635" s="53"/>
      <c r="I635" s="47"/>
      <c r="J635" s="3"/>
      <c r="K635" s="1"/>
      <c r="L635" s="3"/>
      <c r="M635" s="3"/>
      <c r="N635" s="3"/>
      <c r="O635" s="3"/>
      <c r="P635" s="3"/>
      <c r="Q635" s="3"/>
      <c r="R635" s="3"/>
    </row>
    <row r="636" spans="1:18" s="7" customFormat="1" ht="15.75" customHeight="1" x14ac:dyDescent="0.2">
      <c r="A636" s="3"/>
      <c r="B636" s="44"/>
      <c r="C636" s="54"/>
      <c r="D636" s="41"/>
      <c r="E636" s="41"/>
      <c r="F636" s="54"/>
      <c r="G636" s="54"/>
      <c r="H636" s="54"/>
      <c r="I636" s="43"/>
      <c r="J636" s="3"/>
      <c r="K636" s="1"/>
      <c r="L636" s="3"/>
      <c r="M636" s="3"/>
      <c r="N636" s="3"/>
      <c r="O636" s="3"/>
      <c r="P636" s="3"/>
      <c r="Q636" s="3"/>
      <c r="R636" s="3"/>
    </row>
    <row r="637" spans="1:18" s="7" customFormat="1" ht="15.75" customHeight="1" x14ac:dyDescent="0.2">
      <c r="A637" s="3"/>
      <c r="B637" s="45"/>
      <c r="C637" s="53"/>
      <c r="D637" s="46"/>
      <c r="E637" s="46"/>
      <c r="F637" s="53"/>
      <c r="G637" s="53"/>
      <c r="H637" s="53"/>
      <c r="I637" s="47"/>
      <c r="J637" s="3"/>
      <c r="K637" s="1"/>
      <c r="L637" s="3"/>
      <c r="M637" s="3"/>
      <c r="N637" s="3"/>
      <c r="O637" s="3"/>
      <c r="P637" s="3"/>
      <c r="Q637" s="3"/>
      <c r="R637" s="3"/>
    </row>
    <row r="638" spans="1:18" s="7" customFormat="1" ht="15.75" customHeight="1" x14ac:dyDescent="0.2">
      <c r="A638" s="3"/>
      <c r="B638" s="44"/>
      <c r="C638" s="54"/>
      <c r="D638" s="41"/>
      <c r="E638" s="41"/>
      <c r="F638" s="54"/>
      <c r="G638" s="54"/>
      <c r="H638" s="54"/>
      <c r="I638" s="43"/>
      <c r="J638" s="3"/>
      <c r="K638" s="1"/>
      <c r="L638" s="3"/>
      <c r="M638" s="3"/>
      <c r="N638" s="3"/>
      <c r="O638" s="3"/>
      <c r="P638" s="3"/>
      <c r="Q638" s="3"/>
      <c r="R638" s="3"/>
    </row>
    <row r="639" spans="1:18" s="7" customFormat="1" ht="15.75" customHeight="1" x14ac:dyDescent="0.2">
      <c r="A639" s="3"/>
      <c r="B639" s="45"/>
      <c r="C639" s="53"/>
      <c r="D639" s="46"/>
      <c r="E639" s="46"/>
      <c r="F639" s="53"/>
      <c r="G639" s="53"/>
      <c r="H639" s="53"/>
      <c r="I639" s="47"/>
      <c r="J639" s="3"/>
      <c r="K639" s="1"/>
      <c r="L639" s="3"/>
      <c r="M639" s="3"/>
      <c r="N639" s="3"/>
      <c r="O639" s="3"/>
      <c r="P639" s="3"/>
      <c r="Q639" s="3"/>
      <c r="R639" s="3"/>
    </row>
    <row r="640" spans="1:18" s="7" customFormat="1" ht="15.75" customHeight="1" x14ac:dyDescent="0.2">
      <c r="A640" s="3"/>
      <c r="B640" s="44"/>
      <c r="C640" s="54"/>
      <c r="D640" s="41"/>
      <c r="E640" s="41"/>
      <c r="F640" s="54"/>
      <c r="G640" s="54"/>
      <c r="H640" s="54"/>
      <c r="I640" s="43"/>
      <c r="J640" s="3"/>
      <c r="K640" s="1"/>
      <c r="L640" s="3"/>
      <c r="M640" s="3"/>
      <c r="N640" s="3"/>
      <c r="O640" s="3"/>
      <c r="P640" s="3"/>
      <c r="Q640" s="3"/>
      <c r="R640" s="3"/>
    </row>
    <row r="641" spans="1:18" s="7" customFormat="1" ht="15.75" customHeight="1" x14ac:dyDescent="0.2">
      <c r="A641" s="3"/>
      <c r="B641" s="45"/>
      <c r="C641" s="53"/>
      <c r="D641" s="46"/>
      <c r="E641" s="46"/>
      <c r="F641" s="53"/>
      <c r="G641" s="53"/>
      <c r="H641" s="53"/>
      <c r="I641" s="47"/>
      <c r="J641" s="3"/>
      <c r="K641" s="1"/>
      <c r="L641" s="3"/>
      <c r="M641" s="3"/>
      <c r="N641" s="3"/>
      <c r="O641" s="3"/>
      <c r="P641" s="3"/>
      <c r="Q641" s="3"/>
      <c r="R641" s="3"/>
    </row>
    <row r="642" spans="1:18" s="7" customFormat="1" ht="15.75" customHeight="1" x14ac:dyDescent="0.2">
      <c r="A642" s="3"/>
      <c r="B642" s="44"/>
      <c r="C642" s="54"/>
      <c r="D642" s="41"/>
      <c r="E642" s="41"/>
      <c r="F642" s="54"/>
      <c r="G642" s="54"/>
      <c r="H642" s="54"/>
      <c r="I642" s="43"/>
      <c r="J642" s="3"/>
      <c r="K642" s="1"/>
      <c r="L642" s="3"/>
      <c r="M642" s="3"/>
      <c r="N642" s="3"/>
      <c r="O642" s="3"/>
      <c r="P642" s="3"/>
      <c r="Q642" s="3"/>
      <c r="R642" s="3"/>
    </row>
    <row r="643" spans="1:18" s="7" customFormat="1" ht="15.75" customHeight="1" x14ac:dyDescent="0.2">
      <c r="A643" s="3"/>
      <c r="B643" s="45"/>
      <c r="C643" s="53"/>
      <c r="D643" s="46"/>
      <c r="E643" s="46"/>
      <c r="F643" s="53"/>
      <c r="G643" s="53"/>
      <c r="H643" s="53"/>
      <c r="I643" s="47"/>
      <c r="J643" s="3"/>
      <c r="K643" s="1"/>
      <c r="L643" s="3"/>
      <c r="M643" s="3"/>
      <c r="N643" s="3"/>
      <c r="O643" s="3"/>
      <c r="P643" s="3"/>
      <c r="Q643" s="3"/>
      <c r="R643" s="3"/>
    </row>
    <row r="644" spans="1:18" s="7" customFormat="1" ht="15.75" customHeight="1" x14ac:dyDescent="0.2">
      <c r="A644" s="3"/>
      <c r="B644" s="44"/>
      <c r="C644" s="54"/>
      <c r="D644" s="41"/>
      <c r="E644" s="41"/>
      <c r="F644" s="54"/>
      <c r="G644" s="54"/>
      <c r="H644" s="54"/>
      <c r="I644" s="43"/>
      <c r="J644" s="3"/>
      <c r="K644" s="1"/>
      <c r="L644" s="3"/>
      <c r="M644" s="3"/>
      <c r="N644" s="3"/>
      <c r="O644" s="3"/>
      <c r="P644" s="3"/>
      <c r="Q644" s="3"/>
      <c r="R644" s="3"/>
    </row>
    <row r="645" spans="1:18" s="7" customFormat="1" ht="15.75" customHeight="1" x14ac:dyDescent="0.2">
      <c r="A645" s="3"/>
      <c r="B645" s="45"/>
      <c r="C645" s="53"/>
      <c r="D645" s="46"/>
      <c r="E645" s="46"/>
      <c r="F645" s="53"/>
      <c r="G645" s="53"/>
      <c r="H645" s="53"/>
      <c r="I645" s="47"/>
      <c r="J645" s="3"/>
      <c r="K645" s="1"/>
      <c r="L645" s="3"/>
      <c r="M645" s="3"/>
      <c r="N645" s="3"/>
      <c r="O645" s="3"/>
      <c r="P645" s="3"/>
      <c r="Q645" s="3"/>
      <c r="R645" s="3"/>
    </row>
    <row r="646" spans="1:18" s="7" customFormat="1" ht="15.75" customHeight="1" x14ac:dyDescent="0.2">
      <c r="A646" s="3"/>
      <c r="B646" s="44"/>
      <c r="C646" s="54"/>
      <c r="D646" s="41"/>
      <c r="E646" s="41"/>
      <c r="F646" s="54"/>
      <c r="G646" s="54"/>
      <c r="H646" s="54"/>
      <c r="I646" s="43"/>
      <c r="J646" s="3"/>
      <c r="K646" s="1"/>
      <c r="L646" s="3"/>
      <c r="M646" s="3"/>
      <c r="N646" s="3"/>
      <c r="O646" s="3"/>
      <c r="P646" s="3"/>
      <c r="Q646" s="3"/>
      <c r="R646" s="3"/>
    </row>
    <row r="647" spans="1:18" s="7" customFormat="1" ht="15.75" customHeight="1" x14ac:dyDescent="0.2">
      <c r="A647" s="3"/>
      <c r="B647" s="45"/>
      <c r="C647" s="53"/>
      <c r="D647" s="46"/>
      <c r="E647" s="46"/>
      <c r="F647" s="53"/>
      <c r="G647" s="53"/>
      <c r="H647" s="53"/>
      <c r="I647" s="47"/>
      <c r="J647" s="3"/>
      <c r="K647" s="1"/>
      <c r="L647" s="3"/>
      <c r="M647" s="3"/>
      <c r="N647" s="3"/>
      <c r="O647" s="3"/>
      <c r="P647" s="3"/>
      <c r="Q647" s="3"/>
      <c r="R647" s="3"/>
    </row>
    <row r="648" spans="1:18" s="7" customFormat="1" ht="15.75" customHeight="1" x14ac:dyDescent="0.2">
      <c r="A648" s="3"/>
      <c r="B648" s="44"/>
      <c r="C648" s="54"/>
      <c r="D648" s="41"/>
      <c r="E648" s="41"/>
      <c r="F648" s="54"/>
      <c r="G648" s="54"/>
      <c r="H648" s="54"/>
      <c r="I648" s="43"/>
      <c r="J648" s="3"/>
      <c r="K648" s="1"/>
      <c r="L648" s="3"/>
      <c r="M648" s="3"/>
      <c r="N648" s="3"/>
      <c r="O648" s="3"/>
      <c r="P648" s="3"/>
      <c r="Q648" s="3"/>
      <c r="R648" s="3"/>
    </row>
    <row r="649" spans="1:18" s="7" customFormat="1" ht="15.75" customHeight="1" x14ac:dyDescent="0.2">
      <c r="A649" s="3"/>
      <c r="B649" s="45"/>
      <c r="C649" s="53"/>
      <c r="D649" s="46"/>
      <c r="E649" s="46"/>
      <c r="F649" s="53"/>
      <c r="G649" s="53"/>
      <c r="H649" s="53"/>
      <c r="I649" s="47"/>
      <c r="J649" s="3"/>
      <c r="K649" s="1"/>
      <c r="L649" s="3"/>
      <c r="M649" s="3"/>
      <c r="N649" s="3"/>
      <c r="O649" s="3"/>
      <c r="P649" s="3"/>
      <c r="Q649" s="3"/>
      <c r="R649" s="3"/>
    </row>
    <row r="650" spans="1:18" s="7" customFormat="1" ht="15.75" customHeight="1" x14ac:dyDescent="0.2">
      <c r="A650" s="3"/>
      <c r="B650" s="44"/>
      <c r="C650" s="54"/>
      <c r="D650" s="41"/>
      <c r="E650" s="41"/>
      <c r="F650" s="54"/>
      <c r="G650" s="54"/>
      <c r="H650" s="54"/>
      <c r="I650" s="43"/>
      <c r="J650" s="3"/>
      <c r="K650" s="1"/>
      <c r="L650" s="3"/>
      <c r="M650" s="3"/>
      <c r="N650" s="3"/>
      <c r="O650" s="3"/>
      <c r="P650" s="3"/>
      <c r="Q650" s="3"/>
      <c r="R650" s="3"/>
    </row>
    <row r="651" spans="1:18" s="7" customFormat="1" ht="15.75" customHeight="1" x14ac:dyDescent="0.2">
      <c r="A651" s="3"/>
      <c r="B651" s="45"/>
      <c r="C651" s="53"/>
      <c r="D651" s="46"/>
      <c r="E651" s="46"/>
      <c r="F651" s="53"/>
      <c r="G651" s="53"/>
      <c r="H651" s="53"/>
      <c r="I651" s="47"/>
      <c r="J651" s="3"/>
      <c r="K651" s="1"/>
      <c r="L651" s="3"/>
      <c r="M651" s="3"/>
      <c r="N651" s="3"/>
      <c r="O651" s="3"/>
      <c r="P651" s="3"/>
      <c r="Q651" s="3"/>
      <c r="R651" s="3"/>
    </row>
    <row r="652" spans="1:18" s="7" customFormat="1" ht="15.75" customHeight="1" x14ac:dyDescent="0.2">
      <c r="A652" s="3"/>
      <c r="B652" s="44"/>
      <c r="C652" s="54"/>
      <c r="D652" s="41"/>
      <c r="E652" s="41"/>
      <c r="F652" s="54"/>
      <c r="G652" s="54"/>
      <c r="H652" s="54"/>
      <c r="I652" s="43"/>
      <c r="J652" s="3"/>
      <c r="K652" s="1"/>
      <c r="L652" s="3"/>
      <c r="M652" s="3"/>
      <c r="N652" s="3"/>
      <c r="O652" s="3"/>
      <c r="P652" s="3"/>
      <c r="Q652" s="3"/>
      <c r="R652" s="3"/>
    </row>
    <row r="653" spans="1:18" s="7" customFormat="1" ht="15.75" customHeight="1" x14ac:dyDescent="0.2">
      <c r="A653" s="3"/>
      <c r="B653" s="45"/>
      <c r="C653" s="53"/>
      <c r="D653" s="46"/>
      <c r="E653" s="46"/>
      <c r="F653" s="53"/>
      <c r="G653" s="53"/>
      <c r="H653" s="53"/>
      <c r="I653" s="47"/>
      <c r="J653" s="3"/>
      <c r="K653" s="1"/>
      <c r="L653" s="3"/>
      <c r="M653" s="3"/>
      <c r="N653" s="3"/>
      <c r="O653" s="3"/>
      <c r="P653" s="3"/>
      <c r="Q653" s="3"/>
      <c r="R653" s="3"/>
    </row>
    <row r="654" spans="1:18" s="7" customFormat="1" ht="15.75" customHeight="1" x14ac:dyDescent="0.2">
      <c r="A654" s="3"/>
      <c r="B654" s="44"/>
      <c r="C654" s="54"/>
      <c r="D654" s="41"/>
      <c r="E654" s="41"/>
      <c r="F654" s="54"/>
      <c r="G654" s="54"/>
      <c r="H654" s="54"/>
      <c r="I654" s="43"/>
      <c r="J654" s="3"/>
      <c r="K654" s="1"/>
      <c r="L654" s="3"/>
      <c r="M654" s="3"/>
      <c r="N654" s="3"/>
      <c r="O654" s="3"/>
      <c r="P654" s="3"/>
      <c r="Q654" s="3"/>
      <c r="R654" s="3"/>
    </row>
    <row r="655" spans="1:18" s="7" customFormat="1" ht="15.75" customHeight="1" x14ac:dyDescent="0.2">
      <c r="A655" s="3"/>
      <c r="B655" s="45"/>
      <c r="C655" s="53"/>
      <c r="D655" s="46"/>
      <c r="E655" s="46"/>
      <c r="F655" s="53"/>
      <c r="G655" s="53"/>
      <c r="H655" s="53"/>
      <c r="I655" s="47"/>
      <c r="J655" s="3"/>
      <c r="K655" s="1"/>
      <c r="L655" s="3"/>
      <c r="M655" s="3"/>
      <c r="N655" s="3"/>
      <c r="O655" s="3"/>
      <c r="P655" s="3"/>
      <c r="Q655" s="3"/>
      <c r="R655" s="3"/>
    </row>
    <row r="656" spans="1:18" s="7" customFormat="1" ht="15.75" customHeight="1" x14ac:dyDescent="0.2">
      <c r="A656" s="3"/>
      <c r="B656" s="44"/>
      <c r="C656" s="54"/>
      <c r="D656" s="41"/>
      <c r="E656" s="41"/>
      <c r="F656" s="54"/>
      <c r="G656" s="54"/>
      <c r="H656" s="54"/>
      <c r="I656" s="43"/>
      <c r="J656" s="3"/>
      <c r="K656" s="1"/>
      <c r="L656" s="3"/>
      <c r="M656" s="3"/>
      <c r="N656" s="3"/>
      <c r="O656" s="3"/>
      <c r="P656" s="3"/>
      <c r="Q656" s="3"/>
      <c r="R656" s="3"/>
    </row>
    <row r="657" spans="1:18" s="7" customFormat="1" ht="15.75" customHeight="1" x14ac:dyDescent="0.2">
      <c r="A657" s="3"/>
      <c r="B657" s="45"/>
      <c r="C657" s="53"/>
      <c r="D657" s="46"/>
      <c r="E657" s="46"/>
      <c r="F657" s="53"/>
      <c r="G657" s="53"/>
      <c r="H657" s="53"/>
      <c r="I657" s="47"/>
      <c r="J657" s="3"/>
      <c r="K657" s="1"/>
      <c r="L657" s="3"/>
      <c r="M657" s="3"/>
      <c r="N657" s="3"/>
      <c r="O657" s="3"/>
      <c r="P657" s="3"/>
      <c r="Q657" s="3"/>
      <c r="R657" s="3"/>
    </row>
    <row r="658" spans="1:18" s="7" customFormat="1" ht="15.75" customHeight="1" x14ac:dyDescent="0.2">
      <c r="A658" s="3"/>
      <c r="B658" s="44"/>
      <c r="C658" s="54"/>
      <c r="D658" s="41"/>
      <c r="E658" s="41"/>
      <c r="F658" s="54"/>
      <c r="G658" s="54"/>
      <c r="H658" s="54"/>
      <c r="I658" s="43"/>
      <c r="J658" s="3"/>
      <c r="K658" s="1"/>
      <c r="L658" s="3"/>
      <c r="M658" s="3"/>
      <c r="N658" s="3"/>
      <c r="O658" s="3"/>
      <c r="P658" s="3"/>
      <c r="Q658" s="3"/>
      <c r="R658" s="3"/>
    </row>
    <row r="659" spans="1:18" s="7" customFormat="1" ht="15.75" customHeight="1" x14ac:dyDescent="0.2">
      <c r="A659" s="3"/>
      <c r="B659" s="45"/>
      <c r="C659" s="53"/>
      <c r="D659" s="46"/>
      <c r="E659" s="46"/>
      <c r="F659" s="53"/>
      <c r="G659" s="53"/>
      <c r="H659" s="53"/>
      <c r="I659" s="47"/>
      <c r="J659" s="3"/>
      <c r="K659" s="1"/>
      <c r="L659" s="3"/>
      <c r="M659" s="3"/>
      <c r="N659" s="3"/>
      <c r="O659" s="3"/>
      <c r="P659" s="3"/>
      <c r="Q659" s="3"/>
      <c r="R659" s="3"/>
    </row>
    <row r="660" spans="1:18" s="7" customFormat="1" ht="15.75" customHeight="1" x14ac:dyDescent="0.2">
      <c r="A660" s="3"/>
      <c r="B660" s="44"/>
      <c r="C660" s="54"/>
      <c r="D660" s="41"/>
      <c r="E660" s="41"/>
      <c r="F660" s="54"/>
      <c r="G660" s="54"/>
      <c r="H660" s="54"/>
      <c r="I660" s="43"/>
      <c r="J660" s="3"/>
      <c r="K660" s="1"/>
      <c r="L660" s="3"/>
      <c r="M660" s="3"/>
      <c r="N660" s="3"/>
      <c r="O660" s="3"/>
      <c r="P660" s="3"/>
      <c r="Q660" s="3"/>
      <c r="R660" s="3"/>
    </row>
    <row r="661" spans="1:18" s="7" customFormat="1" ht="15.75" customHeight="1" x14ac:dyDescent="0.2">
      <c r="A661" s="3"/>
      <c r="B661" s="45"/>
      <c r="C661" s="53"/>
      <c r="D661" s="46"/>
      <c r="E661" s="46"/>
      <c r="F661" s="53"/>
      <c r="G661" s="53"/>
      <c r="H661" s="53"/>
      <c r="I661" s="47"/>
      <c r="J661" s="3"/>
      <c r="K661" s="1"/>
      <c r="L661" s="3"/>
      <c r="M661" s="3"/>
      <c r="N661" s="3"/>
      <c r="O661" s="3"/>
      <c r="P661" s="3"/>
      <c r="Q661" s="3"/>
      <c r="R661" s="3"/>
    </row>
    <row r="662" spans="1:18" s="7" customFormat="1" ht="15.75" customHeight="1" x14ac:dyDescent="0.2">
      <c r="A662" s="3"/>
      <c r="B662" s="44"/>
      <c r="C662" s="54"/>
      <c r="D662" s="41"/>
      <c r="E662" s="41"/>
      <c r="F662" s="54"/>
      <c r="G662" s="54"/>
      <c r="H662" s="54"/>
      <c r="I662" s="43"/>
      <c r="J662" s="3"/>
      <c r="K662" s="1"/>
      <c r="L662" s="3"/>
      <c r="M662" s="3"/>
      <c r="N662" s="3"/>
      <c r="O662" s="3"/>
      <c r="P662" s="3"/>
      <c r="Q662" s="3"/>
      <c r="R662" s="3"/>
    </row>
    <row r="663" spans="1:18" s="7" customFormat="1" ht="15.75" customHeight="1" x14ac:dyDescent="0.2">
      <c r="A663" s="3"/>
      <c r="B663" s="45"/>
      <c r="C663" s="53"/>
      <c r="D663" s="46"/>
      <c r="E663" s="46"/>
      <c r="F663" s="53"/>
      <c r="G663" s="53"/>
      <c r="H663" s="53"/>
      <c r="I663" s="47"/>
      <c r="J663" s="3"/>
      <c r="K663" s="1"/>
      <c r="L663" s="3"/>
      <c r="M663" s="3"/>
      <c r="N663" s="3"/>
      <c r="O663" s="3"/>
      <c r="P663" s="3"/>
      <c r="Q663" s="3"/>
      <c r="R663" s="3"/>
    </row>
    <row r="664" spans="1:18" s="7" customFormat="1" ht="15.75" customHeight="1" x14ac:dyDescent="0.2">
      <c r="A664" s="3"/>
      <c r="B664" s="44"/>
      <c r="C664" s="54"/>
      <c r="D664" s="41"/>
      <c r="E664" s="41"/>
      <c r="F664" s="54"/>
      <c r="G664" s="54"/>
      <c r="H664" s="54"/>
      <c r="I664" s="43"/>
      <c r="J664" s="3"/>
      <c r="K664" s="1"/>
      <c r="L664" s="3"/>
      <c r="M664" s="3"/>
      <c r="N664" s="3"/>
      <c r="O664" s="3"/>
      <c r="P664" s="3"/>
      <c r="Q664" s="3"/>
      <c r="R664" s="3"/>
    </row>
    <row r="665" spans="1:18" s="7" customFormat="1" ht="15.75" customHeight="1" x14ac:dyDescent="0.2">
      <c r="A665" s="3"/>
      <c r="B665" s="45"/>
      <c r="C665" s="53"/>
      <c r="D665" s="46"/>
      <c r="E665" s="46"/>
      <c r="F665" s="53"/>
      <c r="G665" s="53"/>
      <c r="H665" s="53"/>
      <c r="I665" s="47"/>
      <c r="J665" s="3"/>
      <c r="K665" s="1"/>
      <c r="L665" s="3"/>
      <c r="M665" s="3"/>
      <c r="N665" s="3"/>
      <c r="O665" s="3"/>
      <c r="P665" s="3"/>
      <c r="Q665" s="3"/>
      <c r="R665" s="3"/>
    </row>
    <row r="666" spans="1:18" s="7" customFormat="1" ht="15.75" customHeight="1" x14ac:dyDescent="0.2">
      <c r="A666" s="3"/>
      <c r="B666" s="44"/>
      <c r="C666" s="54"/>
      <c r="D666" s="41"/>
      <c r="E666" s="41"/>
      <c r="F666" s="54"/>
      <c r="G666" s="54"/>
      <c r="H666" s="54"/>
      <c r="I666" s="43"/>
      <c r="J666" s="3"/>
      <c r="K666" s="1"/>
      <c r="L666" s="3"/>
      <c r="M666" s="3"/>
      <c r="N666" s="3"/>
      <c r="O666" s="3"/>
      <c r="P666" s="3"/>
      <c r="Q666" s="3"/>
      <c r="R666" s="3"/>
    </row>
    <row r="667" spans="1:18" s="7" customFormat="1" ht="15.75" customHeight="1" x14ac:dyDescent="0.2">
      <c r="A667" s="3"/>
      <c r="B667" s="45"/>
      <c r="C667" s="53"/>
      <c r="D667" s="46"/>
      <c r="E667" s="46"/>
      <c r="F667" s="53"/>
      <c r="G667" s="53"/>
      <c r="H667" s="53"/>
      <c r="I667" s="47"/>
      <c r="J667" s="3"/>
      <c r="K667" s="1"/>
      <c r="L667" s="3"/>
      <c r="M667" s="3"/>
      <c r="N667" s="3"/>
      <c r="O667" s="3"/>
      <c r="P667" s="3"/>
      <c r="Q667" s="3"/>
      <c r="R667" s="3"/>
    </row>
    <row r="668" spans="1:18" s="7" customFormat="1" ht="15.75" customHeight="1" x14ac:dyDescent="0.2">
      <c r="A668" s="3"/>
      <c r="B668" s="44"/>
      <c r="C668" s="54"/>
      <c r="D668" s="41"/>
      <c r="E668" s="41"/>
      <c r="F668" s="54"/>
      <c r="G668" s="54"/>
      <c r="H668" s="54"/>
      <c r="I668" s="43"/>
      <c r="J668" s="3"/>
      <c r="K668" s="1"/>
      <c r="L668" s="3"/>
      <c r="M668" s="3"/>
      <c r="N668" s="3"/>
      <c r="O668" s="3"/>
      <c r="P668" s="3"/>
      <c r="Q668" s="3"/>
      <c r="R668" s="3"/>
    </row>
    <row r="669" spans="1:18" s="7" customFormat="1" ht="15.75" customHeight="1" x14ac:dyDescent="0.2">
      <c r="A669" s="3"/>
      <c r="B669" s="45"/>
      <c r="C669" s="53"/>
      <c r="D669" s="46"/>
      <c r="E669" s="46"/>
      <c r="F669" s="53"/>
      <c r="G669" s="53"/>
      <c r="H669" s="53"/>
      <c r="I669" s="47"/>
      <c r="J669" s="3"/>
      <c r="K669" s="1"/>
      <c r="L669" s="3"/>
      <c r="M669" s="3"/>
      <c r="N669" s="3"/>
      <c r="O669" s="3"/>
      <c r="P669" s="3"/>
      <c r="Q669" s="3"/>
      <c r="R669" s="3"/>
    </row>
    <row r="670" spans="1:18" s="7" customFormat="1" ht="15.75" customHeight="1" x14ac:dyDescent="0.2">
      <c r="A670" s="3"/>
      <c r="B670" s="44"/>
      <c r="C670" s="54"/>
      <c r="D670" s="41"/>
      <c r="E670" s="41"/>
      <c r="F670" s="54"/>
      <c r="G670" s="54"/>
      <c r="H670" s="54"/>
      <c r="I670" s="43"/>
      <c r="J670" s="3"/>
      <c r="K670" s="1"/>
      <c r="L670" s="3"/>
      <c r="M670" s="3"/>
      <c r="N670" s="3"/>
      <c r="O670" s="3"/>
      <c r="P670" s="3"/>
      <c r="Q670" s="3"/>
      <c r="R670" s="3"/>
    </row>
    <row r="671" spans="1:18" s="7" customFormat="1" ht="15.75" customHeight="1" x14ac:dyDescent="0.2">
      <c r="A671" s="3"/>
      <c r="B671" s="45"/>
      <c r="C671" s="53"/>
      <c r="D671" s="46"/>
      <c r="E671" s="46"/>
      <c r="F671" s="53"/>
      <c r="G671" s="53"/>
      <c r="H671" s="53"/>
      <c r="I671" s="47"/>
      <c r="J671" s="3"/>
      <c r="K671" s="1"/>
      <c r="L671" s="3"/>
      <c r="M671" s="3"/>
      <c r="N671" s="3"/>
      <c r="O671" s="3"/>
      <c r="P671" s="3"/>
      <c r="Q671" s="3"/>
      <c r="R671" s="3"/>
    </row>
    <row r="672" spans="1:18" s="7" customFormat="1" ht="15.75" customHeight="1" x14ac:dyDescent="0.2">
      <c r="A672" s="3"/>
      <c r="B672" s="44"/>
      <c r="C672" s="54"/>
      <c r="D672" s="41"/>
      <c r="E672" s="41"/>
      <c r="F672" s="54"/>
      <c r="G672" s="54"/>
      <c r="H672" s="54"/>
      <c r="I672" s="43"/>
      <c r="J672" s="3"/>
      <c r="K672" s="1"/>
      <c r="L672" s="3"/>
      <c r="M672" s="3"/>
      <c r="N672" s="3"/>
      <c r="O672" s="3"/>
      <c r="P672" s="3"/>
      <c r="Q672" s="3"/>
      <c r="R672" s="3"/>
    </row>
    <row r="673" spans="1:18" s="7" customFormat="1" ht="15.75" customHeight="1" x14ac:dyDescent="0.2">
      <c r="A673" s="3"/>
      <c r="B673" s="45"/>
      <c r="C673" s="53"/>
      <c r="D673" s="46"/>
      <c r="E673" s="46"/>
      <c r="F673" s="53"/>
      <c r="G673" s="53"/>
      <c r="H673" s="53"/>
      <c r="I673" s="47"/>
      <c r="J673" s="3"/>
      <c r="K673" s="1"/>
      <c r="L673" s="3"/>
      <c r="M673" s="3"/>
      <c r="N673" s="3"/>
      <c r="O673" s="3"/>
      <c r="P673" s="3"/>
      <c r="Q673" s="3"/>
      <c r="R673" s="3"/>
    </row>
    <row r="674" spans="1:18" s="7" customFormat="1" ht="15.75" customHeight="1" x14ac:dyDescent="0.2">
      <c r="A674" s="3"/>
      <c r="B674" s="44"/>
      <c r="C674" s="54"/>
      <c r="D674" s="41"/>
      <c r="E674" s="41"/>
      <c r="F674" s="54"/>
      <c r="G674" s="54"/>
      <c r="H674" s="54"/>
      <c r="I674" s="43"/>
      <c r="J674" s="3"/>
      <c r="K674" s="1"/>
      <c r="L674" s="3"/>
      <c r="M674" s="3"/>
      <c r="N674" s="3"/>
      <c r="O674" s="3"/>
      <c r="P674" s="3"/>
      <c r="Q674" s="3"/>
      <c r="R674" s="3"/>
    </row>
    <row r="675" spans="1:18" s="7" customFormat="1" ht="15.75" customHeight="1" x14ac:dyDescent="0.2">
      <c r="A675" s="3"/>
      <c r="B675" s="45"/>
      <c r="C675" s="53"/>
      <c r="D675" s="46"/>
      <c r="E675" s="46"/>
      <c r="F675" s="53"/>
      <c r="G675" s="53"/>
      <c r="H675" s="53"/>
      <c r="I675" s="47"/>
      <c r="J675" s="3"/>
      <c r="K675" s="1"/>
      <c r="L675" s="3"/>
      <c r="M675" s="3"/>
      <c r="N675" s="3"/>
      <c r="O675" s="3"/>
      <c r="P675" s="3"/>
      <c r="Q675" s="3"/>
      <c r="R675" s="3"/>
    </row>
    <row r="676" spans="1:18" s="7" customFormat="1" ht="15.75" customHeight="1" x14ac:dyDescent="0.2">
      <c r="A676" s="3"/>
      <c r="B676" s="44"/>
      <c r="C676" s="54"/>
      <c r="D676" s="41"/>
      <c r="E676" s="41"/>
      <c r="F676" s="54"/>
      <c r="G676" s="54"/>
      <c r="H676" s="54"/>
      <c r="I676" s="43"/>
      <c r="J676" s="3"/>
      <c r="K676" s="1"/>
      <c r="L676" s="3"/>
      <c r="M676" s="3"/>
      <c r="N676" s="3"/>
      <c r="O676" s="3"/>
      <c r="P676" s="3"/>
      <c r="Q676" s="3"/>
      <c r="R676" s="3"/>
    </row>
    <row r="677" spans="1:18" s="7" customFormat="1" ht="15.75" customHeight="1" x14ac:dyDescent="0.2">
      <c r="A677" s="3"/>
      <c r="B677" s="45"/>
      <c r="C677" s="53"/>
      <c r="D677" s="46"/>
      <c r="E677" s="46"/>
      <c r="F677" s="53"/>
      <c r="G677" s="53"/>
      <c r="H677" s="53"/>
      <c r="I677" s="47"/>
      <c r="J677" s="3"/>
      <c r="K677" s="1"/>
      <c r="L677" s="3"/>
      <c r="M677" s="3"/>
      <c r="N677" s="3"/>
      <c r="O677" s="3"/>
      <c r="P677" s="3"/>
      <c r="Q677" s="3"/>
      <c r="R677" s="3"/>
    </row>
    <row r="678" spans="1:18" s="7" customFormat="1" ht="15.75" customHeight="1" x14ac:dyDescent="0.2">
      <c r="A678" s="3"/>
      <c r="B678" s="44"/>
      <c r="C678" s="54"/>
      <c r="D678" s="41"/>
      <c r="E678" s="41"/>
      <c r="F678" s="54"/>
      <c r="G678" s="54"/>
      <c r="H678" s="54"/>
      <c r="I678" s="43"/>
      <c r="J678" s="3"/>
      <c r="K678" s="1"/>
      <c r="L678" s="3"/>
      <c r="M678" s="3"/>
      <c r="N678" s="3"/>
      <c r="O678" s="3"/>
      <c r="P678" s="3"/>
      <c r="Q678" s="3"/>
      <c r="R678" s="3"/>
    </row>
    <row r="679" spans="1:18" s="7" customFormat="1" ht="15.75" customHeight="1" x14ac:dyDescent="0.2">
      <c r="A679" s="3"/>
      <c r="B679" s="45"/>
      <c r="C679" s="53"/>
      <c r="D679" s="46"/>
      <c r="E679" s="46"/>
      <c r="F679" s="53"/>
      <c r="G679" s="53"/>
      <c r="H679" s="53"/>
      <c r="I679" s="47"/>
      <c r="J679" s="3"/>
      <c r="K679" s="1"/>
      <c r="L679" s="3"/>
      <c r="M679" s="3"/>
      <c r="N679" s="3"/>
      <c r="O679" s="3"/>
      <c r="P679" s="3"/>
      <c r="Q679" s="3"/>
      <c r="R679" s="3"/>
    </row>
    <row r="680" spans="1:18" s="7" customFormat="1" ht="15.75" customHeight="1" x14ac:dyDescent="0.2">
      <c r="A680" s="3"/>
      <c r="B680" s="44"/>
      <c r="C680" s="54"/>
      <c r="D680" s="41"/>
      <c r="E680" s="41"/>
      <c r="F680" s="54"/>
      <c r="G680" s="54"/>
      <c r="H680" s="54"/>
      <c r="I680" s="43"/>
      <c r="J680" s="3"/>
      <c r="K680" s="1"/>
      <c r="L680" s="3"/>
      <c r="M680" s="3"/>
      <c r="N680" s="3"/>
      <c r="O680" s="3"/>
      <c r="P680" s="3"/>
      <c r="Q680" s="3"/>
      <c r="R680" s="3"/>
    </row>
    <row r="681" spans="1:18" s="7" customFormat="1" ht="15.75" customHeight="1" x14ac:dyDescent="0.2">
      <c r="A681" s="3"/>
      <c r="B681" s="45"/>
      <c r="C681" s="53"/>
      <c r="D681" s="46"/>
      <c r="E681" s="46"/>
      <c r="F681" s="53"/>
      <c r="G681" s="53"/>
      <c r="H681" s="53"/>
      <c r="I681" s="47"/>
      <c r="J681" s="3"/>
      <c r="K681" s="1"/>
      <c r="L681" s="3"/>
      <c r="M681" s="3"/>
      <c r="N681" s="3"/>
      <c r="O681" s="3"/>
      <c r="P681" s="3"/>
      <c r="Q681" s="3"/>
      <c r="R681" s="3"/>
    </row>
    <row r="682" spans="1:18" s="7" customFormat="1" ht="15.75" customHeight="1" x14ac:dyDescent="0.2">
      <c r="A682" s="3"/>
      <c r="B682" s="44"/>
      <c r="C682" s="54"/>
      <c r="D682" s="41"/>
      <c r="E682" s="41"/>
      <c r="F682" s="54"/>
      <c r="G682" s="54"/>
      <c r="H682" s="54"/>
      <c r="I682" s="43"/>
      <c r="J682" s="3"/>
      <c r="K682" s="1"/>
      <c r="L682" s="3"/>
      <c r="M682" s="3"/>
      <c r="N682" s="3"/>
      <c r="O682" s="3"/>
      <c r="P682" s="3"/>
      <c r="Q682" s="3"/>
      <c r="R682" s="3"/>
    </row>
    <row r="683" spans="1:18" s="7" customFormat="1" ht="15.75" customHeight="1" x14ac:dyDescent="0.2">
      <c r="A683" s="3"/>
      <c r="B683" s="45"/>
      <c r="C683" s="53"/>
      <c r="D683" s="46"/>
      <c r="E683" s="46"/>
      <c r="F683" s="53"/>
      <c r="G683" s="53"/>
      <c r="H683" s="53"/>
      <c r="I683" s="47"/>
      <c r="J683" s="3"/>
      <c r="K683" s="1"/>
      <c r="L683" s="3"/>
      <c r="M683" s="3"/>
      <c r="N683" s="3"/>
      <c r="O683" s="3"/>
      <c r="P683" s="3"/>
      <c r="Q683" s="3"/>
      <c r="R683" s="3"/>
    </row>
    <row r="684" spans="1:18" s="7" customFormat="1" ht="15.75" customHeight="1" x14ac:dyDescent="0.2">
      <c r="A684" s="3"/>
      <c r="B684" s="44"/>
      <c r="C684" s="54"/>
      <c r="D684" s="41"/>
      <c r="E684" s="41"/>
      <c r="F684" s="54"/>
      <c r="G684" s="54"/>
      <c r="H684" s="54"/>
      <c r="I684" s="43"/>
      <c r="J684" s="3"/>
      <c r="K684" s="1"/>
      <c r="L684" s="3"/>
      <c r="M684" s="3"/>
      <c r="N684" s="3"/>
      <c r="O684" s="3"/>
      <c r="P684" s="3"/>
      <c r="Q684" s="3"/>
      <c r="R684" s="3"/>
    </row>
    <row r="685" spans="1:18" s="7" customFormat="1" ht="15.75" customHeight="1" x14ac:dyDescent="0.2">
      <c r="A685" s="3"/>
      <c r="B685" s="45"/>
      <c r="C685" s="53"/>
      <c r="D685" s="46"/>
      <c r="E685" s="46"/>
      <c r="F685" s="53"/>
      <c r="G685" s="53"/>
      <c r="H685" s="53"/>
      <c r="I685" s="47"/>
      <c r="J685" s="3"/>
      <c r="K685" s="1"/>
      <c r="L685" s="3"/>
      <c r="M685" s="3"/>
      <c r="N685" s="3"/>
      <c r="O685" s="3"/>
      <c r="P685" s="3"/>
      <c r="Q685" s="3"/>
      <c r="R685" s="3"/>
    </row>
    <row r="686" spans="1:18" s="7" customFormat="1" ht="15.75" customHeight="1" x14ac:dyDescent="0.2">
      <c r="A686" s="3"/>
      <c r="B686" s="44"/>
      <c r="C686" s="54"/>
      <c r="D686" s="41"/>
      <c r="E686" s="41"/>
      <c r="F686" s="54"/>
      <c r="G686" s="54"/>
      <c r="H686" s="54"/>
      <c r="I686" s="43"/>
      <c r="J686" s="3"/>
      <c r="K686" s="1"/>
      <c r="L686" s="3"/>
      <c r="M686" s="3"/>
      <c r="N686" s="3"/>
      <c r="O686" s="3"/>
      <c r="P686" s="3"/>
      <c r="Q686" s="3"/>
      <c r="R686" s="3"/>
    </row>
    <row r="687" spans="1:18" s="7" customFormat="1" ht="15.75" customHeight="1" x14ac:dyDescent="0.2">
      <c r="A687" s="3"/>
      <c r="B687" s="45"/>
      <c r="C687" s="53"/>
      <c r="D687" s="46"/>
      <c r="E687" s="46"/>
      <c r="F687" s="53"/>
      <c r="G687" s="53"/>
      <c r="H687" s="53"/>
      <c r="I687" s="47"/>
      <c r="J687" s="3"/>
      <c r="K687" s="1"/>
      <c r="L687" s="3"/>
      <c r="M687" s="3"/>
      <c r="N687" s="3"/>
      <c r="O687" s="3"/>
      <c r="P687" s="3"/>
      <c r="Q687" s="3"/>
      <c r="R687" s="3"/>
    </row>
    <row r="688" spans="1:18" s="7" customFormat="1" ht="15.75" customHeight="1" x14ac:dyDescent="0.2">
      <c r="A688" s="3"/>
      <c r="B688" s="44"/>
      <c r="C688" s="54"/>
      <c r="D688" s="41"/>
      <c r="E688" s="41"/>
      <c r="F688" s="54"/>
      <c r="G688" s="54"/>
      <c r="H688" s="54"/>
      <c r="I688" s="43"/>
      <c r="J688" s="3"/>
      <c r="K688" s="1"/>
      <c r="L688" s="3"/>
      <c r="M688" s="3"/>
      <c r="N688" s="3"/>
      <c r="O688" s="3"/>
      <c r="P688" s="3"/>
      <c r="Q688" s="3"/>
      <c r="R688" s="3"/>
    </row>
    <row r="689" spans="1:18" s="7" customFormat="1" ht="15.75" customHeight="1" x14ac:dyDescent="0.2">
      <c r="A689" s="3"/>
      <c r="B689" s="45"/>
      <c r="C689" s="53"/>
      <c r="D689" s="46"/>
      <c r="E689" s="46"/>
      <c r="F689" s="53"/>
      <c r="G689" s="53"/>
      <c r="H689" s="53"/>
      <c r="I689" s="47"/>
      <c r="J689" s="3"/>
      <c r="K689" s="1"/>
      <c r="L689" s="3"/>
      <c r="M689" s="3"/>
      <c r="N689" s="3"/>
      <c r="O689" s="3"/>
      <c r="P689" s="3"/>
      <c r="Q689" s="3"/>
      <c r="R689" s="3"/>
    </row>
    <row r="690" spans="1:18" s="7" customFormat="1" ht="15.75" customHeight="1" x14ac:dyDescent="0.2">
      <c r="A690" s="3"/>
      <c r="B690" s="44"/>
      <c r="C690" s="54"/>
      <c r="D690" s="41"/>
      <c r="E690" s="41"/>
      <c r="F690" s="54"/>
      <c r="G690" s="54"/>
      <c r="H690" s="54"/>
      <c r="I690" s="43"/>
      <c r="J690" s="3"/>
      <c r="K690" s="1"/>
      <c r="L690" s="3"/>
      <c r="M690" s="3"/>
      <c r="N690" s="3"/>
      <c r="O690" s="3"/>
      <c r="P690" s="3"/>
      <c r="Q690" s="3"/>
      <c r="R690" s="3"/>
    </row>
    <row r="691" spans="1:18" s="7" customFormat="1" ht="15.75" customHeight="1" x14ac:dyDescent="0.2">
      <c r="A691" s="3"/>
      <c r="B691" s="45"/>
      <c r="C691" s="53"/>
      <c r="D691" s="46"/>
      <c r="E691" s="46"/>
      <c r="F691" s="53"/>
      <c r="G691" s="53"/>
      <c r="H691" s="53"/>
      <c r="I691" s="47"/>
      <c r="J691" s="3"/>
      <c r="K691" s="1"/>
      <c r="L691" s="3"/>
      <c r="M691" s="3"/>
      <c r="N691" s="3"/>
      <c r="O691" s="3"/>
      <c r="P691" s="3"/>
      <c r="Q691" s="3"/>
      <c r="R691" s="3"/>
    </row>
    <row r="692" spans="1:18" s="7" customFormat="1" ht="15.75" customHeight="1" x14ac:dyDescent="0.2">
      <c r="A692" s="3"/>
      <c r="B692" s="44"/>
      <c r="C692" s="54"/>
      <c r="D692" s="41"/>
      <c r="E692" s="41"/>
      <c r="F692" s="54"/>
      <c r="G692" s="54"/>
      <c r="H692" s="54"/>
      <c r="I692" s="43"/>
      <c r="J692" s="3"/>
      <c r="K692" s="1"/>
      <c r="L692" s="3"/>
      <c r="M692" s="3"/>
      <c r="N692" s="3"/>
      <c r="O692" s="3"/>
      <c r="P692" s="3"/>
      <c r="Q692" s="3"/>
      <c r="R692" s="3"/>
    </row>
    <row r="693" spans="1:18" s="7" customFormat="1" ht="15.75" customHeight="1" x14ac:dyDescent="0.2">
      <c r="A693" s="3"/>
      <c r="B693" s="45"/>
      <c r="C693" s="53"/>
      <c r="D693" s="46"/>
      <c r="E693" s="46"/>
      <c r="F693" s="53"/>
      <c r="G693" s="53"/>
      <c r="H693" s="53"/>
      <c r="I693" s="47"/>
      <c r="J693" s="3"/>
      <c r="K693" s="1"/>
      <c r="L693" s="3"/>
      <c r="M693" s="3"/>
      <c r="N693" s="3"/>
      <c r="O693" s="3"/>
      <c r="P693" s="3"/>
      <c r="Q693" s="3"/>
      <c r="R693" s="3"/>
    </row>
    <row r="694" spans="1:18" s="7" customFormat="1" ht="15.75" customHeight="1" x14ac:dyDescent="0.2">
      <c r="A694" s="3"/>
      <c r="B694" s="44"/>
      <c r="C694" s="54"/>
      <c r="D694" s="41"/>
      <c r="E694" s="41"/>
      <c r="F694" s="54"/>
      <c r="G694" s="54"/>
      <c r="H694" s="54"/>
      <c r="I694" s="43"/>
      <c r="J694" s="3"/>
      <c r="K694" s="1"/>
      <c r="L694" s="3"/>
      <c r="M694" s="3"/>
      <c r="N694" s="3"/>
      <c r="O694" s="3"/>
      <c r="P694" s="3"/>
      <c r="Q694" s="3"/>
      <c r="R694" s="3"/>
    </row>
    <row r="695" spans="1:18" s="7" customFormat="1" ht="15.75" customHeight="1" x14ac:dyDescent="0.2">
      <c r="A695" s="3"/>
      <c r="B695" s="45"/>
      <c r="C695" s="53"/>
      <c r="D695" s="46"/>
      <c r="E695" s="46"/>
      <c r="F695" s="53"/>
      <c r="G695" s="53"/>
      <c r="H695" s="53"/>
      <c r="I695" s="47"/>
      <c r="J695" s="3"/>
      <c r="K695" s="1"/>
      <c r="L695" s="3"/>
      <c r="M695" s="3"/>
      <c r="N695" s="3"/>
      <c r="O695" s="3"/>
      <c r="P695" s="3"/>
      <c r="Q695" s="3"/>
      <c r="R695" s="3"/>
    </row>
    <row r="696" spans="1:18" s="7" customFormat="1" ht="15.75" customHeight="1" x14ac:dyDescent="0.2">
      <c r="A696" s="3"/>
      <c r="B696" s="44"/>
      <c r="C696" s="54"/>
      <c r="D696" s="41"/>
      <c r="E696" s="41"/>
      <c r="F696" s="54"/>
      <c r="G696" s="54"/>
      <c r="H696" s="54"/>
      <c r="I696" s="43"/>
      <c r="J696" s="3"/>
      <c r="K696" s="1"/>
      <c r="L696" s="3"/>
      <c r="M696" s="3"/>
      <c r="N696" s="3"/>
      <c r="O696" s="3"/>
      <c r="P696" s="3"/>
      <c r="Q696" s="3"/>
      <c r="R696" s="3"/>
    </row>
    <row r="697" spans="1:18" s="7" customFormat="1" ht="15.75" customHeight="1" x14ac:dyDescent="0.2">
      <c r="A697" s="3"/>
      <c r="B697" s="45"/>
      <c r="C697" s="53"/>
      <c r="D697" s="46"/>
      <c r="E697" s="46"/>
      <c r="F697" s="53"/>
      <c r="G697" s="53"/>
      <c r="H697" s="53"/>
      <c r="I697" s="47"/>
      <c r="J697" s="3"/>
      <c r="K697" s="1"/>
      <c r="L697" s="3"/>
      <c r="M697" s="3"/>
      <c r="N697" s="3"/>
      <c r="O697" s="3"/>
      <c r="P697" s="3"/>
      <c r="Q697" s="3"/>
      <c r="R697" s="3"/>
    </row>
    <row r="698" spans="1:18" s="7" customFormat="1" ht="15.75" customHeight="1" x14ac:dyDescent="0.2">
      <c r="A698" s="3"/>
      <c r="B698" s="44"/>
      <c r="C698" s="54"/>
      <c r="D698" s="41"/>
      <c r="E698" s="41"/>
      <c r="F698" s="54"/>
      <c r="G698" s="54"/>
      <c r="H698" s="54"/>
      <c r="I698" s="43"/>
      <c r="J698" s="3"/>
      <c r="K698" s="1"/>
      <c r="L698" s="3"/>
      <c r="M698" s="3"/>
      <c r="N698" s="3"/>
      <c r="O698" s="3"/>
      <c r="P698" s="3"/>
      <c r="Q698" s="3"/>
      <c r="R698" s="3"/>
    </row>
    <row r="699" spans="1:18" s="7" customFormat="1" ht="15.75" customHeight="1" x14ac:dyDescent="0.2">
      <c r="A699" s="3"/>
      <c r="B699" s="45"/>
      <c r="C699" s="53"/>
      <c r="D699" s="46"/>
      <c r="E699" s="46"/>
      <c r="F699" s="53"/>
      <c r="G699" s="53"/>
      <c r="H699" s="53"/>
      <c r="I699" s="47"/>
      <c r="J699" s="3"/>
      <c r="K699" s="1"/>
      <c r="L699" s="3"/>
      <c r="M699" s="3"/>
      <c r="N699" s="3"/>
      <c r="O699" s="3"/>
      <c r="P699" s="3"/>
      <c r="Q699" s="3"/>
      <c r="R699" s="3"/>
    </row>
    <row r="700" spans="1:18" s="7" customFormat="1" ht="15.75" customHeight="1" x14ac:dyDescent="0.2">
      <c r="A700" s="3"/>
      <c r="B700" s="44"/>
      <c r="C700" s="54"/>
      <c r="D700" s="41"/>
      <c r="E700" s="41"/>
      <c r="F700" s="54"/>
      <c r="G700" s="54"/>
      <c r="H700" s="54"/>
      <c r="I700" s="43"/>
      <c r="J700" s="3"/>
      <c r="K700" s="1"/>
      <c r="L700" s="3"/>
      <c r="M700" s="3"/>
      <c r="N700" s="3"/>
      <c r="O700" s="3"/>
      <c r="P700" s="3"/>
      <c r="Q700" s="3"/>
      <c r="R700" s="3"/>
    </row>
    <row r="701" spans="1:18" s="7" customFormat="1" ht="15.75" customHeight="1" x14ac:dyDescent="0.2">
      <c r="A701" s="3"/>
      <c r="B701" s="45"/>
      <c r="C701" s="53"/>
      <c r="D701" s="46"/>
      <c r="E701" s="46"/>
      <c r="F701" s="53"/>
      <c r="G701" s="53"/>
      <c r="H701" s="53"/>
      <c r="I701" s="47"/>
      <c r="J701" s="3"/>
      <c r="K701" s="1"/>
      <c r="L701" s="3"/>
      <c r="M701" s="3"/>
      <c r="N701" s="3"/>
      <c r="O701" s="3"/>
      <c r="P701" s="3"/>
      <c r="Q701" s="3"/>
      <c r="R701" s="3"/>
    </row>
    <row r="702" spans="1:18" s="7" customFormat="1" ht="15.75" customHeight="1" x14ac:dyDescent="0.2">
      <c r="A702" s="3"/>
      <c r="B702" s="44"/>
      <c r="C702" s="54"/>
      <c r="D702" s="41"/>
      <c r="E702" s="41"/>
      <c r="F702" s="54"/>
      <c r="G702" s="54"/>
      <c r="H702" s="54"/>
      <c r="I702" s="43"/>
      <c r="J702" s="3"/>
      <c r="K702" s="1"/>
      <c r="L702" s="3"/>
      <c r="M702" s="3"/>
      <c r="N702" s="3"/>
      <c r="O702" s="3"/>
      <c r="P702" s="3"/>
      <c r="Q702" s="3"/>
      <c r="R702" s="3"/>
    </row>
    <row r="703" spans="1:18" s="7" customFormat="1" ht="15.75" customHeight="1" x14ac:dyDescent="0.2">
      <c r="A703" s="3"/>
      <c r="B703" s="45"/>
      <c r="C703" s="53"/>
      <c r="D703" s="46"/>
      <c r="E703" s="46"/>
      <c r="F703" s="53"/>
      <c r="G703" s="53"/>
      <c r="H703" s="53"/>
      <c r="I703" s="47"/>
      <c r="J703" s="3"/>
      <c r="K703" s="1"/>
      <c r="L703" s="3"/>
      <c r="M703" s="3"/>
      <c r="N703" s="3"/>
      <c r="O703" s="3"/>
      <c r="P703" s="3"/>
      <c r="Q703" s="3"/>
      <c r="R703" s="3"/>
    </row>
    <row r="704" spans="1:18" s="7" customFormat="1" ht="15.75" customHeight="1" x14ac:dyDescent="0.2">
      <c r="A704" s="3"/>
      <c r="B704" s="44"/>
      <c r="C704" s="54"/>
      <c r="D704" s="41"/>
      <c r="E704" s="41"/>
      <c r="F704" s="54"/>
      <c r="G704" s="54"/>
      <c r="H704" s="54"/>
      <c r="I704" s="43"/>
      <c r="J704" s="3"/>
      <c r="K704" s="1"/>
      <c r="L704" s="3"/>
      <c r="M704" s="3"/>
      <c r="N704" s="3"/>
      <c r="O704" s="3"/>
      <c r="P704" s="3"/>
      <c r="Q704" s="3"/>
      <c r="R704" s="3"/>
    </row>
    <row r="705" spans="1:18" s="7" customFormat="1" ht="15.75" customHeight="1" x14ac:dyDescent="0.2">
      <c r="A705" s="3"/>
      <c r="B705" s="45"/>
      <c r="C705" s="53"/>
      <c r="D705" s="46"/>
      <c r="E705" s="46"/>
      <c r="F705" s="53"/>
      <c r="G705" s="53"/>
      <c r="H705" s="53"/>
      <c r="I705" s="47"/>
      <c r="J705" s="3"/>
      <c r="K705" s="1"/>
      <c r="L705" s="3"/>
      <c r="M705" s="3"/>
      <c r="N705" s="3"/>
      <c r="O705" s="3"/>
      <c r="P705" s="3"/>
      <c r="Q705" s="3"/>
      <c r="R705" s="3"/>
    </row>
    <row r="706" spans="1:18" s="7" customFormat="1" ht="15.75" customHeight="1" x14ac:dyDescent="0.2">
      <c r="A706" s="3"/>
      <c r="B706" s="44"/>
      <c r="C706" s="54"/>
      <c r="D706" s="41"/>
      <c r="E706" s="41"/>
      <c r="F706" s="54"/>
      <c r="G706" s="54"/>
      <c r="H706" s="54"/>
      <c r="I706" s="43"/>
      <c r="J706" s="3"/>
      <c r="K706" s="1"/>
      <c r="L706" s="3"/>
      <c r="M706" s="3"/>
      <c r="N706" s="3"/>
      <c r="O706" s="3"/>
      <c r="P706" s="3"/>
      <c r="Q706" s="3"/>
      <c r="R706" s="3"/>
    </row>
    <row r="707" spans="1:18" s="7" customFormat="1" ht="15.75" customHeight="1" x14ac:dyDescent="0.2">
      <c r="A707" s="3"/>
      <c r="B707" s="45"/>
      <c r="C707" s="53"/>
      <c r="D707" s="46"/>
      <c r="E707" s="46"/>
      <c r="F707" s="53"/>
      <c r="G707" s="53"/>
      <c r="H707" s="53"/>
      <c r="I707" s="47"/>
      <c r="J707" s="3"/>
      <c r="K707" s="1"/>
      <c r="L707" s="3"/>
      <c r="M707" s="3"/>
      <c r="N707" s="3"/>
      <c r="O707" s="3"/>
      <c r="P707" s="3"/>
      <c r="Q707" s="3"/>
      <c r="R707" s="3"/>
    </row>
    <row r="708" spans="1:18" s="7" customFormat="1" ht="15.75" customHeight="1" x14ac:dyDescent="0.2">
      <c r="A708" s="3"/>
      <c r="B708" s="44"/>
      <c r="C708" s="54"/>
      <c r="D708" s="41"/>
      <c r="E708" s="41"/>
      <c r="F708" s="54"/>
      <c r="G708" s="54"/>
      <c r="H708" s="54"/>
      <c r="I708" s="43"/>
      <c r="J708" s="3"/>
      <c r="K708" s="1"/>
      <c r="L708" s="3"/>
      <c r="M708" s="3"/>
      <c r="N708" s="3"/>
      <c r="O708" s="3"/>
      <c r="P708" s="3"/>
      <c r="Q708" s="3"/>
      <c r="R708" s="3"/>
    </row>
    <row r="709" spans="1:18" s="7" customFormat="1" ht="15.75" customHeight="1" x14ac:dyDescent="0.2">
      <c r="A709" s="3"/>
      <c r="B709" s="45"/>
      <c r="C709" s="53"/>
      <c r="D709" s="46"/>
      <c r="E709" s="46"/>
      <c r="F709" s="53"/>
      <c r="G709" s="53"/>
      <c r="H709" s="53"/>
      <c r="I709" s="47"/>
      <c r="J709" s="3"/>
      <c r="K709" s="1"/>
      <c r="L709" s="3"/>
      <c r="M709" s="3"/>
      <c r="N709" s="3"/>
      <c r="O709" s="3"/>
      <c r="P709" s="3"/>
      <c r="Q709" s="3"/>
      <c r="R709" s="3"/>
    </row>
    <row r="710" spans="1:18" s="7" customFormat="1" ht="15.75" customHeight="1" x14ac:dyDescent="0.2">
      <c r="A710" s="3"/>
      <c r="B710" s="44"/>
      <c r="C710" s="54"/>
      <c r="D710" s="41"/>
      <c r="E710" s="41"/>
      <c r="F710" s="54"/>
      <c r="G710" s="54"/>
      <c r="H710" s="54"/>
      <c r="I710" s="43"/>
      <c r="J710" s="3"/>
      <c r="K710" s="1"/>
      <c r="L710" s="3"/>
      <c r="M710" s="3"/>
      <c r="N710" s="3"/>
      <c r="O710" s="3"/>
      <c r="P710" s="3"/>
      <c r="Q710" s="3"/>
      <c r="R710" s="3"/>
    </row>
    <row r="711" spans="1:18" s="7" customFormat="1" ht="15.75" customHeight="1" x14ac:dyDescent="0.2">
      <c r="A711" s="3"/>
      <c r="B711" s="45"/>
      <c r="C711" s="53"/>
      <c r="D711" s="46"/>
      <c r="E711" s="46"/>
      <c r="F711" s="53"/>
      <c r="G711" s="53"/>
      <c r="H711" s="53"/>
      <c r="I711" s="47"/>
      <c r="J711" s="3"/>
      <c r="K711" s="1"/>
      <c r="L711" s="3"/>
      <c r="M711" s="3"/>
      <c r="N711" s="3"/>
      <c r="O711" s="3"/>
      <c r="P711" s="3"/>
      <c r="Q711" s="3"/>
      <c r="R711" s="3"/>
    </row>
    <row r="712" spans="1:18" s="7" customFormat="1" ht="15.75" customHeight="1" x14ac:dyDescent="0.2">
      <c r="A712" s="3"/>
      <c r="B712" s="44"/>
      <c r="C712" s="54"/>
      <c r="D712" s="41"/>
      <c r="E712" s="41"/>
      <c r="F712" s="54"/>
      <c r="G712" s="54"/>
      <c r="H712" s="54"/>
      <c r="I712" s="43"/>
      <c r="J712" s="3"/>
      <c r="K712" s="1"/>
      <c r="L712" s="3"/>
      <c r="M712" s="3"/>
      <c r="N712" s="3"/>
      <c r="O712" s="3"/>
      <c r="P712" s="3"/>
      <c r="Q712" s="3"/>
      <c r="R712" s="3"/>
    </row>
    <row r="713" spans="1:18" s="7" customFormat="1" ht="15.75" customHeight="1" x14ac:dyDescent="0.2">
      <c r="A713" s="3"/>
      <c r="B713" s="45"/>
      <c r="C713" s="53"/>
      <c r="D713" s="46"/>
      <c r="E713" s="46"/>
      <c r="F713" s="53"/>
      <c r="G713" s="53"/>
      <c r="H713" s="53"/>
      <c r="I713" s="47"/>
      <c r="J713" s="3"/>
      <c r="K713" s="1"/>
      <c r="L713" s="3"/>
      <c r="M713" s="3"/>
      <c r="N713" s="3"/>
      <c r="O713" s="3"/>
      <c r="P713" s="3"/>
      <c r="Q713" s="3"/>
      <c r="R713" s="3"/>
    </row>
    <row r="714" spans="1:18" s="7" customFormat="1" ht="15.75" customHeight="1" x14ac:dyDescent="0.2">
      <c r="A714" s="3"/>
      <c r="B714" s="44"/>
      <c r="C714" s="54"/>
      <c r="D714" s="41"/>
      <c r="E714" s="41"/>
      <c r="F714" s="54"/>
      <c r="G714" s="54"/>
      <c r="H714" s="54"/>
      <c r="I714" s="43"/>
      <c r="J714" s="3"/>
      <c r="K714" s="1"/>
      <c r="L714" s="3"/>
      <c r="M714" s="3"/>
      <c r="N714" s="3"/>
      <c r="O714" s="3"/>
      <c r="P714" s="3"/>
      <c r="Q714" s="3"/>
      <c r="R714" s="3"/>
    </row>
    <row r="715" spans="1:18" s="7" customFormat="1" ht="15.75" customHeight="1" x14ac:dyDescent="0.2">
      <c r="A715" s="3"/>
      <c r="B715" s="45"/>
      <c r="C715" s="53"/>
      <c r="D715" s="46"/>
      <c r="E715" s="46"/>
      <c r="F715" s="53"/>
      <c r="G715" s="53"/>
      <c r="H715" s="53"/>
      <c r="I715" s="47"/>
      <c r="J715" s="3"/>
      <c r="K715" s="1"/>
      <c r="L715" s="3"/>
      <c r="M715" s="3"/>
      <c r="N715" s="3"/>
      <c r="O715" s="3"/>
      <c r="P715" s="3"/>
      <c r="Q715" s="3"/>
      <c r="R715" s="3"/>
    </row>
    <row r="716" spans="1:18" s="7" customFormat="1" ht="15.75" customHeight="1" x14ac:dyDescent="0.2">
      <c r="A716" s="3"/>
      <c r="B716" s="44"/>
      <c r="C716" s="54"/>
      <c r="D716" s="41"/>
      <c r="E716" s="41"/>
      <c r="F716" s="54"/>
      <c r="G716" s="54"/>
      <c r="H716" s="54"/>
      <c r="I716" s="43"/>
      <c r="J716" s="3"/>
      <c r="K716" s="1"/>
      <c r="L716" s="3"/>
      <c r="M716" s="3"/>
      <c r="N716" s="3"/>
      <c r="O716" s="3"/>
      <c r="P716" s="3"/>
      <c r="Q716" s="3"/>
      <c r="R716" s="3"/>
    </row>
    <row r="717" spans="1:18" s="7" customFormat="1" ht="15.75" customHeight="1" x14ac:dyDescent="0.2">
      <c r="A717" s="3"/>
      <c r="B717" s="45"/>
      <c r="C717" s="53"/>
      <c r="D717" s="46"/>
      <c r="E717" s="46"/>
      <c r="F717" s="53"/>
      <c r="G717" s="53"/>
      <c r="H717" s="53"/>
      <c r="I717" s="47"/>
      <c r="J717" s="3"/>
      <c r="K717" s="1"/>
      <c r="L717" s="3"/>
      <c r="M717" s="3"/>
      <c r="N717" s="3"/>
      <c r="O717" s="3"/>
      <c r="P717" s="3"/>
      <c r="Q717" s="3"/>
      <c r="R717" s="3"/>
    </row>
    <row r="718" spans="1:18" s="7" customFormat="1" ht="15.75" customHeight="1" x14ac:dyDescent="0.2">
      <c r="A718" s="3"/>
      <c r="B718" s="44"/>
      <c r="C718" s="54"/>
      <c r="D718" s="41"/>
      <c r="E718" s="41"/>
      <c r="F718" s="54"/>
      <c r="G718" s="54"/>
      <c r="H718" s="54"/>
      <c r="I718" s="43"/>
      <c r="J718" s="3"/>
      <c r="K718" s="1"/>
      <c r="L718" s="3"/>
      <c r="M718" s="3"/>
      <c r="N718" s="3"/>
      <c r="O718" s="3"/>
      <c r="P718" s="3"/>
      <c r="Q718" s="3"/>
      <c r="R718" s="3"/>
    </row>
    <row r="719" spans="1:18" s="7" customFormat="1" ht="15.75" customHeight="1" x14ac:dyDescent="0.2">
      <c r="A719" s="3"/>
      <c r="B719" s="45"/>
      <c r="C719" s="53"/>
      <c r="D719" s="46"/>
      <c r="E719" s="46"/>
      <c r="F719" s="53"/>
      <c r="G719" s="53"/>
      <c r="H719" s="53"/>
      <c r="I719" s="47"/>
      <c r="J719" s="3"/>
      <c r="K719" s="1"/>
      <c r="L719" s="3"/>
      <c r="M719" s="3"/>
      <c r="N719" s="3"/>
      <c r="O719" s="3"/>
      <c r="P719" s="3"/>
      <c r="Q719" s="3"/>
      <c r="R719" s="3"/>
    </row>
    <row r="720" spans="1:18" s="7" customFormat="1" ht="15.75" customHeight="1" x14ac:dyDescent="0.2">
      <c r="A720" s="3"/>
      <c r="B720" s="44"/>
      <c r="C720" s="54"/>
      <c r="D720" s="41"/>
      <c r="E720" s="41"/>
      <c r="F720" s="54"/>
      <c r="G720" s="54"/>
      <c r="H720" s="54"/>
      <c r="I720" s="43"/>
      <c r="J720" s="3"/>
      <c r="K720" s="1"/>
      <c r="L720" s="3"/>
      <c r="M720" s="3"/>
      <c r="N720" s="3"/>
      <c r="O720" s="3"/>
      <c r="P720" s="3"/>
      <c r="Q720" s="3"/>
      <c r="R720" s="3"/>
    </row>
    <row r="721" spans="1:18" s="7" customFormat="1" ht="15.75" customHeight="1" x14ac:dyDescent="0.2">
      <c r="A721" s="3"/>
      <c r="B721" s="45"/>
      <c r="C721" s="53"/>
      <c r="D721" s="46"/>
      <c r="E721" s="46"/>
      <c r="F721" s="53"/>
      <c r="G721" s="53"/>
      <c r="H721" s="53"/>
      <c r="I721" s="47"/>
      <c r="J721" s="3"/>
      <c r="K721" s="1"/>
      <c r="L721" s="3"/>
      <c r="M721" s="3"/>
      <c r="N721" s="3"/>
      <c r="O721" s="3"/>
      <c r="P721" s="3"/>
      <c r="Q721" s="3"/>
      <c r="R721" s="3"/>
    </row>
    <row r="722" spans="1:18" s="7" customFormat="1" ht="15.75" customHeight="1" x14ac:dyDescent="0.2">
      <c r="A722" s="3"/>
      <c r="B722" s="44"/>
      <c r="C722" s="54"/>
      <c r="D722" s="41"/>
      <c r="E722" s="41"/>
      <c r="F722" s="54"/>
      <c r="G722" s="54"/>
      <c r="H722" s="54"/>
      <c r="I722" s="43"/>
      <c r="J722" s="3"/>
      <c r="K722" s="1"/>
      <c r="L722" s="3"/>
      <c r="M722" s="3"/>
      <c r="N722" s="3"/>
      <c r="O722" s="3"/>
      <c r="P722" s="3"/>
      <c r="Q722" s="3"/>
      <c r="R722" s="3"/>
    </row>
    <row r="723" spans="1:18" s="7" customFormat="1" ht="15.75" customHeight="1" x14ac:dyDescent="0.2">
      <c r="A723" s="3"/>
      <c r="B723" s="45"/>
      <c r="C723" s="53"/>
      <c r="D723" s="46"/>
      <c r="E723" s="46"/>
      <c r="F723" s="53"/>
      <c r="G723" s="53"/>
      <c r="H723" s="53"/>
      <c r="I723" s="47"/>
      <c r="J723" s="3"/>
      <c r="K723" s="1"/>
      <c r="L723" s="3"/>
      <c r="M723" s="3"/>
      <c r="N723" s="3"/>
      <c r="O723" s="3"/>
      <c r="P723" s="3"/>
      <c r="Q723" s="3"/>
      <c r="R723" s="3"/>
    </row>
    <row r="724" spans="1:18" s="7" customFormat="1" ht="15.75" customHeight="1" x14ac:dyDescent="0.2">
      <c r="A724" s="3"/>
      <c r="B724" s="44"/>
      <c r="C724" s="54"/>
      <c r="D724" s="41"/>
      <c r="E724" s="41"/>
      <c r="F724" s="54"/>
      <c r="G724" s="54"/>
      <c r="H724" s="54"/>
      <c r="I724" s="43"/>
      <c r="J724" s="3"/>
      <c r="K724" s="1"/>
      <c r="L724" s="3"/>
      <c r="M724" s="3"/>
      <c r="N724" s="3"/>
      <c r="O724" s="3"/>
      <c r="P724" s="3"/>
      <c r="Q724" s="3"/>
      <c r="R724" s="3"/>
    </row>
    <row r="725" spans="1:18" s="7" customFormat="1" ht="15.75" customHeight="1" x14ac:dyDescent="0.2">
      <c r="A725" s="3"/>
      <c r="B725" s="45"/>
      <c r="C725" s="53"/>
      <c r="D725" s="46"/>
      <c r="E725" s="46"/>
      <c r="F725" s="53"/>
      <c r="G725" s="53"/>
      <c r="H725" s="53"/>
      <c r="I725" s="47"/>
      <c r="J725" s="3"/>
      <c r="K725" s="1"/>
      <c r="L725" s="3"/>
      <c r="M725" s="3"/>
      <c r="N725" s="3"/>
      <c r="O725" s="3"/>
      <c r="P725" s="3"/>
      <c r="Q725" s="3"/>
      <c r="R725" s="3"/>
    </row>
    <row r="726" spans="1:18" s="7" customFormat="1" ht="15.75" customHeight="1" x14ac:dyDescent="0.2">
      <c r="A726" s="3"/>
      <c r="B726" s="44"/>
      <c r="C726" s="54"/>
      <c r="D726" s="41"/>
      <c r="E726" s="41"/>
      <c r="F726" s="54"/>
      <c r="G726" s="54"/>
      <c r="H726" s="54"/>
      <c r="I726" s="43"/>
      <c r="J726" s="3"/>
      <c r="K726" s="1"/>
      <c r="L726" s="3"/>
      <c r="M726" s="3"/>
      <c r="N726" s="3"/>
      <c r="O726" s="3"/>
      <c r="P726" s="3"/>
      <c r="Q726" s="3"/>
      <c r="R726" s="3"/>
    </row>
    <row r="727" spans="1:18" s="7" customFormat="1" ht="15.75" customHeight="1" x14ac:dyDescent="0.2">
      <c r="A727" s="3"/>
      <c r="B727" s="45"/>
      <c r="C727" s="53"/>
      <c r="D727" s="46"/>
      <c r="E727" s="46"/>
      <c r="F727" s="53"/>
      <c r="G727" s="53"/>
      <c r="H727" s="53"/>
      <c r="I727" s="47"/>
      <c r="J727" s="3"/>
      <c r="K727" s="1"/>
      <c r="L727" s="3"/>
      <c r="M727" s="3"/>
      <c r="N727" s="3"/>
      <c r="O727" s="3"/>
      <c r="P727" s="3"/>
      <c r="Q727" s="3"/>
      <c r="R727" s="3"/>
    </row>
    <row r="728" spans="1:18" s="7" customFormat="1" ht="15.75" customHeight="1" x14ac:dyDescent="0.2">
      <c r="A728" s="3"/>
      <c r="B728" s="44"/>
      <c r="C728" s="54"/>
      <c r="D728" s="41"/>
      <c r="E728" s="41"/>
      <c r="F728" s="54"/>
      <c r="G728" s="54"/>
      <c r="H728" s="54"/>
      <c r="I728" s="43"/>
      <c r="J728" s="3"/>
      <c r="K728" s="1"/>
      <c r="L728" s="3"/>
      <c r="M728" s="3"/>
      <c r="N728" s="3"/>
      <c r="O728" s="3"/>
      <c r="P728" s="3"/>
      <c r="Q728" s="3"/>
      <c r="R728" s="3"/>
    </row>
    <row r="729" spans="1:18" s="7" customFormat="1" ht="15.75" customHeight="1" x14ac:dyDescent="0.2">
      <c r="A729" s="3"/>
      <c r="B729" s="45"/>
      <c r="C729" s="53"/>
      <c r="D729" s="46"/>
      <c r="E729" s="46"/>
      <c r="F729" s="53"/>
      <c r="G729" s="53"/>
      <c r="H729" s="53"/>
      <c r="I729" s="47"/>
      <c r="J729" s="3"/>
      <c r="K729" s="1"/>
      <c r="L729" s="3"/>
      <c r="M729" s="3"/>
      <c r="N729" s="3"/>
      <c r="O729" s="3"/>
      <c r="P729" s="3"/>
      <c r="Q729" s="3"/>
      <c r="R729" s="3"/>
    </row>
    <row r="730" spans="1:18" s="7" customFormat="1" ht="15.75" customHeight="1" x14ac:dyDescent="0.2">
      <c r="A730" s="3"/>
      <c r="B730" s="44"/>
      <c r="C730" s="54"/>
      <c r="D730" s="41"/>
      <c r="E730" s="41"/>
      <c r="F730" s="54"/>
      <c r="G730" s="54"/>
      <c r="H730" s="54"/>
      <c r="I730" s="43"/>
      <c r="J730" s="3"/>
      <c r="K730" s="1"/>
      <c r="L730" s="3"/>
      <c r="M730" s="3"/>
      <c r="N730" s="3"/>
      <c r="O730" s="3"/>
      <c r="P730" s="3"/>
      <c r="Q730" s="3"/>
      <c r="R730" s="3"/>
    </row>
    <row r="731" spans="1:18" s="7" customFormat="1" ht="15.75" customHeight="1" x14ac:dyDescent="0.2">
      <c r="A731" s="3"/>
      <c r="B731" s="45"/>
      <c r="C731" s="53"/>
      <c r="D731" s="46"/>
      <c r="E731" s="46"/>
      <c r="F731" s="53"/>
      <c r="G731" s="53"/>
      <c r="H731" s="53"/>
      <c r="I731" s="47"/>
      <c r="J731" s="3"/>
      <c r="K731" s="1"/>
      <c r="L731" s="3"/>
      <c r="M731" s="3"/>
      <c r="N731" s="3"/>
      <c r="O731" s="3"/>
      <c r="P731" s="3"/>
      <c r="Q731" s="3"/>
      <c r="R731" s="3"/>
    </row>
    <row r="732" spans="1:18" s="7" customFormat="1" ht="15.75" customHeight="1" x14ac:dyDescent="0.2">
      <c r="A732" s="3"/>
      <c r="B732" s="44"/>
      <c r="C732" s="54"/>
      <c r="D732" s="41"/>
      <c r="E732" s="41"/>
      <c r="F732" s="54"/>
      <c r="G732" s="54"/>
      <c r="H732" s="54"/>
      <c r="I732" s="43"/>
      <c r="J732" s="3"/>
      <c r="K732" s="1"/>
      <c r="L732" s="3"/>
      <c r="M732" s="3"/>
      <c r="N732" s="3"/>
      <c r="O732" s="3"/>
      <c r="P732" s="3"/>
      <c r="Q732" s="3"/>
      <c r="R732" s="3"/>
    </row>
    <row r="733" spans="1:18" s="7" customFormat="1" ht="15.75" customHeight="1" x14ac:dyDescent="0.2">
      <c r="A733" s="3"/>
      <c r="B733" s="45"/>
      <c r="C733" s="53"/>
      <c r="D733" s="46"/>
      <c r="E733" s="46"/>
      <c r="F733" s="53"/>
      <c r="G733" s="53"/>
      <c r="H733" s="53"/>
      <c r="I733" s="47"/>
      <c r="J733" s="3"/>
      <c r="K733" s="1"/>
      <c r="L733" s="3"/>
      <c r="M733" s="3"/>
      <c r="N733" s="3"/>
      <c r="O733" s="3"/>
      <c r="P733" s="3"/>
      <c r="Q733" s="3"/>
      <c r="R733" s="3"/>
    </row>
    <row r="734" spans="1:18" s="7" customFormat="1" ht="15.75" customHeight="1" x14ac:dyDescent="0.2">
      <c r="A734" s="3"/>
      <c r="B734" s="44"/>
      <c r="C734" s="54"/>
      <c r="D734" s="41"/>
      <c r="E734" s="41"/>
      <c r="F734" s="54"/>
      <c r="G734" s="54"/>
      <c r="H734" s="54"/>
      <c r="I734" s="43"/>
      <c r="J734" s="3"/>
      <c r="K734" s="1"/>
      <c r="L734" s="3"/>
      <c r="M734" s="3"/>
      <c r="N734" s="3"/>
      <c r="O734" s="3"/>
      <c r="P734" s="3"/>
      <c r="Q734" s="3"/>
      <c r="R734" s="3"/>
    </row>
    <row r="735" spans="1:18" s="7" customFormat="1" ht="15.75" customHeight="1" x14ac:dyDescent="0.2">
      <c r="A735" s="3"/>
      <c r="B735" s="45"/>
      <c r="C735" s="53"/>
      <c r="D735" s="46"/>
      <c r="E735" s="46"/>
      <c r="F735" s="53"/>
      <c r="G735" s="53"/>
      <c r="H735" s="53"/>
      <c r="I735" s="47"/>
      <c r="J735" s="3"/>
      <c r="K735" s="1"/>
      <c r="L735" s="3"/>
      <c r="M735" s="3"/>
      <c r="N735" s="3"/>
      <c r="O735" s="3"/>
      <c r="P735" s="3"/>
      <c r="Q735" s="3"/>
      <c r="R735" s="3"/>
    </row>
    <row r="736" spans="1:18" s="7" customFormat="1" ht="15.75" customHeight="1" x14ac:dyDescent="0.2">
      <c r="A736" s="3"/>
      <c r="B736" s="44"/>
      <c r="C736" s="54"/>
      <c r="D736" s="41"/>
      <c r="E736" s="41"/>
      <c r="F736" s="54"/>
      <c r="G736" s="54"/>
      <c r="H736" s="54"/>
      <c r="I736" s="43"/>
      <c r="J736" s="3"/>
      <c r="K736" s="1"/>
      <c r="L736" s="3"/>
      <c r="M736" s="3"/>
      <c r="N736" s="3"/>
      <c r="O736" s="3"/>
      <c r="P736" s="3"/>
      <c r="Q736" s="3"/>
      <c r="R736" s="3"/>
    </row>
    <row r="737" spans="1:18" s="7" customFormat="1" ht="15.75" customHeight="1" x14ac:dyDescent="0.2">
      <c r="A737" s="3"/>
      <c r="B737" s="45"/>
      <c r="C737" s="53"/>
      <c r="D737" s="46"/>
      <c r="E737" s="46"/>
      <c r="F737" s="53"/>
      <c r="G737" s="53"/>
      <c r="H737" s="53"/>
      <c r="I737" s="47"/>
      <c r="J737" s="3"/>
      <c r="K737" s="1"/>
      <c r="L737" s="3"/>
      <c r="M737" s="3"/>
      <c r="N737" s="3"/>
      <c r="O737" s="3"/>
      <c r="P737" s="3"/>
      <c r="Q737" s="3"/>
      <c r="R737" s="3"/>
    </row>
    <row r="738" spans="1:18" s="7" customFormat="1" ht="15.75" customHeight="1" x14ac:dyDescent="0.2">
      <c r="A738" s="3"/>
      <c r="B738" s="44"/>
      <c r="C738" s="54"/>
      <c r="D738" s="41"/>
      <c r="E738" s="41"/>
      <c r="F738" s="54"/>
      <c r="G738" s="54"/>
      <c r="H738" s="54"/>
      <c r="I738" s="43"/>
      <c r="J738" s="3"/>
      <c r="K738" s="1"/>
      <c r="L738" s="3"/>
      <c r="M738" s="3"/>
      <c r="N738" s="3"/>
      <c r="O738" s="3"/>
      <c r="P738" s="3"/>
      <c r="Q738" s="3"/>
      <c r="R738" s="3"/>
    </row>
    <row r="739" spans="1:18" s="7" customFormat="1" ht="15.75" customHeight="1" x14ac:dyDescent="0.2">
      <c r="A739" s="3"/>
      <c r="B739" s="45"/>
      <c r="C739" s="53"/>
      <c r="D739" s="46"/>
      <c r="E739" s="46"/>
      <c r="F739" s="53"/>
      <c r="G739" s="53"/>
      <c r="H739" s="53"/>
      <c r="I739" s="47"/>
      <c r="J739" s="3"/>
      <c r="K739" s="1"/>
      <c r="L739" s="3"/>
      <c r="M739" s="3"/>
      <c r="N739" s="3"/>
      <c r="O739" s="3"/>
      <c r="P739" s="3"/>
      <c r="Q739" s="3"/>
      <c r="R739" s="3"/>
    </row>
    <row r="740" spans="1:18" s="7" customFormat="1" ht="15.75" customHeight="1" x14ac:dyDescent="0.2">
      <c r="A740" s="3"/>
      <c r="B740" s="44"/>
      <c r="C740" s="54"/>
      <c r="D740" s="41"/>
      <c r="E740" s="41"/>
      <c r="F740" s="54"/>
      <c r="G740" s="54"/>
      <c r="H740" s="54"/>
      <c r="I740" s="43"/>
      <c r="J740" s="3"/>
      <c r="K740" s="1"/>
      <c r="L740" s="3"/>
      <c r="M740" s="3"/>
      <c r="N740" s="3"/>
      <c r="O740" s="3"/>
      <c r="P740" s="3"/>
      <c r="Q740" s="3"/>
      <c r="R740" s="3"/>
    </row>
    <row r="741" spans="1:18" s="7" customFormat="1" ht="15.75" customHeight="1" x14ac:dyDescent="0.2">
      <c r="A741" s="3"/>
      <c r="B741" s="45"/>
      <c r="C741" s="53"/>
      <c r="D741" s="46"/>
      <c r="E741" s="46"/>
      <c r="F741" s="53"/>
      <c r="G741" s="53"/>
      <c r="H741" s="53"/>
      <c r="I741" s="47"/>
      <c r="J741" s="3"/>
      <c r="K741" s="1"/>
      <c r="L741" s="3"/>
      <c r="M741" s="3"/>
      <c r="N741" s="3"/>
      <c r="O741" s="3"/>
      <c r="P741" s="3"/>
      <c r="Q741" s="3"/>
      <c r="R741" s="3"/>
    </row>
    <row r="742" spans="1:18" s="7" customFormat="1" ht="15.75" customHeight="1" x14ac:dyDescent="0.2">
      <c r="A742" s="3"/>
      <c r="B742" s="44"/>
      <c r="C742" s="54"/>
      <c r="D742" s="41"/>
      <c r="E742" s="41"/>
      <c r="F742" s="54"/>
      <c r="G742" s="54"/>
      <c r="H742" s="54"/>
      <c r="I742" s="43"/>
      <c r="J742" s="3"/>
      <c r="K742" s="1"/>
      <c r="L742" s="3"/>
      <c r="M742" s="3"/>
      <c r="N742" s="3"/>
      <c r="O742" s="3"/>
      <c r="P742" s="3"/>
      <c r="Q742" s="3"/>
      <c r="R742" s="3"/>
    </row>
    <row r="743" spans="1:18" s="7" customFormat="1" ht="15.75" customHeight="1" x14ac:dyDescent="0.2">
      <c r="A743" s="3"/>
      <c r="B743" s="45"/>
      <c r="C743" s="53"/>
      <c r="D743" s="46"/>
      <c r="E743" s="46"/>
      <c r="F743" s="53"/>
      <c r="G743" s="53"/>
      <c r="H743" s="53"/>
      <c r="I743" s="47"/>
      <c r="J743" s="3"/>
      <c r="K743" s="1"/>
      <c r="L743" s="3"/>
      <c r="M743" s="3"/>
      <c r="N743" s="3"/>
      <c r="O743" s="3"/>
      <c r="P743" s="3"/>
      <c r="Q743" s="3"/>
      <c r="R743" s="3"/>
    </row>
    <row r="744" spans="1:18" s="7" customFormat="1" ht="15.75" customHeight="1" x14ac:dyDescent="0.2">
      <c r="A744" s="3"/>
      <c r="B744" s="44"/>
      <c r="C744" s="54"/>
      <c r="D744" s="41"/>
      <c r="E744" s="41"/>
      <c r="F744" s="54"/>
      <c r="G744" s="54"/>
      <c r="H744" s="54"/>
      <c r="I744" s="43"/>
      <c r="J744" s="3"/>
      <c r="K744" s="1"/>
      <c r="L744" s="3"/>
      <c r="M744" s="3"/>
      <c r="N744" s="3"/>
      <c r="O744" s="3"/>
      <c r="P744" s="3"/>
      <c r="Q744" s="3"/>
      <c r="R744" s="3"/>
    </row>
    <row r="745" spans="1:18" s="7" customFormat="1" ht="15.75" customHeight="1" x14ac:dyDescent="0.2">
      <c r="A745" s="3"/>
      <c r="B745" s="45"/>
      <c r="C745" s="53"/>
      <c r="D745" s="46"/>
      <c r="E745" s="46"/>
      <c r="F745" s="53"/>
      <c r="G745" s="53"/>
      <c r="H745" s="53"/>
      <c r="I745" s="47"/>
      <c r="J745" s="3"/>
      <c r="K745" s="1"/>
      <c r="L745" s="3"/>
      <c r="M745" s="3"/>
      <c r="N745" s="3"/>
      <c r="O745" s="3"/>
      <c r="P745" s="3"/>
      <c r="Q745" s="3"/>
      <c r="R745" s="3"/>
    </row>
    <row r="746" spans="1:18" s="7" customFormat="1" ht="15.75" customHeight="1" x14ac:dyDescent="0.2">
      <c r="A746" s="3"/>
      <c r="B746" s="44"/>
      <c r="C746" s="54"/>
      <c r="D746" s="41"/>
      <c r="E746" s="41"/>
      <c r="F746" s="54"/>
      <c r="G746" s="54"/>
      <c r="H746" s="54"/>
      <c r="I746" s="43"/>
      <c r="J746" s="3"/>
      <c r="K746" s="1"/>
      <c r="L746" s="3"/>
      <c r="M746" s="3"/>
      <c r="N746" s="3"/>
      <c r="O746" s="3"/>
      <c r="P746" s="3"/>
      <c r="Q746" s="3"/>
      <c r="R746" s="3"/>
    </row>
    <row r="747" spans="1:18" s="7" customFormat="1" ht="15.75" customHeight="1" x14ac:dyDescent="0.2">
      <c r="A747" s="3"/>
      <c r="B747" s="45"/>
      <c r="C747" s="53"/>
      <c r="D747" s="46"/>
      <c r="E747" s="46"/>
      <c r="F747" s="53"/>
      <c r="G747" s="53"/>
      <c r="H747" s="53"/>
      <c r="I747" s="47"/>
      <c r="J747" s="3"/>
      <c r="K747" s="1"/>
      <c r="L747" s="3"/>
      <c r="M747" s="3"/>
      <c r="N747" s="3"/>
      <c r="O747" s="3"/>
      <c r="P747" s="3"/>
      <c r="Q747" s="3"/>
      <c r="R747" s="3"/>
    </row>
    <row r="748" spans="1:18" s="7" customFormat="1" ht="15.75" customHeight="1" x14ac:dyDescent="0.2">
      <c r="A748" s="3"/>
      <c r="B748" s="44"/>
      <c r="C748" s="54"/>
      <c r="D748" s="41"/>
      <c r="E748" s="41"/>
      <c r="F748" s="54"/>
      <c r="G748" s="54"/>
      <c r="H748" s="54"/>
      <c r="I748" s="43"/>
      <c r="J748" s="3"/>
      <c r="K748" s="1"/>
      <c r="L748" s="3"/>
      <c r="M748" s="3"/>
      <c r="N748" s="3"/>
      <c r="O748" s="3"/>
      <c r="P748" s="3"/>
      <c r="Q748" s="3"/>
      <c r="R748" s="3"/>
    </row>
    <row r="749" spans="1:18" s="7" customFormat="1" ht="15.75" customHeight="1" x14ac:dyDescent="0.2">
      <c r="A749" s="3"/>
      <c r="B749" s="45"/>
      <c r="C749" s="53"/>
      <c r="D749" s="46"/>
      <c r="E749" s="46"/>
      <c r="F749" s="53"/>
      <c r="G749" s="53"/>
      <c r="H749" s="53"/>
      <c r="I749" s="47"/>
      <c r="J749" s="3"/>
      <c r="K749" s="1"/>
      <c r="L749" s="3"/>
      <c r="M749" s="3"/>
      <c r="N749" s="3"/>
      <c r="O749" s="3"/>
      <c r="P749" s="3"/>
      <c r="Q749" s="3"/>
      <c r="R749" s="3"/>
    </row>
    <row r="750" spans="1:18" s="7" customFormat="1" ht="15.75" customHeight="1" x14ac:dyDescent="0.2">
      <c r="A750" s="3"/>
      <c r="B750" s="44"/>
      <c r="C750" s="54"/>
      <c r="D750" s="41"/>
      <c r="E750" s="41"/>
      <c r="F750" s="54"/>
      <c r="G750" s="54"/>
      <c r="H750" s="54"/>
      <c r="I750" s="43"/>
      <c r="J750" s="3"/>
      <c r="K750" s="1"/>
      <c r="L750" s="3"/>
      <c r="M750" s="3"/>
      <c r="N750" s="3"/>
      <c r="O750" s="3"/>
      <c r="P750" s="3"/>
      <c r="Q750" s="3"/>
      <c r="R750" s="3"/>
    </row>
    <row r="751" spans="1:18" s="7" customFormat="1" ht="15.75" customHeight="1" x14ac:dyDescent="0.2">
      <c r="A751" s="3"/>
      <c r="B751" s="45"/>
      <c r="C751" s="53"/>
      <c r="D751" s="46"/>
      <c r="E751" s="46"/>
      <c r="F751" s="53"/>
      <c r="G751" s="53"/>
      <c r="H751" s="53"/>
      <c r="I751" s="47"/>
      <c r="J751" s="3"/>
      <c r="K751" s="1"/>
      <c r="L751" s="3"/>
      <c r="M751" s="3"/>
      <c r="N751" s="3"/>
      <c r="O751" s="3"/>
      <c r="P751" s="3"/>
      <c r="Q751" s="3"/>
      <c r="R751" s="3"/>
    </row>
    <row r="752" spans="1:18" s="7" customFormat="1" ht="15.75" customHeight="1" x14ac:dyDescent="0.2">
      <c r="A752" s="3"/>
      <c r="B752" s="44"/>
      <c r="C752" s="54"/>
      <c r="D752" s="41"/>
      <c r="E752" s="41"/>
      <c r="F752" s="54"/>
      <c r="G752" s="54"/>
      <c r="H752" s="54"/>
      <c r="I752" s="43"/>
      <c r="J752" s="3"/>
      <c r="K752" s="1"/>
      <c r="L752" s="3"/>
      <c r="M752" s="3"/>
      <c r="N752" s="3"/>
      <c r="O752" s="3"/>
      <c r="P752" s="3"/>
      <c r="Q752" s="3"/>
      <c r="R752" s="3"/>
    </row>
    <row r="753" spans="1:18" s="7" customFormat="1" ht="15.75" customHeight="1" x14ac:dyDescent="0.2">
      <c r="A753" s="3"/>
      <c r="B753" s="45"/>
      <c r="C753" s="53"/>
      <c r="D753" s="46"/>
      <c r="E753" s="46"/>
      <c r="F753" s="53"/>
      <c r="G753" s="53"/>
      <c r="H753" s="53"/>
      <c r="I753" s="47"/>
      <c r="J753" s="3"/>
      <c r="K753" s="1"/>
      <c r="L753" s="3"/>
      <c r="M753" s="3"/>
      <c r="N753" s="3"/>
      <c r="O753" s="3"/>
      <c r="P753" s="3"/>
      <c r="Q753" s="3"/>
      <c r="R753" s="3"/>
    </row>
    <row r="754" spans="1:18" s="7" customFormat="1" ht="15.75" customHeight="1" x14ac:dyDescent="0.2">
      <c r="A754" s="3"/>
      <c r="B754" s="44"/>
      <c r="C754" s="54"/>
      <c r="D754" s="41"/>
      <c r="E754" s="41"/>
      <c r="F754" s="54"/>
      <c r="G754" s="54"/>
      <c r="H754" s="54"/>
      <c r="I754" s="43"/>
      <c r="J754" s="3"/>
      <c r="K754" s="1"/>
      <c r="L754" s="3"/>
      <c r="M754" s="3"/>
      <c r="N754" s="3"/>
      <c r="O754" s="3"/>
      <c r="P754" s="3"/>
      <c r="Q754" s="3"/>
      <c r="R754" s="3"/>
    </row>
    <row r="755" spans="1:18" s="7" customFormat="1" ht="15.75" customHeight="1" x14ac:dyDescent="0.2">
      <c r="A755" s="3"/>
      <c r="B755" s="45"/>
      <c r="C755" s="53"/>
      <c r="D755" s="46"/>
      <c r="E755" s="46"/>
      <c r="F755" s="53"/>
      <c r="G755" s="53"/>
      <c r="H755" s="53"/>
      <c r="I755" s="47"/>
      <c r="J755" s="3"/>
      <c r="K755" s="1"/>
      <c r="L755" s="3"/>
      <c r="M755" s="3"/>
      <c r="N755" s="3"/>
      <c r="O755" s="3"/>
      <c r="P755" s="3"/>
      <c r="Q755" s="3"/>
      <c r="R755" s="3"/>
    </row>
    <row r="756" spans="1:18" s="7" customFormat="1" ht="15.75" customHeight="1" x14ac:dyDescent="0.2">
      <c r="A756" s="3"/>
      <c r="B756" s="44"/>
      <c r="C756" s="54"/>
      <c r="D756" s="41"/>
      <c r="E756" s="41"/>
      <c r="F756" s="54"/>
      <c r="G756" s="54"/>
      <c r="H756" s="54"/>
      <c r="I756" s="43"/>
      <c r="J756" s="3"/>
      <c r="K756" s="1"/>
      <c r="L756" s="3"/>
      <c r="M756" s="3"/>
      <c r="N756" s="3"/>
      <c r="O756" s="3"/>
      <c r="P756" s="3"/>
      <c r="Q756" s="3"/>
      <c r="R756" s="3"/>
    </row>
    <row r="757" spans="1:18" s="7" customFormat="1" ht="15.75" customHeight="1" x14ac:dyDescent="0.2">
      <c r="A757" s="3"/>
      <c r="B757" s="45"/>
      <c r="C757" s="53"/>
      <c r="D757" s="46"/>
      <c r="E757" s="46"/>
      <c r="F757" s="53"/>
      <c r="G757" s="53"/>
      <c r="H757" s="53"/>
      <c r="I757" s="47"/>
      <c r="J757" s="3"/>
      <c r="K757" s="1"/>
      <c r="L757" s="3"/>
      <c r="M757" s="3"/>
      <c r="N757" s="3"/>
      <c r="O757" s="3"/>
      <c r="P757" s="3"/>
      <c r="Q757" s="3"/>
      <c r="R757" s="3"/>
    </row>
    <row r="758" spans="1:18" s="7" customFormat="1" ht="15.75" customHeight="1" x14ac:dyDescent="0.2">
      <c r="A758" s="3"/>
      <c r="B758" s="44"/>
      <c r="C758" s="54"/>
      <c r="D758" s="41"/>
      <c r="E758" s="41"/>
      <c r="F758" s="54"/>
      <c r="G758" s="54"/>
      <c r="H758" s="54"/>
      <c r="I758" s="43"/>
      <c r="J758" s="3"/>
      <c r="K758" s="1"/>
      <c r="L758" s="3"/>
      <c r="M758" s="3"/>
      <c r="N758" s="3"/>
      <c r="O758" s="3"/>
      <c r="P758" s="3"/>
      <c r="Q758" s="3"/>
      <c r="R758" s="3"/>
    </row>
    <row r="759" spans="1:18" s="7" customFormat="1" ht="15.75" customHeight="1" x14ac:dyDescent="0.2">
      <c r="A759" s="3"/>
      <c r="B759" s="45"/>
      <c r="C759" s="53"/>
      <c r="D759" s="46"/>
      <c r="E759" s="46"/>
      <c r="F759" s="53"/>
      <c r="G759" s="53"/>
      <c r="H759" s="53"/>
      <c r="I759" s="47"/>
      <c r="J759" s="3"/>
      <c r="K759" s="1"/>
      <c r="L759" s="3"/>
      <c r="M759" s="3"/>
      <c r="N759" s="3"/>
      <c r="O759" s="3"/>
      <c r="P759" s="3"/>
      <c r="Q759" s="3"/>
      <c r="R759" s="3"/>
    </row>
    <row r="760" spans="1:18" s="7" customFormat="1" ht="15.75" customHeight="1" x14ac:dyDescent="0.2">
      <c r="A760" s="3"/>
      <c r="B760" s="44"/>
      <c r="C760" s="54"/>
      <c r="D760" s="41"/>
      <c r="E760" s="41"/>
      <c r="F760" s="54"/>
      <c r="G760" s="54"/>
      <c r="H760" s="54"/>
      <c r="I760" s="43"/>
      <c r="J760" s="3"/>
      <c r="K760" s="1"/>
      <c r="L760" s="3"/>
      <c r="M760" s="3"/>
      <c r="N760" s="3"/>
      <c r="O760" s="3"/>
      <c r="P760" s="3"/>
      <c r="Q760" s="3"/>
      <c r="R760" s="3"/>
    </row>
    <row r="761" spans="1:18" s="7" customFormat="1" ht="15.75" customHeight="1" x14ac:dyDescent="0.2">
      <c r="A761" s="3"/>
      <c r="B761" s="45"/>
      <c r="C761" s="53"/>
      <c r="D761" s="46"/>
      <c r="E761" s="46"/>
      <c r="F761" s="53"/>
      <c r="G761" s="53"/>
      <c r="H761" s="53"/>
      <c r="I761" s="47"/>
      <c r="J761" s="3"/>
      <c r="K761" s="1"/>
      <c r="L761" s="3"/>
      <c r="M761" s="3"/>
      <c r="N761" s="3"/>
      <c r="O761" s="3"/>
      <c r="P761" s="3"/>
      <c r="Q761" s="3"/>
      <c r="R761" s="3"/>
    </row>
    <row r="762" spans="1:18" s="7" customFormat="1" ht="15.75" customHeight="1" x14ac:dyDescent="0.2">
      <c r="A762" s="3"/>
      <c r="B762" s="44"/>
      <c r="C762" s="54"/>
      <c r="D762" s="41"/>
      <c r="E762" s="41"/>
      <c r="F762" s="54"/>
      <c r="G762" s="54"/>
      <c r="H762" s="54"/>
      <c r="I762" s="43"/>
      <c r="J762" s="3"/>
      <c r="K762" s="1"/>
      <c r="L762" s="3"/>
      <c r="M762" s="3"/>
      <c r="N762" s="3"/>
      <c r="O762" s="3"/>
      <c r="P762" s="3"/>
      <c r="Q762" s="3"/>
      <c r="R762" s="3"/>
    </row>
    <row r="763" spans="1:18" s="7" customFormat="1" ht="15.75" customHeight="1" x14ac:dyDescent="0.2">
      <c r="A763" s="3"/>
      <c r="B763" s="45"/>
      <c r="C763" s="53"/>
      <c r="D763" s="46"/>
      <c r="E763" s="46"/>
      <c r="F763" s="53"/>
      <c r="G763" s="53"/>
      <c r="H763" s="53"/>
      <c r="I763" s="47"/>
      <c r="J763" s="3"/>
      <c r="K763" s="1"/>
      <c r="L763" s="3"/>
      <c r="M763" s="3"/>
      <c r="N763" s="3"/>
      <c r="O763" s="3"/>
      <c r="P763" s="3"/>
      <c r="Q763" s="3"/>
      <c r="R763" s="3"/>
    </row>
    <row r="764" spans="1:18" s="7" customFormat="1" ht="15.75" customHeight="1" x14ac:dyDescent="0.2">
      <c r="A764" s="3"/>
      <c r="B764" s="44"/>
      <c r="C764" s="54"/>
      <c r="D764" s="41"/>
      <c r="E764" s="41"/>
      <c r="F764" s="54"/>
      <c r="G764" s="54"/>
      <c r="H764" s="54"/>
      <c r="I764" s="43"/>
      <c r="J764" s="3"/>
      <c r="K764" s="1"/>
      <c r="L764" s="3"/>
      <c r="M764" s="3"/>
      <c r="N764" s="3"/>
      <c r="O764" s="3"/>
      <c r="P764" s="3"/>
      <c r="Q764" s="3"/>
      <c r="R764" s="3"/>
    </row>
    <row r="765" spans="1:18" s="7" customFormat="1" ht="15.75" customHeight="1" x14ac:dyDescent="0.2">
      <c r="A765" s="3"/>
      <c r="B765" s="45"/>
      <c r="C765" s="53"/>
      <c r="D765" s="46"/>
      <c r="E765" s="46"/>
      <c r="F765" s="53"/>
      <c r="G765" s="53"/>
      <c r="H765" s="53"/>
      <c r="I765" s="47"/>
      <c r="J765" s="3"/>
      <c r="K765" s="1"/>
      <c r="L765" s="3"/>
      <c r="M765" s="3"/>
      <c r="N765" s="3"/>
      <c r="O765" s="3"/>
      <c r="P765" s="3"/>
      <c r="Q765" s="3"/>
      <c r="R765" s="3"/>
    </row>
    <row r="766" spans="1:18" s="7" customFormat="1" ht="15.75" customHeight="1" x14ac:dyDescent="0.2">
      <c r="A766" s="3"/>
      <c r="B766" s="44"/>
      <c r="C766" s="54"/>
      <c r="D766" s="41"/>
      <c r="E766" s="41"/>
      <c r="F766" s="54"/>
      <c r="G766" s="54"/>
      <c r="H766" s="54"/>
      <c r="I766" s="43"/>
      <c r="J766" s="3"/>
      <c r="K766" s="1"/>
      <c r="L766" s="3"/>
      <c r="M766" s="3"/>
      <c r="N766" s="3"/>
      <c r="O766" s="3"/>
      <c r="P766" s="3"/>
      <c r="Q766" s="3"/>
      <c r="R766" s="3"/>
    </row>
    <row r="767" spans="1:18" s="7" customFormat="1" ht="15.75" customHeight="1" x14ac:dyDescent="0.2">
      <c r="A767" s="3"/>
      <c r="B767" s="45"/>
      <c r="C767" s="53"/>
      <c r="D767" s="46"/>
      <c r="E767" s="46"/>
      <c r="F767" s="53"/>
      <c r="G767" s="53"/>
      <c r="H767" s="53"/>
      <c r="I767" s="47"/>
      <c r="J767" s="3"/>
      <c r="K767" s="1"/>
      <c r="L767" s="3"/>
      <c r="M767" s="3"/>
      <c r="N767" s="3"/>
      <c r="O767" s="3"/>
      <c r="P767" s="3"/>
      <c r="Q767" s="3"/>
      <c r="R767" s="3"/>
    </row>
    <row r="768" spans="1:18" s="7" customFormat="1" ht="15.75" customHeight="1" x14ac:dyDescent="0.2">
      <c r="A768" s="3"/>
      <c r="B768" s="44"/>
      <c r="C768" s="54"/>
      <c r="D768" s="41"/>
      <c r="E768" s="41"/>
      <c r="F768" s="54"/>
      <c r="G768" s="54"/>
      <c r="H768" s="54"/>
      <c r="I768" s="43"/>
      <c r="J768" s="3"/>
      <c r="K768" s="1"/>
      <c r="L768" s="3"/>
      <c r="M768" s="3"/>
      <c r="N768" s="3"/>
      <c r="O768" s="3"/>
      <c r="P768" s="3"/>
      <c r="Q768" s="3"/>
      <c r="R768" s="3"/>
    </row>
    <row r="769" spans="1:18" s="7" customFormat="1" ht="15.75" customHeight="1" x14ac:dyDescent="0.2">
      <c r="A769" s="3"/>
      <c r="B769" s="45"/>
      <c r="C769" s="53"/>
      <c r="D769" s="46"/>
      <c r="E769" s="46"/>
      <c r="F769" s="53"/>
      <c r="G769" s="53"/>
      <c r="H769" s="53"/>
      <c r="I769" s="47"/>
      <c r="J769" s="3"/>
      <c r="K769" s="1"/>
      <c r="L769" s="3"/>
      <c r="M769" s="3"/>
      <c r="N769" s="3"/>
      <c r="O769" s="3"/>
      <c r="P769" s="3"/>
      <c r="Q769" s="3"/>
      <c r="R769" s="3"/>
    </row>
    <row r="770" spans="1:18" s="7" customFormat="1" ht="15.75" customHeight="1" x14ac:dyDescent="0.2">
      <c r="A770" s="3"/>
      <c r="B770" s="44"/>
      <c r="C770" s="54"/>
      <c r="D770" s="41"/>
      <c r="E770" s="41"/>
      <c r="F770" s="54"/>
      <c r="G770" s="54"/>
      <c r="H770" s="54"/>
      <c r="I770" s="43"/>
      <c r="J770" s="3"/>
      <c r="K770" s="1"/>
      <c r="L770" s="3"/>
      <c r="M770" s="3"/>
      <c r="N770" s="3"/>
      <c r="O770" s="3"/>
      <c r="P770" s="3"/>
      <c r="Q770" s="3"/>
      <c r="R770" s="3"/>
    </row>
    <row r="771" spans="1:18" s="7" customFormat="1" ht="15.75" customHeight="1" x14ac:dyDescent="0.2">
      <c r="A771" s="3"/>
      <c r="B771" s="45"/>
      <c r="C771" s="53"/>
      <c r="D771" s="46"/>
      <c r="E771" s="46"/>
      <c r="F771" s="53"/>
      <c r="G771" s="53"/>
      <c r="H771" s="53"/>
      <c r="I771" s="47"/>
      <c r="J771" s="3"/>
      <c r="K771" s="1"/>
      <c r="L771" s="3"/>
      <c r="M771" s="3"/>
      <c r="N771" s="3"/>
      <c r="O771" s="3"/>
      <c r="P771" s="3"/>
      <c r="Q771" s="3"/>
      <c r="R771" s="3"/>
    </row>
    <row r="772" spans="1:18" s="7" customFormat="1" ht="15.75" customHeight="1" x14ac:dyDescent="0.2">
      <c r="A772" s="3"/>
      <c r="B772" s="44"/>
      <c r="C772" s="54"/>
      <c r="D772" s="41"/>
      <c r="E772" s="41"/>
      <c r="F772" s="54"/>
      <c r="G772" s="54"/>
      <c r="H772" s="54"/>
      <c r="I772" s="43"/>
      <c r="J772" s="3"/>
      <c r="K772" s="1"/>
      <c r="L772" s="3"/>
      <c r="M772" s="3"/>
      <c r="N772" s="3"/>
      <c r="O772" s="3"/>
      <c r="P772" s="3"/>
      <c r="Q772" s="3"/>
      <c r="R772" s="3"/>
    </row>
    <row r="773" spans="1:18" s="7" customFormat="1" ht="15.75" customHeight="1" x14ac:dyDescent="0.2">
      <c r="A773" s="3"/>
      <c r="B773" s="45"/>
      <c r="C773" s="53"/>
      <c r="D773" s="46"/>
      <c r="E773" s="46"/>
      <c r="F773" s="53"/>
      <c r="G773" s="53"/>
      <c r="H773" s="53"/>
      <c r="I773" s="47"/>
      <c r="J773" s="3"/>
      <c r="K773" s="1"/>
      <c r="L773" s="3"/>
      <c r="M773" s="3"/>
      <c r="N773" s="3"/>
      <c r="O773" s="3"/>
      <c r="P773" s="3"/>
      <c r="Q773" s="3"/>
      <c r="R773" s="3"/>
    </row>
    <row r="774" spans="1:18" s="7" customFormat="1" ht="15.75" customHeight="1" x14ac:dyDescent="0.2">
      <c r="A774" s="3"/>
      <c r="B774" s="44"/>
      <c r="C774" s="54"/>
      <c r="D774" s="41"/>
      <c r="E774" s="41"/>
      <c r="F774" s="54"/>
      <c r="G774" s="54"/>
      <c r="H774" s="54"/>
      <c r="I774" s="43"/>
      <c r="J774" s="3"/>
      <c r="K774" s="1"/>
      <c r="L774" s="3"/>
      <c r="M774" s="3"/>
      <c r="N774" s="3"/>
      <c r="O774" s="3"/>
      <c r="P774" s="3"/>
      <c r="Q774" s="3"/>
      <c r="R774" s="3"/>
    </row>
    <row r="775" spans="1:18" s="7" customFormat="1" ht="15.75" customHeight="1" x14ac:dyDescent="0.2">
      <c r="A775" s="3"/>
      <c r="B775" s="45"/>
      <c r="C775" s="53"/>
      <c r="D775" s="46"/>
      <c r="E775" s="46"/>
      <c r="F775" s="53"/>
      <c r="G775" s="53"/>
      <c r="H775" s="53"/>
      <c r="I775" s="47"/>
      <c r="J775" s="3"/>
      <c r="K775" s="1"/>
      <c r="L775" s="3"/>
      <c r="M775" s="3"/>
      <c r="N775" s="3"/>
      <c r="O775" s="3"/>
      <c r="P775" s="3"/>
      <c r="Q775" s="3"/>
      <c r="R775" s="3"/>
    </row>
    <row r="776" spans="1:18" s="7" customFormat="1" ht="15.75" customHeight="1" x14ac:dyDescent="0.2">
      <c r="A776" s="3"/>
      <c r="B776" s="44"/>
      <c r="C776" s="54"/>
      <c r="D776" s="41"/>
      <c r="E776" s="41"/>
      <c r="F776" s="54"/>
      <c r="G776" s="54"/>
      <c r="H776" s="54"/>
      <c r="I776" s="43"/>
      <c r="J776" s="3"/>
      <c r="K776" s="1"/>
      <c r="L776" s="3"/>
      <c r="M776" s="3"/>
      <c r="N776" s="3"/>
      <c r="O776" s="3"/>
      <c r="P776" s="3"/>
      <c r="Q776" s="3"/>
      <c r="R776" s="3"/>
    </row>
    <row r="777" spans="1:18" s="7" customFormat="1" ht="15.75" customHeight="1" x14ac:dyDescent="0.2">
      <c r="A777" s="3"/>
      <c r="B777" s="45"/>
      <c r="C777" s="53"/>
      <c r="D777" s="46"/>
      <c r="E777" s="46"/>
      <c r="F777" s="53"/>
      <c r="G777" s="53"/>
      <c r="H777" s="53"/>
      <c r="I777" s="47"/>
      <c r="J777" s="3"/>
      <c r="K777" s="1"/>
      <c r="L777" s="3"/>
      <c r="M777" s="3"/>
      <c r="N777" s="3"/>
      <c r="O777" s="3"/>
      <c r="P777" s="3"/>
      <c r="Q777" s="3"/>
      <c r="R777" s="3"/>
    </row>
    <row r="778" spans="1:18" s="7" customFormat="1" ht="15.75" customHeight="1" x14ac:dyDescent="0.2">
      <c r="A778" s="3"/>
      <c r="B778" s="44"/>
      <c r="C778" s="54"/>
      <c r="D778" s="41"/>
      <c r="E778" s="41"/>
      <c r="F778" s="54"/>
      <c r="G778" s="54"/>
      <c r="H778" s="54"/>
      <c r="I778" s="43"/>
      <c r="J778" s="3"/>
      <c r="K778" s="1"/>
      <c r="L778" s="3"/>
      <c r="M778" s="3"/>
      <c r="N778" s="3"/>
      <c r="O778" s="3"/>
      <c r="P778" s="3"/>
      <c r="Q778" s="3"/>
      <c r="R778" s="3"/>
    </row>
    <row r="779" spans="1:18" s="7" customFormat="1" ht="15.75" customHeight="1" x14ac:dyDescent="0.2">
      <c r="A779" s="3"/>
      <c r="B779" s="45"/>
      <c r="C779" s="53"/>
      <c r="D779" s="46"/>
      <c r="E779" s="46"/>
      <c r="F779" s="53"/>
      <c r="G779" s="53"/>
      <c r="H779" s="53"/>
      <c r="I779" s="47"/>
      <c r="J779" s="3"/>
      <c r="K779" s="1"/>
      <c r="L779" s="3"/>
      <c r="M779" s="3"/>
      <c r="N779" s="3"/>
      <c r="O779" s="3"/>
      <c r="P779" s="3"/>
      <c r="Q779" s="3"/>
      <c r="R779" s="3"/>
    </row>
    <row r="780" spans="1:18" s="7" customFormat="1" ht="15.75" customHeight="1" x14ac:dyDescent="0.2">
      <c r="A780" s="3"/>
      <c r="B780" s="44"/>
      <c r="C780" s="54"/>
      <c r="D780" s="41"/>
      <c r="E780" s="41"/>
      <c r="F780" s="54"/>
      <c r="G780" s="54"/>
      <c r="H780" s="54"/>
      <c r="I780" s="43"/>
      <c r="J780" s="3"/>
      <c r="K780" s="1"/>
      <c r="L780" s="3"/>
      <c r="M780" s="3"/>
      <c r="N780" s="3"/>
      <c r="O780" s="3"/>
      <c r="P780" s="3"/>
      <c r="Q780" s="3"/>
      <c r="R780" s="3"/>
    </row>
    <row r="781" spans="1:18" s="7" customFormat="1" ht="15.75" customHeight="1" x14ac:dyDescent="0.2">
      <c r="A781" s="3"/>
      <c r="B781" s="45"/>
      <c r="C781" s="53"/>
      <c r="D781" s="46"/>
      <c r="E781" s="46"/>
      <c r="F781" s="53"/>
      <c r="G781" s="53"/>
      <c r="H781" s="53"/>
      <c r="I781" s="47"/>
      <c r="J781" s="3"/>
      <c r="K781" s="1"/>
      <c r="L781" s="3"/>
      <c r="M781" s="3"/>
      <c r="N781" s="3"/>
      <c r="O781" s="3"/>
      <c r="P781" s="3"/>
      <c r="Q781" s="3"/>
      <c r="R781" s="3"/>
    </row>
    <row r="782" spans="1:18" s="7" customFormat="1" ht="15.75" customHeight="1" x14ac:dyDescent="0.2">
      <c r="A782" s="3"/>
      <c r="B782" s="44"/>
      <c r="C782" s="54"/>
      <c r="D782" s="41"/>
      <c r="E782" s="41"/>
      <c r="F782" s="54"/>
      <c r="G782" s="54"/>
      <c r="H782" s="54"/>
      <c r="I782" s="43"/>
      <c r="J782" s="3"/>
      <c r="K782" s="1"/>
      <c r="L782" s="3"/>
      <c r="M782" s="3"/>
      <c r="N782" s="3"/>
      <c r="O782" s="3"/>
      <c r="P782" s="3"/>
      <c r="Q782" s="3"/>
      <c r="R782" s="3"/>
    </row>
    <row r="783" spans="1:18" s="7" customFormat="1" ht="15.75" customHeight="1" x14ac:dyDescent="0.2">
      <c r="A783" s="3"/>
      <c r="B783" s="45"/>
      <c r="C783" s="53"/>
      <c r="D783" s="46"/>
      <c r="E783" s="46"/>
      <c r="F783" s="53"/>
      <c r="G783" s="53"/>
      <c r="H783" s="53"/>
      <c r="I783" s="47"/>
      <c r="J783" s="3"/>
      <c r="K783" s="1"/>
      <c r="L783" s="3"/>
      <c r="M783" s="3"/>
      <c r="N783" s="3"/>
      <c r="O783" s="3"/>
      <c r="P783" s="3"/>
      <c r="Q783" s="3"/>
      <c r="R783" s="3"/>
    </row>
    <row r="784" spans="1:18" s="7" customFormat="1" ht="15.75" customHeight="1" x14ac:dyDescent="0.2">
      <c r="A784" s="3"/>
      <c r="B784" s="44"/>
      <c r="C784" s="54"/>
      <c r="D784" s="41"/>
      <c r="E784" s="41"/>
      <c r="F784" s="54"/>
      <c r="G784" s="54"/>
      <c r="H784" s="54"/>
      <c r="I784" s="43"/>
      <c r="J784" s="3"/>
      <c r="K784" s="1"/>
      <c r="L784" s="3"/>
      <c r="M784" s="3"/>
      <c r="N784" s="3"/>
      <c r="O784" s="3"/>
      <c r="P784" s="3"/>
      <c r="Q784" s="3"/>
      <c r="R784" s="3"/>
    </row>
    <row r="785" spans="1:18" s="7" customFormat="1" ht="15.75" customHeight="1" x14ac:dyDescent="0.2">
      <c r="A785" s="3"/>
      <c r="B785" s="45"/>
      <c r="C785" s="53"/>
      <c r="D785" s="46"/>
      <c r="E785" s="46"/>
      <c r="F785" s="53"/>
      <c r="G785" s="53"/>
      <c r="H785" s="53"/>
      <c r="I785" s="47"/>
      <c r="J785" s="3"/>
      <c r="K785" s="1"/>
      <c r="L785" s="3"/>
      <c r="M785" s="3"/>
      <c r="N785" s="3"/>
      <c r="O785" s="3"/>
      <c r="P785" s="3"/>
      <c r="Q785" s="3"/>
      <c r="R785" s="3"/>
    </row>
    <row r="786" spans="1:18" s="7" customFormat="1" ht="15.75" customHeight="1" x14ac:dyDescent="0.2">
      <c r="A786" s="3"/>
      <c r="B786" s="44"/>
      <c r="C786" s="54"/>
      <c r="D786" s="41"/>
      <c r="E786" s="41"/>
      <c r="F786" s="54"/>
      <c r="G786" s="54"/>
      <c r="H786" s="54"/>
      <c r="I786" s="43"/>
      <c r="J786" s="3"/>
      <c r="K786" s="1"/>
      <c r="L786" s="3"/>
      <c r="M786" s="3"/>
      <c r="N786" s="3"/>
      <c r="O786" s="3"/>
      <c r="P786" s="3"/>
      <c r="Q786" s="3"/>
      <c r="R786" s="3"/>
    </row>
    <row r="787" spans="1:18" s="7" customFormat="1" ht="15.75" customHeight="1" x14ac:dyDescent="0.2">
      <c r="A787" s="3"/>
      <c r="B787" s="45"/>
      <c r="C787" s="53"/>
      <c r="D787" s="46"/>
      <c r="E787" s="46"/>
      <c r="F787" s="53"/>
      <c r="G787" s="53"/>
      <c r="H787" s="53"/>
      <c r="I787" s="47"/>
      <c r="J787" s="3"/>
      <c r="K787" s="1"/>
      <c r="L787" s="3"/>
      <c r="M787" s="3"/>
      <c r="N787" s="3"/>
      <c r="O787" s="3"/>
      <c r="P787" s="3"/>
      <c r="Q787" s="3"/>
      <c r="R787" s="3"/>
    </row>
    <row r="788" spans="1:18" s="7" customFormat="1" ht="15.75" customHeight="1" x14ac:dyDescent="0.2">
      <c r="A788" s="3"/>
      <c r="B788" s="44"/>
      <c r="C788" s="54"/>
      <c r="D788" s="41"/>
      <c r="E788" s="41"/>
      <c r="F788" s="54"/>
      <c r="G788" s="54"/>
      <c r="H788" s="54"/>
      <c r="I788" s="43"/>
      <c r="J788" s="3"/>
      <c r="K788" s="1"/>
      <c r="L788" s="3"/>
      <c r="M788" s="3"/>
      <c r="N788" s="3"/>
      <c r="O788" s="3"/>
      <c r="P788" s="3"/>
      <c r="Q788" s="3"/>
      <c r="R788" s="3"/>
    </row>
    <row r="789" spans="1:18" s="7" customFormat="1" ht="15.75" customHeight="1" x14ac:dyDescent="0.2">
      <c r="A789" s="3"/>
      <c r="B789" s="45"/>
      <c r="C789" s="53"/>
      <c r="D789" s="46"/>
      <c r="E789" s="46"/>
      <c r="F789" s="53"/>
      <c r="G789" s="53"/>
      <c r="H789" s="53"/>
      <c r="I789" s="47"/>
      <c r="J789" s="3"/>
      <c r="K789" s="1"/>
      <c r="L789" s="3"/>
      <c r="M789" s="3"/>
      <c r="N789" s="3"/>
      <c r="O789" s="3"/>
      <c r="P789" s="3"/>
      <c r="Q789" s="3"/>
      <c r="R789" s="3"/>
    </row>
    <row r="790" spans="1:18" s="7" customFormat="1" ht="15.75" customHeight="1" x14ac:dyDescent="0.2">
      <c r="A790" s="3"/>
      <c r="B790" s="44"/>
      <c r="C790" s="54"/>
      <c r="D790" s="41"/>
      <c r="E790" s="41"/>
      <c r="F790" s="54"/>
      <c r="G790" s="54"/>
      <c r="H790" s="54"/>
      <c r="I790" s="43"/>
      <c r="J790" s="3"/>
      <c r="K790" s="1"/>
      <c r="L790" s="3"/>
      <c r="M790" s="3"/>
      <c r="N790" s="3"/>
      <c r="O790" s="3"/>
      <c r="P790" s="3"/>
      <c r="Q790" s="3"/>
      <c r="R790" s="3"/>
    </row>
    <row r="791" spans="1:18" s="7" customFormat="1" ht="15.75" customHeight="1" x14ac:dyDescent="0.2">
      <c r="A791" s="3"/>
      <c r="B791" s="45"/>
      <c r="C791" s="53"/>
      <c r="D791" s="46"/>
      <c r="E791" s="46"/>
      <c r="F791" s="53"/>
      <c r="G791" s="53"/>
      <c r="H791" s="53"/>
      <c r="I791" s="47"/>
      <c r="J791" s="3"/>
      <c r="K791" s="1"/>
      <c r="L791" s="3"/>
      <c r="M791" s="3"/>
      <c r="N791" s="3"/>
      <c r="O791" s="3"/>
      <c r="P791" s="3"/>
      <c r="Q791" s="3"/>
      <c r="R791" s="3"/>
    </row>
    <row r="792" spans="1:18" s="7" customFormat="1" ht="15.75" customHeight="1" x14ac:dyDescent="0.2">
      <c r="A792" s="3"/>
      <c r="B792" s="44"/>
      <c r="C792" s="54"/>
      <c r="D792" s="41"/>
      <c r="E792" s="41"/>
      <c r="F792" s="54"/>
      <c r="G792" s="54"/>
      <c r="H792" s="54"/>
      <c r="I792" s="43"/>
      <c r="J792" s="3"/>
      <c r="K792" s="1"/>
      <c r="L792" s="3"/>
      <c r="M792" s="3"/>
      <c r="N792" s="3"/>
      <c r="O792" s="3"/>
      <c r="P792" s="3"/>
      <c r="Q792" s="3"/>
      <c r="R792" s="3"/>
    </row>
    <row r="793" spans="1:18" s="7" customFormat="1" ht="15.75" customHeight="1" x14ac:dyDescent="0.2">
      <c r="A793" s="3"/>
      <c r="B793" s="45"/>
      <c r="C793" s="53"/>
      <c r="D793" s="46"/>
      <c r="E793" s="46"/>
      <c r="F793" s="53"/>
      <c r="G793" s="53"/>
      <c r="H793" s="53"/>
      <c r="I793" s="47"/>
      <c r="J793" s="3"/>
      <c r="K793" s="1"/>
      <c r="L793" s="3"/>
      <c r="M793" s="3"/>
      <c r="N793" s="3"/>
      <c r="O793" s="3"/>
      <c r="P793" s="3"/>
      <c r="Q793" s="3"/>
      <c r="R793" s="3"/>
    </row>
    <row r="794" spans="1:18" s="7" customFormat="1" ht="15.75" customHeight="1" x14ac:dyDescent="0.2">
      <c r="A794" s="3"/>
      <c r="B794" s="44"/>
      <c r="C794" s="54"/>
      <c r="D794" s="41"/>
      <c r="E794" s="41"/>
      <c r="F794" s="54"/>
      <c r="G794" s="54"/>
      <c r="H794" s="54"/>
      <c r="I794" s="43"/>
      <c r="J794" s="3"/>
      <c r="K794" s="1"/>
      <c r="L794" s="3"/>
      <c r="M794" s="3"/>
      <c r="N794" s="3"/>
      <c r="O794" s="3"/>
      <c r="P794" s="3"/>
      <c r="Q794" s="3"/>
      <c r="R794" s="3"/>
    </row>
    <row r="795" spans="1:18" s="7" customFormat="1" ht="15.75" customHeight="1" x14ac:dyDescent="0.2">
      <c r="A795" s="3"/>
      <c r="B795" s="45"/>
      <c r="C795" s="53"/>
      <c r="D795" s="46"/>
      <c r="E795" s="46"/>
      <c r="F795" s="53"/>
      <c r="G795" s="53"/>
      <c r="H795" s="53"/>
      <c r="I795" s="47"/>
      <c r="J795" s="3"/>
      <c r="K795" s="1"/>
      <c r="L795" s="3"/>
      <c r="M795" s="3"/>
      <c r="N795" s="3"/>
      <c r="O795" s="3"/>
      <c r="P795" s="3"/>
      <c r="Q795" s="3"/>
      <c r="R795" s="3"/>
    </row>
    <row r="796" spans="1:18" s="7" customFormat="1" ht="15.75" customHeight="1" x14ac:dyDescent="0.2">
      <c r="A796" s="3"/>
      <c r="B796" s="44"/>
      <c r="C796" s="54"/>
      <c r="D796" s="41"/>
      <c r="E796" s="41"/>
      <c r="F796" s="54"/>
      <c r="G796" s="54"/>
      <c r="H796" s="54"/>
      <c r="I796" s="43"/>
      <c r="J796" s="3"/>
      <c r="K796" s="1"/>
      <c r="L796" s="3"/>
      <c r="M796" s="3"/>
      <c r="N796" s="3"/>
      <c r="O796" s="3"/>
      <c r="P796" s="3"/>
      <c r="Q796" s="3"/>
      <c r="R796" s="3"/>
    </row>
    <row r="797" spans="1:18" s="7" customFormat="1" ht="15.75" customHeight="1" x14ac:dyDescent="0.2">
      <c r="A797" s="3"/>
      <c r="B797" s="45"/>
      <c r="C797" s="53"/>
      <c r="D797" s="46"/>
      <c r="E797" s="46"/>
      <c r="F797" s="53"/>
      <c r="G797" s="53"/>
      <c r="H797" s="53"/>
      <c r="I797" s="47"/>
      <c r="J797" s="3"/>
      <c r="K797" s="1"/>
      <c r="L797" s="3"/>
      <c r="M797" s="3"/>
      <c r="N797" s="3"/>
      <c r="O797" s="3"/>
      <c r="P797" s="3"/>
      <c r="Q797" s="3"/>
      <c r="R797" s="3"/>
    </row>
    <row r="798" spans="1:18" s="7" customFormat="1" ht="15.75" customHeight="1" x14ac:dyDescent="0.2">
      <c r="A798" s="3"/>
      <c r="B798" s="44"/>
      <c r="C798" s="54"/>
      <c r="D798" s="41"/>
      <c r="E798" s="41"/>
      <c r="F798" s="54"/>
      <c r="G798" s="54"/>
      <c r="H798" s="54"/>
      <c r="I798" s="43"/>
      <c r="J798" s="3"/>
      <c r="K798" s="1"/>
      <c r="L798" s="3"/>
      <c r="M798" s="3"/>
      <c r="N798" s="3"/>
      <c r="O798" s="3"/>
      <c r="P798" s="3"/>
      <c r="Q798" s="3"/>
      <c r="R798" s="3"/>
    </row>
    <row r="799" spans="1:18" s="7" customFormat="1" ht="15.75" customHeight="1" x14ac:dyDescent="0.2">
      <c r="A799" s="3"/>
      <c r="B799" s="45"/>
      <c r="C799" s="53"/>
      <c r="D799" s="46"/>
      <c r="E799" s="46"/>
      <c r="F799" s="53"/>
      <c r="G799" s="53"/>
      <c r="H799" s="53"/>
      <c r="I799" s="47"/>
      <c r="J799" s="3"/>
      <c r="K799" s="1"/>
      <c r="L799" s="3"/>
      <c r="M799" s="3"/>
      <c r="N799" s="3"/>
      <c r="O799" s="3"/>
      <c r="P799" s="3"/>
      <c r="Q799" s="3"/>
      <c r="R799" s="3"/>
    </row>
    <row r="800" spans="1:18" s="7" customFormat="1" ht="15.75" customHeight="1" x14ac:dyDescent="0.2">
      <c r="A800" s="3"/>
      <c r="B800" s="44"/>
      <c r="C800" s="54"/>
      <c r="D800" s="41"/>
      <c r="E800" s="41"/>
      <c r="F800" s="54"/>
      <c r="G800" s="54"/>
      <c r="H800" s="54"/>
      <c r="I800" s="43"/>
      <c r="J800" s="3"/>
      <c r="K800" s="1"/>
      <c r="L800" s="3"/>
      <c r="M800" s="3"/>
      <c r="N800" s="3"/>
      <c r="O800" s="3"/>
      <c r="P800" s="3"/>
      <c r="Q800" s="3"/>
      <c r="R800" s="3"/>
    </row>
    <row r="801" spans="1:18" s="7" customFormat="1" ht="15.75" customHeight="1" x14ac:dyDescent="0.2">
      <c r="A801" s="3"/>
      <c r="B801" s="45"/>
      <c r="C801" s="53"/>
      <c r="D801" s="46"/>
      <c r="E801" s="46"/>
      <c r="F801" s="53"/>
      <c r="G801" s="53"/>
      <c r="H801" s="53"/>
      <c r="I801" s="47"/>
      <c r="J801" s="3"/>
      <c r="K801" s="1"/>
      <c r="L801" s="3"/>
      <c r="M801" s="3"/>
      <c r="N801" s="3"/>
      <c r="O801" s="3"/>
      <c r="P801" s="3"/>
      <c r="Q801" s="3"/>
      <c r="R801" s="3"/>
    </row>
    <row r="802" spans="1:18" s="7" customFormat="1" ht="15.75" customHeight="1" x14ac:dyDescent="0.2">
      <c r="A802" s="3"/>
      <c r="B802" s="44"/>
      <c r="C802" s="54"/>
      <c r="D802" s="41"/>
      <c r="E802" s="41"/>
      <c r="F802" s="54"/>
      <c r="G802" s="54"/>
      <c r="H802" s="54"/>
      <c r="I802" s="43"/>
      <c r="J802" s="3"/>
      <c r="K802" s="1"/>
      <c r="L802" s="3"/>
      <c r="M802" s="3"/>
      <c r="N802" s="3"/>
      <c r="O802" s="3"/>
      <c r="P802" s="3"/>
      <c r="Q802" s="3"/>
      <c r="R802" s="3"/>
    </row>
    <row r="803" spans="1:18" s="7" customFormat="1" ht="15.75" customHeight="1" x14ac:dyDescent="0.2">
      <c r="A803" s="3"/>
      <c r="B803" s="45"/>
      <c r="C803" s="53"/>
      <c r="D803" s="46"/>
      <c r="E803" s="46"/>
      <c r="F803" s="53"/>
      <c r="G803" s="53"/>
      <c r="H803" s="53"/>
      <c r="I803" s="47"/>
      <c r="J803" s="3"/>
      <c r="K803" s="1"/>
      <c r="L803" s="3"/>
      <c r="M803" s="3"/>
      <c r="N803" s="3"/>
      <c r="O803" s="3"/>
      <c r="P803" s="3"/>
      <c r="Q803" s="3"/>
      <c r="R803" s="3"/>
    </row>
    <row r="804" spans="1:18" s="7" customFormat="1" ht="15.75" customHeight="1" x14ac:dyDescent="0.2">
      <c r="A804" s="3"/>
      <c r="B804" s="44"/>
      <c r="C804" s="54"/>
      <c r="D804" s="41"/>
      <c r="E804" s="41"/>
      <c r="F804" s="54"/>
      <c r="G804" s="54"/>
      <c r="H804" s="54"/>
      <c r="I804" s="43"/>
      <c r="J804" s="3"/>
      <c r="K804" s="1"/>
      <c r="L804" s="3"/>
      <c r="M804" s="3"/>
      <c r="N804" s="3"/>
      <c r="O804" s="3"/>
      <c r="P804" s="3"/>
      <c r="Q804" s="3"/>
      <c r="R804" s="3"/>
    </row>
    <row r="805" spans="1:18" s="7" customFormat="1" ht="15.75" customHeight="1" x14ac:dyDescent="0.2">
      <c r="A805" s="3"/>
      <c r="B805" s="45"/>
      <c r="C805" s="53"/>
      <c r="D805" s="46"/>
      <c r="E805" s="46"/>
      <c r="F805" s="53"/>
      <c r="G805" s="53"/>
      <c r="H805" s="53"/>
      <c r="I805" s="47"/>
      <c r="J805" s="3"/>
      <c r="K805" s="1"/>
      <c r="L805" s="3"/>
      <c r="M805" s="3"/>
      <c r="N805" s="3"/>
      <c r="O805" s="3"/>
      <c r="P805" s="3"/>
      <c r="Q805" s="3"/>
      <c r="R805" s="3"/>
    </row>
    <row r="806" spans="1:18" s="7" customFormat="1" ht="15.75" customHeight="1" x14ac:dyDescent="0.2">
      <c r="A806" s="3"/>
      <c r="B806" s="44"/>
      <c r="C806" s="54"/>
      <c r="D806" s="41"/>
      <c r="E806" s="41"/>
      <c r="F806" s="54"/>
      <c r="G806" s="54"/>
      <c r="H806" s="54"/>
      <c r="I806" s="43"/>
      <c r="J806" s="3"/>
      <c r="K806" s="1"/>
      <c r="L806" s="3"/>
      <c r="M806" s="3"/>
      <c r="N806" s="3"/>
      <c r="O806" s="3"/>
      <c r="P806" s="3"/>
      <c r="Q806" s="3"/>
      <c r="R806" s="3"/>
    </row>
    <row r="807" spans="1:18" s="7" customFormat="1" ht="15.75" customHeight="1" x14ac:dyDescent="0.2">
      <c r="A807" s="3"/>
      <c r="B807" s="45"/>
      <c r="C807" s="53"/>
      <c r="D807" s="46"/>
      <c r="E807" s="46"/>
      <c r="F807" s="53"/>
      <c r="G807" s="53"/>
      <c r="H807" s="53"/>
      <c r="I807" s="47"/>
      <c r="J807" s="3"/>
      <c r="K807" s="1"/>
      <c r="L807" s="3"/>
      <c r="M807" s="3"/>
      <c r="N807" s="3"/>
      <c r="O807" s="3"/>
      <c r="P807" s="3"/>
      <c r="Q807" s="3"/>
      <c r="R807" s="3"/>
    </row>
    <row r="808" spans="1:18" s="7" customFormat="1" ht="15.75" customHeight="1" x14ac:dyDescent="0.2">
      <c r="A808" s="3"/>
      <c r="B808" s="44"/>
      <c r="C808" s="54"/>
      <c r="D808" s="41"/>
      <c r="E808" s="41"/>
      <c r="F808" s="54"/>
      <c r="G808" s="54"/>
      <c r="H808" s="54"/>
      <c r="I808" s="43"/>
      <c r="J808" s="3"/>
      <c r="K808" s="1"/>
      <c r="L808" s="3"/>
      <c r="M808" s="3"/>
      <c r="N808" s="3"/>
      <c r="O808" s="3"/>
      <c r="P808" s="3"/>
      <c r="Q808" s="3"/>
      <c r="R808" s="3"/>
    </row>
    <row r="809" spans="1:18" s="7" customFormat="1" ht="15.75" customHeight="1" x14ac:dyDescent="0.2">
      <c r="A809" s="3"/>
      <c r="B809" s="45"/>
      <c r="C809" s="53"/>
      <c r="D809" s="46"/>
      <c r="E809" s="46"/>
      <c r="F809" s="53"/>
      <c r="G809" s="53"/>
      <c r="H809" s="53"/>
      <c r="I809" s="47"/>
      <c r="J809" s="3"/>
      <c r="K809" s="1"/>
      <c r="L809" s="3"/>
      <c r="M809" s="3"/>
      <c r="N809" s="3"/>
      <c r="O809" s="3"/>
      <c r="P809" s="3"/>
      <c r="Q809" s="3"/>
      <c r="R809" s="3"/>
    </row>
    <row r="810" spans="1:18" s="7" customFormat="1" ht="15.75" customHeight="1" x14ac:dyDescent="0.2">
      <c r="A810" s="3"/>
      <c r="B810" s="44"/>
      <c r="C810" s="54"/>
      <c r="D810" s="41"/>
      <c r="E810" s="41"/>
      <c r="F810" s="54"/>
      <c r="G810" s="54"/>
      <c r="H810" s="54"/>
      <c r="I810" s="43"/>
      <c r="J810" s="3"/>
      <c r="K810" s="1"/>
      <c r="L810" s="3"/>
      <c r="M810" s="3"/>
      <c r="N810" s="3"/>
      <c r="O810" s="3"/>
      <c r="P810" s="3"/>
      <c r="Q810" s="3"/>
      <c r="R810" s="3"/>
    </row>
    <row r="811" spans="1:18" s="7" customFormat="1" ht="15.75" customHeight="1" x14ac:dyDescent="0.2">
      <c r="A811" s="3"/>
      <c r="B811" s="45"/>
      <c r="C811" s="53"/>
      <c r="D811" s="46"/>
      <c r="E811" s="46"/>
      <c r="F811" s="53"/>
      <c r="G811" s="53"/>
      <c r="H811" s="53"/>
      <c r="I811" s="47"/>
      <c r="J811" s="3"/>
      <c r="K811" s="1"/>
      <c r="L811" s="3"/>
      <c r="M811" s="3"/>
      <c r="N811" s="3"/>
      <c r="O811" s="3"/>
      <c r="P811" s="3"/>
      <c r="Q811" s="3"/>
      <c r="R811" s="3"/>
    </row>
    <row r="812" spans="1:18" s="7" customFormat="1" ht="15.75" customHeight="1" x14ac:dyDescent="0.2">
      <c r="A812" s="3"/>
      <c r="B812" s="44"/>
      <c r="C812" s="54"/>
      <c r="D812" s="41"/>
      <c r="E812" s="41"/>
      <c r="F812" s="54"/>
      <c r="G812" s="54"/>
      <c r="H812" s="54"/>
      <c r="I812" s="43"/>
      <c r="J812" s="3"/>
      <c r="K812" s="1"/>
      <c r="L812" s="3"/>
      <c r="M812" s="3"/>
      <c r="N812" s="3"/>
      <c r="O812" s="3"/>
      <c r="P812" s="3"/>
      <c r="Q812" s="3"/>
      <c r="R812" s="3"/>
    </row>
    <row r="813" spans="1:18" s="7" customFormat="1" ht="15.75" customHeight="1" x14ac:dyDescent="0.2">
      <c r="A813" s="3"/>
      <c r="B813" s="45"/>
      <c r="C813" s="53"/>
      <c r="D813" s="46"/>
      <c r="E813" s="46"/>
      <c r="F813" s="53"/>
      <c r="G813" s="53"/>
      <c r="H813" s="53"/>
      <c r="I813" s="47"/>
      <c r="J813" s="3"/>
      <c r="K813" s="1"/>
      <c r="L813" s="3"/>
      <c r="M813" s="3"/>
      <c r="N813" s="3"/>
      <c r="O813" s="3"/>
      <c r="P813" s="3"/>
      <c r="Q813" s="3"/>
      <c r="R813" s="3"/>
    </row>
    <row r="814" spans="1:18" s="7" customFormat="1" ht="15.75" customHeight="1" x14ac:dyDescent="0.2">
      <c r="A814" s="3"/>
      <c r="B814" s="44"/>
      <c r="C814" s="54"/>
      <c r="D814" s="41"/>
      <c r="E814" s="41"/>
      <c r="F814" s="54"/>
      <c r="G814" s="54"/>
      <c r="H814" s="54"/>
      <c r="I814" s="43"/>
      <c r="J814" s="3"/>
      <c r="K814" s="1"/>
      <c r="L814" s="3"/>
      <c r="M814" s="3"/>
      <c r="N814" s="3"/>
      <c r="O814" s="3"/>
      <c r="P814" s="3"/>
      <c r="Q814" s="3"/>
      <c r="R814" s="3"/>
    </row>
    <row r="815" spans="1:18" s="7" customFormat="1" ht="15.75" customHeight="1" x14ac:dyDescent="0.2">
      <c r="A815" s="3"/>
      <c r="B815" s="45"/>
      <c r="C815" s="53"/>
      <c r="D815" s="46"/>
      <c r="E815" s="46"/>
      <c r="F815" s="53"/>
      <c r="G815" s="53"/>
      <c r="H815" s="53"/>
      <c r="I815" s="47"/>
      <c r="J815" s="3"/>
      <c r="K815" s="1"/>
      <c r="L815" s="3"/>
      <c r="M815" s="3"/>
      <c r="N815" s="3"/>
      <c r="O815" s="3"/>
      <c r="P815" s="3"/>
      <c r="Q815" s="3"/>
      <c r="R815" s="3"/>
    </row>
    <row r="816" spans="1:18" s="7" customFormat="1" ht="15.75" customHeight="1" x14ac:dyDescent="0.2">
      <c r="A816" s="3"/>
      <c r="B816" s="44"/>
      <c r="C816" s="54"/>
      <c r="D816" s="41"/>
      <c r="E816" s="41"/>
      <c r="F816" s="54"/>
      <c r="G816" s="54"/>
      <c r="H816" s="54"/>
      <c r="I816" s="43"/>
      <c r="J816" s="3"/>
      <c r="K816" s="1"/>
      <c r="L816" s="3"/>
      <c r="M816" s="3"/>
      <c r="N816" s="3"/>
      <c r="O816" s="3"/>
      <c r="P816" s="3"/>
      <c r="Q816" s="3"/>
      <c r="R816" s="3"/>
    </row>
    <row r="817" spans="1:18" s="7" customFormat="1" ht="15.75" customHeight="1" x14ac:dyDescent="0.2">
      <c r="A817" s="3"/>
      <c r="B817" s="45"/>
      <c r="C817" s="53"/>
      <c r="D817" s="46"/>
      <c r="E817" s="46"/>
      <c r="F817" s="53"/>
      <c r="G817" s="53"/>
      <c r="H817" s="53"/>
      <c r="I817" s="47"/>
      <c r="J817" s="3"/>
      <c r="K817" s="1"/>
      <c r="L817" s="3"/>
      <c r="M817" s="3"/>
      <c r="N817" s="3"/>
      <c r="O817" s="3"/>
      <c r="P817" s="3"/>
      <c r="Q817" s="3"/>
      <c r="R817" s="3"/>
    </row>
    <row r="818" spans="1:18" s="7" customFormat="1" ht="15.75" customHeight="1" x14ac:dyDescent="0.2">
      <c r="A818" s="3"/>
      <c r="B818" s="44"/>
      <c r="C818" s="54"/>
      <c r="D818" s="41"/>
      <c r="E818" s="41"/>
      <c r="F818" s="54"/>
      <c r="G818" s="54"/>
      <c r="H818" s="54"/>
      <c r="I818" s="43"/>
      <c r="J818" s="3"/>
      <c r="K818" s="1"/>
      <c r="L818" s="3"/>
      <c r="M818" s="3"/>
      <c r="N818" s="3"/>
      <c r="O818" s="3"/>
      <c r="P818" s="3"/>
      <c r="Q818" s="3"/>
      <c r="R818" s="3"/>
    </row>
    <row r="819" spans="1:18" s="7" customFormat="1" ht="15.75" customHeight="1" x14ac:dyDescent="0.2">
      <c r="A819" s="3"/>
      <c r="B819" s="45"/>
      <c r="C819" s="53"/>
      <c r="D819" s="46"/>
      <c r="E819" s="46"/>
      <c r="F819" s="53"/>
      <c r="G819" s="53"/>
      <c r="H819" s="53"/>
      <c r="I819" s="47"/>
      <c r="J819" s="3"/>
      <c r="K819" s="1"/>
      <c r="L819" s="3"/>
      <c r="M819" s="3"/>
      <c r="N819" s="3"/>
      <c r="O819" s="3"/>
      <c r="P819" s="3"/>
      <c r="Q819" s="3"/>
      <c r="R819" s="3"/>
    </row>
    <row r="820" spans="1:18" s="7" customFormat="1" ht="15.75" customHeight="1" x14ac:dyDescent="0.2">
      <c r="A820" s="3"/>
      <c r="B820" s="44"/>
      <c r="C820" s="54"/>
      <c r="D820" s="41"/>
      <c r="E820" s="41"/>
      <c r="F820" s="54"/>
      <c r="G820" s="54"/>
      <c r="H820" s="54"/>
      <c r="I820" s="43"/>
      <c r="J820" s="3"/>
      <c r="K820" s="1"/>
      <c r="L820" s="3"/>
      <c r="M820" s="3"/>
      <c r="N820" s="3"/>
      <c r="O820" s="3"/>
      <c r="P820" s="3"/>
      <c r="Q820" s="3"/>
      <c r="R820" s="3"/>
    </row>
    <row r="821" spans="1:18" s="7" customFormat="1" ht="15.75" customHeight="1" x14ac:dyDescent="0.2">
      <c r="A821" s="3"/>
      <c r="B821" s="45"/>
      <c r="C821" s="53"/>
      <c r="D821" s="46"/>
      <c r="E821" s="46"/>
      <c r="F821" s="53"/>
      <c r="G821" s="53"/>
      <c r="H821" s="53"/>
      <c r="I821" s="47"/>
      <c r="J821" s="3"/>
      <c r="K821" s="1"/>
      <c r="L821" s="3"/>
      <c r="M821" s="3"/>
      <c r="N821" s="3"/>
      <c r="O821" s="3"/>
      <c r="P821" s="3"/>
      <c r="Q821" s="3"/>
      <c r="R821" s="3"/>
    </row>
    <row r="822" spans="1:18" s="7" customFormat="1" ht="15.75" customHeight="1" x14ac:dyDescent="0.2">
      <c r="A822" s="3"/>
      <c r="B822" s="44"/>
      <c r="C822" s="54"/>
      <c r="D822" s="41"/>
      <c r="E822" s="41"/>
      <c r="F822" s="54"/>
      <c r="G822" s="54"/>
      <c r="H822" s="54"/>
      <c r="I822" s="43"/>
      <c r="J822" s="3"/>
      <c r="K822" s="1"/>
      <c r="L822" s="3"/>
      <c r="M822" s="3"/>
      <c r="N822" s="3"/>
      <c r="O822" s="3"/>
      <c r="P822" s="3"/>
      <c r="Q822" s="3"/>
      <c r="R822" s="3"/>
    </row>
    <row r="823" spans="1:18" s="7" customFormat="1" ht="15.75" customHeight="1" x14ac:dyDescent="0.2">
      <c r="A823" s="3"/>
      <c r="B823" s="45"/>
      <c r="C823" s="53"/>
      <c r="D823" s="46"/>
      <c r="E823" s="46"/>
      <c r="F823" s="53"/>
      <c r="G823" s="53"/>
      <c r="H823" s="53"/>
      <c r="I823" s="47"/>
      <c r="J823" s="3"/>
      <c r="K823" s="1"/>
      <c r="L823" s="3"/>
      <c r="M823" s="3"/>
      <c r="N823" s="3"/>
      <c r="O823" s="3"/>
      <c r="P823" s="3"/>
      <c r="Q823" s="3"/>
      <c r="R823" s="3"/>
    </row>
    <row r="824" spans="1:18" s="7" customFormat="1" ht="15.75" customHeight="1" x14ac:dyDescent="0.2">
      <c r="A824" s="3"/>
      <c r="B824" s="44"/>
      <c r="C824" s="54"/>
      <c r="D824" s="41"/>
      <c r="E824" s="41"/>
      <c r="F824" s="54"/>
      <c r="G824" s="54"/>
      <c r="H824" s="54"/>
      <c r="I824" s="43"/>
      <c r="J824" s="3"/>
      <c r="K824" s="1"/>
      <c r="L824" s="3"/>
      <c r="M824" s="3"/>
      <c r="N824" s="3"/>
      <c r="O824" s="3"/>
      <c r="P824" s="3"/>
      <c r="Q824" s="3"/>
      <c r="R824" s="3"/>
    </row>
    <row r="825" spans="1:18" s="7" customFormat="1" ht="15.75" customHeight="1" x14ac:dyDescent="0.2">
      <c r="A825" s="3"/>
      <c r="B825" s="45"/>
      <c r="C825" s="53"/>
      <c r="D825" s="46"/>
      <c r="E825" s="46"/>
      <c r="F825" s="53"/>
      <c r="G825" s="53"/>
      <c r="H825" s="53"/>
      <c r="I825" s="47"/>
      <c r="J825" s="3"/>
      <c r="K825" s="1"/>
      <c r="L825" s="3"/>
      <c r="M825" s="3"/>
      <c r="N825" s="3"/>
      <c r="O825" s="3"/>
      <c r="P825" s="3"/>
      <c r="Q825" s="3"/>
      <c r="R825" s="3"/>
    </row>
    <row r="826" spans="1:18" s="7" customFormat="1" ht="15.75" customHeight="1" x14ac:dyDescent="0.2">
      <c r="A826" s="3"/>
      <c r="B826" s="44"/>
      <c r="C826" s="54"/>
      <c r="D826" s="41"/>
      <c r="E826" s="41"/>
      <c r="F826" s="54"/>
      <c r="G826" s="54"/>
      <c r="H826" s="54"/>
      <c r="I826" s="43"/>
      <c r="J826" s="3"/>
      <c r="K826" s="1"/>
      <c r="L826" s="3"/>
      <c r="M826" s="3"/>
      <c r="N826" s="3"/>
      <c r="O826" s="3"/>
      <c r="P826" s="3"/>
      <c r="Q826" s="3"/>
      <c r="R826" s="3"/>
    </row>
    <row r="827" spans="1:18" s="7" customFormat="1" ht="15.75" customHeight="1" x14ac:dyDescent="0.2">
      <c r="A827" s="3"/>
      <c r="B827" s="45"/>
      <c r="C827" s="53"/>
      <c r="D827" s="46"/>
      <c r="E827" s="46"/>
      <c r="F827" s="53"/>
      <c r="G827" s="53"/>
      <c r="H827" s="53"/>
      <c r="I827" s="47"/>
      <c r="J827" s="3"/>
      <c r="K827" s="1"/>
      <c r="L827" s="3"/>
      <c r="M827" s="3"/>
      <c r="N827" s="3"/>
      <c r="O827" s="3"/>
      <c r="P827" s="3"/>
      <c r="Q827" s="3"/>
      <c r="R827" s="3"/>
    </row>
    <row r="828" spans="1:18" s="7" customFormat="1" ht="15.75" customHeight="1" x14ac:dyDescent="0.2">
      <c r="A828" s="3"/>
      <c r="B828" s="44"/>
      <c r="C828" s="54"/>
      <c r="D828" s="41"/>
      <c r="E828" s="41"/>
      <c r="F828" s="54"/>
      <c r="G828" s="54"/>
      <c r="H828" s="54"/>
      <c r="I828" s="43"/>
      <c r="J828" s="3"/>
      <c r="K828" s="1"/>
      <c r="L828" s="3"/>
      <c r="M828" s="3"/>
      <c r="N828" s="3"/>
      <c r="O828" s="3"/>
      <c r="P828" s="3"/>
      <c r="Q828" s="3"/>
      <c r="R828" s="3"/>
    </row>
    <row r="829" spans="1:18" s="7" customFormat="1" ht="15.75" customHeight="1" x14ac:dyDescent="0.2">
      <c r="A829" s="3"/>
      <c r="B829" s="45"/>
      <c r="C829" s="53"/>
      <c r="D829" s="46"/>
      <c r="E829" s="46"/>
      <c r="F829" s="53"/>
      <c r="G829" s="53"/>
      <c r="H829" s="53"/>
      <c r="I829" s="47"/>
      <c r="J829" s="3"/>
      <c r="K829" s="1"/>
      <c r="L829" s="3"/>
      <c r="M829" s="3"/>
      <c r="N829" s="3"/>
      <c r="O829" s="3"/>
      <c r="P829" s="3"/>
      <c r="Q829" s="3"/>
      <c r="R829" s="3"/>
    </row>
    <row r="830" spans="1:18" s="7" customFormat="1" ht="15.75" customHeight="1" x14ac:dyDescent="0.2">
      <c r="A830" s="3"/>
      <c r="B830" s="44"/>
      <c r="C830" s="54"/>
      <c r="D830" s="41"/>
      <c r="E830" s="41"/>
      <c r="F830" s="54"/>
      <c r="G830" s="54"/>
      <c r="H830" s="54"/>
      <c r="I830" s="43"/>
      <c r="J830" s="3"/>
      <c r="K830" s="1"/>
      <c r="L830" s="3"/>
      <c r="M830" s="3"/>
      <c r="N830" s="3"/>
      <c r="O830" s="3"/>
      <c r="P830" s="3"/>
      <c r="Q830" s="3"/>
      <c r="R830" s="3"/>
    </row>
    <row r="831" spans="1:18" s="7" customFormat="1" ht="15.75" customHeight="1" x14ac:dyDescent="0.2">
      <c r="A831" s="3"/>
      <c r="B831" s="45"/>
      <c r="C831" s="53"/>
      <c r="D831" s="46"/>
      <c r="E831" s="46"/>
      <c r="F831" s="53"/>
      <c r="G831" s="53"/>
      <c r="H831" s="53"/>
      <c r="I831" s="47"/>
      <c r="J831" s="3"/>
      <c r="K831" s="1"/>
      <c r="L831" s="3"/>
      <c r="M831" s="3"/>
      <c r="N831" s="3"/>
      <c r="O831" s="3"/>
      <c r="P831" s="3"/>
      <c r="Q831" s="3"/>
      <c r="R831" s="3"/>
    </row>
    <row r="832" spans="1:18" s="7" customFormat="1" ht="15.75" customHeight="1" x14ac:dyDescent="0.2">
      <c r="A832" s="3"/>
      <c r="B832" s="44"/>
      <c r="C832" s="54"/>
      <c r="D832" s="41"/>
      <c r="E832" s="41"/>
      <c r="F832" s="54"/>
      <c r="G832" s="54"/>
      <c r="H832" s="54"/>
      <c r="I832" s="43"/>
      <c r="J832" s="3"/>
      <c r="K832" s="1"/>
      <c r="L832" s="3"/>
      <c r="M832" s="3"/>
      <c r="N832" s="3"/>
      <c r="O832" s="3"/>
      <c r="P832" s="3"/>
      <c r="Q832" s="3"/>
      <c r="R832" s="3"/>
    </row>
    <row r="833" spans="1:18" s="7" customFormat="1" ht="15.75" customHeight="1" x14ac:dyDescent="0.2">
      <c r="A833" s="3"/>
      <c r="B833" s="45"/>
      <c r="C833" s="53"/>
      <c r="D833" s="46"/>
      <c r="E833" s="46"/>
      <c r="F833" s="53"/>
      <c r="G833" s="53"/>
      <c r="H833" s="53"/>
      <c r="I833" s="47"/>
      <c r="J833" s="3"/>
      <c r="K833" s="1"/>
      <c r="L833" s="3"/>
      <c r="M833" s="3"/>
      <c r="N833" s="3"/>
      <c r="O833" s="3"/>
      <c r="P833" s="3"/>
      <c r="Q833" s="3"/>
      <c r="R833" s="3"/>
    </row>
    <row r="834" spans="1:18" s="7" customFormat="1" ht="15.75" customHeight="1" x14ac:dyDescent="0.2">
      <c r="A834" s="3"/>
      <c r="B834" s="44"/>
      <c r="C834" s="54"/>
      <c r="D834" s="41"/>
      <c r="E834" s="41"/>
      <c r="F834" s="54"/>
      <c r="G834" s="54"/>
      <c r="H834" s="54"/>
      <c r="I834" s="43"/>
      <c r="J834" s="3"/>
      <c r="K834" s="1"/>
      <c r="L834" s="3"/>
      <c r="M834" s="3"/>
      <c r="N834" s="3"/>
      <c r="O834" s="3"/>
      <c r="P834" s="3"/>
      <c r="Q834" s="3"/>
      <c r="R834" s="3"/>
    </row>
    <row r="835" spans="1:18" s="7" customFormat="1" ht="15.75" customHeight="1" x14ac:dyDescent="0.2">
      <c r="A835" s="3"/>
      <c r="B835" s="45"/>
      <c r="C835" s="53"/>
      <c r="D835" s="46"/>
      <c r="E835" s="46"/>
      <c r="F835" s="53"/>
      <c r="G835" s="53"/>
      <c r="H835" s="53"/>
      <c r="I835" s="47"/>
      <c r="J835" s="3"/>
      <c r="K835" s="1"/>
      <c r="L835" s="3"/>
      <c r="M835" s="3"/>
      <c r="N835" s="3"/>
      <c r="O835" s="3"/>
      <c r="P835" s="3"/>
      <c r="Q835" s="3"/>
      <c r="R835" s="3"/>
    </row>
    <row r="836" spans="1:18" s="7" customFormat="1" ht="15.75" customHeight="1" x14ac:dyDescent="0.2">
      <c r="A836" s="3"/>
      <c r="B836" s="44"/>
      <c r="C836" s="54"/>
      <c r="D836" s="41"/>
      <c r="E836" s="41"/>
      <c r="F836" s="54"/>
      <c r="G836" s="54"/>
      <c r="H836" s="54"/>
      <c r="I836" s="43"/>
      <c r="J836" s="3"/>
      <c r="K836" s="1"/>
      <c r="L836" s="3"/>
      <c r="M836" s="3"/>
      <c r="N836" s="3"/>
      <c r="O836" s="3"/>
      <c r="P836" s="3"/>
      <c r="Q836" s="3"/>
      <c r="R836" s="3"/>
    </row>
    <row r="837" spans="1:18" s="7" customFormat="1" ht="15.75" customHeight="1" x14ac:dyDescent="0.2">
      <c r="A837" s="3"/>
      <c r="B837" s="45"/>
      <c r="C837" s="53"/>
      <c r="D837" s="46"/>
      <c r="E837" s="46"/>
      <c r="F837" s="53"/>
      <c r="G837" s="53"/>
      <c r="H837" s="53"/>
      <c r="I837" s="47"/>
      <c r="J837" s="3"/>
      <c r="K837" s="1"/>
      <c r="L837" s="3"/>
      <c r="M837" s="3"/>
      <c r="N837" s="3"/>
      <c r="O837" s="3"/>
      <c r="P837" s="3"/>
      <c r="Q837" s="3"/>
      <c r="R837" s="3"/>
    </row>
    <row r="838" spans="1:18" s="7" customFormat="1" ht="15.75" customHeight="1" x14ac:dyDescent="0.2">
      <c r="A838" s="3"/>
      <c r="B838" s="44"/>
      <c r="C838" s="54"/>
      <c r="D838" s="41"/>
      <c r="E838" s="41"/>
      <c r="F838" s="54"/>
      <c r="G838" s="54"/>
      <c r="H838" s="54"/>
      <c r="I838" s="43"/>
      <c r="J838" s="3"/>
      <c r="K838" s="1"/>
      <c r="L838" s="3"/>
      <c r="M838" s="3"/>
      <c r="N838" s="3"/>
      <c r="O838" s="3"/>
      <c r="P838" s="3"/>
      <c r="Q838" s="3"/>
      <c r="R838" s="3"/>
    </row>
    <row r="839" spans="1:18" s="7" customFormat="1" ht="15.75" customHeight="1" x14ac:dyDescent="0.2">
      <c r="A839" s="3"/>
      <c r="B839" s="45"/>
      <c r="C839" s="53"/>
      <c r="D839" s="46"/>
      <c r="E839" s="46"/>
      <c r="F839" s="53"/>
      <c r="G839" s="53"/>
      <c r="H839" s="53"/>
      <c r="I839" s="47"/>
      <c r="J839" s="3"/>
      <c r="K839" s="1"/>
      <c r="L839" s="3"/>
      <c r="M839" s="3"/>
      <c r="N839" s="3"/>
      <c r="O839" s="3"/>
      <c r="P839" s="3"/>
      <c r="Q839" s="3"/>
      <c r="R839" s="3"/>
    </row>
    <row r="840" spans="1:18" s="7" customFormat="1" ht="15.75" customHeight="1" x14ac:dyDescent="0.2">
      <c r="A840" s="3"/>
      <c r="B840" s="44"/>
      <c r="C840" s="54"/>
      <c r="D840" s="41"/>
      <c r="E840" s="41"/>
      <c r="F840" s="54"/>
      <c r="G840" s="54"/>
      <c r="H840" s="54"/>
      <c r="I840" s="43"/>
      <c r="J840" s="3"/>
      <c r="K840" s="1"/>
      <c r="L840" s="3"/>
      <c r="M840" s="3"/>
      <c r="N840" s="3"/>
      <c r="O840" s="3"/>
      <c r="P840" s="3"/>
      <c r="Q840" s="3"/>
      <c r="R840" s="3"/>
    </row>
    <row r="841" spans="1:18" s="7" customFormat="1" ht="15.75" customHeight="1" x14ac:dyDescent="0.2">
      <c r="A841" s="3"/>
      <c r="B841" s="45"/>
      <c r="C841" s="53"/>
      <c r="D841" s="46"/>
      <c r="E841" s="46"/>
      <c r="F841" s="53"/>
      <c r="G841" s="53"/>
      <c r="H841" s="53"/>
      <c r="I841" s="47"/>
      <c r="J841" s="3"/>
      <c r="K841" s="1"/>
      <c r="L841" s="3"/>
      <c r="M841" s="3"/>
      <c r="N841" s="3"/>
      <c r="O841" s="3"/>
      <c r="P841" s="3"/>
      <c r="Q841" s="3"/>
      <c r="R841" s="3"/>
    </row>
    <row r="842" spans="1:18" s="7" customFormat="1" ht="15.75" customHeight="1" x14ac:dyDescent="0.2">
      <c r="A842" s="3"/>
      <c r="B842" s="44"/>
      <c r="C842" s="54"/>
      <c r="D842" s="41"/>
      <c r="E842" s="41"/>
      <c r="F842" s="54"/>
      <c r="G842" s="54"/>
      <c r="H842" s="54"/>
      <c r="I842" s="43"/>
      <c r="J842" s="3"/>
      <c r="K842" s="1"/>
      <c r="L842" s="3"/>
      <c r="M842" s="3"/>
      <c r="N842" s="3"/>
      <c r="O842" s="3"/>
      <c r="P842" s="3"/>
      <c r="Q842" s="3"/>
      <c r="R842" s="3"/>
    </row>
    <row r="843" spans="1:18" s="7" customFormat="1" ht="15.75" customHeight="1" x14ac:dyDescent="0.2">
      <c r="A843" s="3"/>
      <c r="B843" s="45"/>
      <c r="C843" s="53"/>
      <c r="D843" s="46"/>
      <c r="E843" s="46"/>
      <c r="F843" s="53"/>
      <c r="G843" s="53"/>
      <c r="H843" s="53"/>
      <c r="I843" s="47"/>
      <c r="J843" s="3"/>
      <c r="K843" s="1"/>
      <c r="L843" s="3"/>
      <c r="M843" s="3"/>
      <c r="N843" s="3"/>
      <c r="O843" s="3"/>
      <c r="P843" s="3"/>
      <c r="Q843" s="3"/>
      <c r="R843" s="3"/>
    </row>
    <row r="844" spans="1:18" s="7" customFormat="1" ht="15.75" customHeight="1" x14ac:dyDescent="0.2">
      <c r="A844" s="3"/>
      <c r="B844" s="44"/>
      <c r="C844" s="54"/>
      <c r="D844" s="41"/>
      <c r="E844" s="41"/>
      <c r="F844" s="54"/>
      <c r="G844" s="54"/>
      <c r="H844" s="54"/>
      <c r="I844" s="43"/>
      <c r="J844" s="3"/>
      <c r="K844" s="1"/>
      <c r="L844" s="3"/>
      <c r="M844" s="3"/>
      <c r="N844" s="3"/>
      <c r="O844" s="3"/>
      <c r="P844" s="3"/>
      <c r="Q844" s="3"/>
      <c r="R844" s="3"/>
    </row>
    <row r="845" spans="1:18" s="7" customFormat="1" ht="15.75" customHeight="1" x14ac:dyDescent="0.2">
      <c r="A845" s="3"/>
      <c r="B845" s="45"/>
      <c r="C845" s="53"/>
      <c r="D845" s="46"/>
      <c r="E845" s="46"/>
      <c r="F845" s="53"/>
      <c r="G845" s="53"/>
      <c r="H845" s="53"/>
      <c r="I845" s="47"/>
      <c r="J845" s="3"/>
      <c r="K845" s="1"/>
      <c r="L845" s="3"/>
      <c r="M845" s="3"/>
      <c r="N845" s="3"/>
      <c r="O845" s="3"/>
      <c r="P845" s="3"/>
      <c r="Q845" s="3"/>
      <c r="R845" s="3"/>
    </row>
    <row r="846" spans="1:18" s="7" customFormat="1" ht="15.75" customHeight="1" x14ac:dyDescent="0.2">
      <c r="A846" s="3"/>
      <c r="B846" s="44"/>
      <c r="C846" s="54"/>
      <c r="D846" s="41"/>
      <c r="E846" s="41"/>
      <c r="F846" s="54"/>
      <c r="G846" s="54"/>
      <c r="H846" s="54"/>
      <c r="I846" s="43"/>
      <c r="J846" s="3"/>
      <c r="K846" s="1"/>
      <c r="L846" s="3"/>
      <c r="M846" s="3"/>
      <c r="N846" s="3"/>
      <c r="O846" s="3"/>
      <c r="P846" s="3"/>
      <c r="Q846" s="3"/>
      <c r="R846" s="3"/>
    </row>
    <row r="847" spans="1:18" s="7" customFormat="1" ht="15.75" customHeight="1" x14ac:dyDescent="0.2">
      <c r="A847" s="3"/>
      <c r="B847" s="45"/>
      <c r="C847" s="53"/>
      <c r="D847" s="46"/>
      <c r="E847" s="46"/>
      <c r="F847" s="53"/>
      <c r="G847" s="53"/>
      <c r="H847" s="53"/>
      <c r="I847" s="47"/>
      <c r="J847" s="3"/>
      <c r="K847" s="1"/>
      <c r="L847" s="3"/>
      <c r="M847" s="3"/>
      <c r="N847" s="3"/>
      <c r="O847" s="3"/>
      <c r="P847" s="3"/>
      <c r="Q847" s="3"/>
      <c r="R847" s="3"/>
    </row>
    <row r="848" spans="1:18" s="7" customFormat="1" ht="15.75" customHeight="1" x14ac:dyDescent="0.2">
      <c r="A848" s="3"/>
      <c r="B848" s="44"/>
      <c r="C848" s="54"/>
      <c r="D848" s="41"/>
      <c r="E848" s="41"/>
      <c r="F848" s="54"/>
      <c r="G848" s="54"/>
      <c r="H848" s="54"/>
      <c r="I848" s="43"/>
      <c r="J848" s="3"/>
      <c r="K848" s="1"/>
      <c r="L848" s="3"/>
      <c r="M848" s="3"/>
      <c r="N848" s="3"/>
      <c r="O848" s="3"/>
      <c r="P848" s="3"/>
      <c r="Q848" s="3"/>
      <c r="R848" s="3"/>
    </row>
    <row r="849" spans="1:18" s="7" customFormat="1" ht="15.75" customHeight="1" x14ac:dyDescent="0.2">
      <c r="A849" s="3"/>
      <c r="B849" s="45"/>
      <c r="C849" s="53"/>
      <c r="D849" s="46"/>
      <c r="E849" s="46"/>
      <c r="F849" s="53"/>
      <c r="G849" s="53"/>
      <c r="H849" s="53"/>
      <c r="I849" s="47"/>
      <c r="J849" s="3"/>
      <c r="K849" s="1"/>
      <c r="L849" s="3"/>
      <c r="M849" s="3"/>
      <c r="N849" s="3"/>
      <c r="O849" s="3"/>
      <c r="P849" s="3"/>
      <c r="Q849" s="3"/>
      <c r="R849" s="3"/>
    </row>
    <row r="850" spans="1:18" s="7" customFormat="1" ht="15.75" customHeight="1" x14ac:dyDescent="0.2">
      <c r="A850" s="3"/>
      <c r="B850" s="44"/>
      <c r="C850" s="54"/>
      <c r="D850" s="41"/>
      <c r="E850" s="41"/>
      <c r="F850" s="54"/>
      <c r="G850" s="54"/>
      <c r="H850" s="54"/>
      <c r="I850" s="43"/>
      <c r="J850" s="3"/>
      <c r="K850" s="1"/>
      <c r="L850" s="3"/>
      <c r="M850" s="3"/>
      <c r="N850" s="3"/>
      <c r="O850" s="3"/>
      <c r="P850" s="3"/>
      <c r="Q850" s="3"/>
      <c r="R850" s="3"/>
    </row>
    <row r="851" spans="1:18" s="7" customFormat="1" ht="15.75" customHeight="1" x14ac:dyDescent="0.2">
      <c r="A851" s="3"/>
      <c r="B851" s="45"/>
      <c r="C851" s="53"/>
      <c r="D851" s="46"/>
      <c r="E851" s="46"/>
      <c r="F851" s="53"/>
      <c r="G851" s="53"/>
      <c r="H851" s="53"/>
      <c r="I851" s="47"/>
      <c r="J851" s="3"/>
      <c r="K851" s="1"/>
      <c r="L851" s="3"/>
      <c r="M851" s="3"/>
      <c r="N851" s="3"/>
      <c r="O851" s="3"/>
      <c r="P851" s="3"/>
      <c r="Q851" s="3"/>
      <c r="R851" s="3"/>
    </row>
    <row r="852" spans="1:18" s="7" customFormat="1" ht="15.75" customHeight="1" x14ac:dyDescent="0.2">
      <c r="A852" s="3"/>
      <c r="B852" s="44"/>
      <c r="C852" s="54"/>
      <c r="D852" s="41"/>
      <c r="E852" s="41"/>
      <c r="F852" s="54"/>
      <c r="G852" s="54"/>
      <c r="H852" s="54"/>
      <c r="I852" s="43"/>
      <c r="J852" s="3"/>
      <c r="K852" s="1"/>
      <c r="L852" s="3"/>
      <c r="M852" s="3"/>
      <c r="N852" s="3"/>
      <c r="O852" s="3"/>
      <c r="P852" s="3"/>
      <c r="Q852" s="3"/>
      <c r="R852" s="3"/>
    </row>
    <row r="853" spans="1:18" s="7" customFormat="1" ht="15.75" customHeight="1" x14ac:dyDescent="0.2">
      <c r="A853" s="3"/>
      <c r="B853" s="45"/>
      <c r="C853" s="53"/>
      <c r="D853" s="46"/>
      <c r="E853" s="46"/>
      <c r="F853" s="53"/>
      <c r="G853" s="53"/>
      <c r="H853" s="53"/>
      <c r="I853" s="47"/>
      <c r="J853" s="3"/>
      <c r="K853" s="1"/>
      <c r="L853" s="3"/>
      <c r="M853" s="3"/>
      <c r="N853" s="3"/>
      <c r="O853" s="3"/>
      <c r="P853" s="3"/>
      <c r="Q853" s="3"/>
      <c r="R853" s="3"/>
    </row>
    <row r="854" spans="1:18" s="7" customFormat="1" ht="15.75" customHeight="1" x14ac:dyDescent="0.2">
      <c r="A854" s="3"/>
      <c r="B854" s="44"/>
      <c r="C854" s="54"/>
      <c r="D854" s="41"/>
      <c r="E854" s="41"/>
      <c r="F854" s="54"/>
      <c r="G854" s="54"/>
      <c r="H854" s="54"/>
      <c r="I854" s="43"/>
      <c r="J854" s="3"/>
      <c r="K854" s="1"/>
      <c r="L854" s="3"/>
      <c r="M854" s="3"/>
      <c r="N854" s="3"/>
      <c r="O854" s="3"/>
      <c r="P854" s="3"/>
      <c r="Q854" s="3"/>
      <c r="R854" s="3"/>
    </row>
    <row r="855" spans="1:18" s="7" customFormat="1" ht="15.75" customHeight="1" x14ac:dyDescent="0.2">
      <c r="A855" s="3"/>
      <c r="B855" s="45"/>
      <c r="C855" s="53"/>
      <c r="D855" s="46"/>
      <c r="E855" s="46"/>
      <c r="F855" s="53"/>
      <c r="G855" s="53"/>
      <c r="H855" s="53"/>
      <c r="I855" s="47"/>
      <c r="J855" s="3"/>
      <c r="K855" s="1"/>
      <c r="L855" s="3"/>
      <c r="M855" s="3"/>
      <c r="N855" s="3"/>
      <c r="O855" s="3"/>
      <c r="P855" s="3"/>
      <c r="Q855" s="3"/>
      <c r="R855" s="3"/>
    </row>
    <row r="856" spans="1:18" s="7" customFormat="1" ht="15.75" customHeight="1" x14ac:dyDescent="0.2">
      <c r="A856" s="3"/>
      <c r="B856" s="44"/>
      <c r="C856" s="54"/>
      <c r="D856" s="41"/>
      <c r="E856" s="41"/>
      <c r="F856" s="54"/>
      <c r="G856" s="54"/>
      <c r="H856" s="54"/>
      <c r="I856" s="43"/>
      <c r="J856" s="3"/>
      <c r="K856" s="1"/>
      <c r="L856" s="3"/>
      <c r="M856" s="3"/>
      <c r="N856" s="3"/>
      <c r="O856" s="3"/>
      <c r="P856" s="3"/>
      <c r="Q856" s="3"/>
      <c r="R856" s="3"/>
    </row>
    <row r="857" spans="1:18" s="7" customFormat="1" ht="15.75" customHeight="1" x14ac:dyDescent="0.2">
      <c r="A857" s="3"/>
      <c r="B857" s="45"/>
      <c r="C857" s="53"/>
      <c r="D857" s="46"/>
      <c r="E857" s="46"/>
      <c r="F857" s="53"/>
      <c r="G857" s="53"/>
      <c r="H857" s="53"/>
      <c r="I857" s="47"/>
      <c r="J857" s="3"/>
      <c r="K857" s="1"/>
      <c r="L857" s="3"/>
      <c r="M857" s="3"/>
      <c r="N857" s="3"/>
      <c r="O857" s="3"/>
      <c r="P857" s="3"/>
      <c r="Q857" s="3"/>
      <c r="R857" s="3"/>
    </row>
    <row r="858" spans="1:18" s="7" customFormat="1" ht="15.75" customHeight="1" x14ac:dyDescent="0.2">
      <c r="A858" s="3"/>
      <c r="B858" s="44"/>
      <c r="C858" s="54"/>
      <c r="D858" s="41"/>
      <c r="E858" s="41"/>
      <c r="F858" s="54"/>
      <c r="G858" s="54"/>
      <c r="H858" s="54"/>
      <c r="I858" s="43"/>
      <c r="J858" s="3"/>
      <c r="K858" s="1"/>
      <c r="L858" s="3"/>
      <c r="M858" s="3"/>
      <c r="N858" s="3"/>
      <c r="O858" s="3"/>
      <c r="P858" s="3"/>
      <c r="Q858" s="3"/>
      <c r="R858" s="3"/>
    </row>
    <row r="859" spans="1:18" s="7" customFormat="1" ht="15.75" customHeight="1" x14ac:dyDescent="0.2">
      <c r="A859" s="3"/>
      <c r="B859" s="45"/>
      <c r="C859" s="53"/>
      <c r="D859" s="46"/>
      <c r="E859" s="46"/>
      <c r="F859" s="53"/>
      <c r="G859" s="53"/>
      <c r="H859" s="53"/>
      <c r="I859" s="47"/>
      <c r="J859" s="3"/>
      <c r="K859" s="1"/>
      <c r="L859" s="3"/>
      <c r="M859" s="3"/>
      <c r="N859" s="3"/>
      <c r="O859" s="3"/>
      <c r="P859" s="3"/>
      <c r="Q859" s="3"/>
      <c r="R859" s="3"/>
    </row>
    <row r="860" spans="1:18" s="7" customFormat="1" ht="15.75" customHeight="1" x14ac:dyDescent="0.2">
      <c r="A860" s="3"/>
      <c r="B860" s="44"/>
      <c r="C860" s="54"/>
      <c r="D860" s="41"/>
      <c r="E860" s="41"/>
      <c r="F860" s="54"/>
      <c r="G860" s="54"/>
      <c r="H860" s="54"/>
      <c r="I860" s="43"/>
      <c r="J860" s="3"/>
      <c r="K860" s="1"/>
      <c r="L860" s="3"/>
      <c r="M860" s="3"/>
      <c r="N860" s="3"/>
      <c r="O860" s="3"/>
      <c r="P860" s="3"/>
      <c r="Q860" s="3"/>
      <c r="R860" s="3"/>
    </row>
    <row r="861" spans="1:18" s="7" customFormat="1" ht="15.75" customHeight="1" x14ac:dyDescent="0.2">
      <c r="A861" s="3"/>
      <c r="B861" s="45"/>
      <c r="C861" s="53"/>
      <c r="D861" s="46"/>
      <c r="E861" s="46"/>
      <c r="F861" s="53"/>
      <c r="G861" s="53"/>
      <c r="H861" s="53"/>
      <c r="I861" s="47"/>
      <c r="J861" s="3"/>
      <c r="K861" s="1"/>
      <c r="L861" s="3"/>
      <c r="M861" s="3"/>
      <c r="N861" s="3"/>
      <c r="O861" s="3"/>
      <c r="P861" s="3"/>
      <c r="Q861" s="3"/>
      <c r="R861" s="3"/>
    </row>
    <row r="862" spans="1:18" s="7" customFormat="1" ht="15.75" customHeight="1" x14ac:dyDescent="0.2">
      <c r="A862" s="3"/>
      <c r="B862" s="44"/>
      <c r="C862" s="54"/>
      <c r="D862" s="41"/>
      <c r="E862" s="41"/>
      <c r="F862" s="54"/>
      <c r="G862" s="54"/>
      <c r="H862" s="54"/>
      <c r="I862" s="43"/>
      <c r="J862" s="3"/>
      <c r="K862" s="1"/>
      <c r="L862" s="3"/>
      <c r="M862" s="3"/>
      <c r="N862" s="3"/>
      <c r="O862" s="3"/>
      <c r="P862" s="3"/>
      <c r="Q862" s="3"/>
      <c r="R862" s="3"/>
    </row>
    <row r="863" spans="1:18" s="7" customFormat="1" ht="15.75" customHeight="1" x14ac:dyDescent="0.2">
      <c r="A863" s="3"/>
      <c r="B863" s="45"/>
      <c r="C863" s="53"/>
      <c r="D863" s="46"/>
      <c r="E863" s="46"/>
      <c r="F863" s="53"/>
      <c r="G863" s="53"/>
      <c r="H863" s="53"/>
      <c r="I863" s="47"/>
      <c r="J863" s="3"/>
      <c r="K863" s="1"/>
      <c r="L863" s="3"/>
      <c r="M863" s="3"/>
      <c r="N863" s="3"/>
      <c r="O863" s="3"/>
      <c r="P863" s="3"/>
      <c r="Q863" s="3"/>
      <c r="R863" s="3"/>
    </row>
    <row r="864" spans="1:18" s="7" customFormat="1" ht="15.75" customHeight="1" x14ac:dyDescent="0.2">
      <c r="A864" s="3"/>
      <c r="B864" s="44"/>
      <c r="C864" s="54"/>
      <c r="D864" s="41"/>
      <c r="E864" s="41"/>
      <c r="F864" s="54"/>
      <c r="G864" s="54"/>
      <c r="H864" s="54"/>
      <c r="I864" s="43"/>
      <c r="J864" s="3"/>
      <c r="K864" s="1"/>
      <c r="L864" s="3"/>
      <c r="M864" s="3"/>
      <c r="N864" s="3"/>
      <c r="O864" s="3"/>
      <c r="P864" s="3"/>
      <c r="Q864" s="3"/>
      <c r="R864" s="3"/>
    </row>
    <row r="865" spans="1:18" s="7" customFormat="1" ht="15.75" customHeight="1" x14ac:dyDescent="0.2">
      <c r="A865" s="3"/>
      <c r="B865" s="45"/>
      <c r="C865" s="53"/>
      <c r="D865" s="46"/>
      <c r="E865" s="46"/>
      <c r="F865" s="53"/>
      <c r="G865" s="53"/>
      <c r="H865" s="53"/>
      <c r="I865" s="47"/>
      <c r="J865" s="3"/>
      <c r="K865" s="1"/>
      <c r="L865" s="3"/>
      <c r="M865" s="3"/>
      <c r="N865" s="3"/>
      <c r="O865" s="3"/>
      <c r="P865" s="3"/>
      <c r="Q865" s="3"/>
      <c r="R865" s="3"/>
    </row>
    <row r="866" spans="1:18" s="7" customFormat="1" ht="15.75" customHeight="1" x14ac:dyDescent="0.2">
      <c r="A866" s="3"/>
      <c r="B866" s="44"/>
      <c r="C866" s="54"/>
      <c r="D866" s="41"/>
      <c r="E866" s="41"/>
      <c r="F866" s="54"/>
      <c r="G866" s="54"/>
      <c r="H866" s="54"/>
      <c r="I866" s="43"/>
      <c r="J866" s="3"/>
      <c r="K866" s="1"/>
      <c r="L866" s="3"/>
      <c r="M866" s="3"/>
      <c r="N866" s="3"/>
      <c r="O866" s="3"/>
      <c r="P866" s="3"/>
      <c r="Q866" s="3"/>
      <c r="R866" s="3"/>
    </row>
    <row r="867" spans="1:18" s="7" customFormat="1" ht="15.75" customHeight="1" x14ac:dyDescent="0.2">
      <c r="A867" s="3"/>
      <c r="B867" s="45"/>
      <c r="C867" s="53"/>
      <c r="D867" s="46"/>
      <c r="E867" s="46"/>
      <c r="F867" s="53"/>
      <c r="G867" s="53"/>
      <c r="H867" s="53"/>
      <c r="I867" s="47"/>
      <c r="J867" s="3"/>
      <c r="K867" s="1"/>
      <c r="L867" s="3"/>
      <c r="M867" s="3"/>
      <c r="N867" s="3"/>
      <c r="O867" s="3"/>
      <c r="P867" s="3"/>
      <c r="Q867" s="3"/>
      <c r="R867" s="3"/>
    </row>
    <row r="868" spans="1:18" s="7" customFormat="1" ht="15.75" customHeight="1" x14ac:dyDescent="0.2">
      <c r="A868" s="3"/>
      <c r="B868" s="44"/>
      <c r="C868" s="54"/>
      <c r="D868" s="41"/>
      <c r="E868" s="41"/>
      <c r="F868" s="54"/>
      <c r="G868" s="54"/>
      <c r="H868" s="54"/>
      <c r="I868" s="43"/>
      <c r="J868" s="3"/>
      <c r="K868" s="1"/>
      <c r="L868" s="3"/>
      <c r="M868" s="3"/>
      <c r="N868" s="3"/>
      <c r="O868" s="3"/>
      <c r="P868" s="3"/>
      <c r="Q868" s="3"/>
      <c r="R868" s="3"/>
    </row>
    <row r="869" spans="1:18" s="7" customFormat="1" ht="15.75" customHeight="1" x14ac:dyDescent="0.2">
      <c r="A869" s="3"/>
      <c r="B869" s="45"/>
      <c r="C869" s="53"/>
      <c r="D869" s="46"/>
      <c r="E869" s="46"/>
      <c r="F869" s="53"/>
      <c r="G869" s="53"/>
      <c r="H869" s="53"/>
      <c r="I869" s="47"/>
      <c r="J869" s="3"/>
      <c r="K869" s="1"/>
      <c r="L869" s="3"/>
      <c r="M869" s="3"/>
      <c r="N869" s="3"/>
      <c r="O869" s="3"/>
      <c r="P869" s="3"/>
      <c r="Q869" s="3"/>
      <c r="R869" s="3"/>
    </row>
    <row r="870" spans="1:18" s="7" customFormat="1" ht="15.75" customHeight="1" x14ac:dyDescent="0.2">
      <c r="A870" s="3"/>
      <c r="B870" s="44"/>
      <c r="C870" s="54"/>
      <c r="D870" s="41"/>
      <c r="E870" s="41"/>
      <c r="F870" s="54"/>
      <c r="G870" s="54"/>
      <c r="H870" s="54"/>
      <c r="I870" s="43"/>
      <c r="J870" s="3"/>
      <c r="K870" s="1"/>
      <c r="L870" s="3"/>
      <c r="M870" s="3"/>
      <c r="N870" s="3"/>
      <c r="O870" s="3"/>
      <c r="P870" s="3"/>
      <c r="Q870" s="3"/>
      <c r="R870" s="3"/>
    </row>
    <row r="871" spans="1:18" s="7" customFormat="1" ht="15.75" customHeight="1" x14ac:dyDescent="0.2">
      <c r="A871" s="3"/>
      <c r="B871" s="45"/>
      <c r="C871" s="53"/>
      <c r="D871" s="46"/>
      <c r="E871" s="46"/>
      <c r="F871" s="53"/>
      <c r="G871" s="53"/>
      <c r="H871" s="53"/>
      <c r="I871" s="47"/>
      <c r="J871" s="3"/>
      <c r="K871" s="1"/>
      <c r="L871" s="3"/>
      <c r="M871" s="3"/>
      <c r="N871" s="3"/>
      <c r="O871" s="3"/>
      <c r="P871" s="3"/>
      <c r="Q871" s="3"/>
      <c r="R871" s="3"/>
    </row>
    <row r="872" spans="1:18" s="7" customFormat="1" ht="15.75" customHeight="1" x14ac:dyDescent="0.2">
      <c r="A872" s="3"/>
      <c r="B872" s="44"/>
      <c r="C872" s="54"/>
      <c r="D872" s="41"/>
      <c r="E872" s="41"/>
      <c r="F872" s="54"/>
      <c r="G872" s="54"/>
      <c r="H872" s="54"/>
      <c r="I872" s="43"/>
      <c r="J872" s="3"/>
      <c r="K872" s="1"/>
      <c r="L872" s="3"/>
      <c r="M872" s="3"/>
      <c r="N872" s="3"/>
      <c r="O872" s="3"/>
      <c r="P872" s="3"/>
      <c r="Q872" s="3"/>
      <c r="R872" s="3"/>
    </row>
    <row r="873" spans="1:18" s="7" customFormat="1" ht="15.75" customHeight="1" x14ac:dyDescent="0.2">
      <c r="A873" s="3"/>
      <c r="B873" s="45"/>
      <c r="C873" s="53"/>
      <c r="D873" s="46"/>
      <c r="E873" s="46"/>
      <c r="F873" s="53"/>
      <c r="G873" s="53"/>
      <c r="H873" s="53"/>
      <c r="I873" s="47"/>
      <c r="J873" s="3"/>
      <c r="K873" s="1"/>
      <c r="L873" s="3"/>
      <c r="M873" s="3"/>
      <c r="N873" s="3"/>
      <c r="O873" s="3"/>
      <c r="P873" s="3"/>
      <c r="Q873" s="3"/>
      <c r="R873" s="3"/>
    </row>
    <row r="874" spans="1:18" s="7" customFormat="1" ht="15.75" customHeight="1" x14ac:dyDescent="0.2">
      <c r="A874" s="3"/>
      <c r="B874" s="44"/>
      <c r="C874" s="54"/>
      <c r="D874" s="41"/>
      <c r="E874" s="41"/>
      <c r="F874" s="54"/>
      <c r="G874" s="54"/>
      <c r="H874" s="54"/>
      <c r="I874" s="43"/>
      <c r="J874" s="3"/>
      <c r="K874" s="1"/>
      <c r="L874" s="3"/>
      <c r="M874" s="3"/>
      <c r="N874" s="3"/>
      <c r="O874" s="3"/>
      <c r="P874" s="3"/>
      <c r="Q874" s="3"/>
      <c r="R874" s="3"/>
    </row>
    <row r="875" spans="1:18" s="7" customFormat="1" ht="15.75" customHeight="1" x14ac:dyDescent="0.2">
      <c r="A875" s="3"/>
      <c r="B875" s="45"/>
      <c r="C875" s="53"/>
      <c r="D875" s="46"/>
      <c r="E875" s="46"/>
      <c r="F875" s="53"/>
      <c r="G875" s="53"/>
      <c r="H875" s="53"/>
      <c r="I875" s="47"/>
      <c r="J875" s="3"/>
      <c r="K875" s="1"/>
      <c r="L875" s="3"/>
      <c r="M875" s="3"/>
      <c r="N875" s="3"/>
      <c r="O875" s="3"/>
      <c r="P875" s="3"/>
      <c r="Q875" s="3"/>
      <c r="R875" s="3"/>
    </row>
    <row r="876" spans="1:18" s="7" customFormat="1" ht="15.75" customHeight="1" x14ac:dyDescent="0.2">
      <c r="A876" s="3"/>
      <c r="B876" s="44"/>
      <c r="C876" s="54"/>
      <c r="D876" s="41"/>
      <c r="E876" s="41"/>
      <c r="F876" s="54"/>
      <c r="G876" s="54"/>
      <c r="H876" s="54"/>
      <c r="I876" s="43"/>
      <c r="J876" s="3"/>
      <c r="K876" s="1"/>
      <c r="L876" s="3"/>
      <c r="M876" s="3"/>
      <c r="N876" s="3"/>
      <c r="O876" s="3"/>
      <c r="P876" s="3"/>
      <c r="Q876" s="3"/>
      <c r="R876" s="3"/>
    </row>
    <row r="877" spans="1:18" s="7" customFormat="1" ht="15.75" customHeight="1" x14ac:dyDescent="0.2">
      <c r="A877" s="3"/>
      <c r="B877" s="45"/>
      <c r="C877" s="53"/>
      <c r="D877" s="46"/>
      <c r="E877" s="46"/>
      <c r="F877" s="53"/>
      <c r="G877" s="53"/>
      <c r="H877" s="53"/>
      <c r="I877" s="47"/>
      <c r="J877" s="3"/>
      <c r="K877" s="1"/>
      <c r="L877" s="3"/>
      <c r="M877" s="3"/>
      <c r="N877" s="3"/>
      <c r="O877" s="3"/>
      <c r="P877" s="3"/>
      <c r="Q877" s="3"/>
      <c r="R877" s="3"/>
    </row>
    <row r="878" spans="1:18" s="7" customFormat="1" ht="15.75" customHeight="1" x14ac:dyDescent="0.2">
      <c r="A878" s="3"/>
      <c r="B878" s="44"/>
      <c r="C878" s="54"/>
      <c r="D878" s="41"/>
      <c r="E878" s="41"/>
      <c r="F878" s="54"/>
      <c r="G878" s="54"/>
      <c r="H878" s="54"/>
      <c r="I878" s="43"/>
      <c r="J878" s="3"/>
      <c r="K878" s="1"/>
      <c r="L878" s="3"/>
      <c r="M878" s="3"/>
      <c r="N878" s="3"/>
      <c r="O878" s="3"/>
      <c r="P878" s="3"/>
      <c r="Q878" s="3"/>
      <c r="R878" s="3"/>
    </row>
    <row r="879" spans="1:18" s="7" customFormat="1" ht="15.75" customHeight="1" x14ac:dyDescent="0.2">
      <c r="A879" s="3"/>
      <c r="B879" s="45"/>
      <c r="C879" s="53"/>
      <c r="D879" s="46"/>
      <c r="E879" s="46"/>
      <c r="F879" s="53"/>
      <c r="G879" s="53"/>
      <c r="H879" s="53"/>
      <c r="I879" s="47"/>
      <c r="J879" s="3"/>
      <c r="K879" s="1"/>
      <c r="L879" s="3"/>
      <c r="M879" s="3"/>
      <c r="N879" s="3"/>
      <c r="O879" s="3"/>
      <c r="P879" s="3"/>
      <c r="Q879" s="3"/>
      <c r="R879" s="3"/>
    </row>
    <row r="880" spans="1:18" s="7" customFormat="1" ht="15.75" customHeight="1" x14ac:dyDescent="0.2">
      <c r="A880" s="3"/>
      <c r="B880" s="44"/>
      <c r="C880" s="54"/>
      <c r="D880" s="41"/>
      <c r="E880" s="41"/>
      <c r="F880" s="54"/>
      <c r="G880" s="54"/>
      <c r="H880" s="54"/>
      <c r="I880" s="43"/>
      <c r="J880" s="3"/>
      <c r="K880" s="1"/>
      <c r="L880" s="3"/>
      <c r="M880" s="3"/>
      <c r="N880" s="3"/>
      <c r="O880" s="3"/>
      <c r="P880" s="3"/>
      <c r="Q880" s="3"/>
      <c r="R880" s="3"/>
    </row>
    <row r="881" spans="1:18" s="7" customFormat="1" ht="15.75" customHeight="1" x14ac:dyDescent="0.2">
      <c r="A881" s="3"/>
      <c r="B881" s="45"/>
      <c r="C881" s="53"/>
      <c r="D881" s="46"/>
      <c r="E881" s="46"/>
      <c r="F881" s="53"/>
      <c r="G881" s="53"/>
      <c r="H881" s="53"/>
      <c r="I881" s="47"/>
      <c r="J881" s="3"/>
      <c r="K881" s="1"/>
      <c r="L881" s="3"/>
      <c r="M881" s="3"/>
      <c r="N881" s="3"/>
      <c r="O881" s="3"/>
      <c r="P881" s="3"/>
      <c r="Q881" s="3"/>
      <c r="R881" s="3"/>
    </row>
    <row r="882" spans="1:18" s="7" customFormat="1" ht="15.75" customHeight="1" x14ac:dyDescent="0.2">
      <c r="A882" s="3"/>
      <c r="B882" s="44"/>
      <c r="C882" s="54"/>
      <c r="D882" s="41"/>
      <c r="E882" s="41"/>
      <c r="F882" s="54"/>
      <c r="G882" s="54"/>
      <c r="H882" s="54"/>
      <c r="I882" s="43"/>
      <c r="J882" s="3"/>
      <c r="K882" s="1"/>
      <c r="L882" s="3"/>
      <c r="M882" s="3"/>
      <c r="N882" s="3"/>
      <c r="O882" s="3"/>
      <c r="P882" s="3"/>
      <c r="Q882" s="3"/>
      <c r="R882" s="3"/>
    </row>
    <row r="883" spans="1:18" s="7" customFormat="1" ht="15.75" customHeight="1" x14ac:dyDescent="0.2">
      <c r="A883" s="3"/>
      <c r="B883" s="45"/>
      <c r="C883" s="53"/>
      <c r="D883" s="46"/>
      <c r="E883" s="46"/>
      <c r="F883" s="53"/>
      <c r="G883" s="53"/>
      <c r="H883" s="53"/>
      <c r="I883" s="47"/>
      <c r="J883" s="3"/>
      <c r="K883" s="1"/>
      <c r="L883" s="3"/>
      <c r="M883" s="3"/>
      <c r="N883" s="3"/>
      <c r="O883" s="3"/>
      <c r="P883" s="3"/>
      <c r="Q883" s="3"/>
      <c r="R883" s="3"/>
    </row>
    <row r="884" spans="1:18" s="7" customFormat="1" ht="15.75" customHeight="1" x14ac:dyDescent="0.2">
      <c r="A884" s="3"/>
      <c r="B884" s="44"/>
      <c r="C884" s="54"/>
      <c r="D884" s="41"/>
      <c r="E884" s="41"/>
      <c r="F884" s="54"/>
      <c r="G884" s="54"/>
      <c r="H884" s="54"/>
      <c r="I884" s="43"/>
      <c r="J884" s="3"/>
      <c r="K884" s="1"/>
      <c r="L884" s="3"/>
      <c r="M884" s="3"/>
      <c r="N884" s="3"/>
      <c r="O884" s="3"/>
      <c r="P884" s="3"/>
      <c r="Q884" s="3"/>
      <c r="R884" s="3"/>
    </row>
    <row r="885" spans="1:18" s="7" customFormat="1" ht="15.75" customHeight="1" x14ac:dyDescent="0.2">
      <c r="A885" s="3"/>
      <c r="B885" s="45"/>
      <c r="C885" s="53"/>
      <c r="D885" s="46"/>
      <c r="E885" s="46"/>
      <c r="F885" s="53"/>
      <c r="G885" s="53"/>
      <c r="H885" s="53"/>
      <c r="I885" s="47"/>
      <c r="J885" s="3"/>
      <c r="K885" s="1"/>
      <c r="L885" s="3"/>
      <c r="M885" s="3"/>
      <c r="N885" s="3"/>
      <c r="O885" s="3"/>
      <c r="P885" s="3"/>
      <c r="Q885" s="3"/>
      <c r="R885" s="3"/>
    </row>
    <row r="886" spans="1:18" s="7" customFormat="1" ht="15.75" customHeight="1" x14ac:dyDescent="0.2">
      <c r="A886" s="3"/>
      <c r="B886" s="44"/>
      <c r="C886" s="54"/>
      <c r="D886" s="41"/>
      <c r="E886" s="41"/>
      <c r="F886" s="54"/>
      <c r="G886" s="54"/>
      <c r="H886" s="54"/>
      <c r="I886" s="43"/>
      <c r="J886" s="3"/>
      <c r="K886" s="1"/>
      <c r="L886" s="3"/>
      <c r="M886" s="3"/>
      <c r="N886" s="3"/>
      <c r="O886" s="3"/>
      <c r="P886" s="3"/>
      <c r="Q886" s="3"/>
      <c r="R886" s="3"/>
    </row>
    <row r="887" spans="1:18" s="7" customFormat="1" ht="15.75" customHeight="1" x14ac:dyDescent="0.2">
      <c r="A887" s="3"/>
      <c r="B887" s="45"/>
      <c r="C887" s="53"/>
      <c r="D887" s="46"/>
      <c r="E887" s="46"/>
      <c r="F887" s="53"/>
      <c r="G887" s="53"/>
      <c r="H887" s="53"/>
      <c r="I887" s="47"/>
      <c r="J887" s="3"/>
      <c r="K887" s="1"/>
      <c r="L887" s="3"/>
      <c r="M887" s="3"/>
      <c r="N887" s="3"/>
      <c r="O887" s="3"/>
      <c r="P887" s="3"/>
      <c r="Q887" s="3"/>
      <c r="R887" s="3"/>
    </row>
    <row r="888" spans="1:18" s="7" customFormat="1" ht="15.75" customHeight="1" x14ac:dyDescent="0.2">
      <c r="A888" s="3"/>
      <c r="B888" s="44"/>
      <c r="C888" s="54"/>
      <c r="D888" s="41"/>
      <c r="E888" s="41"/>
      <c r="F888" s="54"/>
      <c r="G888" s="54"/>
      <c r="H888" s="54"/>
      <c r="I888" s="43"/>
      <c r="J888" s="3"/>
      <c r="K888" s="1"/>
      <c r="L888" s="3"/>
      <c r="M888" s="3"/>
      <c r="N888" s="3"/>
      <c r="O888" s="3"/>
      <c r="P888" s="3"/>
      <c r="Q888" s="3"/>
      <c r="R888" s="3"/>
    </row>
    <row r="889" spans="1:18" s="7" customFormat="1" ht="15.75" customHeight="1" x14ac:dyDescent="0.2">
      <c r="A889" s="3"/>
      <c r="B889" s="45"/>
      <c r="C889" s="53"/>
      <c r="D889" s="46"/>
      <c r="E889" s="46"/>
      <c r="F889" s="53"/>
      <c r="G889" s="53"/>
      <c r="H889" s="53"/>
      <c r="I889" s="47"/>
      <c r="J889" s="3"/>
      <c r="K889" s="1"/>
      <c r="L889" s="3"/>
      <c r="M889" s="3"/>
      <c r="N889" s="3"/>
      <c r="O889" s="3"/>
      <c r="P889" s="3"/>
      <c r="Q889" s="3"/>
      <c r="R889" s="3"/>
    </row>
    <row r="890" spans="1:18" s="7" customFormat="1" ht="15.75" customHeight="1" x14ac:dyDescent="0.2">
      <c r="A890" s="3"/>
      <c r="B890" s="44"/>
      <c r="C890" s="54"/>
      <c r="D890" s="41"/>
      <c r="E890" s="41"/>
      <c r="F890" s="54"/>
      <c r="G890" s="54"/>
      <c r="H890" s="54"/>
      <c r="I890" s="43"/>
      <c r="J890" s="3"/>
      <c r="K890" s="1"/>
      <c r="L890" s="3"/>
      <c r="M890" s="3"/>
      <c r="N890" s="3"/>
      <c r="O890" s="3"/>
      <c r="P890" s="3"/>
      <c r="Q890" s="3"/>
      <c r="R890" s="3"/>
    </row>
    <row r="891" spans="1:18" s="7" customFormat="1" ht="15.75" customHeight="1" x14ac:dyDescent="0.2">
      <c r="A891" s="3"/>
      <c r="B891" s="45"/>
      <c r="C891" s="53"/>
      <c r="D891" s="46"/>
      <c r="E891" s="46"/>
      <c r="F891" s="53"/>
      <c r="G891" s="53"/>
      <c r="H891" s="53"/>
      <c r="I891" s="47"/>
      <c r="J891" s="3"/>
      <c r="K891" s="1"/>
      <c r="L891" s="3"/>
      <c r="M891" s="3"/>
      <c r="N891" s="3"/>
      <c r="O891" s="3"/>
      <c r="P891" s="3"/>
      <c r="Q891" s="3"/>
      <c r="R891" s="3"/>
    </row>
    <row r="892" spans="1:18" s="7" customFormat="1" ht="15.75" customHeight="1" x14ac:dyDescent="0.2">
      <c r="A892" s="3"/>
      <c r="B892" s="44"/>
      <c r="C892" s="54"/>
      <c r="D892" s="41"/>
      <c r="E892" s="41"/>
      <c r="F892" s="54"/>
      <c r="G892" s="54"/>
      <c r="H892" s="54"/>
      <c r="I892" s="43"/>
      <c r="J892" s="3"/>
      <c r="K892" s="1"/>
      <c r="L892" s="3"/>
      <c r="M892" s="3"/>
      <c r="N892" s="3"/>
      <c r="O892" s="3"/>
      <c r="P892" s="3"/>
      <c r="Q892" s="3"/>
      <c r="R892" s="3"/>
    </row>
    <row r="893" spans="1:18" s="7" customFormat="1" ht="15.75" customHeight="1" x14ac:dyDescent="0.2">
      <c r="A893" s="3"/>
      <c r="B893" s="45"/>
      <c r="C893" s="53"/>
      <c r="D893" s="46"/>
      <c r="E893" s="46"/>
      <c r="F893" s="53"/>
      <c r="G893" s="53"/>
      <c r="H893" s="53"/>
      <c r="I893" s="47"/>
      <c r="J893" s="3"/>
      <c r="K893" s="1"/>
      <c r="L893" s="3"/>
      <c r="M893" s="3"/>
      <c r="N893" s="3"/>
      <c r="O893" s="3"/>
      <c r="P893" s="3"/>
      <c r="Q893" s="3"/>
      <c r="R893" s="3"/>
    </row>
    <row r="894" spans="1:18" s="7" customFormat="1" ht="15.75" customHeight="1" x14ac:dyDescent="0.2">
      <c r="A894" s="3"/>
      <c r="B894" s="44"/>
      <c r="C894" s="54"/>
      <c r="D894" s="41"/>
      <c r="E894" s="41"/>
      <c r="F894" s="54"/>
      <c r="G894" s="54"/>
      <c r="H894" s="54"/>
      <c r="I894" s="43"/>
      <c r="J894" s="3"/>
      <c r="K894" s="1"/>
      <c r="L894" s="3"/>
      <c r="M894" s="3"/>
      <c r="N894" s="3"/>
      <c r="O894" s="3"/>
      <c r="P894" s="3"/>
      <c r="Q894" s="3"/>
      <c r="R894" s="3"/>
    </row>
    <row r="895" spans="1:18" s="7" customFormat="1" ht="15.75" customHeight="1" x14ac:dyDescent="0.2">
      <c r="A895" s="3"/>
      <c r="B895" s="45"/>
      <c r="C895" s="53"/>
      <c r="D895" s="46"/>
      <c r="E895" s="46"/>
      <c r="F895" s="53"/>
      <c r="G895" s="53"/>
      <c r="H895" s="53"/>
      <c r="I895" s="47"/>
      <c r="J895" s="3"/>
      <c r="K895" s="1"/>
      <c r="L895" s="3"/>
      <c r="M895" s="3"/>
      <c r="N895" s="3"/>
      <c r="O895" s="3"/>
      <c r="P895" s="3"/>
      <c r="Q895" s="3"/>
      <c r="R895" s="3"/>
    </row>
    <row r="896" spans="1:18" s="7" customFormat="1" ht="15.75" customHeight="1" x14ac:dyDescent="0.2">
      <c r="A896" s="3"/>
      <c r="B896" s="44"/>
      <c r="C896" s="54"/>
      <c r="D896" s="41"/>
      <c r="E896" s="41"/>
      <c r="F896" s="54"/>
      <c r="G896" s="54"/>
      <c r="H896" s="54"/>
      <c r="I896" s="43"/>
      <c r="J896" s="3"/>
      <c r="K896" s="1"/>
      <c r="L896" s="3"/>
      <c r="M896" s="3"/>
      <c r="N896" s="3"/>
      <c r="O896" s="3"/>
      <c r="P896" s="3"/>
      <c r="Q896" s="3"/>
      <c r="R896" s="3"/>
    </row>
    <row r="897" spans="1:18" s="7" customFormat="1" ht="15.75" customHeight="1" x14ac:dyDescent="0.2">
      <c r="A897" s="3"/>
      <c r="B897" s="45"/>
      <c r="C897" s="53"/>
      <c r="D897" s="46"/>
      <c r="E897" s="46"/>
      <c r="F897" s="53"/>
      <c r="G897" s="53"/>
      <c r="H897" s="53"/>
      <c r="I897" s="47"/>
      <c r="J897" s="3"/>
      <c r="K897" s="1"/>
      <c r="L897" s="3"/>
      <c r="M897" s="3"/>
      <c r="N897" s="3"/>
      <c r="O897" s="3"/>
      <c r="P897" s="3"/>
      <c r="Q897" s="3"/>
      <c r="R897" s="3"/>
    </row>
    <row r="898" spans="1:18" s="7" customFormat="1" ht="15.75" customHeight="1" x14ac:dyDescent="0.2">
      <c r="A898" s="3"/>
      <c r="B898" s="44"/>
      <c r="C898" s="54"/>
      <c r="D898" s="41"/>
      <c r="E898" s="41"/>
      <c r="F898" s="54"/>
      <c r="G898" s="54"/>
      <c r="H898" s="54"/>
      <c r="I898" s="43"/>
      <c r="J898" s="3"/>
      <c r="K898" s="1"/>
      <c r="L898" s="3"/>
      <c r="M898" s="3"/>
      <c r="N898" s="3"/>
      <c r="O898" s="3"/>
      <c r="P898" s="3"/>
      <c r="Q898" s="3"/>
      <c r="R898" s="3"/>
    </row>
    <row r="899" spans="1:18" s="7" customFormat="1" ht="15.75" customHeight="1" x14ac:dyDescent="0.2">
      <c r="A899" s="3"/>
      <c r="B899" s="45"/>
      <c r="C899" s="53"/>
      <c r="D899" s="46"/>
      <c r="E899" s="46"/>
      <c r="F899" s="53"/>
      <c r="G899" s="53"/>
      <c r="H899" s="53"/>
      <c r="I899" s="47"/>
      <c r="J899" s="3"/>
      <c r="K899" s="1"/>
      <c r="L899" s="3"/>
      <c r="M899" s="3"/>
      <c r="N899" s="3"/>
      <c r="O899" s="3"/>
      <c r="P899" s="3"/>
      <c r="Q899" s="3"/>
      <c r="R899" s="3"/>
    </row>
    <row r="900" spans="1:18" s="7" customFormat="1" ht="15.75" customHeight="1" x14ac:dyDescent="0.2">
      <c r="A900" s="3"/>
      <c r="B900" s="44"/>
      <c r="C900" s="54"/>
      <c r="D900" s="41"/>
      <c r="E900" s="41"/>
      <c r="F900" s="54"/>
      <c r="G900" s="54"/>
      <c r="H900" s="54"/>
      <c r="I900" s="43"/>
      <c r="J900" s="3"/>
      <c r="K900" s="1"/>
      <c r="L900" s="3"/>
      <c r="M900" s="3"/>
      <c r="N900" s="3"/>
      <c r="O900" s="3"/>
      <c r="P900" s="3"/>
      <c r="Q900" s="3"/>
      <c r="R900" s="3"/>
    </row>
    <row r="901" spans="1:18" s="7" customFormat="1" ht="15.75" customHeight="1" x14ac:dyDescent="0.2">
      <c r="A901" s="3"/>
      <c r="B901" s="45"/>
      <c r="C901" s="53"/>
      <c r="D901" s="46"/>
      <c r="E901" s="46"/>
      <c r="F901" s="53"/>
      <c r="G901" s="53"/>
      <c r="H901" s="53"/>
      <c r="I901" s="47"/>
      <c r="J901" s="3"/>
      <c r="K901" s="1"/>
      <c r="L901" s="3"/>
      <c r="M901" s="3"/>
      <c r="N901" s="3"/>
      <c r="O901" s="3"/>
      <c r="P901" s="3"/>
      <c r="Q901" s="3"/>
      <c r="R901" s="3"/>
    </row>
    <row r="902" spans="1:18" s="7" customFormat="1" ht="15.75" customHeight="1" x14ac:dyDescent="0.2">
      <c r="A902" s="3"/>
      <c r="B902" s="44"/>
      <c r="C902" s="54"/>
      <c r="D902" s="41"/>
      <c r="E902" s="41"/>
      <c r="F902" s="54"/>
      <c r="G902" s="54"/>
      <c r="H902" s="54"/>
      <c r="I902" s="43"/>
      <c r="J902" s="3"/>
      <c r="K902" s="1"/>
      <c r="L902" s="3"/>
      <c r="M902" s="3"/>
      <c r="N902" s="3"/>
      <c r="O902" s="3"/>
      <c r="P902" s="3"/>
      <c r="Q902" s="3"/>
      <c r="R902" s="3"/>
    </row>
    <row r="903" spans="1:18" s="7" customFormat="1" ht="15.75" customHeight="1" x14ac:dyDescent="0.2">
      <c r="A903" s="3"/>
      <c r="B903" s="45"/>
      <c r="C903" s="53"/>
      <c r="D903" s="46"/>
      <c r="E903" s="46"/>
      <c r="F903" s="53"/>
      <c r="G903" s="53"/>
      <c r="H903" s="53"/>
      <c r="I903" s="47"/>
      <c r="J903" s="3"/>
      <c r="K903" s="1"/>
      <c r="L903" s="3"/>
      <c r="M903" s="3"/>
      <c r="N903" s="3"/>
      <c r="O903" s="3"/>
      <c r="P903" s="3"/>
      <c r="Q903" s="3"/>
      <c r="R903" s="3"/>
    </row>
    <row r="904" spans="1:18" s="7" customFormat="1" ht="15.75" customHeight="1" x14ac:dyDescent="0.2">
      <c r="A904" s="3"/>
      <c r="B904" s="44"/>
      <c r="C904" s="54"/>
      <c r="D904" s="41"/>
      <c r="E904" s="41"/>
      <c r="F904" s="54"/>
      <c r="G904" s="54"/>
      <c r="H904" s="54"/>
      <c r="I904" s="43"/>
      <c r="J904" s="3"/>
      <c r="K904" s="1"/>
      <c r="L904" s="3"/>
      <c r="M904" s="3"/>
      <c r="N904" s="3"/>
      <c r="O904" s="3"/>
      <c r="P904" s="3"/>
      <c r="Q904" s="3"/>
      <c r="R904" s="3"/>
    </row>
    <row r="905" spans="1:18" s="7" customFormat="1" ht="15.75" customHeight="1" x14ac:dyDescent="0.2">
      <c r="A905" s="3"/>
      <c r="B905" s="45"/>
      <c r="C905" s="53"/>
      <c r="D905" s="46"/>
      <c r="E905" s="46"/>
      <c r="F905" s="53"/>
      <c r="G905" s="53"/>
      <c r="H905" s="53"/>
      <c r="I905" s="47"/>
      <c r="J905" s="3"/>
      <c r="K905" s="1"/>
      <c r="L905" s="3"/>
      <c r="M905" s="3"/>
      <c r="N905" s="3"/>
      <c r="O905" s="3"/>
      <c r="P905" s="3"/>
      <c r="Q905" s="3"/>
      <c r="R905" s="3"/>
    </row>
    <row r="906" spans="1:18" s="7" customFormat="1" ht="15.75" customHeight="1" x14ac:dyDescent="0.2">
      <c r="A906" s="3"/>
      <c r="B906" s="44"/>
      <c r="C906" s="54"/>
      <c r="D906" s="41"/>
      <c r="E906" s="41"/>
      <c r="F906" s="54"/>
      <c r="G906" s="54"/>
      <c r="H906" s="54"/>
      <c r="I906" s="43"/>
      <c r="J906" s="3"/>
      <c r="K906" s="1"/>
      <c r="L906" s="3"/>
      <c r="M906" s="3"/>
      <c r="N906" s="3"/>
      <c r="O906" s="3"/>
      <c r="P906" s="3"/>
      <c r="Q906" s="3"/>
      <c r="R906" s="3"/>
    </row>
    <row r="907" spans="1:18" s="7" customFormat="1" ht="15.75" customHeight="1" x14ac:dyDescent="0.2">
      <c r="A907" s="3"/>
      <c r="B907" s="45"/>
      <c r="C907" s="53"/>
      <c r="D907" s="46"/>
      <c r="E907" s="46"/>
      <c r="F907" s="53"/>
      <c r="G907" s="53"/>
      <c r="H907" s="53"/>
      <c r="I907" s="47"/>
      <c r="J907" s="3"/>
      <c r="K907" s="1"/>
      <c r="L907" s="3"/>
      <c r="M907" s="3"/>
      <c r="N907" s="3"/>
      <c r="O907" s="3"/>
      <c r="P907" s="3"/>
      <c r="Q907" s="3"/>
      <c r="R907" s="3"/>
    </row>
    <row r="908" spans="1:18" s="7" customFormat="1" ht="15.75" customHeight="1" x14ac:dyDescent="0.2">
      <c r="A908" s="3"/>
      <c r="B908" s="44"/>
      <c r="C908" s="54"/>
      <c r="D908" s="41"/>
      <c r="E908" s="41"/>
      <c r="F908" s="54"/>
      <c r="G908" s="54"/>
      <c r="H908" s="54"/>
      <c r="I908" s="43"/>
      <c r="J908" s="3"/>
      <c r="K908" s="1"/>
      <c r="L908" s="3"/>
      <c r="M908" s="3"/>
      <c r="N908" s="3"/>
      <c r="O908" s="3"/>
      <c r="P908" s="3"/>
      <c r="Q908" s="3"/>
      <c r="R908" s="3"/>
    </row>
    <row r="909" spans="1:18" s="7" customFormat="1" ht="15.75" customHeight="1" x14ac:dyDescent="0.2">
      <c r="A909" s="3"/>
      <c r="B909" s="45"/>
      <c r="C909" s="53"/>
      <c r="D909" s="46"/>
      <c r="E909" s="46"/>
      <c r="F909" s="53"/>
      <c r="G909" s="53"/>
      <c r="H909" s="53"/>
      <c r="I909" s="47"/>
      <c r="J909" s="3"/>
      <c r="K909" s="1"/>
      <c r="L909" s="3"/>
      <c r="M909" s="3"/>
      <c r="N909" s="3"/>
      <c r="O909" s="3"/>
      <c r="P909" s="3"/>
      <c r="Q909" s="3"/>
      <c r="R909" s="3"/>
    </row>
    <row r="910" spans="1:18" s="7" customFormat="1" ht="15.75" customHeight="1" x14ac:dyDescent="0.2">
      <c r="A910" s="3"/>
      <c r="B910" s="44"/>
      <c r="C910" s="54"/>
      <c r="D910" s="41"/>
      <c r="E910" s="41"/>
      <c r="F910" s="54"/>
      <c r="G910" s="54"/>
      <c r="H910" s="54"/>
      <c r="I910" s="43"/>
      <c r="J910" s="3"/>
      <c r="K910" s="1"/>
      <c r="L910" s="3"/>
      <c r="M910" s="3"/>
      <c r="N910" s="3"/>
      <c r="O910" s="3"/>
      <c r="P910" s="3"/>
      <c r="Q910" s="3"/>
      <c r="R910" s="3"/>
    </row>
    <row r="911" spans="1:18" s="7" customFormat="1" ht="15.75" customHeight="1" x14ac:dyDescent="0.2">
      <c r="A911" s="3"/>
      <c r="B911" s="45"/>
      <c r="C911" s="53"/>
      <c r="D911" s="46"/>
      <c r="E911" s="46"/>
      <c r="F911" s="53"/>
      <c r="G911" s="53"/>
      <c r="H911" s="53"/>
      <c r="I911" s="47"/>
      <c r="J911" s="3"/>
      <c r="K911" s="1"/>
      <c r="L911" s="3"/>
      <c r="M911" s="3"/>
      <c r="N911" s="3"/>
      <c r="O911" s="3"/>
      <c r="P911" s="3"/>
      <c r="Q911" s="3"/>
      <c r="R911" s="3"/>
    </row>
    <row r="912" spans="1:18" s="7" customFormat="1" ht="15.75" customHeight="1" x14ac:dyDescent="0.2">
      <c r="A912" s="3"/>
      <c r="B912" s="44"/>
      <c r="C912" s="54"/>
      <c r="D912" s="41"/>
      <c r="E912" s="41"/>
      <c r="F912" s="54"/>
      <c r="G912" s="54"/>
      <c r="H912" s="54"/>
      <c r="I912" s="43"/>
      <c r="J912" s="3"/>
      <c r="K912" s="1"/>
      <c r="L912" s="3"/>
      <c r="M912" s="3"/>
      <c r="N912" s="3"/>
      <c r="O912" s="3"/>
      <c r="P912" s="3"/>
      <c r="Q912" s="3"/>
      <c r="R912" s="3"/>
    </row>
    <row r="913" spans="1:18" s="7" customFormat="1" ht="15.75" customHeight="1" x14ac:dyDescent="0.2">
      <c r="A913" s="3"/>
      <c r="B913" s="45"/>
      <c r="C913" s="53"/>
      <c r="D913" s="46"/>
      <c r="E913" s="46"/>
      <c r="F913" s="53"/>
      <c r="G913" s="53"/>
      <c r="H913" s="53"/>
      <c r="I913" s="47"/>
      <c r="J913" s="3"/>
      <c r="K913" s="1"/>
      <c r="L913" s="3"/>
      <c r="M913" s="3"/>
      <c r="N913" s="3"/>
      <c r="O913" s="3"/>
      <c r="P913" s="3"/>
      <c r="Q913" s="3"/>
      <c r="R913" s="3"/>
    </row>
    <row r="914" spans="1:18" s="7" customFormat="1" ht="15.75" customHeight="1" x14ac:dyDescent="0.2">
      <c r="A914" s="3"/>
      <c r="B914" s="44"/>
      <c r="C914" s="54"/>
      <c r="D914" s="41"/>
      <c r="E914" s="41"/>
      <c r="F914" s="54"/>
      <c r="G914" s="54"/>
      <c r="H914" s="54"/>
      <c r="I914" s="43"/>
      <c r="J914" s="3"/>
      <c r="K914" s="1"/>
      <c r="L914" s="3"/>
      <c r="M914" s="3"/>
      <c r="N914" s="3"/>
      <c r="O914" s="3"/>
      <c r="P914" s="3"/>
      <c r="Q914" s="3"/>
      <c r="R914" s="3"/>
    </row>
    <row r="915" spans="1:18" s="7" customFormat="1" ht="15.75" customHeight="1" x14ac:dyDescent="0.2">
      <c r="A915" s="3"/>
      <c r="B915" s="45"/>
      <c r="C915" s="53"/>
      <c r="D915" s="46"/>
      <c r="E915" s="46"/>
      <c r="F915" s="53"/>
      <c r="G915" s="53"/>
      <c r="H915" s="53"/>
      <c r="I915" s="47"/>
      <c r="J915" s="3"/>
      <c r="K915" s="1"/>
      <c r="L915" s="3"/>
      <c r="M915" s="3"/>
      <c r="N915" s="3"/>
      <c r="O915" s="3"/>
      <c r="P915" s="3"/>
      <c r="Q915" s="3"/>
      <c r="R915" s="3"/>
    </row>
    <row r="916" spans="1:18" s="7" customFormat="1" ht="15.75" customHeight="1" x14ac:dyDescent="0.2">
      <c r="A916" s="3"/>
      <c r="B916" s="44"/>
      <c r="C916" s="54"/>
      <c r="D916" s="41"/>
      <c r="E916" s="41"/>
      <c r="F916" s="54"/>
      <c r="G916" s="54"/>
      <c r="H916" s="54"/>
      <c r="I916" s="43"/>
      <c r="J916" s="3"/>
      <c r="K916" s="1"/>
      <c r="L916" s="3"/>
      <c r="M916" s="3"/>
      <c r="N916" s="3"/>
      <c r="O916" s="3"/>
      <c r="P916" s="3"/>
      <c r="Q916" s="3"/>
      <c r="R916" s="3"/>
    </row>
    <row r="917" spans="1:18" s="7" customFormat="1" ht="15.75" customHeight="1" x14ac:dyDescent="0.2">
      <c r="A917" s="3"/>
      <c r="B917" s="45"/>
      <c r="C917" s="53"/>
      <c r="D917" s="46"/>
      <c r="E917" s="46"/>
      <c r="F917" s="53"/>
      <c r="G917" s="53"/>
      <c r="H917" s="53"/>
      <c r="I917" s="47"/>
      <c r="J917" s="3"/>
      <c r="K917" s="1"/>
      <c r="L917" s="3"/>
      <c r="M917" s="3"/>
      <c r="N917" s="3"/>
      <c r="O917" s="3"/>
      <c r="P917" s="3"/>
      <c r="Q917" s="3"/>
      <c r="R917" s="3"/>
    </row>
    <row r="918" spans="1:18" s="7" customFormat="1" ht="15.75" customHeight="1" x14ac:dyDescent="0.2">
      <c r="A918" s="3"/>
      <c r="B918" s="44"/>
      <c r="C918" s="54"/>
      <c r="D918" s="41"/>
      <c r="E918" s="41"/>
      <c r="F918" s="54"/>
      <c r="G918" s="54"/>
      <c r="H918" s="54"/>
      <c r="I918" s="43"/>
      <c r="J918" s="3"/>
      <c r="K918" s="1"/>
      <c r="L918" s="3"/>
      <c r="M918" s="3"/>
      <c r="N918" s="3"/>
      <c r="O918" s="3"/>
      <c r="P918" s="3"/>
      <c r="Q918" s="3"/>
      <c r="R918" s="3"/>
    </row>
    <row r="919" spans="1:18" s="7" customFormat="1" ht="15.75" customHeight="1" x14ac:dyDescent="0.2">
      <c r="A919" s="3"/>
      <c r="B919" s="45"/>
      <c r="C919" s="53"/>
      <c r="D919" s="46"/>
      <c r="E919" s="46"/>
      <c r="F919" s="53"/>
      <c r="G919" s="53"/>
      <c r="H919" s="53"/>
      <c r="I919" s="47"/>
      <c r="J919" s="3"/>
      <c r="K919" s="1"/>
      <c r="L919" s="3"/>
      <c r="M919" s="3"/>
      <c r="N919" s="3"/>
      <c r="O919" s="3"/>
      <c r="P919" s="3"/>
      <c r="Q919" s="3"/>
      <c r="R919" s="3"/>
    </row>
    <row r="920" spans="1:18" s="7" customFormat="1" ht="15.75" customHeight="1" x14ac:dyDescent="0.2">
      <c r="A920" s="3"/>
      <c r="B920" s="44"/>
      <c r="C920" s="54"/>
      <c r="D920" s="41"/>
      <c r="E920" s="41"/>
      <c r="F920" s="54"/>
      <c r="G920" s="54"/>
      <c r="H920" s="54"/>
      <c r="I920" s="43"/>
      <c r="J920" s="3"/>
      <c r="K920" s="1"/>
      <c r="L920" s="3"/>
      <c r="M920" s="3"/>
      <c r="N920" s="3"/>
      <c r="O920" s="3"/>
      <c r="P920" s="3"/>
      <c r="Q920" s="3"/>
      <c r="R920" s="3"/>
    </row>
    <row r="921" spans="1:18" s="7" customFormat="1" ht="15.75" customHeight="1" x14ac:dyDescent="0.2">
      <c r="A921" s="3"/>
      <c r="B921" s="45"/>
      <c r="C921" s="53"/>
      <c r="D921" s="46"/>
      <c r="E921" s="46"/>
      <c r="F921" s="53"/>
      <c r="G921" s="53"/>
      <c r="H921" s="53"/>
      <c r="I921" s="47"/>
      <c r="J921" s="3"/>
      <c r="K921" s="1"/>
      <c r="L921" s="3"/>
      <c r="M921" s="3"/>
      <c r="N921" s="3"/>
      <c r="O921" s="3"/>
      <c r="P921" s="3"/>
      <c r="Q921" s="3"/>
      <c r="R921" s="3"/>
    </row>
    <row r="922" spans="1:18" s="7" customFormat="1" ht="15.75" customHeight="1" x14ac:dyDescent="0.2">
      <c r="A922" s="3"/>
      <c r="B922" s="44"/>
      <c r="C922" s="54"/>
      <c r="D922" s="41"/>
      <c r="E922" s="41"/>
      <c r="F922" s="54"/>
      <c r="G922" s="54"/>
      <c r="H922" s="54"/>
      <c r="I922" s="43"/>
      <c r="J922" s="3"/>
      <c r="K922" s="1"/>
      <c r="L922" s="3"/>
      <c r="M922" s="3"/>
      <c r="N922" s="3"/>
      <c r="O922" s="3"/>
      <c r="P922" s="3"/>
      <c r="Q922" s="3"/>
      <c r="R922" s="3"/>
    </row>
    <row r="923" spans="1:18" s="7" customFormat="1" ht="15.75" customHeight="1" x14ac:dyDescent="0.2">
      <c r="A923" s="3"/>
      <c r="B923" s="45"/>
      <c r="C923" s="53"/>
      <c r="D923" s="46"/>
      <c r="E923" s="46"/>
      <c r="F923" s="53"/>
      <c r="G923" s="53"/>
      <c r="H923" s="53"/>
      <c r="I923" s="47"/>
      <c r="J923" s="3"/>
      <c r="K923" s="1"/>
      <c r="L923" s="3"/>
      <c r="M923" s="3"/>
      <c r="N923" s="3"/>
      <c r="O923" s="3"/>
      <c r="P923" s="3"/>
      <c r="Q923" s="3"/>
      <c r="R923" s="3"/>
    </row>
    <row r="924" spans="1:18" s="7" customFormat="1" ht="15.75" customHeight="1" x14ac:dyDescent="0.2">
      <c r="A924" s="3"/>
      <c r="B924" s="44"/>
      <c r="C924" s="54"/>
      <c r="D924" s="41"/>
      <c r="E924" s="41"/>
      <c r="F924" s="54"/>
      <c r="G924" s="54"/>
      <c r="H924" s="54"/>
      <c r="I924" s="43"/>
      <c r="J924" s="3"/>
      <c r="K924" s="1"/>
      <c r="L924" s="3"/>
      <c r="M924" s="3"/>
      <c r="N924" s="3"/>
      <c r="O924" s="3"/>
      <c r="P924" s="3"/>
      <c r="Q924" s="3"/>
      <c r="R924" s="3"/>
    </row>
    <row r="925" spans="1:18" s="7" customFormat="1" ht="15.75" customHeight="1" x14ac:dyDescent="0.2">
      <c r="A925" s="3"/>
      <c r="B925" s="45"/>
      <c r="C925" s="53"/>
      <c r="D925" s="46"/>
      <c r="E925" s="46"/>
      <c r="F925" s="53"/>
      <c r="G925" s="53"/>
      <c r="H925" s="53"/>
      <c r="I925" s="47"/>
      <c r="J925" s="3"/>
      <c r="K925" s="1"/>
      <c r="L925" s="3"/>
      <c r="M925" s="3"/>
      <c r="N925" s="3"/>
      <c r="O925" s="3"/>
      <c r="P925" s="3"/>
      <c r="Q925" s="3"/>
      <c r="R925" s="3"/>
    </row>
    <row r="926" spans="1:18" s="7" customFormat="1" ht="15.75" customHeight="1" x14ac:dyDescent="0.2">
      <c r="A926" s="3"/>
      <c r="B926" s="44"/>
      <c r="C926" s="54"/>
      <c r="D926" s="41"/>
      <c r="E926" s="41"/>
      <c r="F926" s="54"/>
      <c r="G926" s="54"/>
      <c r="H926" s="54"/>
      <c r="I926" s="43"/>
      <c r="J926" s="3"/>
      <c r="K926" s="1"/>
      <c r="L926" s="3"/>
      <c r="M926" s="3"/>
      <c r="N926" s="3"/>
      <c r="O926" s="3"/>
      <c r="P926" s="3"/>
      <c r="Q926" s="3"/>
      <c r="R926" s="3"/>
    </row>
    <row r="927" spans="1:18" s="7" customFormat="1" ht="15.75" customHeight="1" x14ac:dyDescent="0.2">
      <c r="A927" s="3"/>
      <c r="B927" s="45"/>
      <c r="C927" s="53"/>
      <c r="D927" s="46"/>
      <c r="E927" s="46"/>
      <c r="F927" s="53"/>
      <c r="G927" s="53"/>
      <c r="H927" s="53"/>
      <c r="I927" s="47"/>
      <c r="J927" s="3"/>
      <c r="K927" s="1"/>
      <c r="L927" s="3"/>
      <c r="M927" s="3"/>
      <c r="N927" s="3"/>
      <c r="O927" s="3"/>
      <c r="P927" s="3"/>
      <c r="Q927" s="3"/>
      <c r="R927" s="3"/>
    </row>
    <row r="928" spans="1:18" s="7" customFormat="1" ht="15.75" customHeight="1" x14ac:dyDescent="0.2">
      <c r="A928" s="3"/>
      <c r="B928" s="44"/>
      <c r="C928" s="54"/>
      <c r="D928" s="41"/>
      <c r="E928" s="41"/>
      <c r="F928" s="54"/>
      <c r="G928" s="54"/>
      <c r="H928" s="54"/>
      <c r="I928" s="43"/>
      <c r="J928" s="3"/>
      <c r="K928" s="1"/>
      <c r="L928" s="3"/>
      <c r="M928" s="3"/>
      <c r="N928" s="3"/>
      <c r="O928" s="3"/>
      <c r="P928" s="3"/>
      <c r="Q928" s="3"/>
      <c r="R928" s="3"/>
    </row>
    <row r="929" spans="1:18" s="7" customFormat="1" ht="15.75" customHeight="1" x14ac:dyDescent="0.2">
      <c r="A929" s="3"/>
      <c r="B929" s="45"/>
      <c r="C929" s="53"/>
      <c r="D929" s="46"/>
      <c r="E929" s="46"/>
      <c r="F929" s="53"/>
      <c r="G929" s="53"/>
      <c r="H929" s="53"/>
      <c r="I929" s="47"/>
      <c r="J929" s="3"/>
      <c r="K929" s="1"/>
      <c r="L929" s="3"/>
      <c r="M929" s="3"/>
      <c r="N929" s="3"/>
      <c r="O929" s="3"/>
      <c r="P929" s="3"/>
      <c r="Q929" s="3"/>
      <c r="R929" s="3"/>
    </row>
    <row r="930" spans="1:18" s="7" customFormat="1" ht="15.75" customHeight="1" x14ac:dyDescent="0.2">
      <c r="A930" s="3"/>
      <c r="B930" s="44"/>
      <c r="C930" s="54"/>
      <c r="D930" s="41"/>
      <c r="E930" s="41"/>
      <c r="F930" s="54"/>
      <c r="G930" s="54"/>
      <c r="H930" s="54"/>
      <c r="I930" s="43"/>
      <c r="J930" s="3"/>
      <c r="K930" s="1"/>
      <c r="L930" s="3"/>
      <c r="M930" s="3"/>
      <c r="N930" s="3"/>
      <c r="O930" s="3"/>
      <c r="P930" s="3"/>
      <c r="Q930" s="3"/>
      <c r="R930" s="3"/>
    </row>
    <row r="931" spans="1:18" s="7" customFormat="1" ht="15.75" customHeight="1" x14ac:dyDescent="0.2">
      <c r="A931" s="3"/>
      <c r="B931" s="45"/>
      <c r="C931" s="53"/>
      <c r="D931" s="46"/>
      <c r="E931" s="46"/>
      <c r="F931" s="53"/>
      <c r="G931" s="53"/>
      <c r="H931" s="53"/>
      <c r="I931" s="47"/>
      <c r="J931" s="3"/>
      <c r="K931" s="1"/>
      <c r="L931" s="3"/>
      <c r="M931" s="3"/>
      <c r="N931" s="3"/>
      <c r="O931" s="3"/>
      <c r="P931" s="3"/>
      <c r="Q931" s="3"/>
      <c r="R931" s="3"/>
    </row>
    <row r="932" spans="1:18" s="7" customFormat="1" ht="15.75" customHeight="1" x14ac:dyDescent="0.2">
      <c r="A932" s="3"/>
      <c r="B932" s="44"/>
      <c r="C932" s="54"/>
      <c r="D932" s="41"/>
      <c r="E932" s="41"/>
      <c r="F932" s="54"/>
      <c r="G932" s="54"/>
      <c r="H932" s="54"/>
      <c r="I932" s="43"/>
      <c r="J932" s="3"/>
      <c r="K932" s="1"/>
      <c r="L932" s="3"/>
      <c r="M932" s="3"/>
      <c r="N932" s="3"/>
      <c r="O932" s="3"/>
      <c r="P932" s="3"/>
      <c r="Q932" s="3"/>
      <c r="R932" s="3"/>
    </row>
    <row r="933" spans="1:18" s="7" customFormat="1" ht="15.75" customHeight="1" x14ac:dyDescent="0.2">
      <c r="A933" s="3"/>
      <c r="B933" s="45"/>
      <c r="C933" s="53"/>
      <c r="D933" s="46"/>
      <c r="E933" s="46"/>
      <c r="F933" s="53"/>
      <c r="G933" s="53"/>
      <c r="H933" s="53"/>
      <c r="I933" s="47"/>
      <c r="J933" s="3"/>
      <c r="K933" s="1"/>
      <c r="L933" s="3"/>
      <c r="M933" s="3"/>
      <c r="N933" s="3"/>
      <c r="O933" s="3"/>
      <c r="P933" s="3"/>
      <c r="Q933" s="3"/>
      <c r="R933" s="3"/>
    </row>
    <row r="934" spans="1:18" s="7" customFormat="1" ht="15.75" customHeight="1" x14ac:dyDescent="0.2">
      <c r="A934" s="3"/>
      <c r="B934" s="44"/>
      <c r="C934" s="54"/>
      <c r="D934" s="41"/>
      <c r="E934" s="41"/>
      <c r="F934" s="54"/>
      <c r="G934" s="54"/>
      <c r="H934" s="54"/>
      <c r="I934" s="43"/>
      <c r="J934" s="3"/>
      <c r="K934" s="1"/>
      <c r="L934" s="3"/>
      <c r="M934" s="3"/>
      <c r="N934" s="3"/>
      <c r="O934" s="3"/>
      <c r="P934" s="3"/>
      <c r="Q934" s="3"/>
      <c r="R934" s="3"/>
    </row>
    <row r="935" spans="1:18" s="7" customFormat="1" ht="15.75" customHeight="1" x14ac:dyDescent="0.2">
      <c r="A935" s="3"/>
      <c r="B935" s="45"/>
      <c r="C935" s="53"/>
      <c r="D935" s="46"/>
      <c r="E935" s="46"/>
      <c r="F935" s="53"/>
      <c r="G935" s="53"/>
      <c r="H935" s="53"/>
      <c r="I935" s="47"/>
      <c r="J935" s="3"/>
      <c r="K935" s="1"/>
      <c r="L935" s="3"/>
      <c r="M935" s="3"/>
      <c r="N935" s="3"/>
      <c r="O935" s="3"/>
      <c r="P935" s="3"/>
      <c r="Q935" s="3"/>
      <c r="R935" s="3"/>
    </row>
    <row r="936" spans="1:18" s="7" customFormat="1" ht="15.75" customHeight="1" x14ac:dyDescent="0.2">
      <c r="A936" s="3"/>
      <c r="B936" s="44"/>
      <c r="C936" s="54"/>
      <c r="D936" s="41"/>
      <c r="E936" s="41"/>
      <c r="F936" s="54"/>
      <c r="G936" s="54"/>
      <c r="H936" s="54"/>
      <c r="I936" s="43"/>
      <c r="J936" s="3"/>
      <c r="K936" s="1"/>
      <c r="L936" s="3"/>
      <c r="M936" s="3"/>
      <c r="N936" s="3"/>
      <c r="O936" s="3"/>
      <c r="P936" s="3"/>
      <c r="Q936" s="3"/>
      <c r="R936" s="3"/>
    </row>
    <row r="937" spans="1:18" s="7" customFormat="1" ht="15.75" customHeight="1" x14ac:dyDescent="0.2">
      <c r="A937" s="3"/>
      <c r="B937" s="45"/>
      <c r="C937" s="53"/>
      <c r="D937" s="46"/>
      <c r="E937" s="46"/>
      <c r="F937" s="53"/>
      <c r="G937" s="53"/>
      <c r="H937" s="53"/>
      <c r="I937" s="47"/>
      <c r="J937" s="3"/>
      <c r="K937" s="1"/>
      <c r="L937" s="3"/>
      <c r="M937" s="3"/>
      <c r="N937" s="3"/>
      <c r="O937" s="3"/>
      <c r="P937" s="3"/>
      <c r="Q937" s="3"/>
      <c r="R937" s="3"/>
    </row>
    <row r="938" spans="1:18" s="7" customFormat="1" ht="15.75" customHeight="1" x14ac:dyDescent="0.2">
      <c r="A938" s="3"/>
      <c r="B938" s="44"/>
      <c r="C938" s="54"/>
      <c r="D938" s="41"/>
      <c r="E938" s="41"/>
      <c r="F938" s="54"/>
      <c r="G938" s="54"/>
      <c r="H938" s="54"/>
      <c r="I938" s="43"/>
      <c r="J938" s="3"/>
      <c r="K938" s="1"/>
      <c r="L938" s="3"/>
      <c r="M938" s="3"/>
      <c r="N938" s="3"/>
      <c r="O938" s="3"/>
      <c r="P938" s="3"/>
      <c r="Q938" s="3"/>
      <c r="R938" s="3"/>
    </row>
    <row r="939" spans="1:18" s="7" customFormat="1" ht="15.75" customHeight="1" x14ac:dyDescent="0.2">
      <c r="A939" s="3"/>
      <c r="B939" s="45"/>
      <c r="C939" s="53"/>
      <c r="D939" s="46"/>
      <c r="E939" s="46"/>
      <c r="F939" s="53"/>
      <c r="G939" s="53"/>
      <c r="H939" s="53"/>
      <c r="I939" s="47"/>
      <c r="J939" s="3"/>
      <c r="K939" s="1"/>
      <c r="L939" s="3"/>
      <c r="M939" s="3"/>
      <c r="N939" s="3"/>
      <c r="O939" s="3"/>
      <c r="P939" s="3"/>
      <c r="Q939" s="3"/>
      <c r="R939" s="3"/>
    </row>
    <row r="940" spans="1:18" s="7" customFormat="1" ht="15.75" customHeight="1" x14ac:dyDescent="0.2">
      <c r="A940" s="3"/>
      <c r="B940" s="44"/>
      <c r="C940" s="54"/>
      <c r="D940" s="41"/>
      <c r="E940" s="41"/>
      <c r="F940" s="54"/>
      <c r="G940" s="54"/>
      <c r="H940" s="54"/>
      <c r="I940" s="43"/>
      <c r="J940" s="3"/>
      <c r="K940" s="1"/>
      <c r="L940" s="3"/>
      <c r="M940" s="3"/>
      <c r="N940" s="3"/>
      <c r="O940" s="3"/>
      <c r="P940" s="3"/>
      <c r="Q940" s="3"/>
      <c r="R940" s="3"/>
    </row>
    <row r="941" spans="1:18" s="7" customFormat="1" ht="15.75" customHeight="1" x14ac:dyDescent="0.2">
      <c r="A941" s="3"/>
      <c r="B941" s="45"/>
      <c r="C941" s="53"/>
      <c r="D941" s="46"/>
      <c r="E941" s="46"/>
      <c r="F941" s="53"/>
      <c r="G941" s="53"/>
      <c r="H941" s="53"/>
      <c r="I941" s="47"/>
      <c r="J941" s="3"/>
      <c r="K941" s="1"/>
      <c r="L941" s="3"/>
      <c r="M941" s="3"/>
      <c r="N941" s="3"/>
      <c r="O941" s="3"/>
      <c r="P941" s="3"/>
      <c r="Q941" s="3"/>
      <c r="R941" s="3"/>
    </row>
    <row r="942" spans="1:18" s="7" customFormat="1" ht="15.75" customHeight="1" x14ac:dyDescent="0.2">
      <c r="A942" s="3"/>
      <c r="B942" s="44"/>
      <c r="C942" s="54"/>
      <c r="D942" s="41"/>
      <c r="E942" s="41"/>
      <c r="F942" s="54"/>
      <c r="G942" s="54"/>
      <c r="H942" s="54"/>
      <c r="I942" s="43"/>
      <c r="J942" s="3"/>
      <c r="K942" s="1"/>
      <c r="L942" s="3"/>
      <c r="M942" s="3"/>
      <c r="N942" s="3"/>
      <c r="O942" s="3"/>
      <c r="P942" s="3"/>
      <c r="Q942" s="3"/>
      <c r="R942" s="3"/>
    </row>
    <row r="943" spans="1:18" s="7" customFormat="1" ht="15.75" customHeight="1" x14ac:dyDescent="0.2">
      <c r="A943" s="3"/>
      <c r="B943" s="45"/>
      <c r="C943" s="53"/>
      <c r="D943" s="46"/>
      <c r="E943" s="46"/>
      <c r="F943" s="53"/>
      <c r="G943" s="53"/>
      <c r="H943" s="53"/>
      <c r="I943" s="47"/>
      <c r="J943" s="3"/>
      <c r="K943" s="1"/>
      <c r="L943" s="3"/>
      <c r="M943" s="3"/>
      <c r="N943" s="3"/>
      <c r="O943" s="3"/>
      <c r="P943" s="3"/>
      <c r="Q943" s="3"/>
      <c r="R943" s="3"/>
    </row>
    <row r="944" spans="1:18" s="7" customFormat="1" ht="15.75" customHeight="1" x14ac:dyDescent="0.2">
      <c r="A944" s="3"/>
      <c r="B944" s="44"/>
      <c r="C944" s="54"/>
      <c r="D944" s="41"/>
      <c r="E944" s="41"/>
      <c r="F944" s="54"/>
      <c r="G944" s="54"/>
      <c r="H944" s="54"/>
      <c r="I944" s="43"/>
      <c r="J944" s="3"/>
      <c r="K944" s="1"/>
      <c r="L944" s="3"/>
      <c r="M944" s="3"/>
      <c r="N944" s="3"/>
      <c r="O944" s="3"/>
      <c r="P944" s="3"/>
      <c r="Q944" s="3"/>
      <c r="R944" s="3"/>
    </row>
    <row r="945" spans="1:18" s="7" customFormat="1" ht="15.75" customHeight="1" x14ac:dyDescent="0.2">
      <c r="A945" s="3"/>
      <c r="B945" s="45"/>
      <c r="C945" s="53"/>
      <c r="D945" s="46"/>
      <c r="E945" s="46"/>
      <c r="F945" s="53"/>
      <c r="G945" s="53"/>
      <c r="H945" s="53"/>
      <c r="I945" s="47"/>
      <c r="J945" s="3"/>
      <c r="K945" s="1"/>
      <c r="L945" s="3"/>
      <c r="M945" s="3"/>
      <c r="N945" s="3"/>
      <c r="O945" s="3"/>
      <c r="P945" s="3"/>
      <c r="Q945" s="3"/>
      <c r="R945" s="3"/>
    </row>
    <row r="946" spans="1:18" s="7" customFormat="1" ht="15.75" customHeight="1" x14ac:dyDescent="0.2">
      <c r="A946" s="3"/>
      <c r="B946" s="44"/>
      <c r="C946" s="54"/>
      <c r="D946" s="41"/>
      <c r="E946" s="41"/>
      <c r="F946" s="54"/>
      <c r="G946" s="54"/>
      <c r="H946" s="54"/>
      <c r="I946" s="43"/>
      <c r="J946" s="3"/>
      <c r="K946" s="1"/>
      <c r="L946" s="3"/>
      <c r="M946" s="3"/>
      <c r="N946" s="3"/>
      <c r="O946" s="3"/>
      <c r="P946" s="3"/>
      <c r="Q946" s="3"/>
      <c r="R946" s="3"/>
    </row>
    <row r="947" spans="1:18" s="7" customFormat="1" ht="15.75" customHeight="1" x14ac:dyDescent="0.2">
      <c r="A947" s="3"/>
      <c r="B947" s="45"/>
      <c r="C947" s="53"/>
      <c r="D947" s="46"/>
      <c r="E947" s="46"/>
      <c r="F947" s="53"/>
      <c r="G947" s="53"/>
      <c r="H947" s="53"/>
      <c r="I947" s="47"/>
      <c r="J947" s="3"/>
      <c r="K947" s="1"/>
      <c r="L947" s="3"/>
      <c r="M947" s="3"/>
      <c r="N947" s="3"/>
      <c r="O947" s="3"/>
      <c r="P947" s="3"/>
      <c r="Q947" s="3"/>
      <c r="R947" s="3"/>
    </row>
    <row r="948" spans="1:18" s="7" customFormat="1" ht="15.75" customHeight="1" x14ac:dyDescent="0.2">
      <c r="A948" s="3"/>
      <c r="B948" s="44"/>
      <c r="C948" s="54"/>
      <c r="D948" s="41"/>
      <c r="E948" s="41"/>
      <c r="F948" s="54"/>
      <c r="G948" s="54"/>
      <c r="H948" s="54"/>
      <c r="I948" s="43"/>
      <c r="J948" s="3"/>
      <c r="K948" s="1"/>
      <c r="L948" s="3"/>
      <c r="M948" s="3"/>
      <c r="N948" s="3"/>
      <c r="O948" s="3"/>
      <c r="P948" s="3"/>
      <c r="Q948" s="3"/>
      <c r="R948" s="3"/>
    </row>
    <row r="949" spans="1:18" ht="15.75" customHeight="1" x14ac:dyDescent="0.2">
      <c r="B949" s="45"/>
      <c r="C949" s="53"/>
      <c r="D949" s="46"/>
      <c r="E949" s="46"/>
      <c r="F949" s="53"/>
      <c r="G949" s="53"/>
      <c r="H949" s="53"/>
      <c r="I949" s="47"/>
    </row>
    <row r="950" spans="1:18" ht="15.75" customHeight="1" x14ac:dyDescent="0.2">
      <c r="B950" s="44"/>
      <c r="C950" s="54"/>
      <c r="D950" s="41"/>
      <c r="E950" s="41"/>
      <c r="F950" s="54"/>
      <c r="G950" s="54"/>
      <c r="H950" s="54"/>
      <c r="I950" s="43"/>
    </row>
    <row r="951" spans="1:18" ht="15.75" customHeight="1" x14ac:dyDescent="0.2">
      <c r="B951" s="45"/>
      <c r="C951" s="53"/>
      <c r="D951" s="46"/>
      <c r="E951" s="46"/>
      <c r="F951" s="53"/>
      <c r="G951" s="53"/>
      <c r="H951" s="53"/>
      <c r="I951" s="47"/>
    </row>
    <row r="952" spans="1:18" ht="15.75" customHeight="1" x14ac:dyDescent="0.2">
      <c r="B952" s="44"/>
      <c r="C952" s="54"/>
      <c r="D952" s="41"/>
      <c r="E952" s="41"/>
      <c r="F952" s="54"/>
      <c r="G952" s="54"/>
      <c r="H952" s="54"/>
      <c r="I952" s="43"/>
    </row>
    <row r="953" spans="1:18" ht="15.75" customHeight="1" x14ac:dyDescent="0.2">
      <c r="B953" s="45"/>
      <c r="C953" s="53"/>
      <c r="D953" s="46"/>
      <c r="E953" s="46"/>
      <c r="F953" s="53"/>
      <c r="G953" s="53"/>
      <c r="H953" s="53"/>
      <c r="I953" s="47"/>
    </row>
    <row r="954" spans="1:18" ht="15.75" customHeight="1" x14ac:dyDescent="0.2">
      <c r="B954" s="44"/>
      <c r="C954" s="54"/>
      <c r="D954" s="41"/>
      <c r="E954" s="41"/>
      <c r="F954" s="54"/>
      <c r="G954" s="54"/>
      <c r="H954" s="54"/>
      <c r="I954" s="43"/>
    </row>
    <row r="955" spans="1:18" ht="15.75" customHeight="1" x14ac:dyDescent="0.2">
      <c r="B955" s="45"/>
      <c r="C955" s="53"/>
      <c r="D955" s="46"/>
      <c r="E955" s="46"/>
      <c r="F955" s="53"/>
      <c r="G955" s="53"/>
      <c r="H955" s="53"/>
      <c r="I955" s="47"/>
    </row>
    <row r="956" spans="1:18" ht="15.75" customHeight="1" x14ac:dyDescent="0.2">
      <c r="B956" s="44"/>
      <c r="C956" s="54"/>
      <c r="D956" s="41"/>
      <c r="E956" s="41"/>
      <c r="F956" s="54"/>
      <c r="G956" s="54"/>
      <c r="H956" s="54"/>
      <c r="I956" s="43"/>
    </row>
    <row r="957" spans="1:18" ht="15.75" customHeight="1" x14ac:dyDescent="0.2">
      <c r="B957" s="45"/>
      <c r="C957" s="53"/>
      <c r="D957" s="46"/>
      <c r="E957" s="46"/>
      <c r="F957" s="53"/>
      <c r="G957" s="53"/>
      <c r="H957" s="53"/>
      <c r="I957" s="47"/>
    </row>
    <row r="958" spans="1:18" ht="15.75" customHeight="1" x14ac:dyDescent="0.2">
      <c r="B958" s="44"/>
      <c r="C958" s="54"/>
      <c r="D958" s="41"/>
      <c r="E958" s="41"/>
      <c r="F958" s="54"/>
      <c r="G958" s="54"/>
      <c r="H958" s="54"/>
      <c r="I958" s="43"/>
    </row>
    <row r="959" spans="1:18" ht="15.75" customHeight="1" x14ac:dyDescent="0.2">
      <c r="B959" s="45"/>
      <c r="C959" s="53"/>
      <c r="D959" s="46"/>
      <c r="E959" s="46"/>
      <c r="F959" s="53"/>
      <c r="G959" s="53"/>
      <c r="H959" s="53"/>
      <c r="I959" s="47"/>
    </row>
    <row r="960" spans="1:18" ht="15.75" customHeight="1" x14ac:dyDescent="0.2">
      <c r="B960" s="44"/>
      <c r="C960" s="54"/>
      <c r="D960" s="41"/>
      <c r="E960" s="41"/>
      <c r="F960" s="54"/>
      <c r="G960" s="54"/>
      <c r="H960" s="54"/>
      <c r="I960" s="43"/>
    </row>
    <row r="961" spans="2:9" ht="15.75" customHeight="1" x14ac:dyDescent="0.2">
      <c r="B961" s="45"/>
      <c r="C961" s="53"/>
      <c r="D961" s="46"/>
      <c r="E961" s="46"/>
      <c r="F961" s="53"/>
      <c r="G961" s="53"/>
      <c r="H961" s="53"/>
      <c r="I961" s="47"/>
    </row>
    <row r="962" spans="2:9" ht="15.75" customHeight="1" x14ac:dyDescent="0.2">
      <c r="B962" s="44"/>
      <c r="C962" s="54"/>
      <c r="D962" s="41"/>
      <c r="E962" s="41"/>
      <c r="F962" s="54"/>
      <c r="G962" s="54"/>
      <c r="H962" s="54"/>
      <c r="I962" s="43"/>
    </row>
    <row r="963" spans="2:9" ht="15.75" customHeight="1" x14ac:dyDescent="0.2">
      <c r="B963" s="45"/>
      <c r="C963" s="53"/>
      <c r="D963" s="46"/>
      <c r="E963" s="46"/>
      <c r="F963" s="53"/>
      <c r="G963" s="53"/>
      <c r="H963" s="53"/>
      <c r="I963" s="47"/>
    </row>
    <row r="964" spans="2:9" ht="15.75" customHeight="1" x14ac:dyDescent="0.2">
      <c r="B964" s="44"/>
      <c r="C964" s="54"/>
      <c r="D964" s="41"/>
      <c r="E964" s="41"/>
      <c r="F964" s="54"/>
      <c r="G964" s="54"/>
      <c r="H964" s="54"/>
      <c r="I964" s="43"/>
    </row>
    <row r="965" spans="2:9" ht="15.75" customHeight="1" x14ac:dyDescent="0.2">
      <c r="B965" s="45"/>
      <c r="C965" s="53"/>
      <c r="D965" s="46"/>
      <c r="E965" s="46"/>
      <c r="F965" s="53"/>
      <c r="G965" s="53"/>
      <c r="H965" s="53"/>
      <c r="I965" s="47"/>
    </row>
    <row r="966" spans="2:9" ht="15.75" customHeight="1" x14ac:dyDescent="0.2">
      <c r="B966" s="44"/>
      <c r="C966" s="54"/>
      <c r="D966" s="41"/>
      <c r="E966" s="41"/>
      <c r="F966" s="54"/>
      <c r="G966" s="54"/>
      <c r="H966" s="54"/>
      <c r="I966" s="43"/>
    </row>
    <row r="967" spans="2:9" ht="15.75" customHeight="1" x14ac:dyDescent="0.2">
      <c r="B967" s="45"/>
      <c r="C967" s="53"/>
      <c r="D967" s="46"/>
      <c r="E967" s="46"/>
      <c r="F967" s="53"/>
      <c r="G967" s="53"/>
      <c r="H967" s="53"/>
      <c r="I967" s="47"/>
    </row>
    <row r="968" spans="2:9" ht="15.75" customHeight="1" x14ac:dyDescent="0.2">
      <c r="B968" s="44"/>
      <c r="C968" s="54"/>
      <c r="D968" s="41"/>
      <c r="E968" s="41"/>
      <c r="F968" s="54"/>
      <c r="G968" s="54"/>
      <c r="H968" s="54"/>
      <c r="I968" s="43"/>
    </row>
    <row r="969" spans="2:9" ht="15.75" customHeight="1" x14ac:dyDescent="0.2">
      <c r="B969" s="45"/>
      <c r="C969" s="53"/>
      <c r="D969" s="46"/>
      <c r="E969" s="46"/>
      <c r="F969" s="53"/>
      <c r="G969" s="53"/>
      <c r="H969" s="53"/>
      <c r="I969" s="47"/>
    </row>
    <row r="970" spans="2:9" ht="15.75" customHeight="1" x14ac:dyDescent="0.2">
      <c r="B970" s="44"/>
      <c r="C970" s="54"/>
      <c r="D970" s="41"/>
      <c r="E970" s="41"/>
      <c r="F970" s="54"/>
      <c r="G970" s="54"/>
      <c r="H970" s="54"/>
      <c r="I970" s="43"/>
    </row>
    <row r="971" spans="2:9" ht="15.75" customHeight="1" x14ac:dyDescent="0.2">
      <c r="B971" s="45"/>
      <c r="C971" s="53"/>
      <c r="D971" s="46"/>
      <c r="E971" s="46"/>
      <c r="F971" s="53"/>
      <c r="G971" s="53"/>
      <c r="H971" s="53"/>
      <c r="I971" s="47"/>
    </row>
    <row r="972" spans="2:9" ht="15.75" customHeight="1" x14ac:dyDescent="0.2">
      <c r="B972" s="44"/>
      <c r="C972" s="54"/>
      <c r="D972" s="41"/>
      <c r="E972" s="41"/>
      <c r="F972" s="54"/>
      <c r="G972" s="54"/>
      <c r="H972" s="54"/>
      <c r="I972" s="43"/>
    </row>
    <row r="973" spans="2:9" ht="15.75" customHeight="1" x14ac:dyDescent="0.2">
      <c r="B973" s="45"/>
      <c r="C973" s="53"/>
      <c r="D973" s="46"/>
      <c r="E973" s="46"/>
      <c r="F973" s="53"/>
      <c r="G973" s="53"/>
      <c r="H973" s="53"/>
      <c r="I973" s="47"/>
    </row>
    <row r="974" spans="2:9" ht="15.75" customHeight="1" x14ac:dyDescent="0.2">
      <c r="B974" s="44"/>
      <c r="C974" s="54"/>
      <c r="D974" s="41"/>
      <c r="E974" s="41"/>
      <c r="F974" s="54"/>
      <c r="G974" s="54"/>
      <c r="H974" s="54"/>
      <c r="I974" s="43"/>
    </row>
    <row r="975" spans="2:9" ht="15.75" customHeight="1" x14ac:dyDescent="0.2">
      <c r="B975" s="45"/>
      <c r="C975" s="53"/>
      <c r="D975" s="46"/>
      <c r="E975" s="46"/>
      <c r="F975" s="53"/>
      <c r="G975" s="53"/>
      <c r="H975" s="53"/>
      <c r="I975" s="47"/>
    </row>
    <row r="976" spans="2:9" ht="15.75" customHeight="1" x14ac:dyDescent="0.2">
      <c r="B976" s="44"/>
      <c r="C976" s="54"/>
      <c r="D976" s="41"/>
      <c r="E976" s="41"/>
      <c r="F976" s="54"/>
      <c r="G976" s="54"/>
      <c r="H976" s="54"/>
      <c r="I976" s="43"/>
    </row>
    <row r="977" spans="2:9" ht="15.75" customHeight="1" x14ac:dyDescent="0.2">
      <c r="B977" s="45"/>
      <c r="C977" s="53"/>
      <c r="D977" s="46"/>
      <c r="E977" s="46"/>
      <c r="F977" s="53"/>
      <c r="G977" s="53"/>
      <c r="H977" s="53"/>
      <c r="I977" s="47"/>
    </row>
    <row r="978" spans="2:9" ht="15.75" customHeight="1" x14ac:dyDescent="0.2">
      <c r="B978" s="44"/>
      <c r="C978" s="54"/>
      <c r="D978" s="41"/>
      <c r="E978" s="41"/>
      <c r="F978" s="54"/>
      <c r="G978" s="54"/>
      <c r="H978" s="54"/>
      <c r="I978" s="43"/>
    </row>
    <row r="979" spans="2:9" ht="15.75" customHeight="1" x14ac:dyDescent="0.2">
      <c r="B979" s="45"/>
      <c r="C979" s="53"/>
      <c r="D979" s="46"/>
      <c r="E979" s="46"/>
      <c r="F979" s="53"/>
      <c r="G979" s="53"/>
      <c r="H979" s="53"/>
      <c r="I979" s="47"/>
    </row>
    <row r="980" spans="2:9" ht="15.75" customHeight="1" x14ac:dyDescent="0.2">
      <c r="B980" s="44"/>
      <c r="C980" s="54"/>
      <c r="D980" s="41"/>
      <c r="E980" s="41"/>
      <c r="F980" s="54"/>
      <c r="G980" s="54"/>
      <c r="H980" s="54"/>
      <c r="I980" s="43"/>
    </row>
    <row r="981" spans="2:9" ht="15.75" customHeight="1" x14ac:dyDescent="0.2">
      <c r="B981" s="45"/>
      <c r="C981" s="53"/>
      <c r="D981" s="46"/>
      <c r="E981" s="46"/>
      <c r="F981" s="53"/>
      <c r="G981" s="53"/>
      <c r="H981" s="53"/>
      <c r="I981" s="47"/>
    </row>
    <row r="982" spans="2:9" ht="15.75" customHeight="1" x14ac:dyDescent="0.2">
      <c r="B982" s="44"/>
      <c r="C982" s="54"/>
      <c r="D982" s="41"/>
      <c r="E982" s="41"/>
      <c r="F982" s="54"/>
      <c r="G982" s="54"/>
      <c r="H982" s="54"/>
      <c r="I982" s="43"/>
    </row>
    <row r="983" spans="2:9" ht="15.75" customHeight="1" x14ac:dyDescent="0.2">
      <c r="B983" s="45"/>
      <c r="C983" s="53"/>
      <c r="D983" s="46"/>
      <c r="E983" s="46"/>
      <c r="F983" s="53"/>
      <c r="G983" s="53"/>
      <c r="H983" s="53"/>
      <c r="I983" s="47"/>
    </row>
    <row r="984" spans="2:9" ht="15.75" customHeight="1" x14ac:dyDescent="0.2">
      <c r="B984" s="44"/>
      <c r="C984" s="54"/>
      <c r="D984" s="41"/>
      <c r="E984" s="41"/>
      <c r="F984" s="54"/>
      <c r="G984" s="54"/>
      <c r="H984" s="54"/>
      <c r="I984" s="43"/>
    </row>
    <row r="985" spans="2:9" ht="15.75" customHeight="1" x14ac:dyDescent="0.2">
      <c r="B985" s="45"/>
      <c r="C985" s="53"/>
      <c r="D985" s="46"/>
      <c r="E985" s="46"/>
      <c r="F985" s="53"/>
      <c r="G985" s="53"/>
      <c r="H985" s="53"/>
      <c r="I985" s="47"/>
    </row>
    <row r="986" spans="2:9" ht="15.75" customHeight="1" x14ac:dyDescent="0.2">
      <c r="B986" s="44"/>
      <c r="C986" s="54"/>
      <c r="D986" s="41"/>
      <c r="E986" s="41"/>
      <c r="F986" s="54"/>
      <c r="G986" s="54"/>
      <c r="H986" s="54"/>
      <c r="I986" s="43"/>
    </row>
    <row r="987" spans="2:9" ht="15.75" customHeight="1" x14ac:dyDescent="0.2">
      <c r="B987" s="45"/>
      <c r="C987" s="53"/>
      <c r="D987" s="46"/>
      <c r="E987" s="46"/>
      <c r="F987" s="53"/>
      <c r="G987" s="53"/>
      <c r="H987" s="53"/>
      <c r="I987" s="47"/>
    </row>
    <row r="988" spans="2:9" ht="15.75" customHeight="1" x14ac:dyDescent="0.2">
      <c r="B988" s="44"/>
      <c r="C988" s="54"/>
      <c r="D988" s="41"/>
      <c r="E988" s="41"/>
      <c r="F988" s="54"/>
      <c r="G988" s="54"/>
      <c r="H988" s="54"/>
      <c r="I988" s="43"/>
    </row>
    <row r="989" spans="2:9" ht="15.75" customHeight="1" x14ac:dyDescent="0.2">
      <c r="B989" s="45"/>
      <c r="C989" s="53"/>
      <c r="D989" s="46"/>
      <c r="E989" s="46"/>
      <c r="F989" s="53"/>
      <c r="G989" s="53"/>
      <c r="H989" s="53"/>
      <c r="I989" s="47"/>
    </row>
    <row r="990" spans="2:9" ht="15.75" customHeight="1" x14ac:dyDescent="0.2">
      <c r="B990" s="44"/>
      <c r="C990" s="54"/>
      <c r="D990" s="41"/>
      <c r="E990" s="41"/>
      <c r="F990" s="54"/>
      <c r="G990" s="54"/>
      <c r="H990" s="54"/>
      <c r="I990" s="43"/>
    </row>
    <row r="991" spans="2:9" ht="15.75" customHeight="1" x14ac:dyDescent="0.2">
      <c r="B991" s="45"/>
      <c r="C991" s="53"/>
      <c r="D991" s="46"/>
      <c r="E991" s="46"/>
      <c r="F991" s="53"/>
      <c r="G991" s="53"/>
      <c r="H991" s="53"/>
      <c r="I991" s="47"/>
    </row>
    <row r="992" spans="2:9" ht="15.75" customHeight="1" x14ac:dyDescent="0.2">
      <c r="B992" s="44"/>
      <c r="C992" s="54"/>
      <c r="D992" s="41"/>
      <c r="E992" s="41"/>
      <c r="F992" s="54"/>
      <c r="G992" s="54"/>
      <c r="H992" s="54"/>
      <c r="I992" s="43"/>
    </row>
    <row r="993" spans="2:9" ht="15.75" customHeight="1" x14ac:dyDescent="0.2">
      <c r="B993" s="45"/>
      <c r="C993" s="53"/>
      <c r="D993" s="46"/>
      <c r="E993" s="46"/>
      <c r="F993" s="53"/>
      <c r="G993" s="53"/>
      <c r="H993" s="53"/>
      <c r="I993" s="47"/>
    </row>
    <row r="994" spans="2:9" ht="15.75" customHeight="1" x14ac:dyDescent="0.2">
      <c r="B994" s="44"/>
      <c r="C994" s="54"/>
      <c r="D994" s="41"/>
      <c r="E994" s="41"/>
      <c r="F994" s="54"/>
      <c r="G994" s="54"/>
      <c r="H994" s="54"/>
      <c r="I994" s="43"/>
    </row>
    <row r="995" spans="2:9" ht="15.75" customHeight="1" x14ac:dyDescent="0.2">
      <c r="B995" s="45"/>
      <c r="C995" s="53"/>
      <c r="D995" s="46"/>
      <c r="E995" s="46"/>
      <c r="F995" s="53"/>
      <c r="G995" s="53"/>
      <c r="H995" s="53"/>
      <c r="I995" s="47"/>
    </row>
    <row r="996" spans="2:9" ht="15.75" customHeight="1" x14ac:dyDescent="0.2">
      <c r="B996" s="44"/>
      <c r="C996" s="54"/>
      <c r="D996" s="41"/>
      <c r="E996" s="41"/>
      <c r="F996" s="54"/>
      <c r="G996" s="54"/>
      <c r="H996" s="54"/>
      <c r="I996" s="43"/>
    </row>
    <row r="997" spans="2:9" ht="15.75" customHeight="1" x14ac:dyDescent="0.2">
      <c r="B997" s="45"/>
      <c r="C997" s="53"/>
      <c r="D997" s="46"/>
      <c r="E997" s="46"/>
      <c r="F997" s="53"/>
      <c r="G997" s="53"/>
      <c r="H997" s="53"/>
      <c r="I997" s="47"/>
    </row>
    <row r="998" spans="2:9" ht="15.75" customHeight="1" x14ac:dyDescent="0.2">
      <c r="B998" s="44"/>
      <c r="C998" s="54"/>
      <c r="D998" s="41"/>
      <c r="E998" s="41"/>
      <c r="F998" s="54"/>
      <c r="G998" s="54"/>
      <c r="H998" s="54"/>
      <c r="I998" s="43"/>
    </row>
    <row r="999" spans="2:9" ht="15.75" customHeight="1" x14ac:dyDescent="0.2">
      <c r="B999" s="45"/>
      <c r="C999" s="53"/>
      <c r="D999" s="46"/>
      <c r="E999" s="46"/>
      <c r="F999" s="53"/>
      <c r="G999" s="53"/>
      <c r="H999" s="53"/>
      <c r="I999" s="47"/>
    </row>
    <row r="1000" spans="2:9" ht="15.75" customHeight="1" x14ac:dyDescent="0.2">
      <c r="B1000" s="44"/>
      <c r="C1000" s="54"/>
      <c r="D1000" s="41"/>
      <c r="E1000" s="41"/>
      <c r="F1000" s="54"/>
      <c r="G1000" s="54"/>
      <c r="H1000" s="54"/>
      <c r="I1000" s="43"/>
    </row>
    <row r="1001" spans="2:9" ht="15.75" customHeight="1" x14ac:dyDescent="0.2">
      <c r="B1001" s="45"/>
      <c r="C1001" s="53"/>
      <c r="D1001" s="46"/>
      <c r="E1001" s="46"/>
      <c r="F1001" s="53"/>
      <c r="G1001" s="53"/>
      <c r="H1001" s="53"/>
      <c r="I1001" s="47"/>
    </row>
    <row r="1002" spans="2:9" ht="15.75" customHeight="1" x14ac:dyDescent="0.2">
      <c r="B1002" s="44"/>
      <c r="C1002" s="54"/>
      <c r="D1002" s="41"/>
      <c r="E1002" s="41"/>
      <c r="F1002" s="54"/>
      <c r="G1002" s="54"/>
      <c r="H1002" s="54"/>
      <c r="I1002" s="43"/>
    </row>
    <row r="1003" spans="2:9" ht="15.75" customHeight="1" x14ac:dyDescent="0.2">
      <c r="B1003" s="45"/>
      <c r="C1003" s="53"/>
      <c r="D1003" s="46"/>
      <c r="E1003" s="46"/>
      <c r="F1003" s="53"/>
      <c r="G1003" s="53"/>
      <c r="H1003" s="53"/>
      <c r="I1003" s="47"/>
    </row>
    <row r="1004" spans="2:9" ht="15.75" customHeight="1" x14ac:dyDescent="0.2">
      <c r="B1004" s="44"/>
      <c r="C1004" s="54"/>
      <c r="D1004" s="41"/>
      <c r="E1004" s="41"/>
      <c r="F1004" s="54"/>
      <c r="G1004" s="54"/>
      <c r="H1004" s="54"/>
      <c r="I1004" s="43"/>
    </row>
    <row r="1005" spans="2:9" ht="15.75" customHeight="1" x14ac:dyDescent="0.2">
      <c r="B1005" s="45"/>
      <c r="C1005" s="53"/>
      <c r="D1005" s="46"/>
      <c r="E1005" s="46"/>
      <c r="F1005" s="53"/>
      <c r="G1005" s="53"/>
      <c r="H1005" s="53"/>
      <c r="I1005" s="47"/>
    </row>
    <row r="1006" spans="2:9" ht="15.75" customHeight="1" x14ac:dyDescent="0.2">
      <c r="B1006" s="44"/>
      <c r="C1006" s="54"/>
      <c r="D1006" s="41"/>
      <c r="E1006" s="41"/>
      <c r="F1006" s="54"/>
      <c r="G1006" s="54"/>
      <c r="H1006" s="54"/>
      <c r="I1006" s="43"/>
    </row>
    <row r="1007" spans="2:9" ht="15.75" customHeight="1" x14ac:dyDescent="0.2">
      <c r="B1007" s="5" t="s">
        <v>57</v>
      </c>
    </row>
  </sheetData>
  <mergeCells count="34">
    <mergeCell ref="F43:H43"/>
    <mergeCell ref="F44:H44"/>
    <mergeCell ref="F45:H45"/>
    <mergeCell ref="F46:H46"/>
    <mergeCell ref="F38:H38"/>
    <mergeCell ref="F39:H39"/>
    <mergeCell ref="F40:H40"/>
    <mergeCell ref="F41:H41"/>
    <mergeCell ref="F42:H42"/>
    <mergeCell ref="F33:H33"/>
    <mergeCell ref="F34:H34"/>
    <mergeCell ref="F35:H35"/>
    <mergeCell ref="F36:H36"/>
    <mergeCell ref="F37:H37"/>
    <mergeCell ref="D25:E25"/>
    <mergeCell ref="D26:E26"/>
    <mergeCell ref="C27:I27"/>
    <mergeCell ref="E31:H31"/>
    <mergeCell ref="F32:H32"/>
    <mergeCell ref="D17:E17"/>
    <mergeCell ref="C19:I19"/>
    <mergeCell ref="D22:E22"/>
    <mergeCell ref="D23:E23"/>
    <mergeCell ref="D24:E24"/>
    <mergeCell ref="B2:H2"/>
    <mergeCell ref="C4:I4"/>
    <mergeCell ref="C6:I6"/>
    <mergeCell ref="C8:I8"/>
    <mergeCell ref="C10:I10"/>
    <mergeCell ref="D12:E12"/>
    <mergeCell ref="D13:E13"/>
    <mergeCell ref="D14:E14"/>
    <mergeCell ref="D15:E15"/>
    <mergeCell ref="D16:E16"/>
  </mergeCells>
  <dataValidations count="1">
    <dataValidation type="list" allowBlank="1" showInputMessage="1" showErrorMessage="1" sqref="C32:C1006">
      <formula1 xml:space="preserve"> équipe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1" operator="notContains" id="{E8F468E6-214A-475B-8AF6-4425CF04C41A}">
            <xm:f>ISERROR(SEARCH("-",I23))</xm:f>
            <xm:f>"-"</xm:f>
            <x14:dxf>
              <font>
                <color rgb="FFFF0000"/>
              </font>
            </x14:dxf>
          </x14:cfRule>
          <xm:sqref>I23:I25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'synthèse chantiers'!$B$12:$B$48</xm:f>
          </x14:formula1>
          <xm:sqref>D32:E1006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R1007"/>
  <sheetViews>
    <sheetView showGridLines="0" workbookViewId="0">
      <selection activeCell="F26" sqref="F26"/>
    </sheetView>
  </sheetViews>
  <sheetFormatPr baseColWidth="10" defaultColWidth="14.42578125" defaultRowHeight="15.75" customHeight="1" x14ac:dyDescent="0.2"/>
  <cols>
    <col min="1" max="1" width="2" style="3" customWidth="1"/>
    <col min="2" max="2" width="17.140625" style="2" bestFit="1" customWidth="1"/>
    <col min="3" max="3" width="14.42578125" style="7"/>
    <col min="4" max="4" width="17" style="3" customWidth="1"/>
    <col min="5" max="5" width="8.85546875" style="3" customWidth="1"/>
    <col min="6" max="8" width="15.85546875" style="3" customWidth="1"/>
    <col min="9" max="9" width="13" style="2" bestFit="1" customWidth="1"/>
    <col min="10" max="10" width="14.42578125" style="3"/>
    <col min="11" max="11" width="14.42578125" style="1"/>
    <col min="12" max="16384" width="14.42578125" style="3"/>
  </cols>
  <sheetData>
    <row r="1" spans="2:11" ht="15.75" customHeight="1" thickBot="1" x14ac:dyDescent="0.25"/>
    <row r="2" spans="2:11" ht="30.75" customHeight="1" thickBot="1" x14ac:dyDescent="0.3">
      <c r="B2" s="79" t="str">
        <f ca="1">MID(CELL("filename",A1),FIND("]",CELL("filename",A1))+1,99)</f>
        <v>Courli</v>
      </c>
      <c r="C2" s="80"/>
      <c r="D2" s="80"/>
      <c r="E2" s="80"/>
      <c r="F2" s="80"/>
      <c r="G2" s="80"/>
      <c r="H2" s="80"/>
      <c r="I2" s="30" t="str">
        <f>paramètres!B4</f>
        <v>2017 / 2018</v>
      </c>
    </row>
    <row r="3" spans="2:11" s="8" customFormat="1" ht="6" customHeight="1" x14ac:dyDescent="0.2">
      <c r="B3" s="19"/>
      <c r="C3" s="19"/>
      <c r="D3" s="19"/>
      <c r="E3" s="19"/>
      <c r="F3" s="19"/>
      <c r="G3" s="19"/>
      <c r="H3" s="19"/>
      <c r="I3" s="19"/>
      <c r="K3" s="20"/>
    </row>
    <row r="4" spans="2:11" ht="92.25" customHeight="1" x14ac:dyDescent="0.2">
      <c r="B4" s="23" t="s">
        <v>33</v>
      </c>
      <c r="C4" s="88" t="s">
        <v>36</v>
      </c>
      <c r="D4" s="89"/>
      <c r="E4" s="89"/>
      <c r="F4" s="89"/>
      <c r="G4" s="89"/>
      <c r="H4" s="89"/>
      <c r="I4" s="89"/>
    </row>
    <row r="5" spans="2:11" s="25" customFormat="1" ht="4.5" customHeight="1" x14ac:dyDescent="0.2">
      <c r="B5" s="21"/>
      <c r="C5" s="29"/>
      <c r="D5" s="29"/>
      <c r="E5" s="29"/>
      <c r="F5" s="29"/>
      <c r="G5" s="29"/>
      <c r="H5" s="29"/>
      <c r="I5" s="29"/>
      <c r="K5" s="28"/>
    </row>
    <row r="6" spans="2:11" ht="3" customHeight="1" x14ac:dyDescent="0.2">
      <c r="B6" s="22"/>
      <c r="C6" s="87"/>
      <c r="D6" s="87"/>
      <c r="E6" s="87"/>
      <c r="F6" s="87"/>
      <c r="G6" s="87"/>
      <c r="H6" s="87"/>
      <c r="I6" s="87"/>
    </row>
    <row r="7" spans="2:11" s="25" customFormat="1" ht="4.5" customHeight="1" x14ac:dyDescent="0.2">
      <c r="B7" s="26"/>
      <c r="C7" s="27"/>
      <c r="D7" s="27"/>
      <c r="E7" s="27"/>
      <c r="F7" s="27"/>
      <c r="G7" s="27"/>
      <c r="H7" s="27"/>
      <c r="I7" s="27"/>
      <c r="K7" s="28"/>
    </row>
    <row r="8" spans="2:11" ht="40.5" customHeight="1" x14ac:dyDescent="0.2">
      <c r="B8" s="23" t="s">
        <v>8</v>
      </c>
      <c r="C8" s="88" t="s">
        <v>35</v>
      </c>
      <c r="D8" s="89"/>
      <c r="E8" s="89"/>
      <c r="F8" s="89"/>
      <c r="G8" s="89"/>
      <c r="H8" s="89"/>
      <c r="I8" s="89"/>
    </row>
    <row r="9" spans="2:11" s="25" customFormat="1" ht="4.5" customHeight="1" x14ac:dyDescent="0.2">
      <c r="B9" s="21"/>
      <c r="C9" s="29"/>
      <c r="D9" s="29"/>
      <c r="E9" s="29"/>
      <c r="F9" s="29"/>
      <c r="G9" s="29"/>
      <c r="H9" s="29"/>
      <c r="I9" s="29"/>
      <c r="K9" s="28"/>
    </row>
    <row r="10" spans="2:11" ht="3" customHeight="1" x14ac:dyDescent="0.2">
      <c r="B10" s="22"/>
      <c r="C10" s="87"/>
      <c r="D10" s="87"/>
      <c r="E10" s="87"/>
      <c r="F10" s="87"/>
      <c r="G10" s="87"/>
      <c r="H10" s="87"/>
      <c r="I10" s="87"/>
    </row>
    <row r="11" spans="2:11" ht="14.25" customHeight="1" x14ac:dyDescent="0.2">
      <c r="B11" s="23"/>
      <c r="C11" s="24"/>
      <c r="D11" s="24"/>
      <c r="E11" s="24"/>
      <c r="F11" s="24"/>
      <c r="G11" s="24"/>
      <c r="H11" s="24"/>
      <c r="I11" s="24"/>
    </row>
    <row r="12" spans="2:11" ht="18.75" customHeight="1" x14ac:dyDescent="0.2">
      <c r="B12" s="3"/>
      <c r="C12" s="3"/>
      <c r="D12" s="109" t="s">
        <v>66</v>
      </c>
      <c r="E12" s="109"/>
      <c r="F12" s="51"/>
      <c r="G12" s="1"/>
      <c r="I12" s="3"/>
      <c r="K12" s="3"/>
    </row>
    <row r="13" spans="2:11" ht="18.75" customHeight="1" x14ac:dyDescent="0.2">
      <c r="B13" s="3"/>
      <c r="C13" s="3"/>
      <c r="D13" s="115" t="s">
        <v>69</v>
      </c>
      <c r="E13" s="115"/>
      <c r="F13" s="108" t="str">
        <f>IF(F12=F14,"ok","erreur")</f>
        <v>erreur</v>
      </c>
      <c r="G13" s="1"/>
      <c r="I13" s="3"/>
      <c r="K13" s="3"/>
    </row>
    <row r="14" spans="2:11" ht="21" customHeight="1" thickBot="1" x14ac:dyDescent="0.25">
      <c r="B14" s="3"/>
      <c r="C14" s="3"/>
      <c r="D14" s="109" t="s">
        <v>78</v>
      </c>
      <c r="E14" s="109"/>
      <c r="F14" s="116">
        <f>SUM(F15:F17)</f>
        <v>9000</v>
      </c>
      <c r="G14" s="1"/>
      <c r="I14" s="3"/>
      <c r="K14" s="3"/>
    </row>
    <row r="15" spans="2:11" ht="15.75" customHeight="1" thickTop="1" x14ac:dyDescent="0.2">
      <c r="B15" s="5"/>
      <c r="D15" s="109" t="s">
        <v>1</v>
      </c>
      <c r="E15" s="109"/>
      <c r="F15" s="113">
        <f>VLOOKUP(D15,$D$23:$F$25,3,FALSE)/paramètres!$J$4*VLOOKUP(D15,paramètres!$G$4:$H$6,2,FALSE)</f>
        <v>6000</v>
      </c>
      <c r="G15" s="112"/>
      <c r="I15" s="3"/>
      <c r="K15" s="3"/>
    </row>
    <row r="16" spans="2:11" ht="15.75" customHeight="1" x14ac:dyDescent="0.2">
      <c r="D16" s="109" t="s">
        <v>2</v>
      </c>
      <c r="E16" s="109"/>
      <c r="F16" s="114">
        <f>VLOOKUP(D16,$D$23:$F$25,3,FALSE)/paramètres!$J$4*VLOOKUP(D16,paramètres!$G$4:$H$6,2,FALSE)</f>
        <v>3000</v>
      </c>
      <c r="G16" s="112"/>
      <c r="I16" s="3"/>
      <c r="K16" s="3"/>
    </row>
    <row r="17" spans="2:11" ht="15.75" customHeight="1" x14ac:dyDescent="0.2">
      <c r="C17" s="8"/>
      <c r="D17" s="109" t="s">
        <v>3</v>
      </c>
      <c r="E17" s="109"/>
      <c r="F17" s="114">
        <f>VLOOKUP(D17,$D$23:$F$25,3,FALSE)/paramètres!$J$4*VLOOKUP(D17,paramètres!$G$4:$H$6,2,FALSE)</f>
        <v>0</v>
      </c>
      <c r="G17" s="112"/>
      <c r="I17" s="3"/>
      <c r="K17" s="3"/>
    </row>
    <row r="18" spans="2:11" s="25" customFormat="1" ht="12.75" customHeight="1" x14ac:dyDescent="0.2">
      <c r="B18" s="21"/>
      <c r="C18" s="29"/>
      <c r="D18" s="29"/>
      <c r="E18" s="29"/>
      <c r="F18" s="29"/>
      <c r="G18" s="29"/>
      <c r="H18" s="29"/>
      <c r="I18" s="29"/>
      <c r="K18" s="28"/>
    </row>
    <row r="19" spans="2:11" ht="3" customHeight="1" x14ac:dyDescent="0.2">
      <c r="B19" s="22"/>
      <c r="C19" s="87"/>
      <c r="D19" s="87"/>
      <c r="E19" s="87"/>
      <c r="F19" s="87"/>
      <c r="G19" s="87"/>
      <c r="H19" s="87"/>
      <c r="I19" s="87"/>
    </row>
    <row r="20" spans="2:11" s="25" customFormat="1" ht="4.5" customHeight="1" x14ac:dyDescent="0.2">
      <c r="B20" s="26"/>
      <c r="C20" s="27"/>
      <c r="D20" s="27"/>
      <c r="E20" s="27"/>
      <c r="F20" s="27"/>
      <c r="G20" s="27"/>
      <c r="H20" s="27"/>
      <c r="I20" s="27"/>
      <c r="K20" s="28"/>
    </row>
    <row r="21" spans="2:11" ht="34.5" customHeight="1" x14ac:dyDescent="0.2">
      <c r="B21" s="3"/>
      <c r="C21" s="3"/>
      <c r="D21" s="9"/>
      <c r="E21" s="9"/>
      <c r="F21" s="71" t="str">
        <f>'synthèse chantiers'!C4</f>
        <v>temps prévu</v>
      </c>
      <c r="G21" s="71" t="str">
        <f>'synthèse chantiers'!D4</f>
        <v>temps passé</v>
      </c>
      <c r="H21" s="71" t="str">
        <f>'synthèse chantiers'!E4</f>
        <v>temps restant</v>
      </c>
      <c r="I21" s="71" t="str">
        <f>'synthèse chantiers'!F4</f>
        <v>dépassement</v>
      </c>
    </row>
    <row r="22" spans="2:11" ht="21" customHeight="1" thickBot="1" x14ac:dyDescent="0.25">
      <c r="B22" s="3"/>
      <c r="C22" s="3"/>
      <c r="D22" s="109" t="s">
        <v>49</v>
      </c>
      <c r="E22" s="109"/>
      <c r="F22" s="37">
        <f>SUM(F23:F25)</f>
        <v>10</v>
      </c>
      <c r="G22" s="37">
        <f>SUM(G23:G25)</f>
        <v>0</v>
      </c>
      <c r="H22" s="37">
        <f>SUM(H23:H25)</f>
        <v>10</v>
      </c>
      <c r="I22" s="37">
        <f>SUM(I23:I25)</f>
        <v>0</v>
      </c>
    </row>
    <row r="23" spans="2:11" ht="15.75" customHeight="1" thickTop="1" x14ac:dyDescent="0.2">
      <c r="B23" s="5"/>
      <c r="D23" s="109" t="s">
        <v>1</v>
      </c>
      <c r="E23" s="109"/>
      <c r="F23" s="31">
        <v>5</v>
      </c>
      <c r="G23" s="17">
        <f>SUMIF($C$32:$C$1007,"*s.*",$H$32:$H$1007)</f>
        <v>0</v>
      </c>
      <c r="H23" s="17">
        <f>IF(F23-G23&gt;0,F23-G23,0)</f>
        <v>5</v>
      </c>
      <c r="I23" s="17" t="str">
        <f>IF(G23&gt;F23,G23-F23,"-")</f>
        <v>-</v>
      </c>
      <c r="J23" s="111"/>
    </row>
    <row r="24" spans="2:11" ht="15.75" customHeight="1" x14ac:dyDescent="0.2">
      <c r="D24" s="109" t="s">
        <v>2</v>
      </c>
      <c r="E24" s="109"/>
      <c r="F24" s="32">
        <v>5</v>
      </c>
      <c r="G24" s="18">
        <f>SUMIF($C$32:$C$1007,"*a.*",$H$32:$H$1007)</f>
        <v>0</v>
      </c>
      <c r="H24" s="17">
        <f>IF(F24-G24&gt;0,F24-G24,0)</f>
        <v>5</v>
      </c>
      <c r="I24" s="17" t="str">
        <f>IF(G24&gt;F24,G24-F24,"-")</f>
        <v>-</v>
      </c>
      <c r="J24" s="111"/>
    </row>
    <row r="25" spans="2:11" ht="15.75" customHeight="1" x14ac:dyDescent="0.2">
      <c r="C25" s="8"/>
      <c r="D25" s="109" t="s">
        <v>3</v>
      </c>
      <c r="E25" s="109"/>
      <c r="F25" s="32">
        <v>0</v>
      </c>
      <c r="G25" s="18">
        <f>SUMIF($C$32:$C$1007,"*st.*",$H$32:$H$1007)</f>
        <v>0</v>
      </c>
      <c r="H25" s="17">
        <f>IF(F25-G25&gt;0,F25-G25,0)</f>
        <v>0</v>
      </c>
      <c r="I25" s="17" t="str">
        <f>IF(G25&gt;F25,G25-F25,"-")</f>
        <v>-</v>
      </c>
      <c r="J25" s="111"/>
    </row>
    <row r="26" spans="2:11" ht="15.75" customHeight="1" x14ac:dyDescent="0.2">
      <c r="D26" s="110" t="s">
        <v>69</v>
      </c>
      <c r="E26" s="110"/>
      <c r="G26" s="108" t="str">
        <f>IF(G22=I29,"ok","erreur")</f>
        <v>ok</v>
      </c>
    </row>
    <row r="27" spans="2:11" ht="3" customHeight="1" x14ac:dyDescent="0.2">
      <c r="B27" s="22"/>
      <c r="C27" s="87"/>
      <c r="D27" s="87"/>
      <c r="E27" s="87"/>
      <c r="F27" s="87"/>
      <c r="G27" s="87"/>
      <c r="H27" s="87"/>
      <c r="I27" s="87"/>
    </row>
    <row r="28" spans="2:11" customFormat="1" ht="12.75" x14ac:dyDescent="0.2"/>
    <row r="29" spans="2:11" ht="15.75" customHeight="1" x14ac:dyDescent="0.2">
      <c r="G29" s="15"/>
      <c r="H29" s="15" t="s">
        <v>77</v>
      </c>
      <c r="I29" s="50">
        <f>SUM(I32:I1007)</f>
        <v>0</v>
      </c>
    </row>
    <row r="30" spans="2:11" ht="15.75" customHeight="1" x14ac:dyDescent="0.2">
      <c r="G30" s="10"/>
      <c r="H30" s="10"/>
      <c r="I30" s="11"/>
    </row>
    <row r="31" spans="2:11" ht="15.75" customHeight="1" x14ac:dyDescent="0.2">
      <c r="B31" s="52" t="s">
        <v>31</v>
      </c>
      <c r="C31" s="52" t="s">
        <v>32</v>
      </c>
      <c r="D31" s="52" t="s">
        <v>52</v>
      </c>
      <c r="E31" s="85" t="s">
        <v>53</v>
      </c>
      <c r="F31" s="85"/>
      <c r="G31" s="85"/>
      <c r="H31" s="85"/>
      <c r="I31" s="52" t="s">
        <v>54</v>
      </c>
    </row>
    <row r="32" spans="2:11" ht="12.75" x14ac:dyDescent="0.2">
      <c r="B32" s="44"/>
      <c r="C32" s="54"/>
      <c r="D32" s="41"/>
      <c r="E32" s="41"/>
      <c r="F32" s="86"/>
      <c r="G32" s="86"/>
      <c r="H32" s="86"/>
      <c r="I32" s="43"/>
    </row>
    <row r="33" spans="2:9" ht="15.75" customHeight="1" x14ac:dyDescent="0.2">
      <c r="B33" s="45"/>
      <c r="C33" s="53"/>
      <c r="D33" s="46"/>
      <c r="E33" s="46"/>
      <c r="F33" s="84"/>
      <c r="G33" s="84"/>
      <c r="H33" s="84"/>
      <c r="I33" s="47"/>
    </row>
    <row r="34" spans="2:9" ht="15.75" customHeight="1" x14ac:dyDescent="0.2">
      <c r="B34" s="44"/>
      <c r="C34" s="54"/>
      <c r="D34" s="41"/>
      <c r="E34" s="41"/>
      <c r="F34" s="83"/>
      <c r="G34" s="83"/>
      <c r="H34" s="83"/>
      <c r="I34" s="43"/>
    </row>
    <row r="35" spans="2:9" ht="15.75" customHeight="1" x14ac:dyDescent="0.2">
      <c r="B35" s="45"/>
      <c r="C35" s="53"/>
      <c r="D35" s="46"/>
      <c r="E35" s="46"/>
      <c r="F35" s="84"/>
      <c r="G35" s="84"/>
      <c r="H35" s="84"/>
      <c r="I35" s="47"/>
    </row>
    <row r="36" spans="2:9" ht="15.75" customHeight="1" x14ac:dyDescent="0.2">
      <c r="B36" s="44"/>
      <c r="C36" s="54"/>
      <c r="D36" s="41"/>
      <c r="E36" s="41"/>
      <c r="F36" s="83"/>
      <c r="G36" s="83"/>
      <c r="H36" s="83"/>
      <c r="I36" s="43"/>
    </row>
    <row r="37" spans="2:9" ht="15.75" customHeight="1" x14ac:dyDescent="0.2">
      <c r="B37" s="45"/>
      <c r="C37" s="53"/>
      <c r="D37" s="46"/>
      <c r="E37" s="46"/>
      <c r="F37" s="84"/>
      <c r="G37" s="84"/>
      <c r="H37" s="84"/>
      <c r="I37" s="47"/>
    </row>
    <row r="38" spans="2:9" ht="15.75" customHeight="1" x14ac:dyDescent="0.2">
      <c r="B38" s="44"/>
      <c r="C38" s="54"/>
      <c r="D38" s="41"/>
      <c r="E38" s="41"/>
      <c r="F38" s="83"/>
      <c r="G38" s="83"/>
      <c r="H38" s="83"/>
      <c r="I38" s="43"/>
    </row>
    <row r="39" spans="2:9" ht="15.75" customHeight="1" x14ac:dyDescent="0.2">
      <c r="B39" s="45"/>
      <c r="C39" s="53"/>
      <c r="D39" s="46"/>
      <c r="E39" s="46"/>
      <c r="F39" s="84"/>
      <c r="G39" s="84"/>
      <c r="H39" s="84"/>
      <c r="I39" s="47"/>
    </row>
    <row r="40" spans="2:9" ht="15.75" customHeight="1" x14ac:dyDescent="0.2">
      <c r="B40" s="44"/>
      <c r="C40" s="54"/>
      <c r="D40" s="41"/>
      <c r="E40" s="41"/>
      <c r="F40" s="83"/>
      <c r="G40" s="83"/>
      <c r="H40" s="83"/>
      <c r="I40" s="43"/>
    </row>
    <row r="41" spans="2:9" ht="15.75" customHeight="1" x14ac:dyDescent="0.2">
      <c r="B41" s="45"/>
      <c r="C41" s="53"/>
      <c r="D41" s="46"/>
      <c r="E41" s="46"/>
      <c r="F41" s="84"/>
      <c r="G41" s="84"/>
      <c r="H41" s="84"/>
      <c r="I41" s="47"/>
    </row>
    <row r="42" spans="2:9" ht="15.75" customHeight="1" x14ac:dyDescent="0.2">
      <c r="B42" s="44"/>
      <c r="C42" s="54"/>
      <c r="D42" s="41"/>
      <c r="E42" s="41"/>
      <c r="F42" s="83"/>
      <c r="G42" s="83"/>
      <c r="H42" s="83"/>
      <c r="I42" s="43"/>
    </row>
    <row r="43" spans="2:9" ht="15.75" customHeight="1" x14ac:dyDescent="0.2">
      <c r="B43" s="45"/>
      <c r="C43" s="53"/>
      <c r="D43" s="46"/>
      <c r="E43" s="46"/>
      <c r="F43" s="84"/>
      <c r="G43" s="84"/>
      <c r="H43" s="84"/>
      <c r="I43" s="47"/>
    </row>
    <row r="44" spans="2:9" ht="15.75" customHeight="1" x14ac:dyDescent="0.2">
      <c r="B44" s="44"/>
      <c r="C44" s="54"/>
      <c r="D44" s="41"/>
      <c r="E44" s="41"/>
      <c r="F44" s="83"/>
      <c r="G44" s="83"/>
      <c r="H44" s="83"/>
      <c r="I44" s="43"/>
    </row>
    <row r="45" spans="2:9" ht="15.75" customHeight="1" x14ac:dyDescent="0.2">
      <c r="B45" s="45"/>
      <c r="C45" s="53"/>
      <c r="D45" s="46"/>
      <c r="E45" s="46"/>
      <c r="F45" s="84"/>
      <c r="G45" s="84"/>
      <c r="H45" s="84"/>
      <c r="I45" s="47"/>
    </row>
    <row r="46" spans="2:9" ht="15.75" customHeight="1" x14ac:dyDescent="0.2">
      <c r="B46" s="44"/>
      <c r="C46" s="54"/>
      <c r="D46" s="41"/>
      <c r="E46" s="41"/>
      <c r="F46" s="83"/>
      <c r="G46" s="83"/>
      <c r="H46" s="83"/>
      <c r="I46" s="43"/>
    </row>
    <row r="47" spans="2:9" ht="15.75" customHeight="1" x14ac:dyDescent="0.2">
      <c r="B47" s="45"/>
      <c r="C47" s="53"/>
      <c r="D47" s="46"/>
      <c r="E47" s="46"/>
      <c r="F47" s="53"/>
      <c r="G47" s="53"/>
      <c r="H47" s="53"/>
      <c r="I47" s="47"/>
    </row>
    <row r="48" spans="2:9" ht="15.75" customHeight="1" x14ac:dyDescent="0.2">
      <c r="B48" s="44"/>
      <c r="C48" s="54"/>
      <c r="D48" s="41"/>
      <c r="E48" s="41"/>
      <c r="F48" s="54"/>
      <c r="G48" s="54"/>
      <c r="H48" s="54"/>
      <c r="I48" s="43"/>
    </row>
    <row r="49" spans="1:18" ht="15.75" customHeight="1" x14ac:dyDescent="0.2">
      <c r="B49" s="45"/>
      <c r="C49" s="53"/>
      <c r="D49" s="46"/>
      <c r="E49" s="46"/>
      <c r="F49" s="53"/>
      <c r="G49" s="53"/>
      <c r="H49" s="53"/>
      <c r="I49" s="47"/>
    </row>
    <row r="50" spans="1:18" ht="15.75" customHeight="1" x14ac:dyDescent="0.2">
      <c r="B50" s="44"/>
      <c r="C50" s="54"/>
      <c r="D50" s="41"/>
      <c r="E50" s="41"/>
      <c r="F50" s="54"/>
      <c r="G50" s="54"/>
      <c r="H50" s="54"/>
      <c r="I50" s="43"/>
    </row>
    <row r="51" spans="1:18" ht="15.75" customHeight="1" x14ac:dyDescent="0.2">
      <c r="B51" s="45"/>
      <c r="C51" s="53"/>
      <c r="D51" s="46"/>
      <c r="E51" s="46"/>
      <c r="F51" s="53"/>
      <c r="G51" s="53"/>
      <c r="H51" s="53"/>
      <c r="I51" s="47"/>
    </row>
    <row r="52" spans="1:18" ht="15.75" customHeight="1" x14ac:dyDescent="0.2">
      <c r="B52" s="44"/>
      <c r="C52" s="54"/>
      <c r="D52" s="41"/>
      <c r="E52" s="41"/>
      <c r="F52" s="54"/>
      <c r="G52" s="54"/>
      <c r="H52" s="54"/>
      <c r="I52" s="43"/>
    </row>
    <row r="53" spans="1:18" s="7" customFormat="1" ht="15.75" customHeight="1" x14ac:dyDescent="0.2">
      <c r="A53" s="3"/>
      <c r="B53" s="45"/>
      <c r="C53" s="53"/>
      <c r="D53" s="46"/>
      <c r="E53" s="46"/>
      <c r="F53" s="53"/>
      <c r="G53" s="53"/>
      <c r="H53" s="53"/>
      <c r="I53" s="47"/>
      <c r="J53" s="3"/>
      <c r="K53" s="1"/>
      <c r="L53" s="3"/>
      <c r="M53" s="3"/>
      <c r="N53" s="3"/>
      <c r="O53" s="3"/>
      <c r="P53" s="3"/>
      <c r="Q53" s="3"/>
      <c r="R53" s="3"/>
    </row>
    <row r="54" spans="1:18" s="7" customFormat="1" ht="15.75" customHeight="1" x14ac:dyDescent="0.2">
      <c r="A54" s="3"/>
      <c r="B54" s="44"/>
      <c r="C54" s="54"/>
      <c r="D54" s="41"/>
      <c r="E54" s="41"/>
      <c r="F54" s="54"/>
      <c r="G54" s="54"/>
      <c r="H54" s="54"/>
      <c r="I54" s="43"/>
      <c r="J54" s="3"/>
      <c r="K54" s="1"/>
      <c r="L54" s="3"/>
      <c r="M54" s="3"/>
      <c r="N54" s="3"/>
      <c r="O54" s="3"/>
      <c r="P54" s="3"/>
      <c r="Q54" s="3"/>
      <c r="R54" s="3"/>
    </row>
    <row r="55" spans="1:18" s="7" customFormat="1" ht="15.75" customHeight="1" x14ac:dyDescent="0.2">
      <c r="A55" s="3"/>
      <c r="B55" s="45"/>
      <c r="C55" s="53"/>
      <c r="D55" s="46"/>
      <c r="E55" s="46"/>
      <c r="F55" s="53"/>
      <c r="G55" s="53"/>
      <c r="H55" s="53"/>
      <c r="I55" s="47"/>
      <c r="J55" s="3"/>
      <c r="K55" s="1"/>
      <c r="L55" s="3"/>
      <c r="M55" s="3"/>
      <c r="N55" s="3"/>
      <c r="O55" s="3"/>
      <c r="P55" s="3"/>
      <c r="Q55" s="3"/>
      <c r="R55" s="3"/>
    </row>
    <row r="56" spans="1:18" s="7" customFormat="1" ht="15.75" customHeight="1" x14ac:dyDescent="0.2">
      <c r="A56" s="3"/>
      <c r="B56" s="44"/>
      <c r="C56" s="54"/>
      <c r="D56" s="41"/>
      <c r="E56" s="41"/>
      <c r="F56" s="54"/>
      <c r="G56" s="54"/>
      <c r="H56" s="54"/>
      <c r="I56" s="43"/>
      <c r="J56" s="3"/>
      <c r="K56" s="1"/>
      <c r="L56" s="3"/>
      <c r="M56" s="3"/>
      <c r="N56" s="3"/>
      <c r="O56" s="3"/>
      <c r="P56" s="3"/>
      <c r="Q56" s="3"/>
      <c r="R56" s="3"/>
    </row>
    <row r="57" spans="1:18" s="7" customFormat="1" ht="15.75" customHeight="1" x14ac:dyDescent="0.2">
      <c r="A57" s="3"/>
      <c r="B57" s="45"/>
      <c r="C57" s="53"/>
      <c r="D57" s="46"/>
      <c r="E57" s="46"/>
      <c r="F57" s="53"/>
      <c r="G57" s="53"/>
      <c r="H57" s="53"/>
      <c r="I57" s="47"/>
      <c r="J57" s="3"/>
      <c r="K57" s="1"/>
      <c r="L57" s="3"/>
      <c r="M57" s="3"/>
      <c r="N57" s="3"/>
      <c r="O57" s="3"/>
      <c r="P57" s="3"/>
      <c r="Q57" s="3"/>
      <c r="R57" s="3"/>
    </row>
    <row r="58" spans="1:18" s="7" customFormat="1" ht="15.75" customHeight="1" x14ac:dyDescent="0.2">
      <c r="A58" s="3"/>
      <c r="B58" s="44"/>
      <c r="C58" s="54"/>
      <c r="D58" s="41"/>
      <c r="E58" s="41"/>
      <c r="F58" s="54"/>
      <c r="G58" s="54"/>
      <c r="H58" s="54"/>
      <c r="I58" s="43"/>
      <c r="J58" s="3"/>
      <c r="K58" s="1"/>
      <c r="L58" s="3"/>
      <c r="M58" s="3"/>
      <c r="N58" s="3"/>
      <c r="O58" s="3"/>
      <c r="P58" s="3"/>
      <c r="Q58" s="3"/>
      <c r="R58" s="3"/>
    </row>
    <row r="59" spans="1:18" s="7" customFormat="1" ht="15.75" customHeight="1" x14ac:dyDescent="0.2">
      <c r="A59" s="3"/>
      <c r="B59" s="45"/>
      <c r="C59" s="53"/>
      <c r="D59" s="46"/>
      <c r="E59" s="46"/>
      <c r="F59" s="53"/>
      <c r="G59" s="53"/>
      <c r="H59" s="53"/>
      <c r="I59" s="47"/>
      <c r="J59" s="3"/>
      <c r="K59" s="1"/>
      <c r="L59" s="3"/>
      <c r="M59" s="3"/>
      <c r="N59" s="3"/>
      <c r="O59" s="3"/>
      <c r="P59" s="3"/>
      <c r="Q59" s="3"/>
      <c r="R59" s="3"/>
    </row>
    <row r="60" spans="1:18" s="7" customFormat="1" ht="15.75" customHeight="1" x14ac:dyDescent="0.2">
      <c r="A60" s="3"/>
      <c r="B60" s="44"/>
      <c r="C60" s="54"/>
      <c r="D60" s="41"/>
      <c r="E60" s="41"/>
      <c r="F60" s="54"/>
      <c r="G60" s="54"/>
      <c r="H60" s="54"/>
      <c r="I60" s="43"/>
      <c r="J60" s="3"/>
      <c r="K60" s="1"/>
      <c r="L60" s="3"/>
      <c r="M60" s="3"/>
      <c r="N60" s="3"/>
      <c r="O60" s="3"/>
      <c r="P60" s="3"/>
      <c r="Q60" s="3"/>
      <c r="R60" s="3"/>
    </row>
    <row r="61" spans="1:18" s="7" customFormat="1" ht="15.75" customHeight="1" x14ac:dyDescent="0.2">
      <c r="A61" s="3"/>
      <c r="B61" s="45"/>
      <c r="C61" s="53"/>
      <c r="D61" s="46"/>
      <c r="E61" s="46"/>
      <c r="F61" s="53"/>
      <c r="G61" s="53"/>
      <c r="H61" s="53"/>
      <c r="I61" s="47"/>
      <c r="J61" s="3"/>
      <c r="K61" s="1"/>
      <c r="L61" s="3"/>
      <c r="M61" s="3"/>
      <c r="N61" s="3"/>
      <c r="O61" s="3"/>
      <c r="P61" s="3"/>
      <c r="Q61" s="3"/>
      <c r="R61" s="3"/>
    </row>
    <row r="62" spans="1:18" s="7" customFormat="1" ht="15.75" customHeight="1" x14ac:dyDescent="0.2">
      <c r="A62" s="3"/>
      <c r="B62" s="44"/>
      <c r="C62" s="54"/>
      <c r="D62" s="41"/>
      <c r="E62" s="41"/>
      <c r="F62" s="54"/>
      <c r="G62" s="54"/>
      <c r="H62" s="54"/>
      <c r="I62" s="43"/>
      <c r="J62" s="3"/>
      <c r="K62" s="1"/>
      <c r="L62" s="3"/>
      <c r="M62" s="3"/>
      <c r="N62" s="3"/>
      <c r="O62" s="3"/>
      <c r="P62" s="3"/>
      <c r="Q62" s="3"/>
      <c r="R62" s="3"/>
    </row>
    <row r="63" spans="1:18" s="7" customFormat="1" ht="15.75" customHeight="1" x14ac:dyDescent="0.2">
      <c r="A63" s="3"/>
      <c r="B63" s="45"/>
      <c r="C63" s="53"/>
      <c r="D63" s="46"/>
      <c r="E63" s="46"/>
      <c r="F63" s="53"/>
      <c r="G63" s="53"/>
      <c r="H63" s="53"/>
      <c r="I63" s="47"/>
      <c r="J63" s="3"/>
      <c r="K63" s="1"/>
      <c r="L63" s="3"/>
      <c r="M63" s="3"/>
      <c r="N63" s="3"/>
      <c r="O63" s="3"/>
      <c r="P63" s="3"/>
      <c r="Q63" s="3"/>
      <c r="R63" s="3"/>
    </row>
    <row r="64" spans="1:18" s="7" customFormat="1" ht="15.75" customHeight="1" x14ac:dyDescent="0.2">
      <c r="A64" s="3"/>
      <c r="B64" s="44"/>
      <c r="C64" s="54"/>
      <c r="D64" s="41"/>
      <c r="E64" s="41"/>
      <c r="F64" s="54"/>
      <c r="G64" s="54"/>
      <c r="H64" s="54"/>
      <c r="I64" s="43"/>
      <c r="J64" s="3"/>
      <c r="K64" s="1"/>
      <c r="L64" s="3"/>
      <c r="M64" s="3"/>
      <c r="N64" s="3"/>
      <c r="O64" s="3"/>
      <c r="P64" s="3"/>
      <c r="Q64" s="3"/>
      <c r="R64" s="3"/>
    </row>
    <row r="65" spans="1:18" s="7" customFormat="1" ht="15.75" customHeight="1" x14ac:dyDescent="0.2">
      <c r="A65" s="3"/>
      <c r="B65" s="45"/>
      <c r="C65" s="53"/>
      <c r="D65" s="46"/>
      <c r="E65" s="46"/>
      <c r="F65" s="53"/>
      <c r="G65" s="53"/>
      <c r="H65" s="53"/>
      <c r="I65" s="47"/>
      <c r="J65" s="3"/>
      <c r="K65" s="1"/>
      <c r="L65" s="3"/>
      <c r="M65" s="3"/>
      <c r="N65" s="3"/>
      <c r="O65" s="3"/>
      <c r="P65" s="3"/>
      <c r="Q65" s="3"/>
      <c r="R65" s="3"/>
    </row>
    <row r="66" spans="1:18" s="7" customFormat="1" ht="15.75" customHeight="1" x14ac:dyDescent="0.2">
      <c r="A66" s="3"/>
      <c r="B66" s="44"/>
      <c r="C66" s="54"/>
      <c r="D66" s="41"/>
      <c r="E66" s="41"/>
      <c r="F66" s="54"/>
      <c r="G66" s="54"/>
      <c r="H66" s="54"/>
      <c r="I66" s="43"/>
      <c r="J66" s="3"/>
      <c r="K66" s="1"/>
      <c r="L66" s="3"/>
      <c r="M66" s="3"/>
      <c r="N66" s="3"/>
      <c r="O66" s="3"/>
      <c r="P66" s="3"/>
      <c r="Q66" s="3"/>
      <c r="R66" s="3"/>
    </row>
    <row r="67" spans="1:18" s="7" customFormat="1" ht="15.75" customHeight="1" x14ac:dyDescent="0.2">
      <c r="A67" s="3"/>
      <c r="B67" s="45"/>
      <c r="C67" s="53"/>
      <c r="D67" s="46"/>
      <c r="E67" s="46"/>
      <c r="F67" s="53"/>
      <c r="G67" s="53"/>
      <c r="H67" s="53"/>
      <c r="I67" s="47"/>
      <c r="J67" s="3"/>
      <c r="K67" s="1"/>
      <c r="L67" s="3"/>
      <c r="M67" s="3"/>
      <c r="N67" s="3"/>
      <c r="O67" s="3"/>
      <c r="P67" s="3"/>
      <c r="Q67" s="3"/>
      <c r="R67" s="3"/>
    </row>
    <row r="68" spans="1:18" s="7" customFormat="1" ht="15.75" customHeight="1" x14ac:dyDescent="0.2">
      <c r="A68" s="3"/>
      <c r="B68" s="44"/>
      <c r="C68" s="54"/>
      <c r="D68" s="41"/>
      <c r="E68" s="41"/>
      <c r="F68" s="54"/>
      <c r="G68" s="54"/>
      <c r="H68" s="54"/>
      <c r="I68" s="43"/>
      <c r="J68" s="3"/>
      <c r="K68" s="1"/>
      <c r="L68" s="3"/>
      <c r="M68" s="3"/>
      <c r="N68" s="3"/>
      <c r="O68" s="3"/>
      <c r="P68" s="3"/>
      <c r="Q68" s="3"/>
      <c r="R68" s="3"/>
    </row>
    <row r="69" spans="1:18" s="7" customFormat="1" ht="15.75" customHeight="1" x14ac:dyDescent="0.2">
      <c r="A69" s="3"/>
      <c r="B69" s="45"/>
      <c r="C69" s="53"/>
      <c r="D69" s="46"/>
      <c r="E69" s="46"/>
      <c r="F69" s="53"/>
      <c r="G69" s="53"/>
      <c r="H69" s="53"/>
      <c r="I69" s="47"/>
      <c r="J69" s="3"/>
      <c r="K69" s="1"/>
      <c r="L69" s="3"/>
      <c r="M69" s="3"/>
      <c r="N69" s="3"/>
      <c r="O69" s="3"/>
      <c r="P69" s="3"/>
      <c r="Q69" s="3"/>
      <c r="R69" s="3"/>
    </row>
    <row r="70" spans="1:18" s="7" customFormat="1" ht="15.75" customHeight="1" x14ac:dyDescent="0.2">
      <c r="A70" s="3"/>
      <c r="B70" s="44"/>
      <c r="C70" s="54"/>
      <c r="D70" s="41"/>
      <c r="E70" s="41"/>
      <c r="F70" s="54"/>
      <c r="G70" s="54"/>
      <c r="H70" s="54"/>
      <c r="I70" s="43"/>
      <c r="J70" s="3"/>
      <c r="K70" s="1"/>
      <c r="L70" s="3"/>
      <c r="M70" s="3"/>
      <c r="N70" s="3"/>
      <c r="O70" s="3"/>
      <c r="P70" s="3"/>
      <c r="Q70" s="3"/>
      <c r="R70" s="3"/>
    </row>
    <row r="71" spans="1:18" s="7" customFormat="1" ht="15.75" customHeight="1" x14ac:dyDescent="0.2">
      <c r="A71" s="3"/>
      <c r="B71" s="45"/>
      <c r="C71" s="53"/>
      <c r="D71" s="46"/>
      <c r="E71" s="46"/>
      <c r="F71" s="53"/>
      <c r="G71" s="53"/>
      <c r="H71" s="53"/>
      <c r="I71" s="47"/>
      <c r="J71" s="3"/>
      <c r="K71" s="1"/>
      <c r="L71" s="3"/>
      <c r="M71" s="3"/>
      <c r="N71" s="3"/>
      <c r="O71" s="3"/>
      <c r="P71" s="3"/>
      <c r="Q71" s="3"/>
      <c r="R71" s="3"/>
    </row>
    <row r="72" spans="1:18" s="7" customFormat="1" ht="15.75" customHeight="1" x14ac:dyDescent="0.2">
      <c r="A72" s="3"/>
      <c r="B72" s="44"/>
      <c r="C72" s="54"/>
      <c r="D72" s="41"/>
      <c r="E72" s="41"/>
      <c r="F72" s="54"/>
      <c r="G72" s="54"/>
      <c r="H72" s="54"/>
      <c r="I72" s="43"/>
      <c r="J72" s="3"/>
      <c r="K72" s="1"/>
      <c r="L72" s="3"/>
      <c r="M72" s="3"/>
      <c r="N72" s="3"/>
      <c r="O72" s="3"/>
      <c r="P72" s="3"/>
      <c r="Q72" s="3"/>
      <c r="R72" s="3"/>
    </row>
    <row r="73" spans="1:18" s="7" customFormat="1" ht="15.75" customHeight="1" x14ac:dyDescent="0.2">
      <c r="A73" s="3"/>
      <c r="B73" s="45"/>
      <c r="C73" s="53"/>
      <c r="D73" s="46"/>
      <c r="E73" s="46"/>
      <c r="F73" s="53"/>
      <c r="G73" s="53"/>
      <c r="H73" s="53"/>
      <c r="I73" s="47"/>
      <c r="J73" s="3"/>
      <c r="K73" s="1"/>
      <c r="L73" s="3"/>
      <c r="M73" s="3"/>
      <c r="N73" s="3"/>
      <c r="O73" s="3"/>
      <c r="P73" s="3"/>
      <c r="Q73" s="3"/>
      <c r="R73" s="3"/>
    </row>
    <row r="74" spans="1:18" s="7" customFormat="1" ht="15.75" customHeight="1" x14ac:dyDescent="0.2">
      <c r="A74" s="3"/>
      <c r="B74" s="44"/>
      <c r="C74" s="54"/>
      <c r="D74" s="41"/>
      <c r="E74" s="41"/>
      <c r="F74" s="54"/>
      <c r="G74" s="54"/>
      <c r="H74" s="54"/>
      <c r="I74" s="43"/>
      <c r="J74" s="3"/>
      <c r="K74" s="1"/>
      <c r="L74" s="3"/>
      <c r="M74" s="3"/>
      <c r="N74" s="3"/>
      <c r="O74" s="3"/>
      <c r="P74" s="3"/>
      <c r="Q74" s="3"/>
      <c r="R74" s="3"/>
    </row>
    <row r="75" spans="1:18" s="7" customFormat="1" ht="15.75" customHeight="1" x14ac:dyDescent="0.2">
      <c r="A75" s="3"/>
      <c r="B75" s="45"/>
      <c r="C75" s="53"/>
      <c r="D75" s="46"/>
      <c r="E75" s="46"/>
      <c r="F75" s="53"/>
      <c r="G75" s="53"/>
      <c r="H75" s="53"/>
      <c r="I75" s="47"/>
      <c r="J75" s="3"/>
      <c r="K75" s="1"/>
      <c r="L75" s="3"/>
      <c r="M75" s="3"/>
      <c r="N75" s="3"/>
      <c r="O75" s="3"/>
      <c r="P75" s="3"/>
      <c r="Q75" s="3"/>
      <c r="R75" s="3"/>
    </row>
    <row r="76" spans="1:18" s="7" customFormat="1" ht="15.75" customHeight="1" x14ac:dyDescent="0.2">
      <c r="A76" s="3"/>
      <c r="B76" s="44"/>
      <c r="C76" s="54"/>
      <c r="D76" s="41"/>
      <c r="E76" s="41"/>
      <c r="F76" s="54"/>
      <c r="G76" s="54"/>
      <c r="H76" s="54"/>
      <c r="I76" s="43"/>
      <c r="J76" s="3"/>
      <c r="K76" s="1"/>
      <c r="L76" s="3"/>
      <c r="M76" s="3"/>
      <c r="N76" s="3"/>
      <c r="O76" s="3"/>
      <c r="P76" s="3"/>
      <c r="Q76" s="3"/>
      <c r="R76" s="3"/>
    </row>
    <row r="77" spans="1:18" s="7" customFormat="1" ht="15.75" customHeight="1" x14ac:dyDescent="0.2">
      <c r="A77" s="3"/>
      <c r="B77" s="45"/>
      <c r="C77" s="53"/>
      <c r="D77" s="46"/>
      <c r="E77" s="46"/>
      <c r="F77" s="53"/>
      <c r="G77" s="53"/>
      <c r="H77" s="53"/>
      <c r="I77" s="47"/>
      <c r="J77" s="3"/>
      <c r="K77" s="1"/>
      <c r="L77" s="3"/>
      <c r="M77" s="3"/>
      <c r="N77" s="3"/>
      <c r="O77" s="3"/>
      <c r="P77" s="3"/>
      <c r="Q77" s="3"/>
      <c r="R77" s="3"/>
    </row>
    <row r="78" spans="1:18" s="7" customFormat="1" ht="15.75" customHeight="1" x14ac:dyDescent="0.2">
      <c r="A78" s="3"/>
      <c r="B78" s="44"/>
      <c r="C78" s="54"/>
      <c r="D78" s="41"/>
      <c r="E78" s="41"/>
      <c r="F78" s="54"/>
      <c r="G78" s="54"/>
      <c r="H78" s="54"/>
      <c r="I78" s="43"/>
      <c r="J78" s="3"/>
      <c r="K78" s="1"/>
      <c r="L78" s="3"/>
      <c r="M78" s="3"/>
      <c r="N78" s="3"/>
      <c r="O78" s="3"/>
      <c r="P78" s="3"/>
      <c r="Q78" s="3"/>
      <c r="R78" s="3"/>
    </row>
    <row r="79" spans="1:18" s="7" customFormat="1" ht="15.75" customHeight="1" x14ac:dyDescent="0.2">
      <c r="A79" s="3"/>
      <c r="B79" s="45"/>
      <c r="C79" s="53"/>
      <c r="D79" s="46"/>
      <c r="E79" s="46"/>
      <c r="F79" s="53"/>
      <c r="G79" s="53"/>
      <c r="H79" s="53"/>
      <c r="I79" s="47"/>
      <c r="J79" s="3"/>
      <c r="K79" s="1"/>
      <c r="L79" s="3"/>
      <c r="M79" s="3"/>
      <c r="N79" s="3"/>
      <c r="O79" s="3"/>
      <c r="P79" s="3"/>
      <c r="Q79" s="3"/>
      <c r="R79" s="3"/>
    </row>
    <row r="80" spans="1:18" s="7" customFormat="1" ht="15.75" customHeight="1" x14ac:dyDescent="0.2">
      <c r="A80" s="3"/>
      <c r="B80" s="44"/>
      <c r="C80" s="54"/>
      <c r="D80" s="41"/>
      <c r="E80" s="41"/>
      <c r="F80" s="54"/>
      <c r="G80" s="54"/>
      <c r="H80" s="54"/>
      <c r="I80" s="43"/>
      <c r="J80" s="3"/>
      <c r="K80" s="1"/>
      <c r="L80" s="3"/>
      <c r="M80" s="3"/>
      <c r="N80" s="3"/>
      <c r="O80" s="3"/>
      <c r="P80" s="3"/>
      <c r="Q80" s="3"/>
      <c r="R80" s="3"/>
    </row>
    <row r="81" spans="1:18" s="7" customFormat="1" ht="15.75" customHeight="1" x14ac:dyDescent="0.2">
      <c r="A81" s="3"/>
      <c r="B81" s="45"/>
      <c r="C81" s="53"/>
      <c r="D81" s="46"/>
      <c r="E81" s="46"/>
      <c r="F81" s="53"/>
      <c r="G81" s="53"/>
      <c r="H81" s="53"/>
      <c r="I81" s="47"/>
      <c r="J81" s="3"/>
      <c r="K81" s="1"/>
      <c r="L81" s="3"/>
      <c r="M81" s="3"/>
      <c r="N81" s="3"/>
      <c r="O81" s="3"/>
      <c r="P81" s="3"/>
      <c r="Q81" s="3"/>
      <c r="R81" s="3"/>
    </row>
    <row r="82" spans="1:18" s="7" customFormat="1" ht="15.75" customHeight="1" x14ac:dyDescent="0.2">
      <c r="A82" s="3"/>
      <c r="B82" s="44"/>
      <c r="C82" s="54"/>
      <c r="D82" s="41"/>
      <c r="E82" s="41"/>
      <c r="F82" s="54"/>
      <c r="G82" s="54"/>
      <c r="H82" s="54"/>
      <c r="I82" s="43"/>
      <c r="J82" s="3"/>
      <c r="K82" s="1"/>
      <c r="L82" s="3"/>
      <c r="M82" s="3"/>
      <c r="N82" s="3"/>
      <c r="O82" s="3"/>
      <c r="P82" s="3"/>
      <c r="Q82" s="3"/>
      <c r="R82" s="3"/>
    </row>
    <row r="83" spans="1:18" s="7" customFormat="1" ht="15.75" customHeight="1" x14ac:dyDescent="0.2">
      <c r="A83" s="3"/>
      <c r="B83" s="45"/>
      <c r="C83" s="53"/>
      <c r="D83" s="46"/>
      <c r="E83" s="46"/>
      <c r="F83" s="53"/>
      <c r="G83" s="53"/>
      <c r="H83" s="53"/>
      <c r="I83" s="47"/>
      <c r="J83" s="3"/>
      <c r="K83" s="1"/>
      <c r="L83" s="3"/>
      <c r="M83" s="3"/>
      <c r="N83" s="3"/>
      <c r="O83" s="3"/>
      <c r="P83" s="3"/>
      <c r="Q83" s="3"/>
      <c r="R83" s="3"/>
    </row>
    <row r="84" spans="1:18" s="7" customFormat="1" ht="15.75" customHeight="1" x14ac:dyDescent="0.2">
      <c r="A84" s="3"/>
      <c r="B84" s="44"/>
      <c r="C84" s="54"/>
      <c r="D84" s="41"/>
      <c r="E84" s="41"/>
      <c r="F84" s="54"/>
      <c r="G84" s="54"/>
      <c r="H84" s="54"/>
      <c r="I84" s="43"/>
      <c r="J84" s="3"/>
      <c r="K84" s="1"/>
      <c r="L84" s="3"/>
      <c r="M84" s="3"/>
      <c r="N84" s="3"/>
      <c r="O84" s="3"/>
      <c r="P84" s="3"/>
      <c r="Q84" s="3"/>
      <c r="R84" s="3"/>
    </row>
    <row r="85" spans="1:18" s="7" customFormat="1" ht="15.75" customHeight="1" x14ac:dyDescent="0.2">
      <c r="A85" s="3"/>
      <c r="B85" s="45"/>
      <c r="C85" s="53"/>
      <c r="D85" s="46"/>
      <c r="E85" s="46"/>
      <c r="F85" s="53"/>
      <c r="G85" s="53"/>
      <c r="H85" s="53"/>
      <c r="I85" s="47"/>
      <c r="J85" s="3"/>
      <c r="K85" s="1"/>
      <c r="L85" s="3"/>
      <c r="M85" s="3"/>
      <c r="N85" s="3"/>
      <c r="O85" s="3"/>
      <c r="P85" s="3"/>
      <c r="Q85" s="3"/>
      <c r="R85" s="3"/>
    </row>
    <row r="86" spans="1:18" s="7" customFormat="1" ht="15.75" customHeight="1" x14ac:dyDescent="0.2">
      <c r="A86" s="3"/>
      <c r="B86" s="44"/>
      <c r="C86" s="54"/>
      <c r="D86" s="41"/>
      <c r="E86" s="41"/>
      <c r="F86" s="54"/>
      <c r="G86" s="54"/>
      <c r="H86" s="54"/>
      <c r="I86" s="43"/>
      <c r="J86" s="3"/>
      <c r="K86" s="1"/>
      <c r="L86" s="3"/>
      <c r="M86" s="3"/>
      <c r="N86" s="3"/>
      <c r="O86" s="3"/>
      <c r="P86" s="3"/>
      <c r="Q86" s="3"/>
      <c r="R86" s="3"/>
    </row>
    <row r="87" spans="1:18" s="7" customFormat="1" ht="15.75" customHeight="1" x14ac:dyDescent="0.2">
      <c r="A87" s="3"/>
      <c r="B87" s="45"/>
      <c r="C87" s="53"/>
      <c r="D87" s="46"/>
      <c r="E87" s="46"/>
      <c r="F87" s="53"/>
      <c r="G87" s="53"/>
      <c r="H87" s="53"/>
      <c r="I87" s="47"/>
      <c r="J87" s="3"/>
      <c r="K87" s="1"/>
      <c r="L87" s="3"/>
      <c r="M87" s="3"/>
      <c r="N87" s="3"/>
      <c r="O87" s="3"/>
      <c r="P87" s="3"/>
      <c r="Q87" s="3"/>
      <c r="R87" s="3"/>
    </row>
    <row r="88" spans="1:18" s="7" customFormat="1" ht="15.75" customHeight="1" x14ac:dyDescent="0.2">
      <c r="A88" s="3"/>
      <c r="B88" s="44"/>
      <c r="C88" s="54"/>
      <c r="D88" s="41"/>
      <c r="E88" s="41"/>
      <c r="F88" s="54"/>
      <c r="G88" s="54"/>
      <c r="H88" s="54"/>
      <c r="I88" s="43"/>
      <c r="J88" s="3"/>
      <c r="K88" s="1"/>
      <c r="L88" s="3"/>
      <c r="M88" s="3"/>
      <c r="N88" s="3"/>
      <c r="O88" s="3"/>
      <c r="P88" s="3"/>
      <c r="Q88" s="3"/>
      <c r="R88" s="3"/>
    </row>
    <row r="89" spans="1:18" s="7" customFormat="1" ht="15.75" customHeight="1" x14ac:dyDescent="0.2">
      <c r="A89" s="3"/>
      <c r="B89" s="45"/>
      <c r="C89" s="53"/>
      <c r="D89" s="46"/>
      <c r="E89" s="46"/>
      <c r="F89" s="53"/>
      <c r="G89" s="53"/>
      <c r="H89" s="53"/>
      <c r="I89" s="47"/>
      <c r="J89" s="3"/>
      <c r="K89" s="1"/>
      <c r="L89" s="3"/>
      <c r="M89" s="3"/>
      <c r="N89" s="3"/>
      <c r="O89" s="3"/>
      <c r="P89" s="3"/>
      <c r="Q89" s="3"/>
      <c r="R89" s="3"/>
    </row>
    <row r="90" spans="1:18" s="7" customFormat="1" ht="15.75" customHeight="1" x14ac:dyDescent="0.2">
      <c r="A90" s="3"/>
      <c r="B90" s="44"/>
      <c r="C90" s="54"/>
      <c r="D90" s="41"/>
      <c r="E90" s="41"/>
      <c r="F90" s="54"/>
      <c r="G90" s="54"/>
      <c r="H90" s="54"/>
      <c r="I90" s="43"/>
      <c r="J90" s="3"/>
      <c r="K90" s="1"/>
      <c r="L90" s="3"/>
      <c r="M90" s="3"/>
      <c r="N90" s="3"/>
      <c r="O90" s="3"/>
      <c r="P90" s="3"/>
      <c r="Q90" s="3"/>
      <c r="R90" s="3"/>
    </row>
    <row r="91" spans="1:18" s="7" customFormat="1" ht="15.75" customHeight="1" x14ac:dyDescent="0.2">
      <c r="A91" s="3"/>
      <c r="B91" s="45"/>
      <c r="C91" s="53"/>
      <c r="D91" s="46"/>
      <c r="E91" s="46"/>
      <c r="F91" s="53"/>
      <c r="G91" s="53"/>
      <c r="H91" s="53"/>
      <c r="I91" s="47"/>
      <c r="J91" s="3"/>
      <c r="K91" s="1"/>
      <c r="L91" s="3"/>
      <c r="M91" s="3"/>
      <c r="N91" s="3"/>
      <c r="O91" s="3"/>
      <c r="P91" s="3"/>
      <c r="Q91" s="3"/>
      <c r="R91" s="3"/>
    </row>
    <row r="92" spans="1:18" s="7" customFormat="1" ht="15.75" customHeight="1" x14ac:dyDescent="0.2">
      <c r="A92" s="3"/>
      <c r="B92" s="44"/>
      <c r="C92" s="54"/>
      <c r="D92" s="41"/>
      <c r="E92" s="41"/>
      <c r="F92" s="54"/>
      <c r="G92" s="54"/>
      <c r="H92" s="54"/>
      <c r="I92" s="43"/>
      <c r="J92" s="3"/>
      <c r="K92" s="1"/>
      <c r="L92" s="3"/>
      <c r="M92" s="3"/>
      <c r="N92" s="3"/>
      <c r="O92" s="3"/>
      <c r="P92" s="3"/>
      <c r="Q92" s="3"/>
      <c r="R92" s="3"/>
    </row>
    <row r="93" spans="1:18" s="7" customFormat="1" ht="15.75" customHeight="1" x14ac:dyDescent="0.2">
      <c r="A93" s="3"/>
      <c r="B93" s="45"/>
      <c r="C93" s="53"/>
      <c r="D93" s="46"/>
      <c r="E93" s="46"/>
      <c r="F93" s="53"/>
      <c r="G93" s="53"/>
      <c r="H93" s="53"/>
      <c r="I93" s="47"/>
      <c r="J93" s="3"/>
      <c r="K93" s="1"/>
      <c r="L93" s="3"/>
      <c r="M93" s="3"/>
      <c r="N93" s="3"/>
      <c r="O93" s="3"/>
      <c r="P93" s="3"/>
      <c r="Q93" s="3"/>
      <c r="R93" s="3"/>
    </row>
    <row r="94" spans="1:18" s="7" customFormat="1" ht="15.75" customHeight="1" x14ac:dyDescent="0.2">
      <c r="A94" s="3"/>
      <c r="B94" s="44"/>
      <c r="C94" s="54"/>
      <c r="D94" s="41"/>
      <c r="E94" s="41"/>
      <c r="F94" s="54"/>
      <c r="G94" s="54"/>
      <c r="H94" s="54"/>
      <c r="I94" s="43"/>
      <c r="J94" s="3"/>
      <c r="K94" s="1"/>
      <c r="L94" s="3"/>
      <c r="M94" s="3"/>
      <c r="N94" s="3"/>
      <c r="O94" s="3"/>
      <c r="P94" s="3"/>
      <c r="Q94" s="3"/>
      <c r="R94" s="3"/>
    </row>
    <row r="95" spans="1:18" s="7" customFormat="1" ht="15.75" customHeight="1" x14ac:dyDescent="0.2">
      <c r="A95" s="3"/>
      <c r="B95" s="45"/>
      <c r="C95" s="53"/>
      <c r="D95" s="46"/>
      <c r="E95" s="46"/>
      <c r="F95" s="53"/>
      <c r="G95" s="53"/>
      <c r="H95" s="53"/>
      <c r="I95" s="47"/>
      <c r="J95" s="3"/>
      <c r="K95" s="1"/>
      <c r="L95" s="3"/>
      <c r="M95" s="3"/>
      <c r="N95" s="3"/>
      <c r="O95" s="3"/>
      <c r="P95" s="3"/>
      <c r="Q95" s="3"/>
      <c r="R95" s="3"/>
    </row>
    <row r="96" spans="1:18" s="7" customFormat="1" ht="15.75" customHeight="1" x14ac:dyDescent="0.2">
      <c r="A96" s="3"/>
      <c r="B96" s="44"/>
      <c r="C96" s="54"/>
      <c r="D96" s="41"/>
      <c r="E96" s="41"/>
      <c r="F96" s="54"/>
      <c r="G96" s="54"/>
      <c r="H96" s="54"/>
      <c r="I96" s="43"/>
      <c r="J96" s="3"/>
      <c r="K96" s="1"/>
      <c r="L96" s="3"/>
      <c r="M96" s="3"/>
      <c r="N96" s="3"/>
      <c r="O96" s="3"/>
      <c r="P96" s="3"/>
      <c r="Q96" s="3"/>
      <c r="R96" s="3"/>
    </row>
    <row r="97" spans="1:18" s="7" customFormat="1" ht="15.75" customHeight="1" x14ac:dyDescent="0.2">
      <c r="A97" s="3"/>
      <c r="B97" s="45"/>
      <c r="C97" s="53"/>
      <c r="D97" s="46"/>
      <c r="E97" s="46"/>
      <c r="F97" s="53"/>
      <c r="G97" s="53"/>
      <c r="H97" s="53"/>
      <c r="I97" s="47"/>
      <c r="J97" s="3"/>
      <c r="K97" s="1"/>
      <c r="L97" s="3"/>
      <c r="M97" s="3"/>
      <c r="N97" s="3"/>
      <c r="O97" s="3"/>
      <c r="P97" s="3"/>
      <c r="Q97" s="3"/>
      <c r="R97" s="3"/>
    </row>
    <row r="98" spans="1:18" s="7" customFormat="1" ht="15.75" customHeight="1" x14ac:dyDescent="0.2">
      <c r="A98" s="3"/>
      <c r="B98" s="44"/>
      <c r="C98" s="54"/>
      <c r="D98" s="41"/>
      <c r="E98" s="41"/>
      <c r="F98" s="54"/>
      <c r="G98" s="54"/>
      <c r="H98" s="54"/>
      <c r="I98" s="43"/>
      <c r="J98" s="3"/>
      <c r="K98" s="1"/>
      <c r="L98" s="3"/>
      <c r="M98" s="3"/>
      <c r="N98" s="3"/>
      <c r="O98" s="3"/>
      <c r="P98" s="3"/>
      <c r="Q98" s="3"/>
      <c r="R98" s="3"/>
    </row>
    <row r="99" spans="1:18" s="7" customFormat="1" ht="15.75" customHeight="1" x14ac:dyDescent="0.2">
      <c r="A99" s="3"/>
      <c r="B99" s="45"/>
      <c r="C99" s="53"/>
      <c r="D99" s="46"/>
      <c r="E99" s="46"/>
      <c r="F99" s="53"/>
      <c r="G99" s="53"/>
      <c r="H99" s="53"/>
      <c r="I99" s="47"/>
      <c r="J99" s="3"/>
      <c r="K99" s="1"/>
      <c r="L99" s="3"/>
      <c r="M99" s="3"/>
      <c r="N99" s="3"/>
      <c r="O99" s="3"/>
      <c r="P99" s="3"/>
      <c r="Q99" s="3"/>
      <c r="R99" s="3"/>
    </row>
    <row r="100" spans="1:18" s="7" customFormat="1" ht="15.75" customHeight="1" x14ac:dyDescent="0.2">
      <c r="A100" s="3"/>
      <c r="B100" s="44"/>
      <c r="C100" s="54"/>
      <c r="D100" s="41"/>
      <c r="E100" s="41"/>
      <c r="F100" s="54"/>
      <c r="G100" s="54"/>
      <c r="H100" s="54"/>
      <c r="I100" s="43"/>
      <c r="J100" s="3"/>
      <c r="K100" s="1"/>
      <c r="L100" s="3"/>
      <c r="M100" s="3"/>
      <c r="N100" s="3"/>
      <c r="O100" s="3"/>
      <c r="P100" s="3"/>
      <c r="Q100" s="3"/>
      <c r="R100" s="3"/>
    </row>
    <row r="101" spans="1:18" s="7" customFormat="1" ht="15.75" customHeight="1" x14ac:dyDescent="0.2">
      <c r="A101" s="3"/>
      <c r="B101" s="45"/>
      <c r="C101" s="53"/>
      <c r="D101" s="46"/>
      <c r="E101" s="46"/>
      <c r="F101" s="53"/>
      <c r="G101" s="53"/>
      <c r="H101" s="53"/>
      <c r="I101" s="47"/>
      <c r="J101" s="3"/>
      <c r="K101" s="1"/>
      <c r="L101" s="3"/>
      <c r="M101" s="3"/>
      <c r="N101" s="3"/>
      <c r="O101" s="3"/>
      <c r="P101" s="3"/>
      <c r="Q101" s="3"/>
      <c r="R101" s="3"/>
    </row>
    <row r="102" spans="1:18" s="7" customFormat="1" ht="15.75" customHeight="1" x14ac:dyDescent="0.2">
      <c r="A102" s="3"/>
      <c r="B102" s="44"/>
      <c r="C102" s="54"/>
      <c r="D102" s="41"/>
      <c r="E102" s="41"/>
      <c r="F102" s="54"/>
      <c r="G102" s="54"/>
      <c r="H102" s="54"/>
      <c r="I102" s="43"/>
      <c r="J102" s="3"/>
      <c r="K102" s="1"/>
      <c r="L102" s="3"/>
      <c r="M102" s="3"/>
      <c r="N102" s="3"/>
      <c r="O102" s="3"/>
      <c r="P102" s="3"/>
      <c r="Q102" s="3"/>
      <c r="R102" s="3"/>
    </row>
    <row r="103" spans="1:18" s="7" customFormat="1" ht="15.75" customHeight="1" x14ac:dyDescent="0.2">
      <c r="A103" s="3"/>
      <c r="B103" s="45"/>
      <c r="C103" s="53"/>
      <c r="D103" s="46"/>
      <c r="E103" s="46"/>
      <c r="F103" s="53"/>
      <c r="G103" s="53"/>
      <c r="H103" s="53"/>
      <c r="I103" s="47"/>
      <c r="J103" s="3"/>
      <c r="K103" s="1"/>
      <c r="L103" s="3"/>
      <c r="M103" s="3"/>
      <c r="N103" s="3"/>
      <c r="O103" s="3"/>
      <c r="P103" s="3"/>
      <c r="Q103" s="3"/>
      <c r="R103" s="3"/>
    </row>
    <row r="104" spans="1:18" s="7" customFormat="1" ht="15.75" customHeight="1" x14ac:dyDescent="0.2">
      <c r="A104" s="3"/>
      <c r="B104" s="44"/>
      <c r="C104" s="54"/>
      <c r="D104" s="41"/>
      <c r="E104" s="41"/>
      <c r="F104" s="54"/>
      <c r="G104" s="54"/>
      <c r="H104" s="54"/>
      <c r="I104" s="43"/>
      <c r="J104" s="3"/>
      <c r="K104" s="1"/>
      <c r="L104" s="3"/>
      <c r="M104" s="3"/>
      <c r="N104" s="3"/>
      <c r="O104" s="3"/>
      <c r="P104" s="3"/>
      <c r="Q104" s="3"/>
      <c r="R104" s="3"/>
    </row>
    <row r="105" spans="1:18" s="7" customFormat="1" ht="15.75" customHeight="1" x14ac:dyDescent="0.2">
      <c r="A105" s="3"/>
      <c r="B105" s="45"/>
      <c r="C105" s="53"/>
      <c r="D105" s="46"/>
      <c r="E105" s="46"/>
      <c r="F105" s="53"/>
      <c r="G105" s="53"/>
      <c r="H105" s="53"/>
      <c r="I105" s="47"/>
      <c r="J105" s="3"/>
      <c r="K105" s="1"/>
      <c r="L105" s="3"/>
      <c r="M105" s="3"/>
      <c r="N105" s="3"/>
      <c r="O105" s="3"/>
      <c r="P105" s="3"/>
      <c r="Q105" s="3"/>
      <c r="R105" s="3"/>
    </row>
    <row r="106" spans="1:18" s="7" customFormat="1" ht="15.75" customHeight="1" x14ac:dyDescent="0.2">
      <c r="A106" s="3"/>
      <c r="B106" s="44"/>
      <c r="C106" s="54"/>
      <c r="D106" s="41"/>
      <c r="E106" s="41"/>
      <c r="F106" s="54"/>
      <c r="G106" s="54"/>
      <c r="H106" s="54"/>
      <c r="I106" s="43"/>
      <c r="J106" s="3"/>
      <c r="K106" s="1"/>
      <c r="L106" s="3"/>
      <c r="M106" s="3"/>
      <c r="N106" s="3"/>
      <c r="O106" s="3"/>
      <c r="P106" s="3"/>
      <c r="Q106" s="3"/>
      <c r="R106" s="3"/>
    </row>
    <row r="107" spans="1:18" s="7" customFormat="1" ht="15.75" customHeight="1" x14ac:dyDescent="0.2">
      <c r="A107" s="3"/>
      <c r="B107" s="45"/>
      <c r="C107" s="53"/>
      <c r="D107" s="46"/>
      <c r="E107" s="46"/>
      <c r="F107" s="53"/>
      <c r="G107" s="53"/>
      <c r="H107" s="53"/>
      <c r="I107" s="47"/>
      <c r="J107" s="3"/>
      <c r="K107" s="1"/>
      <c r="L107" s="3"/>
      <c r="M107" s="3"/>
      <c r="N107" s="3"/>
      <c r="O107" s="3"/>
      <c r="P107" s="3"/>
      <c r="Q107" s="3"/>
      <c r="R107" s="3"/>
    </row>
    <row r="108" spans="1:18" s="7" customFormat="1" ht="15.75" customHeight="1" x14ac:dyDescent="0.2">
      <c r="A108" s="3"/>
      <c r="B108" s="44"/>
      <c r="C108" s="54"/>
      <c r="D108" s="41"/>
      <c r="E108" s="41"/>
      <c r="F108" s="54"/>
      <c r="G108" s="54"/>
      <c r="H108" s="54"/>
      <c r="I108" s="43"/>
      <c r="J108" s="3"/>
      <c r="K108" s="1"/>
      <c r="L108" s="3"/>
      <c r="M108" s="3"/>
      <c r="N108" s="3"/>
      <c r="O108" s="3"/>
      <c r="P108" s="3"/>
      <c r="Q108" s="3"/>
      <c r="R108" s="3"/>
    </row>
    <row r="109" spans="1:18" s="7" customFormat="1" ht="15.75" customHeight="1" x14ac:dyDescent="0.2">
      <c r="A109" s="3"/>
      <c r="B109" s="45"/>
      <c r="C109" s="53"/>
      <c r="D109" s="46"/>
      <c r="E109" s="46"/>
      <c r="F109" s="53"/>
      <c r="G109" s="53"/>
      <c r="H109" s="53"/>
      <c r="I109" s="47"/>
      <c r="J109" s="3"/>
      <c r="K109" s="1"/>
      <c r="L109" s="3"/>
      <c r="M109" s="3"/>
      <c r="N109" s="3"/>
      <c r="O109" s="3"/>
      <c r="P109" s="3"/>
      <c r="Q109" s="3"/>
      <c r="R109" s="3"/>
    </row>
    <row r="110" spans="1:18" s="7" customFormat="1" ht="15.75" customHeight="1" x14ac:dyDescent="0.2">
      <c r="A110" s="3"/>
      <c r="B110" s="44"/>
      <c r="C110" s="54"/>
      <c r="D110" s="41"/>
      <c r="E110" s="41"/>
      <c r="F110" s="54"/>
      <c r="G110" s="54"/>
      <c r="H110" s="54"/>
      <c r="I110" s="43"/>
      <c r="J110" s="3"/>
      <c r="K110" s="1"/>
      <c r="L110" s="3"/>
      <c r="M110" s="3"/>
      <c r="N110" s="3"/>
      <c r="O110" s="3"/>
      <c r="P110" s="3"/>
      <c r="Q110" s="3"/>
      <c r="R110" s="3"/>
    </row>
    <row r="111" spans="1:18" s="7" customFormat="1" ht="15.75" customHeight="1" x14ac:dyDescent="0.2">
      <c r="A111" s="3"/>
      <c r="B111" s="45"/>
      <c r="C111" s="53"/>
      <c r="D111" s="46"/>
      <c r="E111" s="46"/>
      <c r="F111" s="53"/>
      <c r="G111" s="53"/>
      <c r="H111" s="53"/>
      <c r="I111" s="47"/>
      <c r="J111" s="3"/>
      <c r="K111" s="1"/>
      <c r="L111" s="3"/>
      <c r="M111" s="3"/>
      <c r="N111" s="3"/>
      <c r="O111" s="3"/>
      <c r="P111" s="3"/>
      <c r="Q111" s="3"/>
      <c r="R111" s="3"/>
    </row>
    <row r="112" spans="1:18" s="7" customFormat="1" ht="15.75" customHeight="1" x14ac:dyDescent="0.2">
      <c r="A112" s="3"/>
      <c r="B112" s="44"/>
      <c r="C112" s="54"/>
      <c r="D112" s="41"/>
      <c r="E112" s="41"/>
      <c r="F112" s="54"/>
      <c r="G112" s="54"/>
      <c r="H112" s="54"/>
      <c r="I112" s="43"/>
      <c r="J112" s="3"/>
      <c r="K112" s="1"/>
      <c r="L112" s="3"/>
      <c r="M112" s="3"/>
      <c r="N112" s="3"/>
      <c r="O112" s="3"/>
      <c r="P112" s="3"/>
      <c r="Q112" s="3"/>
      <c r="R112" s="3"/>
    </row>
    <row r="113" spans="1:18" s="7" customFormat="1" ht="15.75" customHeight="1" x14ac:dyDescent="0.2">
      <c r="A113" s="3"/>
      <c r="B113" s="45"/>
      <c r="C113" s="53"/>
      <c r="D113" s="46"/>
      <c r="E113" s="46"/>
      <c r="F113" s="53"/>
      <c r="G113" s="53"/>
      <c r="H113" s="53"/>
      <c r="I113" s="47"/>
      <c r="J113" s="3"/>
      <c r="K113" s="1"/>
      <c r="L113" s="3"/>
      <c r="M113" s="3"/>
      <c r="N113" s="3"/>
      <c r="O113" s="3"/>
      <c r="P113" s="3"/>
      <c r="Q113" s="3"/>
      <c r="R113" s="3"/>
    </row>
    <row r="114" spans="1:18" s="7" customFormat="1" ht="15.75" customHeight="1" x14ac:dyDescent="0.2">
      <c r="A114" s="3"/>
      <c r="B114" s="44"/>
      <c r="C114" s="54"/>
      <c r="D114" s="41"/>
      <c r="E114" s="41"/>
      <c r="F114" s="54"/>
      <c r="G114" s="54"/>
      <c r="H114" s="54"/>
      <c r="I114" s="43"/>
      <c r="J114" s="3"/>
      <c r="K114" s="1"/>
      <c r="L114" s="3"/>
      <c r="M114" s="3"/>
      <c r="N114" s="3"/>
      <c r="O114" s="3"/>
      <c r="P114" s="3"/>
      <c r="Q114" s="3"/>
      <c r="R114" s="3"/>
    </row>
    <row r="115" spans="1:18" s="7" customFormat="1" ht="15.75" customHeight="1" x14ac:dyDescent="0.2">
      <c r="A115" s="3"/>
      <c r="B115" s="45"/>
      <c r="C115" s="53"/>
      <c r="D115" s="46"/>
      <c r="E115" s="46"/>
      <c r="F115" s="53"/>
      <c r="G115" s="53"/>
      <c r="H115" s="53"/>
      <c r="I115" s="47"/>
      <c r="J115" s="3"/>
      <c r="K115" s="1"/>
      <c r="L115" s="3"/>
      <c r="M115" s="3"/>
      <c r="N115" s="3"/>
      <c r="O115" s="3"/>
      <c r="P115" s="3"/>
      <c r="Q115" s="3"/>
      <c r="R115" s="3"/>
    </row>
    <row r="116" spans="1:18" s="7" customFormat="1" ht="15.75" customHeight="1" x14ac:dyDescent="0.2">
      <c r="A116" s="3"/>
      <c r="B116" s="44"/>
      <c r="C116" s="54"/>
      <c r="D116" s="41"/>
      <c r="E116" s="41"/>
      <c r="F116" s="54"/>
      <c r="G116" s="54"/>
      <c r="H116" s="54"/>
      <c r="I116" s="43"/>
      <c r="J116" s="3"/>
      <c r="K116" s="1"/>
      <c r="L116" s="3"/>
      <c r="M116" s="3"/>
      <c r="N116" s="3"/>
      <c r="O116" s="3"/>
      <c r="P116" s="3"/>
      <c r="Q116" s="3"/>
      <c r="R116" s="3"/>
    </row>
    <row r="117" spans="1:18" s="7" customFormat="1" ht="15.75" customHeight="1" x14ac:dyDescent="0.2">
      <c r="A117" s="3"/>
      <c r="B117" s="45"/>
      <c r="C117" s="53"/>
      <c r="D117" s="46"/>
      <c r="E117" s="46"/>
      <c r="F117" s="53"/>
      <c r="G117" s="53"/>
      <c r="H117" s="53"/>
      <c r="I117" s="47"/>
      <c r="J117" s="3"/>
      <c r="K117" s="1"/>
      <c r="L117" s="3"/>
      <c r="M117" s="3"/>
      <c r="N117" s="3"/>
      <c r="O117" s="3"/>
      <c r="P117" s="3"/>
      <c r="Q117" s="3"/>
      <c r="R117" s="3"/>
    </row>
    <row r="118" spans="1:18" s="7" customFormat="1" ht="15.75" customHeight="1" x14ac:dyDescent="0.2">
      <c r="A118" s="3"/>
      <c r="B118" s="44"/>
      <c r="C118" s="54"/>
      <c r="D118" s="41"/>
      <c r="E118" s="41"/>
      <c r="F118" s="54"/>
      <c r="G118" s="54"/>
      <c r="H118" s="54"/>
      <c r="I118" s="43"/>
      <c r="J118" s="3"/>
      <c r="K118" s="1"/>
      <c r="L118" s="3"/>
      <c r="M118" s="3"/>
      <c r="N118" s="3"/>
      <c r="O118" s="3"/>
      <c r="P118" s="3"/>
      <c r="Q118" s="3"/>
      <c r="R118" s="3"/>
    </row>
    <row r="119" spans="1:18" s="7" customFormat="1" ht="15.75" customHeight="1" x14ac:dyDescent="0.2">
      <c r="A119" s="3"/>
      <c r="B119" s="45"/>
      <c r="C119" s="53"/>
      <c r="D119" s="46"/>
      <c r="E119" s="46"/>
      <c r="F119" s="53"/>
      <c r="G119" s="53"/>
      <c r="H119" s="53"/>
      <c r="I119" s="47"/>
      <c r="J119" s="3"/>
      <c r="K119" s="1"/>
      <c r="L119" s="3"/>
      <c r="M119" s="3"/>
      <c r="N119" s="3"/>
      <c r="O119" s="3"/>
      <c r="P119" s="3"/>
      <c r="Q119" s="3"/>
      <c r="R119" s="3"/>
    </row>
    <row r="120" spans="1:18" s="7" customFormat="1" ht="15.75" customHeight="1" x14ac:dyDescent="0.2">
      <c r="A120" s="3"/>
      <c r="B120" s="44"/>
      <c r="C120" s="54"/>
      <c r="D120" s="41"/>
      <c r="E120" s="41"/>
      <c r="F120" s="54"/>
      <c r="G120" s="54"/>
      <c r="H120" s="54"/>
      <c r="I120" s="43"/>
      <c r="J120" s="3"/>
      <c r="K120" s="1"/>
      <c r="L120" s="3"/>
      <c r="M120" s="3"/>
      <c r="N120" s="3"/>
      <c r="O120" s="3"/>
      <c r="P120" s="3"/>
      <c r="Q120" s="3"/>
      <c r="R120" s="3"/>
    </row>
    <row r="121" spans="1:18" s="7" customFormat="1" ht="15.75" customHeight="1" x14ac:dyDescent="0.2">
      <c r="A121" s="3"/>
      <c r="B121" s="45"/>
      <c r="C121" s="53"/>
      <c r="D121" s="46"/>
      <c r="E121" s="46"/>
      <c r="F121" s="53"/>
      <c r="G121" s="53"/>
      <c r="H121" s="53"/>
      <c r="I121" s="47"/>
      <c r="J121" s="3"/>
      <c r="K121" s="1"/>
      <c r="L121" s="3"/>
      <c r="M121" s="3"/>
      <c r="N121" s="3"/>
      <c r="O121" s="3"/>
      <c r="P121" s="3"/>
      <c r="Q121" s="3"/>
      <c r="R121" s="3"/>
    </row>
    <row r="122" spans="1:18" s="7" customFormat="1" ht="15.75" customHeight="1" x14ac:dyDescent="0.2">
      <c r="A122" s="3"/>
      <c r="B122" s="44"/>
      <c r="C122" s="54"/>
      <c r="D122" s="41"/>
      <c r="E122" s="41"/>
      <c r="F122" s="54"/>
      <c r="G122" s="54"/>
      <c r="H122" s="54"/>
      <c r="I122" s="43"/>
      <c r="J122" s="3"/>
      <c r="K122" s="1"/>
      <c r="L122" s="3"/>
      <c r="M122" s="3"/>
      <c r="N122" s="3"/>
      <c r="O122" s="3"/>
      <c r="P122" s="3"/>
      <c r="Q122" s="3"/>
      <c r="R122" s="3"/>
    </row>
    <row r="123" spans="1:18" s="7" customFormat="1" ht="15.75" customHeight="1" x14ac:dyDescent="0.2">
      <c r="A123" s="3"/>
      <c r="B123" s="45"/>
      <c r="C123" s="53"/>
      <c r="D123" s="46"/>
      <c r="E123" s="46"/>
      <c r="F123" s="53"/>
      <c r="G123" s="53"/>
      <c r="H123" s="53"/>
      <c r="I123" s="47"/>
      <c r="J123" s="3"/>
      <c r="K123" s="1"/>
      <c r="L123" s="3"/>
      <c r="M123" s="3"/>
      <c r="N123" s="3"/>
      <c r="O123" s="3"/>
      <c r="P123" s="3"/>
      <c r="Q123" s="3"/>
      <c r="R123" s="3"/>
    </row>
    <row r="124" spans="1:18" s="7" customFormat="1" ht="15.75" customHeight="1" x14ac:dyDescent="0.2">
      <c r="A124" s="3"/>
      <c r="B124" s="44"/>
      <c r="C124" s="54"/>
      <c r="D124" s="41"/>
      <c r="E124" s="41"/>
      <c r="F124" s="54"/>
      <c r="G124" s="54"/>
      <c r="H124" s="54"/>
      <c r="I124" s="43"/>
      <c r="J124" s="3"/>
      <c r="K124" s="1"/>
      <c r="L124" s="3"/>
      <c r="M124" s="3"/>
      <c r="N124" s="3"/>
      <c r="O124" s="3"/>
      <c r="P124" s="3"/>
      <c r="Q124" s="3"/>
      <c r="R124" s="3"/>
    </row>
    <row r="125" spans="1:18" s="7" customFormat="1" ht="15.75" customHeight="1" x14ac:dyDescent="0.2">
      <c r="A125" s="3"/>
      <c r="B125" s="45"/>
      <c r="C125" s="53"/>
      <c r="D125" s="46"/>
      <c r="E125" s="46"/>
      <c r="F125" s="53"/>
      <c r="G125" s="53"/>
      <c r="H125" s="53"/>
      <c r="I125" s="47"/>
      <c r="J125" s="3"/>
      <c r="K125" s="1"/>
      <c r="L125" s="3"/>
      <c r="M125" s="3"/>
      <c r="N125" s="3"/>
      <c r="O125" s="3"/>
      <c r="P125" s="3"/>
      <c r="Q125" s="3"/>
      <c r="R125" s="3"/>
    </row>
    <row r="126" spans="1:18" s="7" customFormat="1" ht="15.75" customHeight="1" x14ac:dyDescent="0.2">
      <c r="A126" s="3"/>
      <c r="B126" s="44"/>
      <c r="C126" s="54"/>
      <c r="D126" s="41"/>
      <c r="E126" s="41"/>
      <c r="F126" s="54"/>
      <c r="G126" s="54"/>
      <c r="H126" s="54"/>
      <c r="I126" s="43"/>
      <c r="J126" s="3"/>
      <c r="K126" s="1"/>
      <c r="L126" s="3"/>
      <c r="M126" s="3"/>
      <c r="N126" s="3"/>
      <c r="O126" s="3"/>
      <c r="P126" s="3"/>
      <c r="Q126" s="3"/>
      <c r="R126" s="3"/>
    </row>
    <row r="127" spans="1:18" s="7" customFormat="1" ht="15.75" customHeight="1" x14ac:dyDescent="0.2">
      <c r="A127" s="3"/>
      <c r="B127" s="45"/>
      <c r="C127" s="53"/>
      <c r="D127" s="46"/>
      <c r="E127" s="46"/>
      <c r="F127" s="53"/>
      <c r="G127" s="53"/>
      <c r="H127" s="53"/>
      <c r="I127" s="47"/>
      <c r="J127" s="3"/>
      <c r="K127" s="1"/>
      <c r="L127" s="3"/>
      <c r="M127" s="3"/>
      <c r="N127" s="3"/>
      <c r="O127" s="3"/>
      <c r="P127" s="3"/>
      <c r="Q127" s="3"/>
      <c r="R127" s="3"/>
    </row>
    <row r="128" spans="1:18" s="7" customFormat="1" ht="15.75" customHeight="1" x14ac:dyDescent="0.2">
      <c r="A128" s="3"/>
      <c r="B128" s="44"/>
      <c r="C128" s="54"/>
      <c r="D128" s="41"/>
      <c r="E128" s="41"/>
      <c r="F128" s="54"/>
      <c r="G128" s="54"/>
      <c r="H128" s="54"/>
      <c r="I128" s="43"/>
      <c r="J128" s="3"/>
      <c r="K128" s="1"/>
      <c r="L128" s="3"/>
      <c r="M128" s="3"/>
      <c r="N128" s="3"/>
      <c r="O128" s="3"/>
      <c r="P128" s="3"/>
      <c r="Q128" s="3"/>
      <c r="R128" s="3"/>
    </row>
    <row r="129" spans="1:18" s="7" customFormat="1" ht="15.75" customHeight="1" x14ac:dyDescent="0.2">
      <c r="A129" s="3"/>
      <c r="B129" s="45"/>
      <c r="C129" s="53"/>
      <c r="D129" s="46"/>
      <c r="E129" s="46"/>
      <c r="F129" s="53"/>
      <c r="G129" s="53"/>
      <c r="H129" s="53"/>
      <c r="I129" s="47"/>
      <c r="J129" s="3"/>
      <c r="K129" s="1"/>
      <c r="L129" s="3"/>
      <c r="M129" s="3"/>
      <c r="N129" s="3"/>
      <c r="O129" s="3"/>
      <c r="P129" s="3"/>
      <c r="Q129" s="3"/>
      <c r="R129" s="3"/>
    </row>
    <row r="130" spans="1:18" s="7" customFormat="1" ht="15.75" customHeight="1" x14ac:dyDescent="0.2">
      <c r="A130" s="3"/>
      <c r="B130" s="44"/>
      <c r="C130" s="54"/>
      <c r="D130" s="41"/>
      <c r="E130" s="41"/>
      <c r="F130" s="54"/>
      <c r="G130" s="54"/>
      <c r="H130" s="54"/>
      <c r="I130" s="43"/>
      <c r="J130" s="3"/>
      <c r="K130" s="1"/>
      <c r="L130" s="3"/>
      <c r="M130" s="3"/>
      <c r="N130" s="3"/>
      <c r="O130" s="3"/>
      <c r="P130" s="3"/>
      <c r="Q130" s="3"/>
      <c r="R130" s="3"/>
    </row>
    <row r="131" spans="1:18" s="7" customFormat="1" ht="15.75" customHeight="1" x14ac:dyDescent="0.2">
      <c r="A131" s="3"/>
      <c r="B131" s="45"/>
      <c r="C131" s="53"/>
      <c r="D131" s="46"/>
      <c r="E131" s="46"/>
      <c r="F131" s="53"/>
      <c r="G131" s="53"/>
      <c r="H131" s="53"/>
      <c r="I131" s="47"/>
      <c r="J131" s="3"/>
      <c r="K131" s="1"/>
      <c r="L131" s="3"/>
      <c r="M131" s="3"/>
      <c r="N131" s="3"/>
      <c r="O131" s="3"/>
      <c r="P131" s="3"/>
      <c r="Q131" s="3"/>
      <c r="R131" s="3"/>
    </row>
    <row r="132" spans="1:18" s="7" customFormat="1" ht="15.75" customHeight="1" x14ac:dyDescent="0.2">
      <c r="A132" s="3"/>
      <c r="B132" s="44"/>
      <c r="C132" s="54"/>
      <c r="D132" s="41"/>
      <c r="E132" s="41"/>
      <c r="F132" s="54"/>
      <c r="G132" s="54"/>
      <c r="H132" s="54"/>
      <c r="I132" s="43"/>
      <c r="J132" s="3"/>
      <c r="K132" s="1"/>
      <c r="L132" s="3"/>
      <c r="M132" s="3"/>
      <c r="N132" s="3"/>
      <c r="O132" s="3"/>
      <c r="P132" s="3"/>
      <c r="Q132" s="3"/>
      <c r="R132" s="3"/>
    </row>
    <row r="133" spans="1:18" s="7" customFormat="1" ht="15.75" customHeight="1" x14ac:dyDescent="0.2">
      <c r="A133" s="3"/>
      <c r="B133" s="45"/>
      <c r="C133" s="53"/>
      <c r="D133" s="46"/>
      <c r="E133" s="46"/>
      <c r="F133" s="53"/>
      <c r="G133" s="53"/>
      <c r="H133" s="53"/>
      <c r="I133" s="47"/>
      <c r="J133" s="3"/>
      <c r="K133" s="1"/>
      <c r="L133" s="3"/>
      <c r="M133" s="3"/>
      <c r="N133" s="3"/>
      <c r="O133" s="3"/>
      <c r="P133" s="3"/>
      <c r="Q133" s="3"/>
      <c r="R133" s="3"/>
    </row>
    <row r="134" spans="1:18" s="7" customFormat="1" ht="15.75" customHeight="1" x14ac:dyDescent="0.2">
      <c r="A134" s="3"/>
      <c r="B134" s="44"/>
      <c r="C134" s="54"/>
      <c r="D134" s="41"/>
      <c r="E134" s="41"/>
      <c r="F134" s="54"/>
      <c r="G134" s="54"/>
      <c r="H134" s="54"/>
      <c r="I134" s="43"/>
      <c r="J134" s="3"/>
      <c r="K134" s="1"/>
      <c r="L134" s="3"/>
      <c r="M134" s="3"/>
      <c r="N134" s="3"/>
      <c r="O134" s="3"/>
      <c r="P134" s="3"/>
      <c r="Q134" s="3"/>
      <c r="R134" s="3"/>
    </row>
    <row r="135" spans="1:18" s="7" customFormat="1" ht="15.75" customHeight="1" x14ac:dyDescent="0.2">
      <c r="A135" s="3"/>
      <c r="B135" s="45"/>
      <c r="C135" s="53"/>
      <c r="D135" s="46"/>
      <c r="E135" s="46"/>
      <c r="F135" s="53"/>
      <c r="G135" s="53"/>
      <c r="H135" s="53"/>
      <c r="I135" s="47"/>
      <c r="J135" s="3"/>
      <c r="K135" s="1"/>
      <c r="L135" s="3"/>
      <c r="M135" s="3"/>
      <c r="N135" s="3"/>
      <c r="O135" s="3"/>
      <c r="P135" s="3"/>
      <c r="Q135" s="3"/>
      <c r="R135" s="3"/>
    </row>
    <row r="136" spans="1:18" s="7" customFormat="1" ht="15.75" customHeight="1" x14ac:dyDescent="0.2">
      <c r="A136" s="3"/>
      <c r="B136" s="44"/>
      <c r="C136" s="54"/>
      <c r="D136" s="41"/>
      <c r="E136" s="41"/>
      <c r="F136" s="54"/>
      <c r="G136" s="54"/>
      <c r="H136" s="54"/>
      <c r="I136" s="43"/>
      <c r="J136" s="3"/>
      <c r="K136" s="1"/>
      <c r="L136" s="3"/>
      <c r="M136" s="3"/>
      <c r="N136" s="3"/>
      <c r="O136" s="3"/>
      <c r="P136" s="3"/>
      <c r="Q136" s="3"/>
      <c r="R136" s="3"/>
    </row>
    <row r="137" spans="1:18" s="7" customFormat="1" ht="15.75" customHeight="1" x14ac:dyDescent="0.2">
      <c r="A137" s="3"/>
      <c r="B137" s="45"/>
      <c r="C137" s="53"/>
      <c r="D137" s="46"/>
      <c r="E137" s="46"/>
      <c r="F137" s="53"/>
      <c r="G137" s="53"/>
      <c r="H137" s="53"/>
      <c r="I137" s="47"/>
      <c r="J137" s="3"/>
      <c r="K137" s="1"/>
      <c r="L137" s="3"/>
      <c r="M137" s="3"/>
      <c r="N137" s="3"/>
      <c r="O137" s="3"/>
      <c r="P137" s="3"/>
      <c r="Q137" s="3"/>
      <c r="R137" s="3"/>
    </row>
    <row r="138" spans="1:18" s="7" customFormat="1" ht="15.75" customHeight="1" x14ac:dyDescent="0.2">
      <c r="A138" s="3"/>
      <c r="B138" s="44"/>
      <c r="C138" s="54"/>
      <c r="D138" s="41"/>
      <c r="E138" s="41"/>
      <c r="F138" s="54"/>
      <c r="G138" s="54"/>
      <c r="H138" s="54"/>
      <c r="I138" s="43"/>
      <c r="J138" s="3"/>
      <c r="K138" s="1"/>
      <c r="L138" s="3"/>
      <c r="M138" s="3"/>
      <c r="N138" s="3"/>
      <c r="O138" s="3"/>
      <c r="P138" s="3"/>
      <c r="Q138" s="3"/>
      <c r="R138" s="3"/>
    </row>
    <row r="139" spans="1:18" s="7" customFormat="1" ht="15.75" customHeight="1" x14ac:dyDescent="0.2">
      <c r="A139" s="3"/>
      <c r="B139" s="45"/>
      <c r="C139" s="53"/>
      <c r="D139" s="46"/>
      <c r="E139" s="46"/>
      <c r="F139" s="53"/>
      <c r="G139" s="53"/>
      <c r="H139" s="53"/>
      <c r="I139" s="47"/>
      <c r="J139" s="3"/>
      <c r="K139" s="1"/>
      <c r="L139" s="3"/>
      <c r="M139" s="3"/>
      <c r="N139" s="3"/>
      <c r="O139" s="3"/>
      <c r="P139" s="3"/>
      <c r="Q139" s="3"/>
      <c r="R139" s="3"/>
    </row>
    <row r="140" spans="1:18" s="7" customFormat="1" ht="15.75" customHeight="1" x14ac:dyDescent="0.2">
      <c r="A140" s="3"/>
      <c r="B140" s="44"/>
      <c r="C140" s="54"/>
      <c r="D140" s="41"/>
      <c r="E140" s="41"/>
      <c r="F140" s="54"/>
      <c r="G140" s="54"/>
      <c r="H140" s="54"/>
      <c r="I140" s="43"/>
      <c r="J140" s="3"/>
      <c r="K140" s="1"/>
      <c r="L140" s="3"/>
      <c r="M140" s="3"/>
      <c r="N140" s="3"/>
      <c r="O140" s="3"/>
      <c r="P140" s="3"/>
      <c r="Q140" s="3"/>
      <c r="R140" s="3"/>
    </row>
    <row r="141" spans="1:18" s="7" customFormat="1" ht="15.75" customHeight="1" x14ac:dyDescent="0.2">
      <c r="A141" s="3"/>
      <c r="B141" s="45"/>
      <c r="C141" s="53"/>
      <c r="D141" s="46"/>
      <c r="E141" s="46"/>
      <c r="F141" s="53"/>
      <c r="G141" s="53"/>
      <c r="H141" s="53"/>
      <c r="I141" s="47"/>
      <c r="J141" s="3"/>
      <c r="K141" s="1"/>
      <c r="L141" s="3"/>
      <c r="M141" s="3"/>
      <c r="N141" s="3"/>
      <c r="O141" s="3"/>
      <c r="P141" s="3"/>
      <c r="Q141" s="3"/>
      <c r="R141" s="3"/>
    </row>
    <row r="142" spans="1:18" s="7" customFormat="1" ht="15.75" customHeight="1" x14ac:dyDescent="0.2">
      <c r="A142" s="3"/>
      <c r="B142" s="44"/>
      <c r="C142" s="54"/>
      <c r="D142" s="41"/>
      <c r="E142" s="41"/>
      <c r="F142" s="54"/>
      <c r="G142" s="54"/>
      <c r="H142" s="54"/>
      <c r="I142" s="43"/>
      <c r="J142" s="3"/>
      <c r="K142" s="1"/>
      <c r="L142" s="3"/>
      <c r="M142" s="3"/>
      <c r="N142" s="3"/>
      <c r="O142" s="3"/>
      <c r="P142" s="3"/>
      <c r="Q142" s="3"/>
      <c r="R142" s="3"/>
    </row>
    <row r="143" spans="1:18" s="7" customFormat="1" ht="15.75" customHeight="1" x14ac:dyDescent="0.2">
      <c r="A143" s="3"/>
      <c r="B143" s="45"/>
      <c r="C143" s="53"/>
      <c r="D143" s="46"/>
      <c r="E143" s="46"/>
      <c r="F143" s="53"/>
      <c r="G143" s="53"/>
      <c r="H143" s="53"/>
      <c r="I143" s="47"/>
      <c r="J143" s="3"/>
      <c r="K143" s="1"/>
      <c r="L143" s="3"/>
      <c r="M143" s="3"/>
      <c r="N143" s="3"/>
      <c r="O143" s="3"/>
      <c r="P143" s="3"/>
      <c r="Q143" s="3"/>
      <c r="R143" s="3"/>
    </row>
    <row r="144" spans="1:18" s="7" customFormat="1" ht="15.75" customHeight="1" x14ac:dyDescent="0.2">
      <c r="A144" s="3"/>
      <c r="B144" s="44"/>
      <c r="C144" s="54"/>
      <c r="D144" s="41"/>
      <c r="E144" s="41"/>
      <c r="F144" s="54"/>
      <c r="G144" s="54"/>
      <c r="H144" s="54"/>
      <c r="I144" s="43"/>
      <c r="J144" s="3"/>
      <c r="K144" s="1"/>
      <c r="L144" s="3"/>
      <c r="M144" s="3"/>
      <c r="N144" s="3"/>
      <c r="O144" s="3"/>
      <c r="P144" s="3"/>
      <c r="Q144" s="3"/>
      <c r="R144" s="3"/>
    </row>
    <row r="145" spans="1:18" s="7" customFormat="1" ht="15.75" customHeight="1" x14ac:dyDescent="0.2">
      <c r="A145" s="3"/>
      <c r="B145" s="45"/>
      <c r="C145" s="53"/>
      <c r="D145" s="46"/>
      <c r="E145" s="46"/>
      <c r="F145" s="53"/>
      <c r="G145" s="53"/>
      <c r="H145" s="53"/>
      <c r="I145" s="47"/>
      <c r="J145" s="3"/>
      <c r="K145" s="1"/>
      <c r="L145" s="3"/>
      <c r="M145" s="3"/>
      <c r="N145" s="3"/>
      <c r="O145" s="3"/>
      <c r="P145" s="3"/>
      <c r="Q145" s="3"/>
      <c r="R145" s="3"/>
    </row>
    <row r="146" spans="1:18" s="7" customFormat="1" ht="15.75" customHeight="1" x14ac:dyDescent="0.2">
      <c r="A146" s="3"/>
      <c r="B146" s="44"/>
      <c r="C146" s="54"/>
      <c r="D146" s="41"/>
      <c r="E146" s="41"/>
      <c r="F146" s="54"/>
      <c r="G146" s="54"/>
      <c r="H146" s="54"/>
      <c r="I146" s="43"/>
      <c r="J146" s="3"/>
      <c r="K146" s="1"/>
      <c r="L146" s="3"/>
      <c r="M146" s="3"/>
      <c r="N146" s="3"/>
      <c r="O146" s="3"/>
      <c r="P146" s="3"/>
      <c r="Q146" s="3"/>
      <c r="R146" s="3"/>
    </row>
    <row r="147" spans="1:18" s="7" customFormat="1" ht="15.75" customHeight="1" x14ac:dyDescent="0.2">
      <c r="A147" s="3"/>
      <c r="B147" s="45"/>
      <c r="C147" s="53"/>
      <c r="D147" s="46"/>
      <c r="E147" s="46"/>
      <c r="F147" s="53"/>
      <c r="G147" s="53"/>
      <c r="H147" s="53"/>
      <c r="I147" s="47"/>
      <c r="J147" s="3"/>
      <c r="K147" s="1"/>
      <c r="L147" s="3"/>
      <c r="M147" s="3"/>
      <c r="N147" s="3"/>
      <c r="O147" s="3"/>
      <c r="P147" s="3"/>
      <c r="Q147" s="3"/>
      <c r="R147" s="3"/>
    </row>
    <row r="148" spans="1:18" s="7" customFormat="1" ht="15.75" customHeight="1" x14ac:dyDescent="0.2">
      <c r="A148" s="3"/>
      <c r="B148" s="44"/>
      <c r="C148" s="54"/>
      <c r="D148" s="41"/>
      <c r="E148" s="41"/>
      <c r="F148" s="54"/>
      <c r="G148" s="54"/>
      <c r="H148" s="54"/>
      <c r="I148" s="43"/>
      <c r="J148" s="3"/>
      <c r="K148" s="1"/>
      <c r="L148" s="3"/>
      <c r="M148" s="3"/>
      <c r="N148" s="3"/>
      <c r="O148" s="3"/>
      <c r="P148" s="3"/>
      <c r="Q148" s="3"/>
      <c r="R148" s="3"/>
    </row>
    <row r="149" spans="1:18" s="7" customFormat="1" ht="15.75" customHeight="1" x14ac:dyDescent="0.2">
      <c r="A149" s="3"/>
      <c r="B149" s="45"/>
      <c r="C149" s="53"/>
      <c r="D149" s="46"/>
      <c r="E149" s="46"/>
      <c r="F149" s="53"/>
      <c r="G149" s="53"/>
      <c r="H149" s="53"/>
      <c r="I149" s="47"/>
      <c r="J149" s="3"/>
      <c r="K149" s="1"/>
      <c r="L149" s="3"/>
      <c r="M149" s="3"/>
      <c r="N149" s="3"/>
      <c r="O149" s="3"/>
      <c r="P149" s="3"/>
      <c r="Q149" s="3"/>
      <c r="R149" s="3"/>
    </row>
    <row r="150" spans="1:18" s="7" customFormat="1" ht="15.75" customHeight="1" x14ac:dyDescent="0.2">
      <c r="A150" s="3"/>
      <c r="B150" s="44"/>
      <c r="C150" s="54"/>
      <c r="D150" s="41"/>
      <c r="E150" s="41"/>
      <c r="F150" s="54"/>
      <c r="G150" s="54"/>
      <c r="H150" s="54"/>
      <c r="I150" s="43"/>
      <c r="J150" s="3"/>
      <c r="K150" s="1"/>
      <c r="L150" s="3"/>
      <c r="M150" s="3"/>
      <c r="N150" s="3"/>
      <c r="O150" s="3"/>
      <c r="P150" s="3"/>
      <c r="Q150" s="3"/>
      <c r="R150" s="3"/>
    </row>
    <row r="151" spans="1:18" s="7" customFormat="1" ht="15.75" customHeight="1" x14ac:dyDescent="0.2">
      <c r="A151" s="3"/>
      <c r="B151" s="45"/>
      <c r="C151" s="53"/>
      <c r="D151" s="46"/>
      <c r="E151" s="46"/>
      <c r="F151" s="53"/>
      <c r="G151" s="53"/>
      <c r="H151" s="53"/>
      <c r="I151" s="47"/>
      <c r="J151" s="3"/>
      <c r="K151" s="1"/>
      <c r="L151" s="3"/>
      <c r="M151" s="3"/>
      <c r="N151" s="3"/>
      <c r="O151" s="3"/>
      <c r="P151" s="3"/>
      <c r="Q151" s="3"/>
      <c r="R151" s="3"/>
    </row>
    <row r="152" spans="1:18" s="7" customFormat="1" ht="15.75" customHeight="1" x14ac:dyDescent="0.2">
      <c r="A152" s="3"/>
      <c r="B152" s="44"/>
      <c r="C152" s="54"/>
      <c r="D152" s="41"/>
      <c r="E152" s="41"/>
      <c r="F152" s="54"/>
      <c r="G152" s="54"/>
      <c r="H152" s="54"/>
      <c r="I152" s="43"/>
      <c r="J152" s="3"/>
      <c r="K152" s="1"/>
      <c r="L152" s="3"/>
      <c r="M152" s="3"/>
      <c r="N152" s="3"/>
      <c r="O152" s="3"/>
      <c r="P152" s="3"/>
      <c r="Q152" s="3"/>
      <c r="R152" s="3"/>
    </row>
    <row r="153" spans="1:18" s="7" customFormat="1" ht="15.75" customHeight="1" x14ac:dyDescent="0.2">
      <c r="A153" s="3"/>
      <c r="B153" s="45"/>
      <c r="C153" s="53"/>
      <c r="D153" s="46"/>
      <c r="E153" s="46"/>
      <c r="F153" s="53"/>
      <c r="G153" s="53"/>
      <c r="H153" s="53"/>
      <c r="I153" s="47"/>
      <c r="J153" s="3"/>
      <c r="K153" s="1"/>
      <c r="L153" s="3"/>
      <c r="M153" s="3"/>
      <c r="N153" s="3"/>
      <c r="O153" s="3"/>
      <c r="P153" s="3"/>
      <c r="Q153" s="3"/>
      <c r="R153" s="3"/>
    </row>
    <row r="154" spans="1:18" s="7" customFormat="1" ht="15.75" customHeight="1" x14ac:dyDescent="0.2">
      <c r="A154" s="3"/>
      <c r="B154" s="44"/>
      <c r="C154" s="54"/>
      <c r="D154" s="41"/>
      <c r="E154" s="41"/>
      <c r="F154" s="54"/>
      <c r="G154" s="54"/>
      <c r="H154" s="54"/>
      <c r="I154" s="43"/>
      <c r="J154" s="3"/>
      <c r="K154" s="1"/>
      <c r="L154" s="3"/>
      <c r="M154" s="3"/>
      <c r="N154" s="3"/>
      <c r="O154" s="3"/>
      <c r="P154" s="3"/>
      <c r="Q154" s="3"/>
      <c r="R154" s="3"/>
    </row>
    <row r="155" spans="1:18" s="7" customFormat="1" ht="15.75" customHeight="1" x14ac:dyDescent="0.2">
      <c r="A155" s="3"/>
      <c r="B155" s="45"/>
      <c r="C155" s="53"/>
      <c r="D155" s="46"/>
      <c r="E155" s="46"/>
      <c r="F155" s="53"/>
      <c r="G155" s="53"/>
      <c r="H155" s="53"/>
      <c r="I155" s="47"/>
      <c r="J155" s="3"/>
      <c r="K155" s="1"/>
      <c r="L155" s="3"/>
      <c r="M155" s="3"/>
      <c r="N155" s="3"/>
      <c r="O155" s="3"/>
      <c r="P155" s="3"/>
      <c r="Q155" s="3"/>
      <c r="R155" s="3"/>
    </row>
    <row r="156" spans="1:18" s="7" customFormat="1" ht="15.75" customHeight="1" x14ac:dyDescent="0.2">
      <c r="A156" s="3"/>
      <c r="B156" s="44"/>
      <c r="C156" s="54"/>
      <c r="D156" s="41"/>
      <c r="E156" s="41"/>
      <c r="F156" s="54"/>
      <c r="G156" s="54"/>
      <c r="H156" s="54"/>
      <c r="I156" s="43"/>
      <c r="J156" s="3"/>
      <c r="K156" s="1"/>
      <c r="L156" s="3"/>
      <c r="M156" s="3"/>
      <c r="N156" s="3"/>
      <c r="O156" s="3"/>
      <c r="P156" s="3"/>
      <c r="Q156" s="3"/>
      <c r="R156" s="3"/>
    </row>
    <row r="157" spans="1:18" s="7" customFormat="1" ht="15.75" customHeight="1" x14ac:dyDescent="0.2">
      <c r="A157" s="3"/>
      <c r="B157" s="45"/>
      <c r="C157" s="53"/>
      <c r="D157" s="46"/>
      <c r="E157" s="46"/>
      <c r="F157" s="53"/>
      <c r="G157" s="53"/>
      <c r="H157" s="53"/>
      <c r="I157" s="47"/>
      <c r="J157" s="3"/>
      <c r="K157" s="1"/>
      <c r="L157" s="3"/>
      <c r="M157" s="3"/>
      <c r="N157" s="3"/>
      <c r="O157" s="3"/>
      <c r="P157" s="3"/>
      <c r="Q157" s="3"/>
      <c r="R157" s="3"/>
    </row>
    <row r="158" spans="1:18" s="7" customFormat="1" ht="15.75" customHeight="1" x14ac:dyDescent="0.2">
      <c r="A158" s="3"/>
      <c r="B158" s="44"/>
      <c r="C158" s="54"/>
      <c r="D158" s="41"/>
      <c r="E158" s="41"/>
      <c r="F158" s="54"/>
      <c r="G158" s="54"/>
      <c r="H158" s="54"/>
      <c r="I158" s="43"/>
      <c r="J158" s="3"/>
      <c r="K158" s="1"/>
      <c r="L158" s="3"/>
      <c r="M158" s="3"/>
      <c r="N158" s="3"/>
      <c r="O158" s="3"/>
      <c r="P158" s="3"/>
      <c r="Q158" s="3"/>
      <c r="R158" s="3"/>
    </row>
    <row r="159" spans="1:18" s="7" customFormat="1" ht="15.75" customHeight="1" x14ac:dyDescent="0.2">
      <c r="A159" s="3"/>
      <c r="B159" s="45"/>
      <c r="C159" s="53"/>
      <c r="D159" s="46"/>
      <c r="E159" s="46"/>
      <c r="F159" s="53"/>
      <c r="G159" s="53"/>
      <c r="H159" s="53"/>
      <c r="I159" s="47"/>
      <c r="J159" s="3"/>
      <c r="K159" s="1"/>
      <c r="L159" s="3"/>
      <c r="M159" s="3"/>
      <c r="N159" s="3"/>
      <c r="O159" s="3"/>
      <c r="P159" s="3"/>
      <c r="Q159" s="3"/>
      <c r="R159" s="3"/>
    </row>
    <row r="160" spans="1:18" s="7" customFormat="1" ht="15.75" customHeight="1" x14ac:dyDescent="0.2">
      <c r="A160" s="3"/>
      <c r="B160" s="44"/>
      <c r="C160" s="54"/>
      <c r="D160" s="41"/>
      <c r="E160" s="41"/>
      <c r="F160" s="54"/>
      <c r="G160" s="54"/>
      <c r="H160" s="54"/>
      <c r="I160" s="43"/>
      <c r="J160" s="3"/>
      <c r="K160" s="1"/>
      <c r="L160" s="3"/>
      <c r="M160" s="3"/>
      <c r="N160" s="3"/>
      <c r="O160" s="3"/>
      <c r="P160" s="3"/>
      <c r="Q160" s="3"/>
      <c r="R160" s="3"/>
    </row>
    <row r="161" spans="1:18" s="7" customFormat="1" ht="15.75" customHeight="1" x14ac:dyDescent="0.2">
      <c r="A161" s="3"/>
      <c r="B161" s="45"/>
      <c r="C161" s="53"/>
      <c r="D161" s="46"/>
      <c r="E161" s="46"/>
      <c r="F161" s="53"/>
      <c r="G161" s="53"/>
      <c r="H161" s="53"/>
      <c r="I161" s="47"/>
      <c r="J161" s="3"/>
      <c r="K161" s="1"/>
      <c r="L161" s="3"/>
      <c r="M161" s="3"/>
      <c r="N161" s="3"/>
      <c r="O161" s="3"/>
      <c r="P161" s="3"/>
      <c r="Q161" s="3"/>
      <c r="R161" s="3"/>
    </row>
    <row r="162" spans="1:18" s="7" customFormat="1" ht="15.75" customHeight="1" x14ac:dyDescent="0.2">
      <c r="A162" s="3"/>
      <c r="B162" s="44"/>
      <c r="C162" s="54"/>
      <c r="D162" s="41"/>
      <c r="E162" s="41"/>
      <c r="F162" s="54"/>
      <c r="G162" s="54"/>
      <c r="H162" s="54"/>
      <c r="I162" s="43"/>
      <c r="J162" s="3"/>
      <c r="K162" s="1"/>
      <c r="L162" s="3"/>
      <c r="M162" s="3"/>
      <c r="N162" s="3"/>
      <c r="O162" s="3"/>
      <c r="P162" s="3"/>
      <c r="Q162" s="3"/>
      <c r="R162" s="3"/>
    </row>
    <row r="163" spans="1:18" s="7" customFormat="1" ht="15.75" customHeight="1" x14ac:dyDescent="0.2">
      <c r="A163" s="3"/>
      <c r="B163" s="45"/>
      <c r="C163" s="53"/>
      <c r="D163" s="46"/>
      <c r="E163" s="46"/>
      <c r="F163" s="53"/>
      <c r="G163" s="53"/>
      <c r="H163" s="53"/>
      <c r="I163" s="47"/>
      <c r="J163" s="3"/>
      <c r="K163" s="1"/>
      <c r="L163" s="3"/>
      <c r="M163" s="3"/>
      <c r="N163" s="3"/>
      <c r="O163" s="3"/>
      <c r="P163" s="3"/>
      <c r="Q163" s="3"/>
      <c r="R163" s="3"/>
    </row>
    <row r="164" spans="1:18" s="7" customFormat="1" ht="15.75" customHeight="1" x14ac:dyDescent="0.2">
      <c r="A164" s="3"/>
      <c r="B164" s="44"/>
      <c r="C164" s="54"/>
      <c r="D164" s="41"/>
      <c r="E164" s="41"/>
      <c r="F164" s="54"/>
      <c r="G164" s="54"/>
      <c r="H164" s="54"/>
      <c r="I164" s="43"/>
      <c r="J164" s="3"/>
      <c r="K164" s="1"/>
      <c r="L164" s="3"/>
      <c r="M164" s="3"/>
      <c r="N164" s="3"/>
      <c r="O164" s="3"/>
      <c r="P164" s="3"/>
      <c r="Q164" s="3"/>
      <c r="R164" s="3"/>
    </row>
    <row r="165" spans="1:18" s="7" customFormat="1" ht="15.75" customHeight="1" x14ac:dyDescent="0.2">
      <c r="A165" s="3"/>
      <c r="B165" s="45"/>
      <c r="C165" s="53"/>
      <c r="D165" s="46"/>
      <c r="E165" s="46"/>
      <c r="F165" s="53"/>
      <c r="G165" s="53"/>
      <c r="H165" s="53"/>
      <c r="I165" s="47"/>
      <c r="J165" s="3"/>
      <c r="K165" s="1"/>
      <c r="L165" s="3"/>
      <c r="M165" s="3"/>
      <c r="N165" s="3"/>
      <c r="O165" s="3"/>
      <c r="P165" s="3"/>
      <c r="Q165" s="3"/>
      <c r="R165" s="3"/>
    </row>
    <row r="166" spans="1:18" s="7" customFormat="1" ht="15.75" customHeight="1" x14ac:dyDescent="0.2">
      <c r="A166" s="3"/>
      <c r="B166" s="44"/>
      <c r="C166" s="54"/>
      <c r="D166" s="41"/>
      <c r="E166" s="41"/>
      <c r="F166" s="54"/>
      <c r="G166" s="54"/>
      <c r="H166" s="54"/>
      <c r="I166" s="43"/>
      <c r="J166" s="3"/>
      <c r="K166" s="1"/>
      <c r="L166" s="3"/>
      <c r="M166" s="3"/>
      <c r="N166" s="3"/>
      <c r="O166" s="3"/>
      <c r="P166" s="3"/>
      <c r="Q166" s="3"/>
      <c r="R166" s="3"/>
    </row>
    <row r="167" spans="1:18" s="7" customFormat="1" ht="15.75" customHeight="1" x14ac:dyDescent="0.2">
      <c r="A167" s="3"/>
      <c r="B167" s="45"/>
      <c r="C167" s="53"/>
      <c r="D167" s="46"/>
      <c r="E167" s="46"/>
      <c r="F167" s="53"/>
      <c r="G167" s="53"/>
      <c r="H167" s="53"/>
      <c r="I167" s="47"/>
      <c r="J167" s="3"/>
      <c r="K167" s="1"/>
      <c r="L167" s="3"/>
      <c r="M167" s="3"/>
      <c r="N167" s="3"/>
      <c r="O167" s="3"/>
      <c r="P167" s="3"/>
      <c r="Q167" s="3"/>
      <c r="R167" s="3"/>
    </row>
    <row r="168" spans="1:18" s="7" customFormat="1" ht="15.75" customHeight="1" x14ac:dyDescent="0.2">
      <c r="A168" s="3"/>
      <c r="B168" s="44"/>
      <c r="C168" s="54"/>
      <c r="D168" s="41"/>
      <c r="E168" s="41"/>
      <c r="F168" s="54"/>
      <c r="G168" s="54"/>
      <c r="H168" s="54"/>
      <c r="I168" s="43"/>
      <c r="J168" s="3"/>
      <c r="K168" s="1"/>
      <c r="L168" s="3"/>
      <c r="M168" s="3"/>
      <c r="N168" s="3"/>
      <c r="O168" s="3"/>
      <c r="P168" s="3"/>
      <c r="Q168" s="3"/>
      <c r="R168" s="3"/>
    </row>
    <row r="169" spans="1:18" s="7" customFormat="1" ht="15.75" customHeight="1" x14ac:dyDescent="0.2">
      <c r="A169" s="3"/>
      <c r="B169" s="45"/>
      <c r="C169" s="53"/>
      <c r="D169" s="46"/>
      <c r="E169" s="46"/>
      <c r="F169" s="53"/>
      <c r="G169" s="53"/>
      <c r="H169" s="53"/>
      <c r="I169" s="47"/>
      <c r="J169" s="3"/>
      <c r="K169" s="1"/>
      <c r="L169" s="3"/>
      <c r="M169" s="3"/>
      <c r="N169" s="3"/>
      <c r="O169" s="3"/>
      <c r="P169" s="3"/>
      <c r="Q169" s="3"/>
      <c r="R169" s="3"/>
    </row>
    <row r="170" spans="1:18" s="7" customFormat="1" ht="15.75" customHeight="1" x14ac:dyDescent="0.2">
      <c r="A170" s="3"/>
      <c r="B170" s="44"/>
      <c r="C170" s="54"/>
      <c r="D170" s="41"/>
      <c r="E170" s="41"/>
      <c r="F170" s="54"/>
      <c r="G170" s="54"/>
      <c r="H170" s="54"/>
      <c r="I170" s="43"/>
      <c r="J170" s="3"/>
      <c r="K170" s="1"/>
      <c r="L170" s="3"/>
      <c r="M170" s="3"/>
      <c r="N170" s="3"/>
      <c r="O170" s="3"/>
      <c r="P170" s="3"/>
      <c r="Q170" s="3"/>
      <c r="R170" s="3"/>
    </row>
    <row r="171" spans="1:18" s="7" customFormat="1" ht="15.75" customHeight="1" x14ac:dyDescent="0.2">
      <c r="A171" s="3"/>
      <c r="B171" s="45"/>
      <c r="C171" s="53"/>
      <c r="D171" s="46"/>
      <c r="E171" s="46"/>
      <c r="F171" s="53"/>
      <c r="G171" s="53"/>
      <c r="H171" s="53"/>
      <c r="I171" s="47"/>
      <c r="J171" s="3"/>
      <c r="K171" s="1"/>
      <c r="L171" s="3"/>
      <c r="M171" s="3"/>
      <c r="N171" s="3"/>
      <c r="O171" s="3"/>
      <c r="P171" s="3"/>
      <c r="Q171" s="3"/>
      <c r="R171" s="3"/>
    </row>
    <row r="172" spans="1:18" s="7" customFormat="1" ht="15.75" customHeight="1" x14ac:dyDescent="0.2">
      <c r="A172" s="3"/>
      <c r="B172" s="44"/>
      <c r="C172" s="54"/>
      <c r="D172" s="41"/>
      <c r="E172" s="41"/>
      <c r="F172" s="54"/>
      <c r="G172" s="54"/>
      <c r="H172" s="54"/>
      <c r="I172" s="43"/>
      <c r="J172" s="3"/>
      <c r="K172" s="1"/>
      <c r="L172" s="3"/>
      <c r="M172" s="3"/>
      <c r="N172" s="3"/>
      <c r="O172" s="3"/>
      <c r="P172" s="3"/>
      <c r="Q172" s="3"/>
      <c r="R172" s="3"/>
    </row>
    <row r="173" spans="1:18" s="7" customFormat="1" ht="15.75" customHeight="1" x14ac:dyDescent="0.2">
      <c r="A173" s="3"/>
      <c r="B173" s="45"/>
      <c r="C173" s="53"/>
      <c r="D173" s="46"/>
      <c r="E173" s="46"/>
      <c r="F173" s="53"/>
      <c r="G173" s="53"/>
      <c r="H173" s="53"/>
      <c r="I173" s="47"/>
      <c r="J173" s="3"/>
      <c r="K173" s="1"/>
      <c r="L173" s="3"/>
      <c r="M173" s="3"/>
      <c r="N173" s="3"/>
      <c r="O173" s="3"/>
      <c r="P173" s="3"/>
      <c r="Q173" s="3"/>
      <c r="R173" s="3"/>
    </row>
    <row r="174" spans="1:18" s="7" customFormat="1" ht="15.75" customHeight="1" x14ac:dyDescent="0.2">
      <c r="A174" s="3"/>
      <c r="B174" s="44"/>
      <c r="C174" s="54"/>
      <c r="D174" s="41"/>
      <c r="E174" s="41"/>
      <c r="F174" s="54"/>
      <c r="G174" s="54"/>
      <c r="H174" s="54"/>
      <c r="I174" s="43"/>
      <c r="J174" s="3"/>
      <c r="K174" s="1"/>
      <c r="L174" s="3"/>
      <c r="M174" s="3"/>
      <c r="N174" s="3"/>
      <c r="O174" s="3"/>
      <c r="P174" s="3"/>
      <c r="Q174" s="3"/>
      <c r="R174" s="3"/>
    </row>
    <row r="175" spans="1:18" s="7" customFormat="1" ht="15.75" customHeight="1" x14ac:dyDescent="0.2">
      <c r="A175" s="3"/>
      <c r="B175" s="45"/>
      <c r="C175" s="53"/>
      <c r="D175" s="46"/>
      <c r="E175" s="46"/>
      <c r="F175" s="53"/>
      <c r="G175" s="53"/>
      <c r="H175" s="53"/>
      <c r="I175" s="47"/>
      <c r="J175" s="3"/>
      <c r="K175" s="1"/>
      <c r="L175" s="3"/>
      <c r="M175" s="3"/>
      <c r="N175" s="3"/>
      <c r="O175" s="3"/>
      <c r="P175" s="3"/>
      <c r="Q175" s="3"/>
      <c r="R175" s="3"/>
    </row>
    <row r="176" spans="1:18" s="7" customFormat="1" ht="15.75" customHeight="1" x14ac:dyDescent="0.2">
      <c r="A176" s="3"/>
      <c r="B176" s="44"/>
      <c r="C176" s="54"/>
      <c r="D176" s="41"/>
      <c r="E176" s="41"/>
      <c r="F176" s="54"/>
      <c r="G176" s="54"/>
      <c r="H176" s="54"/>
      <c r="I176" s="43"/>
      <c r="J176" s="3"/>
      <c r="K176" s="1"/>
      <c r="L176" s="3"/>
      <c r="M176" s="3"/>
      <c r="N176" s="3"/>
      <c r="O176" s="3"/>
      <c r="P176" s="3"/>
      <c r="Q176" s="3"/>
      <c r="R176" s="3"/>
    </row>
    <row r="177" spans="1:18" s="7" customFormat="1" ht="15.75" customHeight="1" x14ac:dyDescent="0.2">
      <c r="A177" s="3"/>
      <c r="B177" s="45"/>
      <c r="C177" s="53"/>
      <c r="D177" s="46"/>
      <c r="E177" s="46"/>
      <c r="F177" s="53"/>
      <c r="G177" s="53"/>
      <c r="H177" s="53"/>
      <c r="I177" s="47"/>
      <c r="J177" s="3"/>
      <c r="K177" s="1"/>
      <c r="L177" s="3"/>
      <c r="M177" s="3"/>
      <c r="N177" s="3"/>
      <c r="O177" s="3"/>
      <c r="P177" s="3"/>
      <c r="Q177" s="3"/>
      <c r="R177" s="3"/>
    </row>
    <row r="178" spans="1:18" s="7" customFormat="1" ht="15.75" customHeight="1" x14ac:dyDescent="0.2">
      <c r="A178" s="3"/>
      <c r="B178" s="44"/>
      <c r="C178" s="54"/>
      <c r="D178" s="41"/>
      <c r="E178" s="41"/>
      <c r="F178" s="54"/>
      <c r="G178" s="54"/>
      <c r="H178" s="54"/>
      <c r="I178" s="43"/>
      <c r="J178" s="3"/>
      <c r="K178" s="1"/>
      <c r="L178" s="3"/>
      <c r="M178" s="3"/>
      <c r="N178" s="3"/>
      <c r="O178" s="3"/>
      <c r="P178" s="3"/>
      <c r="Q178" s="3"/>
      <c r="R178" s="3"/>
    </row>
    <row r="179" spans="1:18" s="7" customFormat="1" ht="15.75" customHeight="1" x14ac:dyDescent="0.2">
      <c r="A179" s="3"/>
      <c r="B179" s="45"/>
      <c r="C179" s="53"/>
      <c r="D179" s="46"/>
      <c r="E179" s="46"/>
      <c r="F179" s="53"/>
      <c r="G179" s="53"/>
      <c r="H179" s="53"/>
      <c r="I179" s="47"/>
      <c r="J179" s="3"/>
      <c r="K179" s="1"/>
      <c r="L179" s="3"/>
      <c r="M179" s="3"/>
      <c r="N179" s="3"/>
      <c r="O179" s="3"/>
      <c r="P179" s="3"/>
      <c r="Q179" s="3"/>
      <c r="R179" s="3"/>
    </row>
    <row r="180" spans="1:18" s="7" customFormat="1" ht="15.75" customHeight="1" x14ac:dyDescent="0.2">
      <c r="A180" s="3"/>
      <c r="B180" s="44"/>
      <c r="C180" s="54"/>
      <c r="D180" s="41"/>
      <c r="E180" s="41"/>
      <c r="F180" s="54"/>
      <c r="G180" s="54"/>
      <c r="H180" s="54"/>
      <c r="I180" s="43"/>
      <c r="J180" s="3"/>
      <c r="K180" s="1"/>
      <c r="L180" s="3"/>
      <c r="M180" s="3"/>
      <c r="N180" s="3"/>
      <c r="O180" s="3"/>
      <c r="P180" s="3"/>
      <c r="Q180" s="3"/>
      <c r="R180" s="3"/>
    </row>
    <row r="181" spans="1:18" s="7" customFormat="1" ht="15.75" customHeight="1" x14ac:dyDescent="0.2">
      <c r="A181" s="3"/>
      <c r="B181" s="45"/>
      <c r="C181" s="53"/>
      <c r="D181" s="46"/>
      <c r="E181" s="46"/>
      <c r="F181" s="53"/>
      <c r="G181" s="53"/>
      <c r="H181" s="53"/>
      <c r="I181" s="47"/>
      <c r="J181" s="3"/>
      <c r="K181" s="1"/>
      <c r="L181" s="3"/>
      <c r="M181" s="3"/>
      <c r="N181" s="3"/>
      <c r="O181" s="3"/>
      <c r="P181" s="3"/>
      <c r="Q181" s="3"/>
      <c r="R181" s="3"/>
    </row>
    <row r="182" spans="1:18" s="7" customFormat="1" ht="15.75" customHeight="1" x14ac:dyDescent="0.2">
      <c r="A182" s="3"/>
      <c r="B182" s="44"/>
      <c r="C182" s="54"/>
      <c r="D182" s="41"/>
      <c r="E182" s="41"/>
      <c r="F182" s="54"/>
      <c r="G182" s="54"/>
      <c r="H182" s="54"/>
      <c r="I182" s="43"/>
      <c r="J182" s="3"/>
      <c r="K182" s="1"/>
      <c r="L182" s="3"/>
      <c r="M182" s="3"/>
      <c r="N182" s="3"/>
      <c r="O182" s="3"/>
      <c r="P182" s="3"/>
      <c r="Q182" s="3"/>
      <c r="R182" s="3"/>
    </row>
    <row r="183" spans="1:18" s="7" customFormat="1" ht="15.75" customHeight="1" x14ac:dyDescent="0.2">
      <c r="A183" s="3"/>
      <c r="B183" s="45"/>
      <c r="C183" s="53"/>
      <c r="D183" s="46"/>
      <c r="E183" s="46"/>
      <c r="F183" s="53"/>
      <c r="G183" s="53"/>
      <c r="H183" s="53"/>
      <c r="I183" s="47"/>
      <c r="J183" s="3"/>
      <c r="K183" s="1"/>
      <c r="L183" s="3"/>
      <c r="M183" s="3"/>
      <c r="N183" s="3"/>
      <c r="O183" s="3"/>
      <c r="P183" s="3"/>
      <c r="Q183" s="3"/>
      <c r="R183" s="3"/>
    </row>
    <row r="184" spans="1:18" s="7" customFormat="1" ht="15.75" customHeight="1" x14ac:dyDescent="0.2">
      <c r="A184" s="3"/>
      <c r="B184" s="44"/>
      <c r="C184" s="54"/>
      <c r="D184" s="41"/>
      <c r="E184" s="41"/>
      <c r="F184" s="54"/>
      <c r="G184" s="54"/>
      <c r="H184" s="54"/>
      <c r="I184" s="43"/>
      <c r="J184" s="3"/>
      <c r="K184" s="1"/>
      <c r="L184" s="3"/>
      <c r="M184" s="3"/>
      <c r="N184" s="3"/>
      <c r="O184" s="3"/>
      <c r="P184" s="3"/>
      <c r="Q184" s="3"/>
      <c r="R184" s="3"/>
    </row>
    <row r="185" spans="1:18" s="7" customFormat="1" ht="15.75" customHeight="1" x14ac:dyDescent="0.2">
      <c r="A185" s="3"/>
      <c r="B185" s="45"/>
      <c r="C185" s="53"/>
      <c r="D185" s="46"/>
      <c r="E185" s="46"/>
      <c r="F185" s="53"/>
      <c r="G185" s="53"/>
      <c r="H185" s="53"/>
      <c r="I185" s="47"/>
      <c r="J185" s="3"/>
      <c r="K185" s="1"/>
      <c r="L185" s="3"/>
      <c r="M185" s="3"/>
      <c r="N185" s="3"/>
      <c r="O185" s="3"/>
      <c r="P185" s="3"/>
      <c r="Q185" s="3"/>
      <c r="R185" s="3"/>
    </row>
    <row r="186" spans="1:18" s="7" customFormat="1" ht="15.75" customHeight="1" x14ac:dyDescent="0.2">
      <c r="A186" s="3"/>
      <c r="B186" s="44"/>
      <c r="C186" s="54"/>
      <c r="D186" s="41"/>
      <c r="E186" s="41"/>
      <c r="F186" s="54"/>
      <c r="G186" s="54"/>
      <c r="H186" s="54"/>
      <c r="I186" s="43"/>
      <c r="J186" s="3"/>
      <c r="K186" s="1"/>
      <c r="L186" s="3"/>
      <c r="M186" s="3"/>
      <c r="N186" s="3"/>
      <c r="O186" s="3"/>
      <c r="P186" s="3"/>
      <c r="Q186" s="3"/>
      <c r="R186" s="3"/>
    </row>
    <row r="187" spans="1:18" s="7" customFormat="1" ht="15.75" customHeight="1" x14ac:dyDescent="0.2">
      <c r="A187" s="3"/>
      <c r="B187" s="45"/>
      <c r="C187" s="53"/>
      <c r="D187" s="46"/>
      <c r="E187" s="46"/>
      <c r="F187" s="53"/>
      <c r="G187" s="53"/>
      <c r="H187" s="53"/>
      <c r="I187" s="47"/>
      <c r="J187" s="3"/>
      <c r="K187" s="1"/>
      <c r="L187" s="3"/>
      <c r="M187" s="3"/>
      <c r="N187" s="3"/>
      <c r="O187" s="3"/>
      <c r="P187" s="3"/>
      <c r="Q187" s="3"/>
      <c r="R187" s="3"/>
    </row>
    <row r="188" spans="1:18" s="7" customFormat="1" ht="15.75" customHeight="1" x14ac:dyDescent="0.2">
      <c r="A188" s="3"/>
      <c r="B188" s="44"/>
      <c r="C188" s="54"/>
      <c r="D188" s="41"/>
      <c r="E188" s="41"/>
      <c r="F188" s="54"/>
      <c r="G188" s="54"/>
      <c r="H188" s="54"/>
      <c r="I188" s="43"/>
      <c r="J188" s="3"/>
      <c r="K188" s="1"/>
      <c r="L188" s="3"/>
      <c r="M188" s="3"/>
      <c r="N188" s="3"/>
      <c r="O188" s="3"/>
      <c r="P188" s="3"/>
      <c r="Q188" s="3"/>
      <c r="R188" s="3"/>
    </row>
    <row r="189" spans="1:18" s="7" customFormat="1" ht="15.75" customHeight="1" x14ac:dyDescent="0.2">
      <c r="A189" s="3"/>
      <c r="B189" s="45"/>
      <c r="C189" s="53"/>
      <c r="D189" s="46"/>
      <c r="E189" s="46"/>
      <c r="F189" s="53"/>
      <c r="G189" s="53"/>
      <c r="H189" s="53"/>
      <c r="I189" s="47"/>
      <c r="J189" s="3"/>
      <c r="K189" s="1"/>
      <c r="L189" s="3"/>
      <c r="M189" s="3"/>
      <c r="N189" s="3"/>
      <c r="O189" s="3"/>
      <c r="P189" s="3"/>
      <c r="Q189" s="3"/>
      <c r="R189" s="3"/>
    </row>
    <row r="190" spans="1:18" s="7" customFormat="1" ht="15.75" customHeight="1" x14ac:dyDescent="0.2">
      <c r="A190" s="3"/>
      <c r="B190" s="44"/>
      <c r="C190" s="54"/>
      <c r="D190" s="41"/>
      <c r="E190" s="41"/>
      <c r="F190" s="54"/>
      <c r="G190" s="54"/>
      <c r="H190" s="54"/>
      <c r="I190" s="43"/>
      <c r="J190" s="3"/>
      <c r="K190" s="1"/>
      <c r="L190" s="3"/>
      <c r="M190" s="3"/>
      <c r="N190" s="3"/>
      <c r="O190" s="3"/>
      <c r="P190" s="3"/>
      <c r="Q190" s="3"/>
      <c r="R190" s="3"/>
    </row>
    <row r="191" spans="1:18" s="7" customFormat="1" ht="15.75" customHeight="1" x14ac:dyDescent="0.2">
      <c r="A191" s="3"/>
      <c r="B191" s="45"/>
      <c r="C191" s="53"/>
      <c r="D191" s="46"/>
      <c r="E191" s="46"/>
      <c r="F191" s="53"/>
      <c r="G191" s="53"/>
      <c r="H191" s="53"/>
      <c r="I191" s="47"/>
      <c r="J191" s="3"/>
      <c r="K191" s="1"/>
      <c r="L191" s="3"/>
      <c r="M191" s="3"/>
      <c r="N191" s="3"/>
      <c r="O191" s="3"/>
      <c r="P191" s="3"/>
      <c r="Q191" s="3"/>
      <c r="R191" s="3"/>
    </row>
    <row r="192" spans="1:18" s="7" customFormat="1" ht="15.75" customHeight="1" x14ac:dyDescent="0.2">
      <c r="A192" s="3"/>
      <c r="B192" s="44"/>
      <c r="C192" s="54"/>
      <c r="D192" s="41"/>
      <c r="E192" s="41"/>
      <c r="F192" s="54"/>
      <c r="G192" s="54"/>
      <c r="H192" s="54"/>
      <c r="I192" s="43"/>
      <c r="J192" s="3"/>
      <c r="K192" s="1"/>
      <c r="L192" s="3"/>
      <c r="M192" s="3"/>
      <c r="N192" s="3"/>
      <c r="O192" s="3"/>
      <c r="P192" s="3"/>
      <c r="Q192" s="3"/>
      <c r="R192" s="3"/>
    </row>
    <row r="193" spans="1:18" s="7" customFormat="1" ht="15.75" customHeight="1" x14ac:dyDescent="0.2">
      <c r="A193" s="3"/>
      <c r="B193" s="45"/>
      <c r="C193" s="53"/>
      <c r="D193" s="46"/>
      <c r="E193" s="46"/>
      <c r="F193" s="53"/>
      <c r="G193" s="53"/>
      <c r="H193" s="53"/>
      <c r="I193" s="47"/>
      <c r="J193" s="3"/>
      <c r="K193" s="1"/>
      <c r="L193" s="3"/>
      <c r="M193" s="3"/>
      <c r="N193" s="3"/>
      <c r="O193" s="3"/>
      <c r="P193" s="3"/>
      <c r="Q193" s="3"/>
      <c r="R193" s="3"/>
    </row>
    <row r="194" spans="1:18" s="7" customFormat="1" ht="15.75" customHeight="1" x14ac:dyDescent="0.2">
      <c r="A194" s="3"/>
      <c r="B194" s="44"/>
      <c r="C194" s="54"/>
      <c r="D194" s="41"/>
      <c r="E194" s="41"/>
      <c r="F194" s="54"/>
      <c r="G194" s="54"/>
      <c r="H194" s="54"/>
      <c r="I194" s="43"/>
      <c r="J194" s="3"/>
      <c r="K194" s="1"/>
      <c r="L194" s="3"/>
      <c r="M194" s="3"/>
      <c r="N194" s="3"/>
      <c r="O194" s="3"/>
      <c r="P194" s="3"/>
      <c r="Q194" s="3"/>
      <c r="R194" s="3"/>
    </row>
    <row r="195" spans="1:18" s="7" customFormat="1" ht="15.75" customHeight="1" x14ac:dyDescent="0.2">
      <c r="A195" s="3"/>
      <c r="B195" s="45"/>
      <c r="C195" s="53"/>
      <c r="D195" s="46"/>
      <c r="E195" s="46"/>
      <c r="F195" s="53"/>
      <c r="G195" s="53"/>
      <c r="H195" s="53"/>
      <c r="I195" s="47"/>
      <c r="J195" s="3"/>
      <c r="K195" s="1"/>
      <c r="L195" s="3"/>
      <c r="M195" s="3"/>
      <c r="N195" s="3"/>
      <c r="O195" s="3"/>
      <c r="P195" s="3"/>
      <c r="Q195" s="3"/>
      <c r="R195" s="3"/>
    </row>
    <row r="196" spans="1:18" s="7" customFormat="1" ht="15.75" customHeight="1" x14ac:dyDescent="0.2">
      <c r="A196" s="3"/>
      <c r="B196" s="44"/>
      <c r="C196" s="54"/>
      <c r="D196" s="41"/>
      <c r="E196" s="41"/>
      <c r="F196" s="54"/>
      <c r="G196" s="54"/>
      <c r="H196" s="54"/>
      <c r="I196" s="43"/>
      <c r="J196" s="3"/>
      <c r="K196" s="1"/>
      <c r="L196" s="3"/>
      <c r="M196" s="3"/>
      <c r="N196" s="3"/>
      <c r="O196" s="3"/>
      <c r="P196" s="3"/>
      <c r="Q196" s="3"/>
      <c r="R196" s="3"/>
    </row>
    <row r="197" spans="1:18" s="7" customFormat="1" ht="15.75" customHeight="1" x14ac:dyDescent="0.2">
      <c r="A197" s="3"/>
      <c r="B197" s="45"/>
      <c r="C197" s="53"/>
      <c r="D197" s="46"/>
      <c r="E197" s="46"/>
      <c r="F197" s="53"/>
      <c r="G197" s="53"/>
      <c r="H197" s="53"/>
      <c r="I197" s="47"/>
      <c r="J197" s="3"/>
      <c r="K197" s="1"/>
      <c r="L197" s="3"/>
      <c r="M197" s="3"/>
      <c r="N197" s="3"/>
      <c r="O197" s="3"/>
      <c r="P197" s="3"/>
      <c r="Q197" s="3"/>
      <c r="R197" s="3"/>
    </row>
    <row r="198" spans="1:18" s="7" customFormat="1" ht="15.75" customHeight="1" x14ac:dyDescent="0.2">
      <c r="A198" s="3"/>
      <c r="B198" s="44"/>
      <c r="C198" s="54"/>
      <c r="D198" s="41"/>
      <c r="E198" s="41"/>
      <c r="F198" s="54"/>
      <c r="G198" s="54"/>
      <c r="H198" s="54"/>
      <c r="I198" s="43"/>
      <c r="J198" s="3"/>
      <c r="K198" s="1"/>
      <c r="L198" s="3"/>
      <c r="M198" s="3"/>
      <c r="N198" s="3"/>
      <c r="O198" s="3"/>
      <c r="P198" s="3"/>
      <c r="Q198" s="3"/>
      <c r="R198" s="3"/>
    </row>
    <row r="199" spans="1:18" s="7" customFormat="1" ht="15.75" customHeight="1" x14ac:dyDescent="0.2">
      <c r="A199" s="3"/>
      <c r="B199" s="45"/>
      <c r="C199" s="53"/>
      <c r="D199" s="46"/>
      <c r="E199" s="46"/>
      <c r="F199" s="53"/>
      <c r="G199" s="53"/>
      <c r="H199" s="53"/>
      <c r="I199" s="47"/>
      <c r="J199" s="3"/>
      <c r="K199" s="1"/>
      <c r="L199" s="3"/>
      <c r="M199" s="3"/>
      <c r="N199" s="3"/>
      <c r="O199" s="3"/>
      <c r="P199" s="3"/>
      <c r="Q199" s="3"/>
      <c r="R199" s="3"/>
    </row>
    <row r="200" spans="1:18" s="7" customFormat="1" ht="15.75" customHeight="1" x14ac:dyDescent="0.2">
      <c r="A200" s="3"/>
      <c r="B200" s="44"/>
      <c r="C200" s="54"/>
      <c r="D200" s="41"/>
      <c r="E200" s="41"/>
      <c r="F200" s="54"/>
      <c r="G200" s="54"/>
      <c r="H200" s="54"/>
      <c r="I200" s="43"/>
      <c r="J200" s="3"/>
      <c r="K200" s="1"/>
      <c r="L200" s="3"/>
      <c r="M200" s="3"/>
      <c r="N200" s="3"/>
      <c r="O200" s="3"/>
      <c r="P200" s="3"/>
      <c r="Q200" s="3"/>
      <c r="R200" s="3"/>
    </row>
    <row r="201" spans="1:18" s="7" customFormat="1" ht="15.75" customHeight="1" x14ac:dyDescent="0.2">
      <c r="A201" s="3"/>
      <c r="B201" s="45"/>
      <c r="C201" s="53"/>
      <c r="D201" s="46"/>
      <c r="E201" s="46"/>
      <c r="F201" s="53"/>
      <c r="G201" s="53"/>
      <c r="H201" s="53"/>
      <c r="I201" s="47"/>
      <c r="J201" s="3"/>
      <c r="K201" s="1"/>
      <c r="L201" s="3"/>
      <c r="M201" s="3"/>
      <c r="N201" s="3"/>
      <c r="O201" s="3"/>
      <c r="P201" s="3"/>
      <c r="Q201" s="3"/>
      <c r="R201" s="3"/>
    </row>
    <row r="202" spans="1:18" s="7" customFormat="1" ht="15.75" customHeight="1" x14ac:dyDescent="0.2">
      <c r="A202" s="3"/>
      <c r="B202" s="44"/>
      <c r="C202" s="54"/>
      <c r="D202" s="41"/>
      <c r="E202" s="41"/>
      <c r="F202" s="54"/>
      <c r="G202" s="54"/>
      <c r="H202" s="54"/>
      <c r="I202" s="43"/>
      <c r="J202" s="3"/>
      <c r="K202" s="1"/>
      <c r="L202" s="3"/>
      <c r="M202" s="3"/>
      <c r="N202" s="3"/>
      <c r="O202" s="3"/>
      <c r="P202" s="3"/>
      <c r="Q202" s="3"/>
      <c r="R202" s="3"/>
    </row>
    <row r="203" spans="1:18" s="7" customFormat="1" ht="15.75" customHeight="1" x14ac:dyDescent="0.2">
      <c r="A203" s="3"/>
      <c r="B203" s="45"/>
      <c r="C203" s="53"/>
      <c r="D203" s="46"/>
      <c r="E203" s="46"/>
      <c r="F203" s="53"/>
      <c r="G203" s="53"/>
      <c r="H203" s="53"/>
      <c r="I203" s="47"/>
      <c r="J203" s="3"/>
      <c r="K203" s="1"/>
      <c r="L203" s="3"/>
      <c r="M203" s="3"/>
      <c r="N203" s="3"/>
      <c r="O203" s="3"/>
      <c r="P203" s="3"/>
      <c r="Q203" s="3"/>
      <c r="R203" s="3"/>
    </row>
    <row r="204" spans="1:18" s="7" customFormat="1" ht="15.75" customHeight="1" x14ac:dyDescent="0.2">
      <c r="A204" s="3"/>
      <c r="B204" s="44"/>
      <c r="C204" s="54"/>
      <c r="D204" s="41"/>
      <c r="E204" s="41"/>
      <c r="F204" s="54"/>
      <c r="G204" s="54"/>
      <c r="H204" s="54"/>
      <c r="I204" s="43"/>
      <c r="J204" s="3"/>
      <c r="K204" s="1"/>
      <c r="L204" s="3"/>
      <c r="M204" s="3"/>
      <c r="N204" s="3"/>
      <c r="O204" s="3"/>
      <c r="P204" s="3"/>
      <c r="Q204" s="3"/>
      <c r="R204" s="3"/>
    </row>
    <row r="205" spans="1:18" s="7" customFormat="1" ht="15.75" customHeight="1" x14ac:dyDescent="0.2">
      <c r="A205" s="3"/>
      <c r="B205" s="45"/>
      <c r="C205" s="53"/>
      <c r="D205" s="46"/>
      <c r="E205" s="46"/>
      <c r="F205" s="53"/>
      <c r="G205" s="53"/>
      <c r="H205" s="53"/>
      <c r="I205" s="47"/>
      <c r="J205" s="3"/>
      <c r="K205" s="1"/>
      <c r="L205" s="3"/>
      <c r="M205" s="3"/>
      <c r="N205" s="3"/>
      <c r="O205" s="3"/>
      <c r="P205" s="3"/>
      <c r="Q205" s="3"/>
      <c r="R205" s="3"/>
    </row>
    <row r="206" spans="1:18" s="7" customFormat="1" ht="15.75" customHeight="1" x14ac:dyDescent="0.2">
      <c r="A206" s="3"/>
      <c r="B206" s="44"/>
      <c r="C206" s="54"/>
      <c r="D206" s="41"/>
      <c r="E206" s="41"/>
      <c r="F206" s="54"/>
      <c r="G206" s="54"/>
      <c r="H206" s="54"/>
      <c r="I206" s="43"/>
      <c r="J206" s="3"/>
      <c r="K206" s="1"/>
      <c r="L206" s="3"/>
      <c r="M206" s="3"/>
      <c r="N206" s="3"/>
      <c r="O206" s="3"/>
      <c r="P206" s="3"/>
      <c r="Q206" s="3"/>
      <c r="R206" s="3"/>
    </row>
    <row r="207" spans="1:18" s="7" customFormat="1" ht="15.75" customHeight="1" x14ac:dyDescent="0.2">
      <c r="A207" s="3"/>
      <c r="B207" s="45"/>
      <c r="C207" s="53"/>
      <c r="D207" s="46"/>
      <c r="E207" s="46"/>
      <c r="F207" s="53"/>
      <c r="G207" s="53"/>
      <c r="H207" s="53"/>
      <c r="I207" s="47"/>
      <c r="J207" s="3"/>
      <c r="K207" s="1"/>
      <c r="L207" s="3"/>
      <c r="M207" s="3"/>
      <c r="N207" s="3"/>
      <c r="O207" s="3"/>
      <c r="P207" s="3"/>
      <c r="Q207" s="3"/>
      <c r="R207" s="3"/>
    </row>
    <row r="208" spans="1:18" s="7" customFormat="1" ht="15.75" customHeight="1" x14ac:dyDescent="0.2">
      <c r="A208" s="3"/>
      <c r="B208" s="44"/>
      <c r="C208" s="54"/>
      <c r="D208" s="41"/>
      <c r="E208" s="41"/>
      <c r="F208" s="54"/>
      <c r="G208" s="54"/>
      <c r="H208" s="54"/>
      <c r="I208" s="43"/>
      <c r="J208" s="3"/>
      <c r="K208" s="1"/>
      <c r="L208" s="3"/>
      <c r="M208" s="3"/>
      <c r="N208" s="3"/>
      <c r="O208" s="3"/>
      <c r="P208" s="3"/>
      <c r="Q208" s="3"/>
      <c r="R208" s="3"/>
    </row>
    <row r="209" spans="1:18" s="7" customFormat="1" ht="15.75" customHeight="1" x14ac:dyDescent="0.2">
      <c r="A209" s="3"/>
      <c r="B209" s="45"/>
      <c r="C209" s="53"/>
      <c r="D209" s="46"/>
      <c r="E209" s="46"/>
      <c r="F209" s="53"/>
      <c r="G209" s="53"/>
      <c r="H209" s="53"/>
      <c r="I209" s="47"/>
      <c r="J209" s="3"/>
      <c r="K209" s="1"/>
      <c r="L209" s="3"/>
      <c r="M209" s="3"/>
      <c r="N209" s="3"/>
      <c r="O209" s="3"/>
      <c r="P209" s="3"/>
      <c r="Q209" s="3"/>
      <c r="R209" s="3"/>
    </row>
    <row r="210" spans="1:18" s="7" customFormat="1" ht="15.75" customHeight="1" x14ac:dyDescent="0.2">
      <c r="A210" s="3"/>
      <c r="B210" s="44"/>
      <c r="C210" s="54"/>
      <c r="D210" s="41"/>
      <c r="E210" s="41"/>
      <c r="F210" s="54"/>
      <c r="G210" s="54"/>
      <c r="H210" s="54"/>
      <c r="I210" s="43"/>
      <c r="J210" s="3"/>
      <c r="K210" s="1"/>
      <c r="L210" s="3"/>
      <c r="M210" s="3"/>
      <c r="N210" s="3"/>
      <c r="O210" s="3"/>
      <c r="P210" s="3"/>
      <c r="Q210" s="3"/>
      <c r="R210" s="3"/>
    </row>
    <row r="211" spans="1:18" s="7" customFormat="1" ht="15.75" customHeight="1" x14ac:dyDescent="0.2">
      <c r="A211" s="3"/>
      <c r="B211" s="45"/>
      <c r="C211" s="53"/>
      <c r="D211" s="46"/>
      <c r="E211" s="46"/>
      <c r="F211" s="53"/>
      <c r="G211" s="53"/>
      <c r="H211" s="53"/>
      <c r="I211" s="47"/>
      <c r="J211" s="3"/>
      <c r="K211" s="1"/>
      <c r="L211" s="3"/>
      <c r="M211" s="3"/>
      <c r="N211" s="3"/>
      <c r="O211" s="3"/>
      <c r="P211" s="3"/>
      <c r="Q211" s="3"/>
      <c r="R211" s="3"/>
    </row>
    <row r="212" spans="1:18" s="7" customFormat="1" ht="15.75" customHeight="1" x14ac:dyDescent="0.2">
      <c r="A212" s="3"/>
      <c r="B212" s="44"/>
      <c r="C212" s="54"/>
      <c r="D212" s="41"/>
      <c r="E212" s="41"/>
      <c r="F212" s="54"/>
      <c r="G212" s="54"/>
      <c r="H212" s="54"/>
      <c r="I212" s="43"/>
      <c r="J212" s="3"/>
      <c r="K212" s="1"/>
      <c r="L212" s="3"/>
      <c r="M212" s="3"/>
      <c r="N212" s="3"/>
      <c r="O212" s="3"/>
      <c r="P212" s="3"/>
      <c r="Q212" s="3"/>
      <c r="R212" s="3"/>
    </row>
    <row r="213" spans="1:18" s="7" customFormat="1" ht="15.75" customHeight="1" x14ac:dyDescent="0.2">
      <c r="A213" s="3"/>
      <c r="B213" s="45"/>
      <c r="C213" s="53"/>
      <c r="D213" s="46"/>
      <c r="E213" s="46"/>
      <c r="F213" s="53"/>
      <c r="G213" s="53"/>
      <c r="H213" s="53"/>
      <c r="I213" s="47"/>
      <c r="J213" s="3"/>
      <c r="K213" s="1"/>
      <c r="L213" s="3"/>
      <c r="M213" s="3"/>
      <c r="N213" s="3"/>
      <c r="O213" s="3"/>
      <c r="P213" s="3"/>
      <c r="Q213" s="3"/>
      <c r="R213" s="3"/>
    </row>
    <row r="214" spans="1:18" s="7" customFormat="1" ht="15.75" customHeight="1" x14ac:dyDescent="0.2">
      <c r="A214" s="3"/>
      <c r="B214" s="44"/>
      <c r="C214" s="54"/>
      <c r="D214" s="41"/>
      <c r="E214" s="41"/>
      <c r="F214" s="54"/>
      <c r="G214" s="54"/>
      <c r="H214" s="54"/>
      <c r="I214" s="43"/>
      <c r="J214" s="3"/>
      <c r="K214" s="1"/>
      <c r="L214" s="3"/>
      <c r="M214" s="3"/>
      <c r="N214" s="3"/>
      <c r="O214" s="3"/>
      <c r="P214" s="3"/>
      <c r="Q214" s="3"/>
      <c r="R214" s="3"/>
    </row>
    <row r="215" spans="1:18" s="7" customFormat="1" ht="15.75" customHeight="1" x14ac:dyDescent="0.2">
      <c r="A215" s="3"/>
      <c r="B215" s="45"/>
      <c r="C215" s="53"/>
      <c r="D215" s="46"/>
      <c r="E215" s="46"/>
      <c r="F215" s="53"/>
      <c r="G215" s="53"/>
      <c r="H215" s="53"/>
      <c r="I215" s="47"/>
      <c r="J215" s="3"/>
      <c r="K215" s="1"/>
      <c r="L215" s="3"/>
      <c r="M215" s="3"/>
      <c r="N215" s="3"/>
      <c r="O215" s="3"/>
      <c r="P215" s="3"/>
      <c r="Q215" s="3"/>
      <c r="R215" s="3"/>
    </row>
    <row r="216" spans="1:18" s="7" customFormat="1" ht="15.75" customHeight="1" x14ac:dyDescent="0.2">
      <c r="A216" s="3"/>
      <c r="B216" s="44"/>
      <c r="C216" s="54"/>
      <c r="D216" s="41"/>
      <c r="E216" s="41"/>
      <c r="F216" s="54"/>
      <c r="G216" s="54"/>
      <c r="H216" s="54"/>
      <c r="I216" s="43"/>
      <c r="J216" s="3"/>
      <c r="K216" s="1"/>
      <c r="L216" s="3"/>
      <c r="M216" s="3"/>
      <c r="N216" s="3"/>
      <c r="O216" s="3"/>
      <c r="P216" s="3"/>
      <c r="Q216" s="3"/>
      <c r="R216" s="3"/>
    </row>
    <row r="217" spans="1:18" s="7" customFormat="1" ht="15.75" customHeight="1" x14ac:dyDescent="0.2">
      <c r="A217" s="3"/>
      <c r="B217" s="45"/>
      <c r="C217" s="53"/>
      <c r="D217" s="46"/>
      <c r="E217" s="46"/>
      <c r="F217" s="53"/>
      <c r="G217" s="53"/>
      <c r="H217" s="53"/>
      <c r="I217" s="47"/>
      <c r="J217" s="3"/>
      <c r="K217" s="1"/>
      <c r="L217" s="3"/>
      <c r="M217" s="3"/>
      <c r="N217" s="3"/>
      <c r="O217" s="3"/>
      <c r="P217" s="3"/>
      <c r="Q217" s="3"/>
      <c r="R217" s="3"/>
    </row>
    <row r="218" spans="1:18" s="7" customFormat="1" ht="15.75" customHeight="1" x14ac:dyDescent="0.2">
      <c r="A218" s="3"/>
      <c r="B218" s="44"/>
      <c r="C218" s="54"/>
      <c r="D218" s="41"/>
      <c r="E218" s="41"/>
      <c r="F218" s="54"/>
      <c r="G218" s="54"/>
      <c r="H218" s="54"/>
      <c r="I218" s="43"/>
      <c r="J218" s="3"/>
      <c r="K218" s="1"/>
      <c r="L218" s="3"/>
      <c r="M218" s="3"/>
      <c r="N218" s="3"/>
      <c r="O218" s="3"/>
      <c r="P218" s="3"/>
      <c r="Q218" s="3"/>
      <c r="R218" s="3"/>
    </row>
    <row r="219" spans="1:18" s="7" customFormat="1" ht="15.75" customHeight="1" x14ac:dyDescent="0.2">
      <c r="A219" s="3"/>
      <c r="B219" s="45"/>
      <c r="C219" s="53"/>
      <c r="D219" s="46"/>
      <c r="E219" s="46"/>
      <c r="F219" s="53"/>
      <c r="G219" s="53"/>
      <c r="H219" s="53"/>
      <c r="I219" s="47"/>
      <c r="J219" s="3"/>
      <c r="K219" s="1"/>
      <c r="L219" s="3"/>
      <c r="M219" s="3"/>
      <c r="N219" s="3"/>
      <c r="O219" s="3"/>
      <c r="P219" s="3"/>
      <c r="Q219" s="3"/>
      <c r="R219" s="3"/>
    </row>
    <row r="220" spans="1:18" s="7" customFormat="1" ht="15.75" customHeight="1" x14ac:dyDescent="0.2">
      <c r="A220" s="3"/>
      <c r="B220" s="44"/>
      <c r="C220" s="54"/>
      <c r="D220" s="41"/>
      <c r="E220" s="41"/>
      <c r="F220" s="54"/>
      <c r="G220" s="54"/>
      <c r="H220" s="54"/>
      <c r="I220" s="43"/>
      <c r="J220" s="3"/>
      <c r="K220" s="1"/>
      <c r="L220" s="3"/>
      <c r="M220" s="3"/>
      <c r="N220" s="3"/>
      <c r="O220" s="3"/>
      <c r="P220" s="3"/>
      <c r="Q220" s="3"/>
      <c r="R220" s="3"/>
    </row>
    <row r="221" spans="1:18" s="7" customFormat="1" ht="15.75" customHeight="1" x14ac:dyDescent="0.2">
      <c r="A221" s="3"/>
      <c r="B221" s="45"/>
      <c r="C221" s="53"/>
      <c r="D221" s="46"/>
      <c r="E221" s="46"/>
      <c r="F221" s="53"/>
      <c r="G221" s="53"/>
      <c r="H221" s="53"/>
      <c r="I221" s="47"/>
      <c r="J221" s="3"/>
      <c r="K221" s="1"/>
      <c r="L221" s="3"/>
      <c r="M221" s="3"/>
      <c r="N221" s="3"/>
      <c r="O221" s="3"/>
      <c r="P221" s="3"/>
      <c r="Q221" s="3"/>
      <c r="R221" s="3"/>
    </row>
    <row r="222" spans="1:18" s="7" customFormat="1" ht="15.75" customHeight="1" x14ac:dyDescent="0.2">
      <c r="A222" s="3"/>
      <c r="B222" s="44"/>
      <c r="C222" s="54"/>
      <c r="D222" s="41"/>
      <c r="E222" s="41"/>
      <c r="F222" s="54"/>
      <c r="G222" s="54"/>
      <c r="H222" s="54"/>
      <c r="I222" s="43"/>
      <c r="J222" s="3"/>
      <c r="K222" s="1"/>
      <c r="L222" s="3"/>
      <c r="M222" s="3"/>
      <c r="N222" s="3"/>
      <c r="O222" s="3"/>
      <c r="P222" s="3"/>
      <c r="Q222" s="3"/>
      <c r="R222" s="3"/>
    </row>
    <row r="223" spans="1:18" s="7" customFormat="1" ht="15.75" customHeight="1" x14ac:dyDescent="0.2">
      <c r="A223" s="3"/>
      <c r="B223" s="45"/>
      <c r="C223" s="53"/>
      <c r="D223" s="46"/>
      <c r="E223" s="46"/>
      <c r="F223" s="53"/>
      <c r="G223" s="53"/>
      <c r="H223" s="53"/>
      <c r="I223" s="47"/>
      <c r="J223" s="3"/>
      <c r="K223" s="1"/>
      <c r="L223" s="3"/>
      <c r="M223" s="3"/>
      <c r="N223" s="3"/>
      <c r="O223" s="3"/>
      <c r="P223" s="3"/>
      <c r="Q223" s="3"/>
      <c r="R223" s="3"/>
    </row>
    <row r="224" spans="1:18" s="7" customFormat="1" ht="15.75" customHeight="1" x14ac:dyDescent="0.2">
      <c r="A224" s="3"/>
      <c r="B224" s="44"/>
      <c r="C224" s="54"/>
      <c r="D224" s="41"/>
      <c r="E224" s="41"/>
      <c r="F224" s="54"/>
      <c r="G224" s="54"/>
      <c r="H224" s="54"/>
      <c r="I224" s="43"/>
      <c r="J224" s="3"/>
      <c r="K224" s="1"/>
      <c r="L224" s="3"/>
      <c r="M224" s="3"/>
      <c r="N224" s="3"/>
      <c r="O224" s="3"/>
      <c r="P224" s="3"/>
      <c r="Q224" s="3"/>
      <c r="R224" s="3"/>
    </row>
    <row r="225" spans="1:18" s="7" customFormat="1" ht="15.75" customHeight="1" x14ac:dyDescent="0.2">
      <c r="A225" s="3"/>
      <c r="B225" s="45"/>
      <c r="C225" s="53"/>
      <c r="D225" s="46"/>
      <c r="E225" s="46"/>
      <c r="F225" s="53"/>
      <c r="G225" s="53"/>
      <c r="H225" s="53"/>
      <c r="I225" s="47"/>
      <c r="J225" s="3"/>
      <c r="K225" s="1"/>
      <c r="L225" s="3"/>
      <c r="M225" s="3"/>
      <c r="N225" s="3"/>
      <c r="O225" s="3"/>
      <c r="P225" s="3"/>
      <c r="Q225" s="3"/>
      <c r="R225" s="3"/>
    </row>
    <row r="226" spans="1:18" s="7" customFormat="1" ht="15.75" customHeight="1" x14ac:dyDescent="0.2">
      <c r="A226" s="3"/>
      <c r="B226" s="44"/>
      <c r="C226" s="54"/>
      <c r="D226" s="41"/>
      <c r="E226" s="41"/>
      <c r="F226" s="54"/>
      <c r="G226" s="54"/>
      <c r="H226" s="54"/>
      <c r="I226" s="43"/>
      <c r="J226" s="3"/>
      <c r="K226" s="1"/>
      <c r="L226" s="3"/>
      <c r="M226" s="3"/>
      <c r="N226" s="3"/>
      <c r="O226" s="3"/>
      <c r="P226" s="3"/>
      <c r="Q226" s="3"/>
      <c r="R226" s="3"/>
    </row>
    <row r="227" spans="1:18" s="7" customFormat="1" ht="15.75" customHeight="1" x14ac:dyDescent="0.2">
      <c r="A227" s="3"/>
      <c r="B227" s="45"/>
      <c r="C227" s="53"/>
      <c r="D227" s="46"/>
      <c r="E227" s="46"/>
      <c r="F227" s="53"/>
      <c r="G227" s="53"/>
      <c r="H227" s="53"/>
      <c r="I227" s="47"/>
      <c r="J227" s="3"/>
      <c r="K227" s="1"/>
      <c r="L227" s="3"/>
      <c r="M227" s="3"/>
      <c r="N227" s="3"/>
      <c r="O227" s="3"/>
      <c r="P227" s="3"/>
      <c r="Q227" s="3"/>
      <c r="R227" s="3"/>
    </row>
    <row r="228" spans="1:18" s="7" customFormat="1" ht="15.75" customHeight="1" x14ac:dyDescent="0.2">
      <c r="A228" s="3"/>
      <c r="B228" s="44"/>
      <c r="C228" s="54"/>
      <c r="D228" s="41"/>
      <c r="E228" s="41"/>
      <c r="F228" s="54"/>
      <c r="G228" s="54"/>
      <c r="H228" s="54"/>
      <c r="I228" s="43"/>
      <c r="J228" s="3"/>
      <c r="K228" s="1"/>
      <c r="L228" s="3"/>
      <c r="M228" s="3"/>
      <c r="N228" s="3"/>
      <c r="O228" s="3"/>
      <c r="P228" s="3"/>
      <c r="Q228" s="3"/>
      <c r="R228" s="3"/>
    </row>
    <row r="229" spans="1:18" s="7" customFormat="1" ht="15.75" customHeight="1" x14ac:dyDescent="0.2">
      <c r="A229" s="3"/>
      <c r="B229" s="45"/>
      <c r="C229" s="53"/>
      <c r="D229" s="46"/>
      <c r="E229" s="46"/>
      <c r="F229" s="53"/>
      <c r="G229" s="53"/>
      <c r="H229" s="53"/>
      <c r="I229" s="47"/>
      <c r="J229" s="3"/>
      <c r="K229" s="1"/>
      <c r="L229" s="3"/>
      <c r="M229" s="3"/>
      <c r="N229" s="3"/>
      <c r="O229" s="3"/>
      <c r="P229" s="3"/>
      <c r="Q229" s="3"/>
      <c r="R229" s="3"/>
    </row>
    <row r="230" spans="1:18" s="7" customFormat="1" ht="15.75" customHeight="1" x14ac:dyDescent="0.2">
      <c r="A230" s="3"/>
      <c r="B230" s="44"/>
      <c r="C230" s="54"/>
      <c r="D230" s="41"/>
      <c r="E230" s="41"/>
      <c r="F230" s="54"/>
      <c r="G230" s="54"/>
      <c r="H230" s="54"/>
      <c r="I230" s="43"/>
      <c r="J230" s="3"/>
      <c r="K230" s="1"/>
      <c r="L230" s="3"/>
      <c r="M230" s="3"/>
      <c r="N230" s="3"/>
      <c r="O230" s="3"/>
      <c r="P230" s="3"/>
      <c r="Q230" s="3"/>
      <c r="R230" s="3"/>
    </row>
    <row r="231" spans="1:18" s="7" customFormat="1" ht="15.75" customHeight="1" x14ac:dyDescent="0.2">
      <c r="A231" s="3"/>
      <c r="B231" s="45"/>
      <c r="C231" s="53"/>
      <c r="D231" s="46"/>
      <c r="E231" s="46"/>
      <c r="F231" s="53"/>
      <c r="G231" s="53"/>
      <c r="H231" s="53"/>
      <c r="I231" s="47"/>
      <c r="J231" s="3"/>
      <c r="K231" s="1"/>
      <c r="L231" s="3"/>
      <c r="M231" s="3"/>
      <c r="N231" s="3"/>
      <c r="O231" s="3"/>
      <c r="P231" s="3"/>
      <c r="Q231" s="3"/>
      <c r="R231" s="3"/>
    </row>
    <row r="232" spans="1:18" s="7" customFormat="1" ht="15.75" customHeight="1" x14ac:dyDescent="0.2">
      <c r="A232" s="3"/>
      <c r="B232" s="44"/>
      <c r="C232" s="54"/>
      <c r="D232" s="41"/>
      <c r="E232" s="41"/>
      <c r="F232" s="54"/>
      <c r="G232" s="54"/>
      <c r="H232" s="54"/>
      <c r="I232" s="43"/>
      <c r="J232" s="3"/>
      <c r="K232" s="1"/>
      <c r="L232" s="3"/>
      <c r="M232" s="3"/>
      <c r="N232" s="3"/>
      <c r="O232" s="3"/>
      <c r="P232" s="3"/>
      <c r="Q232" s="3"/>
      <c r="R232" s="3"/>
    </row>
    <row r="233" spans="1:18" s="7" customFormat="1" ht="15.75" customHeight="1" x14ac:dyDescent="0.2">
      <c r="A233" s="3"/>
      <c r="B233" s="45"/>
      <c r="C233" s="53"/>
      <c r="D233" s="46"/>
      <c r="E233" s="46"/>
      <c r="F233" s="53"/>
      <c r="G233" s="53"/>
      <c r="H233" s="53"/>
      <c r="I233" s="47"/>
      <c r="J233" s="3"/>
      <c r="K233" s="1"/>
      <c r="L233" s="3"/>
      <c r="M233" s="3"/>
      <c r="N233" s="3"/>
      <c r="O233" s="3"/>
      <c r="P233" s="3"/>
      <c r="Q233" s="3"/>
      <c r="R233" s="3"/>
    </row>
    <row r="234" spans="1:18" s="7" customFormat="1" ht="15.75" customHeight="1" x14ac:dyDescent="0.2">
      <c r="A234" s="3"/>
      <c r="B234" s="44"/>
      <c r="C234" s="54"/>
      <c r="D234" s="41"/>
      <c r="E234" s="41"/>
      <c r="F234" s="54"/>
      <c r="G234" s="54"/>
      <c r="H234" s="54"/>
      <c r="I234" s="43"/>
      <c r="J234" s="3"/>
      <c r="K234" s="1"/>
      <c r="L234" s="3"/>
      <c r="M234" s="3"/>
      <c r="N234" s="3"/>
      <c r="O234" s="3"/>
      <c r="P234" s="3"/>
      <c r="Q234" s="3"/>
      <c r="R234" s="3"/>
    </row>
    <row r="235" spans="1:18" s="7" customFormat="1" ht="15.75" customHeight="1" x14ac:dyDescent="0.2">
      <c r="A235" s="3"/>
      <c r="B235" s="45"/>
      <c r="C235" s="53"/>
      <c r="D235" s="46"/>
      <c r="E235" s="46"/>
      <c r="F235" s="53"/>
      <c r="G235" s="53"/>
      <c r="H235" s="53"/>
      <c r="I235" s="47"/>
      <c r="J235" s="3"/>
      <c r="K235" s="1"/>
      <c r="L235" s="3"/>
      <c r="M235" s="3"/>
      <c r="N235" s="3"/>
      <c r="O235" s="3"/>
      <c r="P235" s="3"/>
      <c r="Q235" s="3"/>
      <c r="R235" s="3"/>
    </row>
    <row r="236" spans="1:18" s="7" customFormat="1" ht="15.75" customHeight="1" x14ac:dyDescent="0.2">
      <c r="A236" s="3"/>
      <c r="B236" s="44"/>
      <c r="C236" s="54"/>
      <c r="D236" s="41"/>
      <c r="E236" s="41"/>
      <c r="F236" s="54"/>
      <c r="G236" s="54"/>
      <c r="H236" s="54"/>
      <c r="I236" s="43"/>
      <c r="J236" s="3"/>
      <c r="K236" s="1"/>
      <c r="L236" s="3"/>
      <c r="M236" s="3"/>
      <c r="N236" s="3"/>
      <c r="O236" s="3"/>
      <c r="P236" s="3"/>
      <c r="Q236" s="3"/>
      <c r="R236" s="3"/>
    </row>
    <row r="237" spans="1:18" s="7" customFormat="1" ht="15.75" customHeight="1" x14ac:dyDescent="0.2">
      <c r="A237" s="3"/>
      <c r="B237" s="45"/>
      <c r="C237" s="53"/>
      <c r="D237" s="46"/>
      <c r="E237" s="46"/>
      <c r="F237" s="53"/>
      <c r="G237" s="53"/>
      <c r="H237" s="53"/>
      <c r="I237" s="47"/>
      <c r="J237" s="3"/>
      <c r="K237" s="1"/>
      <c r="L237" s="3"/>
      <c r="M237" s="3"/>
      <c r="N237" s="3"/>
      <c r="O237" s="3"/>
      <c r="P237" s="3"/>
      <c r="Q237" s="3"/>
      <c r="R237" s="3"/>
    </row>
    <row r="238" spans="1:18" s="7" customFormat="1" ht="15.75" customHeight="1" x14ac:dyDescent="0.2">
      <c r="A238" s="3"/>
      <c r="B238" s="44"/>
      <c r="C238" s="54"/>
      <c r="D238" s="41"/>
      <c r="E238" s="41"/>
      <c r="F238" s="54"/>
      <c r="G238" s="54"/>
      <c r="H238" s="54"/>
      <c r="I238" s="43"/>
      <c r="J238" s="3"/>
      <c r="K238" s="1"/>
      <c r="L238" s="3"/>
      <c r="M238" s="3"/>
      <c r="N238" s="3"/>
      <c r="O238" s="3"/>
      <c r="P238" s="3"/>
      <c r="Q238" s="3"/>
      <c r="R238" s="3"/>
    </row>
    <row r="239" spans="1:18" s="7" customFormat="1" ht="15.75" customHeight="1" x14ac:dyDescent="0.2">
      <c r="A239" s="3"/>
      <c r="B239" s="45"/>
      <c r="C239" s="53"/>
      <c r="D239" s="46"/>
      <c r="E239" s="46"/>
      <c r="F239" s="53"/>
      <c r="G239" s="53"/>
      <c r="H239" s="53"/>
      <c r="I239" s="47"/>
      <c r="J239" s="3"/>
      <c r="K239" s="1"/>
      <c r="L239" s="3"/>
      <c r="M239" s="3"/>
      <c r="N239" s="3"/>
      <c r="O239" s="3"/>
      <c r="P239" s="3"/>
      <c r="Q239" s="3"/>
      <c r="R239" s="3"/>
    </row>
    <row r="240" spans="1:18" s="7" customFormat="1" ht="15.75" customHeight="1" x14ac:dyDescent="0.2">
      <c r="A240" s="3"/>
      <c r="B240" s="44"/>
      <c r="C240" s="54"/>
      <c r="D240" s="41"/>
      <c r="E240" s="41"/>
      <c r="F240" s="54"/>
      <c r="G240" s="54"/>
      <c r="H240" s="54"/>
      <c r="I240" s="43"/>
      <c r="J240" s="3"/>
      <c r="K240" s="1"/>
      <c r="L240" s="3"/>
      <c r="M240" s="3"/>
      <c r="N240" s="3"/>
      <c r="O240" s="3"/>
      <c r="P240" s="3"/>
      <c r="Q240" s="3"/>
      <c r="R240" s="3"/>
    </row>
    <row r="241" spans="1:18" s="7" customFormat="1" ht="15.75" customHeight="1" x14ac:dyDescent="0.2">
      <c r="A241" s="3"/>
      <c r="B241" s="45"/>
      <c r="C241" s="53"/>
      <c r="D241" s="46"/>
      <c r="E241" s="46"/>
      <c r="F241" s="53"/>
      <c r="G241" s="53"/>
      <c r="H241" s="53"/>
      <c r="I241" s="47"/>
      <c r="J241" s="3"/>
      <c r="K241" s="1"/>
      <c r="L241" s="3"/>
      <c r="M241" s="3"/>
      <c r="N241" s="3"/>
      <c r="O241" s="3"/>
      <c r="P241" s="3"/>
      <c r="Q241" s="3"/>
      <c r="R241" s="3"/>
    </row>
    <row r="242" spans="1:18" s="7" customFormat="1" ht="15.75" customHeight="1" x14ac:dyDescent="0.2">
      <c r="A242" s="3"/>
      <c r="B242" s="44"/>
      <c r="C242" s="54"/>
      <c r="D242" s="41"/>
      <c r="E242" s="41"/>
      <c r="F242" s="54"/>
      <c r="G242" s="54"/>
      <c r="H242" s="54"/>
      <c r="I242" s="43"/>
      <c r="J242" s="3"/>
      <c r="K242" s="1"/>
      <c r="L242" s="3"/>
      <c r="M242" s="3"/>
      <c r="N242" s="3"/>
      <c r="O242" s="3"/>
      <c r="P242" s="3"/>
      <c r="Q242" s="3"/>
      <c r="R242" s="3"/>
    </row>
    <row r="243" spans="1:18" s="7" customFormat="1" ht="15.75" customHeight="1" x14ac:dyDescent="0.2">
      <c r="A243" s="3"/>
      <c r="B243" s="45"/>
      <c r="C243" s="53"/>
      <c r="D243" s="46"/>
      <c r="E243" s="46"/>
      <c r="F243" s="53"/>
      <c r="G243" s="53"/>
      <c r="H243" s="53"/>
      <c r="I243" s="47"/>
      <c r="J243" s="3"/>
      <c r="K243" s="1"/>
      <c r="L243" s="3"/>
      <c r="M243" s="3"/>
      <c r="N243" s="3"/>
      <c r="O243" s="3"/>
      <c r="P243" s="3"/>
      <c r="Q243" s="3"/>
      <c r="R243" s="3"/>
    </row>
    <row r="244" spans="1:18" s="7" customFormat="1" ht="15.75" customHeight="1" x14ac:dyDescent="0.2">
      <c r="A244" s="3"/>
      <c r="B244" s="44"/>
      <c r="C244" s="54"/>
      <c r="D244" s="41"/>
      <c r="E244" s="41"/>
      <c r="F244" s="54"/>
      <c r="G244" s="54"/>
      <c r="H244" s="54"/>
      <c r="I244" s="43"/>
      <c r="J244" s="3"/>
      <c r="K244" s="1"/>
      <c r="L244" s="3"/>
      <c r="M244" s="3"/>
      <c r="N244" s="3"/>
      <c r="O244" s="3"/>
      <c r="P244" s="3"/>
      <c r="Q244" s="3"/>
      <c r="R244" s="3"/>
    </row>
    <row r="245" spans="1:18" s="7" customFormat="1" ht="15.75" customHeight="1" x14ac:dyDescent="0.2">
      <c r="A245" s="3"/>
      <c r="B245" s="45"/>
      <c r="C245" s="53"/>
      <c r="D245" s="46"/>
      <c r="E245" s="46"/>
      <c r="F245" s="53"/>
      <c r="G245" s="53"/>
      <c r="H245" s="53"/>
      <c r="I245" s="47"/>
      <c r="J245" s="3"/>
      <c r="K245" s="1"/>
      <c r="L245" s="3"/>
      <c r="M245" s="3"/>
      <c r="N245" s="3"/>
      <c r="O245" s="3"/>
      <c r="P245" s="3"/>
      <c r="Q245" s="3"/>
      <c r="R245" s="3"/>
    </row>
    <row r="246" spans="1:18" s="7" customFormat="1" ht="15.75" customHeight="1" x14ac:dyDescent="0.2">
      <c r="A246" s="3"/>
      <c r="B246" s="44"/>
      <c r="C246" s="54"/>
      <c r="D246" s="41"/>
      <c r="E246" s="41"/>
      <c r="F246" s="54"/>
      <c r="G246" s="54"/>
      <c r="H246" s="54"/>
      <c r="I246" s="43"/>
      <c r="J246" s="3"/>
      <c r="K246" s="1"/>
      <c r="L246" s="3"/>
      <c r="M246" s="3"/>
      <c r="N246" s="3"/>
      <c r="O246" s="3"/>
      <c r="P246" s="3"/>
      <c r="Q246" s="3"/>
      <c r="R246" s="3"/>
    </row>
    <row r="247" spans="1:18" s="7" customFormat="1" ht="15.75" customHeight="1" x14ac:dyDescent="0.2">
      <c r="A247" s="3"/>
      <c r="B247" s="45"/>
      <c r="C247" s="53"/>
      <c r="D247" s="46"/>
      <c r="E247" s="46"/>
      <c r="F247" s="53"/>
      <c r="G247" s="53"/>
      <c r="H247" s="53"/>
      <c r="I247" s="47"/>
      <c r="J247" s="3"/>
      <c r="K247" s="1"/>
      <c r="L247" s="3"/>
      <c r="M247" s="3"/>
      <c r="N247" s="3"/>
      <c r="O247" s="3"/>
      <c r="P247" s="3"/>
      <c r="Q247" s="3"/>
      <c r="R247" s="3"/>
    </row>
    <row r="248" spans="1:18" s="7" customFormat="1" ht="15.75" customHeight="1" x14ac:dyDescent="0.2">
      <c r="A248" s="3"/>
      <c r="B248" s="44"/>
      <c r="C248" s="54"/>
      <c r="D248" s="41"/>
      <c r="E248" s="41"/>
      <c r="F248" s="54"/>
      <c r="G248" s="54"/>
      <c r="H248" s="54"/>
      <c r="I248" s="43"/>
      <c r="J248" s="3"/>
      <c r="K248" s="1"/>
      <c r="L248" s="3"/>
      <c r="M248" s="3"/>
      <c r="N248" s="3"/>
      <c r="O248" s="3"/>
      <c r="P248" s="3"/>
      <c r="Q248" s="3"/>
      <c r="R248" s="3"/>
    </row>
    <row r="249" spans="1:18" s="7" customFormat="1" ht="15.75" customHeight="1" x14ac:dyDescent="0.2">
      <c r="A249" s="3"/>
      <c r="B249" s="45"/>
      <c r="C249" s="53"/>
      <c r="D249" s="46"/>
      <c r="E249" s="46"/>
      <c r="F249" s="53"/>
      <c r="G249" s="53"/>
      <c r="H249" s="53"/>
      <c r="I249" s="47"/>
      <c r="J249" s="3"/>
      <c r="K249" s="1"/>
      <c r="L249" s="3"/>
      <c r="M249" s="3"/>
      <c r="N249" s="3"/>
      <c r="O249" s="3"/>
      <c r="P249" s="3"/>
      <c r="Q249" s="3"/>
      <c r="R249" s="3"/>
    </row>
    <row r="250" spans="1:18" s="7" customFormat="1" ht="15.75" customHeight="1" x14ac:dyDescent="0.2">
      <c r="A250" s="3"/>
      <c r="B250" s="44"/>
      <c r="C250" s="54"/>
      <c r="D250" s="41"/>
      <c r="E250" s="41"/>
      <c r="F250" s="54"/>
      <c r="G250" s="54"/>
      <c r="H250" s="54"/>
      <c r="I250" s="43"/>
      <c r="J250" s="3"/>
      <c r="K250" s="1"/>
      <c r="L250" s="3"/>
      <c r="M250" s="3"/>
      <c r="N250" s="3"/>
      <c r="O250" s="3"/>
      <c r="P250" s="3"/>
      <c r="Q250" s="3"/>
      <c r="R250" s="3"/>
    </row>
    <row r="251" spans="1:18" s="7" customFormat="1" ht="15.75" customHeight="1" x14ac:dyDescent="0.2">
      <c r="A251" s="3"/>
      <c r="B251" s="45"/>
      <c r="C251" s="53"/>
      <c r="D251" s="46"/>
      <c r="E251" s="46"/>
      <c r="F251" s="53"/>
      <c r="G251" s="53"/>
      <c r="H251" s="53"/>
      <c r="I251" s="47"/>
      <c r="J251" s="3"/>
      <c r="K251" s="1"/>
      <c r="L251" s="3"/>
      <c r="M251" s="3"/>
      <c r="N251" s="3"/>
      <c r="O251" s="3"/>
      <c r="P251" s="3"/>
      <c r="Q251" s="3"/>
      <c r="R251" s="3"/>
    </row>
    <row r="252" spans="1:18" s="7" customFormat="1" ht="15.75" customHeight="1" x14ac:dyDescent="0.2">
      <c r="A252" s="3"/>
      <c r="B252" s="44"/>
      <c r="C252" s="54"/>
      <c r="D252" s="41"/>
      <c r="E252" s="41"/>
      <c r="F252" s="54"/>
      <c r="G252" s="54"/>
      <c r="H252" s="54"/>
      <c r="I252" s="43"/>
      <c r="J252" s="3"/>
      <c r="K252" s="1"/>
      <c r="L252" s="3"/>
      <c r="M252" s="3"/>
      <c r="N252" s="3"/>
      <c r="O252" s="3"/>
      <c r="P252" s="3"/>
      <c r="Q252" s="3"/>
      <c r="R252" s="3"/>
    </row>
    <row r="253" spans="1:18" s="7" customFormat="1" ht="15.75" customHeight="1" x14ac:dyDescent="0.2">
      <c r="A253" s="3"/>
      <c r="B253" s="45"/>
      <c r="C253" s="53"/>
      <c r="D253" s="46"/>
      <c r="E253" s="46"/>
      <c r="F253" s="53"/>
      <c r="G253" s="53"/>
      <c r="H253" s="53"/>
      <c r="I253" s="47"/>
      <c r="J253" s="3"/>
      <c r="K253" s="1"/>
      <c r="L253" s="3"/>
      <c r="M253" s="3"/>
      <c r="N253" s="3"/>
      <c r="O253" s="3"/>
      <c r="P253" s="3"/>
      <c r="Q253" s="3"/>
      <c r="R253" s="3"/>
    </row>
    <row r="254" spans="1:18" s="7" customFormat="1" ht="15.75" customHeight="1" x14ac:dyDescent="0.2">
      <c r="A254" s="3"/>
      <c r="B254" s="44"/>
      <c r="C254" s="54"/>
      <c r="D254" s="41"/>
      <c r="E254" s="41"/>
      <c r="F254" s="54"/>
      <c r="G254" s="54"/>
      <c r="H254" s="54"/>
      <c r="I254" s="43"/>
      <c r="J254" s="3"/>
      <c r="K254" s="1"/>
      <c r="L254" s="3"/>
      <c r="M254" s="3"/>
      <c r="N254" s="3"/>
      <c r="O254" s="3"/>
      <c r="P254" s="3"/>
      <c r="Q254" s="3"/>
      <c r="R254" s="3"/>
    </row>
    <row r="255" spans="1:18" s="7" customFormat="1" ht="15.75" customHeight="1" x14ac:dyDescent="0.2">
      <c r="A255" s="3"/>
      <c r="B255" s="45"/>
      <c r="C255" s="53"/>
      <c r="D255" s="46"/>
      <c r="E255" s="46"/>
      <c r="F255" s="53"/>
      <c r="G255" s="53"/>
      <c r="H255" s="53"/>
      <c r="I255" s="47"/>
      <c r="J255" s="3"/>
      <c r="K255" s="1"/>
      <c r="L255" s="3"/>
      <c r="M255" s="3"/>
      <c r="N255" s="3"/>
      <c r="O255" s="3"/>
      <c r="P255" s="3"/>
      <c r="Q255" s="3"/>
      <c r="R255" s="3"/>
    </row>
    <row r="256" spans="1:18" s="7" customFormat="1" ht="15.75" customHeight="1" x14ac:dyDescent="0.2">
      <c r="A256" s="3"/>
      <c r="B256" s="44"/>
      <c r="C256" s="54"/>
      <c r="D256" s="41"/>
      <c r="E256" s="41"/>
      <c r="F256" s="54"/>
      <c r="G256" s="54"/>
      <c r="H256" s="54"/>
      <c r="I256" s="43"/>
      <c r="J256" s="3"/>
      <c r="K256" s="1"/>
      <c r="L256" s="3"/>
      <c r="M256" s="3"/>
      <c r="N256" s="3"/>
      <c r="O256" s="3"/>
      <c r="P256" s="3"/>
      <c r="Q256" s="3"/>
      <c r="R256" s="3"/>
    </row>
    <row r="257" spans="1:18" s="7" customFormat="1" ht="15.75" customHeight="1" x14ac:dyDescent="0.2">
      <c r="A257" s="3"/>
      <c r="B257" s="45"/>
      <c r="C257" s="53"/>
      <c r="D257" s="46"/>
      <c r="E257" s="46"/>
      <c r="F257" s="53"/>
      <c r="G257" s="53"/>
      <c r="H257" s="53"/>
      <c r="I257" s="47"/>
      <c r="J257" s="3"/>
      <c r="K257" s="1"/>
      <c r="L257" s="3"/>
      <c r="M257" s="3"/>
      <c r="N257" s="3"/>
      <c r="O257" s="3"/>
      <c r="P257" s="3"/>
      <c r="Q257" s="3"/>
      <c r="R257" s="3"/>
    </row>
    <row r="258" spans="1:18" s="7" customFormat="1" ht="15.75" customHeight="1" x14ac:dyDescent="0.2">
      <c r="A258" s="3"/>
      <c r="B258" s="44"/>
      <c r="C258" s="54"/>
      <c r="D258" s="41"/>
      <c r="E258" s="41"/>
      <c r="F258" s="54"/>
      <c r="G258" s="54"/>
      <c r="H258" s="54"/>
      <c r="I258" s="43"/>
      <c r="J258" s="3"/>
      <c r="K258" s="1"/>
      <c r="L258" s="3"/>
      <c r="M258" s="3"/>
      <c r="N258" s="3"/>
      <c r="O258" s="3"/>
      <c r="P258" s="3"/>
      <c r="Q258" s="3"/>
      <c r="R258" s="3"/>
    </row>
    <row r="259" spans="1:18" s="7" customFormat="1" ht="15.75" customHeight="1" x14ac:dyDescent="0.2">
      <c r="A259" s="3"/>
      <c r="B259" s="45"/>
      <c r="C259" s="53"/>
      <c r="D259" s="46"/>
      <c r="E259" s="46"/>
      <c r="F259" s="53"/>
      <c r="G259" s="53"/>
      <c r="H259" s="53"/>
      <c r="I259" s="47"/>
      <c r="J259" s="3"/>
      <c r="K259" s="1"/>
      <c r="L259" s="3"/>
      <c r="M259" s="3"/>
      <c r="N259" s="3"/>
      <c r="O259" s="3"/>
      <c r="P259" s="3"/>
      <c r="Q259" s="3"/>
      <c r="R259" s="3"/>
    </row>
    <row r="260" spans="1:18" s="7" customFormat="1" ht="15.75" customHeight="1" x14ac:dyDescent="0.2">
      <c r="A260" s="3"/>
      <c r="B260" s="44"/>
      <c r="C260" s="54"/>
      <c r="D260" s="41"/>
      <c r="E260" s="41"/>
      <c r="F260" s="54"/>
      <c r="G260" s="54"/>
      <c r="H260" s="54"/>
      <c r="I260" s="43"/>
      <c r="J260" s="3"/>
      <c r="K260" s="1"/>
      <c r="L260" s="3"/>
      <c r="M260" s="3"/>
      <c r="N260" s="3"/>
      <c r="O260" s="3"/>
      <c r="P260" s="3"/>
      <c r="Q260" s="3"/>
      <c r="R260" s="3"/>
    </row>
    <row r="261" spans="1:18" s="7" customFormat="1" ht="15.75" customHeight="1" x14ac:dyDescent="0.2">
      <c r="A261" s="3"/>
      <c r="B261" s="45"/>
      <c r="C261" s="53"/>
      <c r="D261" s="46"/>
      <c r="E261" s="46"/>
      <c r="F261" s="53"/>
      <c r="G261" s="53"/>
      <c r="H261" s="53"/>
      <c r="I261" s="47"/>
      <c r="J261" s="3"/>
      <c r="K261" s="1"/>
      <c r="L261" s="3"/>
      <c r="M261" s="3"/>
      <c r="N261" s="3"/>
      <c r="O261" s="3"/>
      <c r="P261" s="3"/>
      <c r="Q261" s="3"/>
      <c r="R261" s="3"/>
    </row>
    <row r="262" spans="1:18" s="7" customFormat="1" ht="15.75" customHeight="1" x14ac:dyDescent="0.2">
      <c r="A262" s="3"/>
      <c r="B262" s="44"/>
      <c r="C262" s="54"/>
      <c r="D262" s="41"/>
      <c r="E262" s="41"/>
      <c r="F262" s="54"/>
      <c r="G262" s="54"/>
      <c r="H262" s="54"/>
      <c r="I262" s="43"/>
      <c r="J262" s="3"/>
      <c r="K262" s="1"/>
      <c r="L262" s="3"/>
      <c r="M262" s="3"/>
      <c r="N262" s="3"/>
      <c r="O262" s="3"/>
      <c r="P262" s="3"/>
      <c r="Q262" s="3"/>
      <c r="R262" s="3"/>
    </row>
    <row r="263" spans="1:18" s="7" customFormat="1" ht="15.75" customHeight="1" x14ac:dyDescent="0.2">
      <c r="A263" s="3"/>
      <c r="B263" s="45"/>
      <c r="C263" s="53"/>
      <c r="D263" s="46"/>
      <c r="E263" s="46"/>
      <c r="F263" s="53"/>
      <c r="G263" s="53"/>
      <c r="H263" s="53"/>
      <c r="I263" s="47"/>
      <c r="J263" s="3"/>
      <c r="K263" s="1"/>
      <c r="L263" s="3"/>
      <c r="M263" s="3"/>
      <c r="N263" s="3"/>
      <c r="O263" s="3"/>
      <c r="P263" s="3"/>
      <c r="Q263" s="3"/>
      <c r="R263" s="3"/>
    </row>
    <row r="264" spans="1:18" s="7" customFormat="1" ht="15.75" customHeight="1" x14ac:dyDescent="0.2">
      <c r="A264" s="3"/>
      <c r="B264" s="44"/>
      <c r="C264" s="54"/>
      <c r="D264" s="41"/>
      <c r="E264" s="41"/>
      <c r="F264" s="54"/>
      <c r="G264" s="54"/>
      <c r="H264" s="54"/>
      <c r="I264" s="43"/>
      <c r="J264" s="3"/>
      <c r="K264" s="1"/>
      <c r="L264" s="3"/>
      <c r="M264" s="3"/>
      <c r="N264" s="3"/>
      <c r="O264" s="3"/>
      <c r="P264" s="3"/>
      <c r="Q264" s="3"/>
      <c r="R264" s="3"/>
    </row>
    <row r="265" spans="1:18" s="7" customFormat="1" ht="15.75" customHeight="1" x14ac:dyDescent="0.2">
      <c r="A265" s="3"/>
      <c r="B265" s="45"/>
      <c r="C265" s="53"/>
      <c r="D265" s="46"/>
      <c r="E265" s="46"/>
      <c r="F265" s="53"/>
      <c r="G265" s="53"/>
      <c r="H265" s="53"/>
      <c r="I265" s="47"/>
      <c r="J265" s="3"/>
      <c r="K265" s="1"/>
      <c r="L265" s="3"/>
      <c r="M265" s="3"/>
      <c r="N265" s="3"/>
      <c r="O265" s="3"/>
      <c r="P265" s="3"/>
      <c r="Q265" s="3"/>
      <c r="R265" s="3"/>
    </row>
    <row r="266" spans="1:18" s="7" customFormat="1" ht="15.75" customHeight="1" x14ac:dyDescent="0.2">
      <c r="A266" s="3"/>
      <c r="B266" s="44"/>
      <c r="C266" s="54"/>
      <c r="D266" s="41"/>
      <c r="E266" s="41"/>
      <c r="F266" s="54"/>
      <c r="G266" s="54"/>
      <c r="H266" s="54"/>
      <c r="I266" s="43"/>
      <c r="J266" s="3"/>
      <c r="K266" s="1"/>
      <c r="L266" s="3"/>
      <c r="M266" s="3"/>
      <c r="N266" s="3"/>
      <c r="O266" s="3"/>
      <c r="P266" s="3"/>
      <c r="Q266" s="3"/>
      <c r="R266" s="3"/>
    </row>
    <row r="267" spans="1:18" s="7" customFormat="1" ht="15.75" customHeight="1" x14ac:dyDescent="0.2">
      <c r="A267" s="3"/>
      <c r="B267" s="45"/>
      <c r="C267" s="53"/>
      <c r="D267" s="46"/>
      <c r="E267" s="46"/>
      <c r="F267" s="53"/>
      <c r="G267" s="53"/>
      <c r="H267" s="53"/>
      <c r="I267" s="47"/>
      <c r="J267" s="3"/>
      <c r="K267" s="1"/>
      <c r="L267" s="3"/>
      <c r="M267" s="3"/>
      <c r="N267" s="3"/>
      <c r="O267" s="3"/>
      <c r="P267" s="3"/>
      <c r="Q267" s="3"/>
      <c r="R267" s="3"/>
    </row>
    <row r="268" spans="1:18" s="7" customFormat="1" ht="15.75" customHeight="1" x14ac:dyDescent="0.2">
      <c r="A268" s="3"/>
      <c r="B268" s="44"/>
      <c r="C268" s="54"/>
      <c r="D268" s="41"/>
      <c r="E268" s="41"/>
      <c r="F268" s="54"/>
      <c r="G268" s="54"/>
      <c r="H268" s="54"/>
      <c r="I268" s="43"/>
      <c r="J268" s="3"/>
      <c r="K268" s="1"/>
      <c r="L268" s="3"/>
      <c r="M268" s="3"/>
      <c r="N268" s="3"/>
      <c r="O268" s="3"/>
      <c r="P268" s="3"/>
      <c r="Q268" s="3"/>
      <c r="R268" s="3"/>
    </row>
    <row r="269" spans="1:18" s="7" customFormat="1" ht="15.75" customHeight="1" x14ac:dyDescent="0.2">
      <c r="A269" s="3"/>
      <c r="B269" s="45"/>
      <c r="C269" s="53"/>
      <c r="D269" s="46"/>
      <c r="E269" s="46"/>
      <c r="F269" s="53"/>
      <c r="G269" s="53"/>
      <c r="H269" s="53"/>
      <c r="I269" s="47"/>
      <c r="J269" s="3"/>
      <c r="K269" s="1"/>
      <c r="L269" s="3"/>
      <c r="M269" s="3"/>
      <c r="N269" s="3"/>
      <c r="O269" s="3"/>
      <c r="P269" s="3"/>
      <c r="Q269" s="3"/>
      <c r="R269" s="3"/>
    </row>
    <row r="270" spans="1:18" s="7" customFormat="1" ht="15.75" customHeight="1" x14ac:dyDescent="0.2">
      <c r="A270" s="3"/>
      <c r="B270" s="44"/>
      <c r="C270" s="54"/>
      <c r="D270" s="41"/>
      <c r="E270" s="41"/>
      <c r="F270" s="54"/>
      <c r="G270" s="54"/>
      <c r="H270" s="54"/>
      <c r="I270" s="43"/>
      <c r="J270" s="3"/>
      <c r="K270" s="1"/>
      <c r="L270" s="3"/>
      <c r="M270" s="3"/>
      <c r="N270" s="3"/>
      <c r="O270" s="3"/>
      <c r="P270" s="3"/>
      <c r="Q270" s="3"/>
      <c r="R270" s="3"/>
    </row>
    <row r="271" spans="1:18" s="7" customFormat="1" ht="15.75" customHeight="1" x14ac:dyDescent="0.2">
      <c r="A271" s="3"/>
      <c r="B271" s="45"/>
      <c r="C271" s="53"/>
      <c r="D271" s="46"/>
      <c r="E271" s="46"/>
      <c r="F271" s="53"/>
      <c r="G271" s="53"/>
      <c r="H271" s="53"/>
      <c r="I271" s="47"/>
      <c r="J271" s="3"/>
      <c r="K271" s="1"/>
      <c r="L271" s="3"/>
      <c r="M271" s="3"/>
      <c r="N271" s="3"/>
      <c r="O271" s="3"/>
      <c r="P271" s="3"/>
      <c r="Q271" s="3"/>
      <c r="R271" s="3"/>
    </row>
    <row r="272" spans="1:18" s="7" customFormat="1" ht="15.75" customHeight="1" x14ac:dyDescent="0.2">
      <c r="A272" s="3"/>
      <c r="B272" s="44"/>
      <c r="C272" s="54"/>
      <c r="D272" s="41"/>
      <c r="E272" s="41"/>
      <c r="F272" s="54"/>
      <c r="G272" s="54"/>
      <c r="H272" s="54"/>
      <c r="I272" s="43"/>
      <c r="J272" s="3"/>
      <c r="K272" s="1"/>
      <c r="L272" s="3"/>
      <c r="M272" s="3"/>
      <c r="N272" s="3"/>
      <c r="O272" s="3"/>
      <c r="P272" s="3"/>
      <c r="Q272" s="3"/>
      <c r="R272" s="3"/>
    </row>
    <row r="273" spans="1:18" s="7" customFormat="1" ht="15.75" customHeight="1" x14ac:dyDescent="0.2">
      <c r="A273" s="3"/>
      <c r="B273" s="45"/>
      <c r="C273" s="53"/>
      <c r="D273" s="46"/>
      <c r="E273" s="46"/>
      <c r="F273" s="53"/>
      <c r="G273" s="53"/>
      <c r="H273" s="53"/>
      <c r="I273" s="47"/>
      <c r="J273" s="3"/>
      <c r="K273" s="1"/>
      <c r="L273" s="3"/>
      <c r="M273" s="3"/>
      <c r="N273" s="3"/>
      <c r="O273" s="3"/>
      <c r="P273" s="3"/>
      <c r="Q273" s="3"/>
      <c r="R273" s="3"/>
    </row>
    <row r="274" spans="1:18" s="7" customFormat="1" ht="15.75" customHeight="1" x14ac:dyDescent="0.2">
      <c r="A274" s="3"/>
      <c r="B274" s="44"/>
      <c r="C274" s="54"/>
      <c r="D274" s="41"/>
      <c r="E274" s="41"/>
      <c r="F274" s="54"/>
      <c r="G274" s="54"/>
      <c r="H274" s="54"/>
      <c r="I274" s="43"/>
      <c r="J274" s="3"/>
      <c r="K274" s="1"/>
      <c r="L274" s="3"/>
      <c r="M274" s="3"/>
      <c r="N274" s="3"/>
      <c r="O274" s="3"/>
      <c r="P274" s="3"/>
      <c r="Q274" s="3"/>
      <c r="R274" s="3"/>
    </row>
    <row r="275" spans="1:18" s="7" customFormat="1" ht="15.75" customHeight="1" x14ac:dyDescent="0.2">
      <c r="A275" s="3"/>
      <c r="B275" s="45"/>
      <c r="C275" s="53"/>
      <c r="D275" s="46"/>
      <c r="E275" s="46"/>
      <c r="F275" s="53"/>
      <c r="G275" s="53"/>
      <c r="H275" s="53"/>
      <c r="I275" s="47"/>
      <c r="J275" s="3"/>
      <c r="K275" s="1"/>
      <c r="L275" s="3"/>
      <c r="M275" s="3"/>
      <c r="N275" s="3"/>
      <c r="O275" s="3"/>
      <c r="P275" s="3"/>
      <c r="Q275" s="3"/>
      <c r="R275" s="3"/>
    </row>
    <row r="276" spans="1:18" s="7" customFormat="1" ht="15.75" customHeight="1" x14ac:dyDescent="0.2">
      <c r="A276" s="3"/>
      <c r="B276" s="44"/>
      <c r="C276" s="54"/>
      <c r="D276" s="41"/>
      <c r="E276" s="41"/>
      <c r="F276" s="54"/>
      <c r="G276" s="54"/>
      <c r="H276" s="54"/>
      <c r="I276" s="43"/>
      <c r="J276" s="3"/>
      <c r="K276" s="1"/>
      <c r="L276" s="3"/>
      <c r="M276" s="3"/>
      <c r="N276" s="3"/>
      <c r="O276" s="3"/>
      <c r="P276" s="3"/>
      <c r="Q276" s="3"/>
      <c r="R276" s="3"/>
    </row>
    <row r="277" spans="1:18" s="7" customFormat="1" ht="15.75" customHeight="1" x14ac:dyDescent="0.2">
      <c r="A277" s="3"/>
      <c r="B277" s="45"/>
      <c r="C277" s="53"/>
      <c r="D277" s="46"/>
      <c r="E277" s="46"/>
      <c r="F277" s="53"/>
      <c r="G277" s="53"/>
      <c r="H277" s="53"/>
      <c r="I277" s="47"/>
      <c r="J277" s="3"/>
      <c r="K277" s="1"/>
      <c r="L277" s="3"/>
      <c r="M277" s="3"/>
      <c r="N277" s="3"/>
      <c r="O277" s="3"/>
      <c r="P277" s="3"/>
      <c r="Q277" s="3"/>
      <c r="R277" s="3"/>
    </row>
    <row r="278" spans="1:18" s="7" customFormat="1" ht="15.75" customHeight="1" x14ac:dyDescent="0.2">
      <c r="A278" s="3"/>
      <c r="B278" s="44"/>
      <c r="C278" s="54"/>
      <c r="D278" s="41"/>
      <c r="E278" s="41"/>
      <c r="F278" s="54"/>
      <c r="G278" s="54"/>
      <c r="H278" s="54"/>
      <c r="I278" s="43"/>
      <c r="J278" s="3"/>
      <c r="K278" s="1"/>
      <c r="L278" s="3"/>
      <c r="M278" s="3"/>
      <c r="N278" s="3"/>
      <c r="O278" s="3"/>
      <c r="P278" s="3"/>
      <c r="Q278" s="3"/>
      <c r="R278" s="3"/>
    </row>
    <row r="279" spans="1:18" s="7" customFormat="1" ht="15.75" customHeight="1" x14ac:dyDescent="0.2">
      <c r="A279" s="3"/>
      <c r="B279" s="45"/>
      <c r="C279" s="53"/>
      <c r="D279" s="46"/>
      <c r="E279" s="46"/>
      <c r="F279" s="53"/>
      <c r="G279" s="53"/>
      <c r="H279" s="53"/>
      <c r="I279" s="47"/>
      <c r="J279" s="3"/>
      <c r="K279" s="1"/>
      <c r="L279" s="3"/>
      <c r="M279" s="3"/>
      <c r="N279" s="3"/>
      <c r="O279" s="3"/>
      <c r="P279" s="3"/>
      <c r="Q279" s="3"/>
      <c r="R279" s="3"/>
    </row>
    <row r="280" spans="1:18" s="7" customFormat="1" ht="15.75" customHeight="1" x14ac:dyDescent="0.2">
      <c r="A280" s="3"/>
      <c r="B280" s="44"/>
      <c r="C280" s="54"/>
      <c r="D280" s="41"/>
      <c r="E280" s="41"/>
      <c r="F280" s="54"/>
      <c r="G280" s="54"/>
      <c r="H280" s="54"/>
      <c r="I280" s="43"/>
      <c r="J280" s="3"/>
      <c r="K280" s="1"/>
      <c r="L280" s="3"/>
      <c r="M280" s="3"/>
      <c r="N280" s="3"/>
      <c r="O280" s="3"/>
      <c r="P280" s="3"/>
      <c r="Q280" s="3"/>
      <c r="R280" s="3"/>
    </row>
    <row r="281" spans="1:18" s="7" customFormat="1" ht="15.75" customHeight="1" x14ac:dyDescent="0.2">
      <c r="A281" s="3"/>
      <c r="B281" s="45"/>
      <c r="C281" s="53"/>
      <c r="D281" s="46"/>
      <c r="E281" s="46"/>
      <c r="F281" s="53"/>
      <c r="G281" s="53"/>
      <c r="H281" s="53"/>
      <c r="I281" s="47"/>
      <c r="J281" s="3"/>
      <c r="K281" s="1"/>
      <c r="L281" s="3"/>
      <c r="M281" s="3"/>
      <c r="N281" s="3"/>
      <c r="O281" s="3"/>
      <c r="P281" s="3"/>
      <c r="Q281" s="3"/>
      <c r="R281" s="3"/>
    </row>
    <row r="282" spans="1:18" s="7" customFormat="1" ht="15.75" customHeight="1" x14ac:dyDescent="0.2">
      <c r="A282" s="3"/>
      <c r="B282" s="44"/>
      <c r="C282" s="54"/>
      <c r="D282" s="41"/>
      <c r="E282" s="41"/>
      <c r="F282" s="54"/>
      <c r="G282" s="54"/>
      <c r="H282" s="54"/>
      <c r="I282" s="43"/>
      <c r="J282" s="3"/>
      <c r="K282" s="1"/>
      <c r="L282" s="3"/>
      <c r="M282" s="3"/>
      <c r="N282" s="3"/>
      <c r="O282" s="3"/>
      <c r="P282" s="3"/>
      <c r="Q282" s="3"/>
      <c r="R282" s="3"/>
    </row>
    <row r="283" spans="1:18" s="7" customFormat="1" ht="15.75" customHeight="1" x14ac:dyDescent="0.2">
      <c r="A283" s="3"/>
      <c r="B283" s="45"/>
      <c r="C283" s="53"/>
      <c r="D283" s="46"/>
      <c r="E283" s="46"/>
      <c r="F283" s="53"/>
      <c r="G283" s="53"/>
      <c r="H283" s="53"/>
      <c r="I283" s="47"/>
      <c r="J283" s="3"/>
      <c r="K283" s="1"/>
      <c r="L283" s="3"/>
      <c r="M283" s="3"/>
      <c r="N283" s="3"/>
      <c r="O283" s="3"/>
      <c r="P283" s="3"/>
      <c r="Q283" s="3"/>
      <c r="R283" s="3"/>
    </row>
    <row r="284" spans="1:18" s="7" customFormat="1" ht="15.75" customHeight="1" x14ac:dyDescent="0.2">
      <c r="A284" s="3"/>
      <c r="B284" s="44"/>
      <c r="C284" s="54"/>
      <c r="D284" s="41"/>
      <c r="E284" s="41"/>
      <c r="F284" s="54"/>
      <c r="G284" s="54"/>
      <c r="H284" s="54"/>
      <c r="I284" s="43"/>
      <c r="J284" s="3"/>
      <c r="K284" s="1"/>
      <c r="L284" s="3"/>
      <c r="M284" s="3"/>
      <c r="N284" s="3"/>
      <c r="O284" s="3"/>
      <c r="P284" s="3"/>
      <c r="Q284" s="3"/>
      <c r="R284" s="3"/>
    </row>
    <row r="285" spans="1:18" s="7" customFormat="1" ht="15.75" customHeight="1" x14ac:dyDescent="0.2">
      <c r="A285" s="3"/>
      <c r="B285" s="45"/>
      <c r="C285" s="53"/>
      <c r="D285" s="46"/>
      <c r="E285" s="46"/>
      <c r="F285" s="53"/>
      <c r="G285" s="53"/>
      <c r="H285" s="53"/>
      <c r="I285" s="47"/>
      <c r="J285" s="3"/>
      <c r="K285" s="1"/>
      <c r="L285" s="3"/>
      <c r="M285" s="3"/>
      <c r="N285" s="3"/>
      <c r="O285" s="3"/>
      <c r="P285" s="3"/>
      <c r="Q285" s="3"/>
      <c r="R285" s="3"/>
    </row>
    <row r="286" spans="1:18" s="7" customFormat="1" ht="15.75" customHeight="1" x14ac:dyDescent="0.2">
      <c r="A286" s="3"/>
      <c r="B286" s="44"/>
      <c r="C286" s="54"/>
      <c r="D286" s="41"/>
      <c r="E286" s="41"/>
      <c r="F286" s="54"/>
      <c r="G286" s="54"/>
      <c r="H286" s="54"/>
      <c r="I286" s="43"/>
      <c r="J286" s="3"/>
      <c r="K286" s="1"/>
      <c r="L286" s="3"/>
      <c r="M286" s="3"/>
      <c r="N286" s="3"/>
      <c r="O286" s="3"/>
      <c r="P286" s="3"/>
      <c r="Q286" s="3"/>
      <c r="R286" s="3"/>
    </row>
    <row r="287" spans="1:18" s="7" customFormat="1" ht="15.75" customHeight="1" x14ac:dyDescent="0.2">
      <c r="A287" s="3"/>
      <c r="B287" s="45"/>
      <c r="C287" s="53"/>
      <c r="D287" s="46"/>
      <c r="E287" s="46"/>
      <c r="F287" s="53"/>
      <c r="G287" s="53"/>
      <c r="H287" s="53"/>
      <c r="I287" s="47"/>
      <c r="J287" s="3"/>
      <c r="K287" s="1"/>
      <c r="L287" s="3"/>
      <c r="M287" s="3"/>
      <c r="N287" s="3"/>
      <c r="O287" s="3"/>
      <c r="P287" s="3"/>
      <c r="Q287" s="3"/>
      <c r="R287" s="3"/>
    </row>
    <row r="288" spans="1:18" s="7" customFormat="1" ht="15.75" customHeight="1" x14ac:dyDescent="0.2">
      <c r="A288" s="3"/>
      <c r="B288" s="44"/>
      <c r="C288" s="54"/>
      <c r="D288" s="41"/>
      <c r="E288" s="41"/>
      <c r="F288" s="54"/>
      <c r="G288" s="54"/>
      <c r="H288" s="54"/>
      <c r="I288" s="43"/>
      <c r="J288" s="3"/>
      <c r="K288" s="1"/>
      <c r="L288" s="3"/>
      <c r="M288" s="3"/>
      <c r="N288" s="3"/>
      <c r="O288" s="3"/>
      <c r="P288" s="3"/>
      <c r="Q288" s="3"/>
      <c r="R288" s="3"/>
    </row>
    <row r="289" spans="1:18" s="7" customFormat="1" ht="15.75" customHeight="1" x14ac:dyDescent="0.2">
      <c r="A289" s="3"/>
      <c r="B289" s="45"/>
      <c r="C289" s="53"/>
      <c r="D289" s="46"/>
      <c r="E289" s="46"/>
      <c r="F289" s="53"/>
      <c r="G289" s="53"/>
      <c r="H289" s="53"/>
      <c r="I289" s="47"/>
      <c r="J289" s="3"/>
      <c r="K289" s="1"/>
      <c r="L289" s="3"/>
      <c r="M289" s="3"/>
      <c r="N289" s="3"/>
      <c r="O289" s="3"/>
      <c r="P289" s="3"/>
      <c r="Q289" s="3"/>
      <c r="R289" s="3"/>
    </row>
    <row r="290" spans="1:18" s="7" customFormat="1" ht="15.75" customHeight="1" x14ac:dyDescent="0.2">
      <c r="A290" s="3"/>
      <c r="B290" s="44"/>
      <c r="C290" s="54"/>
      <c r="D290" s="41"/>
      <c r="E290" s="41"/>
      <c r="F290" s="54"/>
      <c r="G290" s="54"/>
      <c r="H290" s="54"/>
      <c r="I290" s="43"/>
      <c r="J290" s="3"/>
      <c r="K290" s="1"/>
      <c r="L290" s="3"/>
      <c r="M290" s="3"/>
      <c r="N290" s="3"/>
      <c r="O290" s="3"/>
      <c r="P290" s="3"/>
      <c r="Q290" s="3"/>
      <c r="R290" s="3"/>
    </row>
    <row r="291" spans="1:18" s="7" customFormat="1" ht="15.75" customHeight="1" x14ac:dyDescent="0.2">
      <c r="A291" s="3"/>
      <c r="B291" s="45"/>
      <c r="C291" s="53"/>
      <c r="D291" s="46"/>
      <c r="E291" s="46"/>
      <c r="F291" s="53"/>
      <c r="G291" s="53"/>
      <c r="H291" s="53"/>
      <c r="I291" s="47"/>
      <c r="J291" s="3"/>
      <c r="K291" s="1"/>
      <c r="L291" s="3"/>
      <c r="M291" s="3"/>
      <c r="N291" s="3"/>
      <c r="O291" s="3"/>
      <c r="P291" s="3"/>
      <c r="Q291" s="3"/>
      <c r="R291" s="3"/>
    </row>
    <row r="292" spans="1:18" s="7" customFormat="1" ht="15.75" customHeight="1" x14ac:dyDescent="0.2">
      <c r="A292" s="3"/>
      <c r="B292" s="44"/>
      <c r="C292" s="54"/>
      <c r="D292" s="41"/>
      <c r="E292" s="41"/>
      <c r="F292" s="54"/>
      <c r="G292" s="54"/>
      <c r="H292" s="54"/>
      <c r="I292" s="43"/>
      <c r="J292" s="3"/>
      <c r="K292" s="1"/>
      <c r="L292" s="3"/>
      <c r="M292" s="3"/>
      <c r="N292" s="3"/>
      <c r="O292" s="3"/>
      <c r="P292" s="3"/>
      <c r="Q292" s="3"/>
      <c r="R292" s="3"/>
    </row>
    <row r="293" spans="1:18" s="7" customFormat="1" ht="15.75" customHeight="1" x14ac:dyDescent="0.2">
      <c r="A293" s="3"/>
      <c r="B293" s="45"/>
      <c r="C293" s="53"/>
      <c r="D293" s="46"/>
      <c r="E293" s="46"/>
      <c r="F293" s="53"/>
      <c r="G293" s="53"/>
      <c r="H293" s="53"/>
      <c r="I293" s="47"/>
      <c r="J293" s="3"/>
      <c r="K293" s="1"/>
      <c r="L293" s="3"/>
      <c r="M293" s="3"/>
      <c r="N293" s="3"/>
      <c r="O293" s="3"/>
      <c r="P293" s="3"/>
      <c r="Q293" s="3"/>
      <c r="R293" s="3"/>
    </row>
    <row r="294" spans="1:18" s="7" customFormat="1" ht="15.75" customHeight="1" x14ac:dyDescent="0.2">
      <c r="A294" s="3"/>
      <c r="B294" s="44"/>
      <c r="C294" s="54"/>
      <c r="D294" s="41"/>
      <c r="E294" s="41"/>
      <c r="F294" s="54"/>
      <c r="G294" s="54"/>
      <c r="H294" s="54"/>
      <c r="I294" s="43"/>
      <c r="J294" s="3"/>
      <c r="K294" s="1"/>
      <c r="L294" s="3"/>
      <c r="M294" s="3"/>
      <c r="N294" s="3"/>
      <c r="O294" s="3"/>
      <c r="P294" s="3"/>
      <c r="Q294" s="3"/>
      <c r="R294" s="3"/>
    </row>
    <row r="295" spans="1:18" s="7" customFormat="1" ht="15.75" customHeight="1" x14ac:dyDescent="0.2">
      <c r="A295" s="3"/>
      <c r="B295" s="45"/>
      <c r="C295" s="53"/>
      <c r="D295" s="46"/>
      <c r="E295" s="46"/>
      <c r="F295" s="53"/>
      <c r="G295" s="53"/>
      <c r="H295" s="53"/>
      <c r="I295" s="47"/>
      <c r="J295" s="3"/>
      <c r="K295" s="1"/>
      <c r="L295" s="3"/>
      <c r="M295" s="3"/>
      <c r="N295" s="3"/>
      <c r="O295" s="3"/>
      <c r="P295" s="3"/>
      <c r="Q295" s="3"/>
      <c r="R295" s="3"/>
    </row>
    <row r="296" spans="1:18" s="7" customFormat="1" ht="15.75" customHeight="1" x14ac:dyDescent="0.2">
      <c r="A296" s="3"/>
      <c r="B296" s="44"/>
      <c r="C296" s="54"/>
      <c r="D296" s="41"/>
      <c r="E296" s="41"/>
      <c r="F296" s="54"/>
      <c r="G296" s="54"/>
      <c r="H296" s="54"/>
      <c r="I296" s="43"/>
      <c r="J296" s="3"/>
      <c r="K296" s="1"/>
      <c r="L296" s="3"/>
      <c r="M296" s="3"/>
      <c r="N296" s="3"/>
      <c r="O296" s="3"/>
      <c r="P296" s="3"/>
      <c r="Q296" s="3"/>
      <c r="R296" s="3"/>
    </row>
    <row r="297" spans="1:18" s="7" customFormat="1" ht="15.75" customHeight="1" x14ac:dyDescent="0.2">
      <c r="A297" s="3"/>
      <c r="B297" s="45"/>
      <c r="C297" s="53"/>
      <c r="D297" s="46"/>
      <c r="E297" s="46"/>
      <c r="F297" s="53"/>
      <c r="G297" s="53"/>
      <c r="H297" s="53"/>
      <c r="I297" s="47"/>
      <c r="J297" s="3"/>
      <c r="K297" s="1"/>
      <c r="L297" s="3"/>
      <c r="M297" s="3"/>
      <c r="N297" s="3"/>
      <c r="O297" s="3"/>
      <c r="P297" s="3"/>
      <c r="Q297" s="3"/>
      <c r="R297" s="3"/>
    </row>
    <row r="298" spans="1:18" s="7" customFormat="1" ht="15.75" customHeight="1" x14ac:dyDescent="0.2">
      <c r="A298" s="3"/>
      <c r="B298" s="44"/>
      <c r="C298" s="54"/>
      <c r="D298" s="41"/>
      <c r="E298" s="41"/>
      <c r="F298" s="54"/>
      <c r="G298" s="54"/>
      <c r="H298" s="54"/>
      <c r="I298" s="43"/>
      <c r="J298" s="3"/>
      <c r="K298" s="1"/>
      <c r="L298" s="3"/>
      <c r="M298" s="3"/>
      <c r="N298" s="3"/>
      <c r="O298" s="3"/>
      <c r="P298" s="3"/>
      <c r="Q298" s="3"/>
      <c r="R298" s="3"/>
    </row>
    <row r="299" spans="1:18" s="7" customFormat="1" ht="15.75" customHeight="1" x14ac:dyDescent="0.2">
      <c r="A299" s="3"/>
      <c r="B299" s="45"/>
      <c r="C299" s="53"/>
      <c r="D299" s="46"/>
      <c r="E299" s="46"/>
      <c r="F299" s="53"/>
      <c r="G299" s="53"/>
      <c r="H299" s="53"/>
      <c r="I299" s="47"/>
      <c r="J299" s="3"/>
      <c r="K299" s="1"/>
      <c r="L299" s="3"/>
      <c r="M299" s="3"/>
      <c r="N299" s="3"/>
      <c r="O299" s="3"/>
      <c r="P299" s="3"/>
      <c r="Q299" s="3"/>
      <c r="R299" s="3"/>
    </row>
    <row r="300" spans="1:18" s="7" customFormat="1" ht="15.75" customHeight="1" x14ac:dyDescent="0.2">
      <c r="A300" s="3"/>
      <c r="B300" s="44"/>
      <c r="C300" s="54"/>
      <c r="D300" s="41"/>
      <c r="E300" s="41"/>
      <c r="F300" s="54"/>
      <c r="G300" s="54"/>
      <c r="H300" s="54"/>
      <c r="I300" s="43"/>
      <c r="J300" s="3"/>
      <c r="K300" s="1"/>
      <c r="L300" s="3"/>
      <c r="M300" s="3"/>
      <c r="N300" s="3"/>
      <c r="O300" s="3"/>
      <c r="P300" s="3"/>
      <c r="Q300" s="3"/>
      <c r="R300" s="3"/>
    </row>
    <row r="301" spans="1:18" s="7" customFormat="1" ht="15.75" customHeight="1" x14ac:dyDescent="0.2">
      <c r="A301" s="3"/>
      <c r="B301" s="45"/>
      <c r="C301" s="53"/>
      <c r="D301" s="46"/>
      <c r="E301" s="46"/>
      <c r="F301" s="53"/>
      <c r="G301" s="53"/>
      <c r="H301" s="53"/>
      <c r="I301" s="47"/>
      <c r="J301" s="3"/>
      <c r="K301" s="1"/>
      <c r="L301" s="3"/>
      <c r="M301" s="3"/>
      <c r="N301" s="3"/>
      <c r="O301" s="3"/>
      <c r="P301" s="3"/>
      <c r="Q301" s="3"/>
      <c r="R301" s="3"/>
    </row>
    <row r="302" spans="1:18" s="7" customFormat="1" ht="15.75" customHeight="1" x14ac:dyDescent="0.2">
      <c r="A302" s="3"/>
      <c r="B302" s="44"/>
      <c r="C302" s="54"/>
      <c r="D302" s="41"/>
      <c r="E302" s="41"/>
      <c r="F302" s="54"/>
      <c r="G302" s="54"/>
      <c r="H302" s="54"/>
      <c r="I302" s="43"/>
      <c r="J302" s="3"/>
      <c r="K302" s="1"/>
      <c r="L302" s="3"/>
      <c r="M302" s="3"/>
      <c r="N302" s="3"/>
      <c r="O302" s="3"/>
      <c r="P302" s="3"/>
      <c r="Q302" s="3"/>
      <c r="R302" s="3"/>
    </row>
    <row r="303" spans="1:18" s="7" customFormat="1" ht="15.75" customHeight="1" x14ac:dyDescent="0.2">
      <c r="A303" s="3"/>
      <c r="B303" s="45"/>
      <c r="C303" s="53"/>
      <c r="D303" s="46"/>
      <c r="E303" s="46"/>
      <c r="F303" s="53"/>
      <c r="G303" s="53"/>
      <c r="H303" s="53"/>
      <c r="I303" s="47"/>
      <c r="J303" s="3"/>
      <c r="K303" s="1"/>
      <c r="L303" s="3"/>
      <c r="M303" s="3"/>
      <c r="N303" s="3"/>
      <c r="O303" s="3"/>
      <c r="P303" s="3"/>
      <c r="Q303" s="3"/>
      <c r="R303" s="3"/>
    </row>
    <row r="304" spans="1:18" s="7" customFormat="1" ht="15.75" customHeight="1" x14ac:dyDescent="0.2">
      <c r="A304" s="3"/>
      <c r="B304" s="44"/>
      <c r="C304" s="54"/>
      <c r="D304" s="41"/>
      <c r="E304" s="41"/>
      <c r="F304" s="54"/>
      <c r="G304" s="54"/>
      <c r="H304" s="54"/>
      <c r="I304" s="43"/>
      <c r="J304" s="3"/>
      <c r="K304" s="1"/>
      <c r="L304" s="3"/>
      <c r="M304" s="3"/>
      <c r="N304" s="3"/>
      <c r="O304" s="3"/>
      <c r="P304" s="3"/>
      <c r="Q304" s="3"/>
      <c r="R304" s="3"/>
    </row>
    <row r="305" spans="1:18" s="7" customFormat="1" ht="15.75" customHeight="1" x14ac:dyDescent="0.2">
      <c r="A305" s="3"/>
      <c r="B305" s="45"/>
      <c r="C305" s="53"/>
      <c r="D305" s="46"/>
      <c r="E305" s="46"/>
      <c r="F305" s="53"/>
      <c r="G305" s="53"/>
      <c r="H305" s="53"/>
      <c r="I305" s="47"/>
      <c r="J305" s="3"/>
      <c r="K305" s="1"/>
      <c r="L305" s="3"/>
      <c r="M305" s="3"/>
      <c r="N305" s="3"/>
      <c r="O305" s="3"/>
      <c r="P305" s="3"/>
      <c r="Q305" s="3"/>
      <c r="R305" s="3"/>
    </row>
    <row r="306" spans="1:18" s="7" customFormat="1" ht="15.75" customHeight="1" x14ac:dyDescent="0.2">
      <c r="A306" s="3"/>
      <c r="B306" s="44"/>
      <c r="C306" s="54"/>
      <c r="D306" s="41"/>
      <c r="E306" s="41"/>
      <c r="F306" s="54"/>
      <c r="G306" s="54"/>
      <c r="H306" s="54"/>
      <c r="I306" s="43"/>
      <c r="J306" s="3"/>
      <c r="K306" s="1"/>
      <c r="L306" s="3"/>
      <c r="M306" s="3"/>
      <c r="N306" s="3"/>
      <c r="O306" s="3"/>
      <c r="P306" s="3"/>
      <c r="Q306" s="3"/>
      <c r="R306" s="3"/>
    </row>
    <row r="307" spans="1:18" s="7" customFormat="1" ht="15.75" customHeight="1" x14ac:dyDescent="0.2">
      <c r="A307" s="3"/>
      <c r="B307" s="45"/>
      <c r="C307" s="53"/>
      <c r="D307" s="46"/>
      <c r="E307" s="46"/>
      <c r="F307" s="53"/>
      <c r="G307" s="53"/>
      <c r="H307" s="53"/>
      <c r="I307" s="47"/>
      <c r="J307" s="3"/>
      <c r="K307" s="1"/>
      <c r="L307" s="3"/>
      <c r="M307" s="3"/>
      <c r="N307" s="3"/>
      <c r="O307" s="3"/>
      <c r="P307" s="3"/>
      <c r="Q307" s="3"/>
      <c r="R307" s="3"/>
    </row>
    <row r="308" spans="1:18" s="7" customFormat="1" ht="15.75" customHeight="1" x14ac:dyDescent="0.2">
      <c r="A308" s="3"/>
      <c r="B308" s="44"/>
      <c r="C308" s="54"/>
      <c r="D308" s="41"/>
      <c r="E308" s="41"/>
      <c r="F308" s="54"/>
      <c r="G308" s="54"/>
      <c r="H308" s="54"/>
      <c r="I308" s="43"/>
      <c r="J308" s="3"/>
      <c r="K308" s="1"/>
      <c r="L308" s="3"/>
      <c r="M308" s="3"/>
      <c r="N308" s="3"/>
      <c r="O308" s="3"/>
      <c r="P308" s="3"/>
      <c r="Q308" s="3"/>
      <c r="R308" s="3"/>
    </row>
    <row r="309" spans="1:18" s="7" customFormat="1" ht="15.75" customHeight="1" x14ac:dyDescent="0.2">
      <c r="A309" s="3"/>
      <c r="B309" s="45"/>
      <c r="C309" s="53"/>
      <c r="D309" s="46"/>
      <c r="E309" s="46"/>
      <c r="F309" s="53"/>
      <c r="G309" s="53"/>
      <c r="H309" s="53"/>
      <c r="I309" s="47"/>
      <c r="J309" s="3"/>
      <c r="K309" s="1"/>
      <c r="L309" s="3"/>
      <c r="M309" s="3"/>
      <c r="N309" s="3"/>
      <c r="O309" s="3"/>
      <c r="P309" s="3"/>
      <c r="Q309" s="3"/>
      <c r="R309" s="3"/>
    </row>
    <row r="310" spans="1:18" s="7" customFormat="1" ht="15.75" customHeight="1" x14ac:dyDescent="0.2">
      <c r="A310" s="3"/>
      <c r="B310" s="44"/>
      <c r="C310" s="54"/>
      <c r="D310" s="41"/>
      <c r="E310" s="41"/>
      <c r="F310" s="54"/>
      <c r="G310" s="54"/>
      <c r="H310" s="54"/>
      <c r="I310" s="43"/>
      <c r="J310" s="3"/>
      <c r="K310" s="1"/>
      <c r="L310" s="3"/>
      <c r="M310" s="3"/>
      <c r="N310" s="3"/>
      <c r="O310" s="3"/>
      <c r="P310" s="3"/>
      <c r="Q310" s="3"/>
      <c r="R310" s="3"/>
    </row>
    <row r="311" spans="1:18" s="7" customFormat="1" ht="15.75" customHeight="1" x14ac:dyDescent="0.2">
      <c r="A311" s="3"/>
      <c r="B311" s="45"/>
      <c r="C311" s="53"/>
      <c r="D311" s="46"/>
      <c r="E311" s="46"/>
      <c r="F311" s="53"/>
      <c r="G311" s="53"/>
      <c r="H311" s="53"/>
      <c r="I311" s="47"/>
      <c r="J311" s="3"/>
      <c r="K311" s="1"/>
      <c r="L311" s="3"/>
      <c r="M311" s="3"/>
      <c r="N311" s="3"/>
      <c r="O311" s="3"/>
      <c r="P311" s="3"/>
      <c r="Q311" s="3"/>
      <c r="R311" s="3"/>
    </row>
    <row r="312" spans="1:18" s="7" customFormat="1" ht="15.75" customHeight="1" x14ac:dyDescent="0.2">
      <c r="A312" s="3"/>
      <c r="B312" s="44"/>
      <c r="C312" s="54"/>
      <c r="D312" s="41"/>
      <c r="E312" s="41"/>
      <c r="F312" s="54"/>
      <c r="G312" s="54"/>
      <c r="H312" s="54"/>
      <c r="I312" s="43"/>
      <c r="J312" s="3"/>
      <c r="K312" s="1"/>
      <c r="L312" s="3"/>
      <c r="M312" s="3"/>
      <c r="N312" s="3"/>
      <c r="O312" s="3"/>
      <c r="P312" s="3"/>
      <c r="Q312" s="3"/>
      <c r="R312" s="3"/>
    </row>
    <row r="313" spans="1:18" s="7" customFormat="1" ht="15.75" customHeight="1" x14ac:dyDescent="0.2">
      <c r="A313" s="3"/>
      <c r="B313" s="45"/>
      <c r="C313" s="53"/>
      <c r="D313" s="46"/>
      <c r="E313" s="46"/>
      <c r="F313" s="53"/>
      <c r="G313" s="53"/>
      <c r="H313" s="53"/>
      <c r="I313" s="47"/>
      <c r="J313" s="3"/>
      <c r="K313" s="1"/>
      <c r="L313" s="3"/>
      <c r="M313" s="3"/>
      <c r="N313" s="3"/>
      <c r="O313" s="3"/>
      <c r="P313" s="3"/>
      <c r="Q313" s="3"/>
      <c r="R313" s="3"/>
    </row>
    <row r="314" spans="1:18" s="7" customFormat="1" ht="15.75" customHeight="1" x14ac:dyDescent="0.2">
      <c r="A314" s="3"/>
      <c r="B314" s="44"/>
      <c r="C314" s="54"/>
      <c r="D314" s="41"/>
      <c r="E314" s="41"/>
      <c r="F314" s="54"/>
      <c r="G314" s="54"/>
      <c r="H314" s="54"/>
      <c r="I314" s="43"/>
      <c r="J314" s="3"/>
      <c r="K314" s="1"/>
      <c r="L314" s="3"/>
      <c r="M314" s="3"/>
      <c r="N314" s="3"/>
      <c r="O314" s="3"/>
      <c r="P314" s="3"/>
      <c r="Q314" s="3"/>
      <c r="R314" s="3"/>
    </row>
    <row r="315" spans="1:18" s="7" customFormat="1" ht="15.75" customHeight="1" x14ac:dyDescent="0.2">
      <c r="A315" s="3"/>
      <c r="B315" s="45"/>
      <c r="C315" s="53"/>
      <c r="D315" s="46"/>
      <c r="E315" s="46"/>
      <c r="F315" s="53"/>
      <c r="G315" s="53"/>
      <c r="H315" s="53"/>
      <c r="I315" s="47"/>
      <c r="J315" s="3"/>
      <c r="K315" s="1"/>
      <c r="L315" s="3"/>
      <c r="M315" s="3"/>
      <c r="N315" s="3"/>
      <c r="O315" s="3"/>
      <c r="P315" s="3"/>
      <c r="Q315" s="3"/>
      <c r="R315" s="3"/>
    </row>
    <row r="316" spans="1:18" s="7" customFormat="1" ht="15.75" customHeight="1" x14ac:dyDescent="0.2">
      <c r="A316" s="3"/>
      <c r="B316" s="44"/>
      <c r="C316" s="54"/>
      <c r="D316" s="41"/>
      <c r="E316" s="41"/>
      <c r="F316" s="54"/>
      <c r="G316" s="54"/>
      <c r="H316" s="54"/>
      <c r="I316" s="43"/>
      <c r="J316" s="3"/>
      <c r="K316" s="1"/>
      <c r="L316" s="3"/>
      <c r="M316" s="3"/>
      <c r="N316" s="3"/>
      <c r="O316" s="3"/>
      <c r="P316" s="3"/>
      <c r="Q316" s="3"/>
      <c r="R316" s="3"/>
    </row>
    <row r="317" spans="1:18" s="7" customFormat="1" ht="15.75" customHeight="1" x14ac:dyDescent="0.2">
      <c r="A317" s="3"/>
      <c r="B317" s="45"/>
      <c r="C317" s="53"/>
      <c r="D317" s="46"/>
      <c r="E317" s="46"/>
      <c r="F317" s="53"/>
      <c r="G317" s="53"/>
      <c r="H317" s="53"/>
      <c r="I317" s="47"/>
      <c r="J317" s="3"/>
      <c r="K317" s="1"/>
      <c r="L317" s="3"/>
      <c r="M317" s="3"/>
      <c r="N317" s="3"/>
      <c r="O317" s="3"/>
      <c r="P317" s="3"/>
      <c r="Q317" s="3"/>
      <c r="R317" s="3"/>
    </row>
    <row r="318" spans="1:18" s="7" customFormat="1" ht="15.75" customHeight="1" x14ac:dyDescent="0.2">
      <c r="A318" s="3"/>
      <c r="B318" s="44"/>
      <c r="C318" s="54"/>
      <c r="D318" s="41"/>
      <c r="E318" s="41"/>
      <c r="F318" s="54"/>
      <c r="G318" s="54"/>
      <c r="H318" s="54"/>
      <c r="I318" s="43"/>
      <c r="J318" s="3"/>
      <c r="K318" s="1"/>
      <c r="L318" s="3"/>
      <c r="M318" s="3"/>
      <c r="N318" s="3"/>
      <c r="O318" s="3"/>
      <c r="P318" s="3"/>
      <c r="Q318" s="3"/>
      <c r="R318" s="3"/>
    </row>
    <row r="319" spans="1:18" s="7" customFormat="1" ht="15.75" customHeight="1" x14ac:dyDescent="0.2">
      <c r="A319" s="3"/>
      <c r="B319" s="45"/>
      <c r="C319" s="53"/>
      <c r="D319" s="46"/>
      <c r="E319" s="46"/>
      <c r="F319" s="53"/>
      <c r="G319" s="53"/>
      <c r="H319" s="53"/>
      <c r="I319" s="47"/>
      <c r="J319" s="3"/>
      <c r="K319" s="1"/>
      <c r="L319" s="3"/>
      <c r="M319" s="3"/>
      <c r="N319" s="3"/>
      <c r="O319" s="3"/>
      <c r="P319" s="3"/>
      <c r="Q319" s="3"/>
      <c r="R319" s="3"/>
    </row>
    <row r="320" spans="1:18" s="7" customFormat="1" ht="15.75" customHeight="1" x14ac:dyDescent="0.2">
      <c r="A320" s="3"/>
      <c r="B320" s="44"/>
      <c r="C320" s="54"/>
      <c r="D320" s="41"/>
      <c r="E320" s="41"/>
      <c r="F320" s="54"/>
      <c r="G320" s="54"/>
      <c r="H320" s="54"/>
      <c r="I320" s="43"/>
      <c r="J320" s="3"/>
      <c r="K320" s="1"/>
      <c r="L320" s="3"/>
      <c r="M320" s="3"/>
      <c r="N320" s="3"/>
      <c r="O320" s="3"/>
      <c r="P320" s="3"/>
      <c r="Q320" s="3"/>
      <c r="R320" s="3"/>
    </row>
    <row r="321" spans="1:18" s="7" customFormat="1" ht="15.75" customHeight="1" x14ac:dyDescent="0.2">
      <c r="A321" s="3"/>
      <c r="B321" s="45"/>
      <c r="C321" s="53"/>
      <c r="D321" s="46"/>
      <c r="E321" s="46"/>
      <c r="F321" s="53"/>
      <c r="G321" s="53"/>
      <c r="H321" s="53"/>
      <c r="I321" s="47"/>
      <c r="J321" s="3"/>
      <c r="K321" s="1"/>
      <c r="L321" s="3"/>
      <c r="M321" s="3"/>
      <c r="N321" s="3"/>
      <c r="O321" s="3"/>
      <c r="P321" s="3"/>
      <c r="Q321" s="3"/>
      <c r="R321" s="3"/>
    </row>
    <row r="322" spans="1:18" s="7" customFormat="1" ht="15.75" customHeight="1" x14ac:dyDescent="0.2">
      <c r="A322" s="3"/>
      <c r="B322" s="44"/>
      <c r="C322" s="54"/>
      <c r="D322" s="41"/>
      <c r="E322" s="41"/>
      <c r="F322" s="54"/>
      <c r="G322" s="54"/>
      <c r="H322" s="54"/>
      <c r="I322" s="43"/>
      <c r="J322" s="3"/>
      <c r="K322" s="1"/>
      <c r="L322" s="3"/>
      <c r="M322" s="3"/>
      <c r="N322" s="3"/>
      <c r="O322" s="3"/>
      <c r="P322" s="3"/>
      <c r="Q322" s="3"/>
      <c r="R322" s="3"/>
    </row>
    <row r="323" spans="1:18" s="7" customFormat="1" ht="15.75" customHeight="1" x14ac:dyDescent="0.2">
      <c r="A323" s="3"/>
      <c r="B323" s="45"/>
      <c r="C323" s="53"/>
      <c r="D323" s="46"/>
      <c r="E323" s="46"/>
      <c r="F323" s="53"/>
      <c r="G323" s="53"/>
      <c r="H323" s="53"/>
      <c r="I323" s="47"/>
      <c r="J323" s="3"/>
      <c r="K323" s="1"/>
      <c r="L323" s="3"/>
      <c r="M323" s="3"/>
      <c r="N323" s="3"/>
      <c r="O323" s="3"/>
      <c r="P323" s="3"/>
      <c r="Q323" s="3"/>
      <c r="R323" s="3"/>
    </row>
    <row r="324" spans="1:18" s="7" customFormat="1" ht="15.75" customHeight="1" x14ac:dyDescent="0.2">
      <c r="A324" s="3"/>
      <c r="B324" s="44"/>
      <c r="C324" s="54"/>
      <c r="D324" s="41"/>
      <c r="E324" s="41"/>
      <c r="F324" s="54"/>
      <c r="G324" s="54"/>
      <c r="H324" s="54"/>
      <c r="I324" s="43"/>
      <c r="J324" s="3"/>
      <c r="K324" s="1"/>
      <c r="L324" s="3"/>
      <c r="M324" s="3"/>
      <c r="N324" s="3"/>
      <c r="O324" s="3"/>
      <c r="P324" s="3"/>
      <c r="Q324" s="3"/>
      <c r="R324" s="3"/>
    </row>
    <row r="325" spans="1:18" s="7" customFormat="1" ht="15.75" customHeight="1" x14ac:dyDescent="0.2">
      <c r="A325" s="3"/>
      <c r="B325" s="45"/>
      <c r="C325" s="53"/>
      <c r="D325" s="46"/>
      <c r="E325" s="46"/>
      <c r="F325" s="53"/>
      <c r="G325" s="53"/>
      <c r="H325" s="53"/>
      <c r="I325" s="47"/>
      <c r="J325" s="3"/>
      <c r="K325" s="1"/>
      <c r="L325" s="3"/>
      <c r="M325" s="3"/>
      <c r="N325" s="3"/>
      <c r="O325" s="3"/>
      <c r="P325" s="3"/>
      <c r="Q325" s="3"/>
      <c r="R325" s="3"/>
    </row>
    <row r="326" spans="1:18" s="7" customFormat="1" ht="15.75" customHeight="1" x14ac:dyDescent="0.2">
      <c r="A326" s="3"/>
      <c r="B326" s="44"/>
      <c r="C326" s="54"/>
      <c r="D326" s="41"/>
      <c r="E326" s="41"/>
      <c r="F326" s="54"/>
      <c r="G326" s="54"/>
      <c r="H326" s="54"/>
      <c r="I326" s="43"/>
      <c r="J326" s="3"/>
      <c r="K326" s="1"/>
      <c r="L326" s="3"/>
      <c r="M326" s="3"/>
      <c r="N326" s="3"/>
      <c r="O326" s="3"/>
      <c r="P326" s="3"/>
      <c r="Q326" s="3"/>
      <c r="R326" s="3"/>
    </row>
    <row r="327" spans="1:18" s="7" customFormat="1" ht="15.75" customHeight="1" x14ac:dyDescent="0.2">
      <c r="A327" s="3"/>
      <c r="B327" s="45"/>
      <c r="C327" s="53"/>
      <c r="D327" s="46"/>
      <c r="E327" s="46"/>
      <c r="F327" s="53"/>
      <c r="G327" s="53"/>
      <c r="H327" s="53"/>
      <c r="I327" s="47"/>
      <c r="J327" s="3"/>
      <c r="K327" s="1"/>
      <c r="L327" s="3"/>
      <c r="M327" s="3"/>
      <c r="N327" s="3"/>
      <c r="O327" s="3"/>
      <c r="P327" s="3"/>
      <c r="Q327" s="3"/>
      <c r="R327" s="3"/>
    </row>
    <row r="328" spans="1:18" s="7" customFormat="1" ht="15.75" customHeight="1" x14ac:dyDescent="0.2">
      <c r="A328" s="3"/>
      <c r="B328" s="44"/>
      <c r="C328" s="54"/>
      <c r="D328" s="41"/>
      <c r="E328" s="41"/>
      <c r="F328" s="54"/>
      <c r="G328" s="54"/>
      <c r="H328" s="54"/>
      <c r="I328" s="43"/>
      <c r="J328" s="3"/>
      <c r="K328" s="1"/>
      <c r="L328" s="3"/>
      <c r="M328" s="3"/>
      <c r="N328" s="3"/>
      <c r="O328" s="3"/>
      <c r="P328" s="3"/>
      <c r="Q328" s="3"/>
      <c r="R328" s="3"/>
    </row>
    <row r="329" spans="1:18" s="7" customFormat="1" ht="15.75" customHeight="1" x14ac:dyDescent="0.2">
      <c r="A329" s="3"/>
      <c r="B329" s="45"/>
      <c r="C329" s="53"/>
      <c r="D329" s="46"/>
      <c r="E329" s="46"/>
      <c r="F329" s="53"/>
      <c r="G329" s="53"/>
      <c r="H329" s="53"/>
      <c r="I329" s="47"/>
      <c r="J329" s="3"/>
      <c r="K329" s="1"/>
      <c r="L329" s="3"/>
      <c r="M329" s="3"/>
      <c r="N329" s="3"/>
      <c r="O329" s="3"/>
      <c r="P329" s="3"/>
      <c r="Q329" s="3"/>
      <c r="R329" s="3"/>
    </row>
    <row r="330" spans="1:18" s="7" customFormat="1" ht="15.75" customHeight="1" x14ac:dyDescent="0.2">
      <c r="A330" s="3"/>
      <c r="B330" s="44"/>
      <c r="C330" s="54"/>
      <c r="D330" s="41"/>
      <c r="E330" s="41"/>
      <c r="F330" s="54"/>
      <c r="G330" s="54"/>
      <c r="H330" s="54"/>
      <c r="I330" s="43"/>
      <c r="J330" s="3"/>
      <c r="K330" s="1"/>
      <c r="L330" s="3"/>
      <c r="M330" s="3"/>
      <c r="N330" s="3"/>
      <c r="O330" s="3"/>
      <c r="P330" s="3"/>
      <c r="Q330" s="3"/>
      <c r="R330" s="3"/>
    </row>
    <row r="331" spans="1:18" s="7" customFormat="1" ht="15.75" customHeight="1" x14ac:dyDescent="0.2">
      <c r="A331" s="3"/>
      <c r="B331" s="45"/>
      <c r="C331" s="53"/>
      <c r="D331" s="46"/>
      <c r="E331" s="46"/>
      <c r="F331" s="53"/>
      <c r="G331" s="53"/>
      <c r="H331" s="53"/>
      <c r="I331" s="47"/>
      <c r="J331" s="3"/>
      <c r="K331" s="1"/>
      <c r="L331" s="3"/>
      <c r="M331" s="3"/>
      <c r="N331" s="3"/>
      <c r="O331" s="3"/>
      <c r="P331" s="3"/>
      <c r="Q331" s="3"/>
      <c r="R331" s="3"/>
    </row>
    <row r="332" spans="1:18" s="7" customFormat="1" ht="15.75" customHeight="1" x14ac:dyDescent="0.2">
      <c r="A332" s="3"/>
      <c r="B332" s="44"/>
      <c r="C332" s="54"/>
      <c r="D332" s="41"/>
      <c r="E332" s="41"/>
      <c r="F332" s="54"/>
      <c r="G332" s="54"/>
      <c r="H332" s="54"/>
      <c r="I332" s="43"/>
      <c r="J332" s="3"/>
      <c r="K332" s="1"/>
      <c r="L332" s="3"/>
      <c r="M332" s="3"/>
      <c r="N332" s="3"/>
      <c r="O332" s="3"/>
      <c r="P332" s="3"/>
      <c r="Q332" s="3"/>
      <c r="R332" s="3"/>
    </row>
    <row r="333" spans="1:18" s="7" customFormat="1" ht="15.75" customHeight="1" x14ac:dyDescent="0.2">
      <c r="A333" s="3"/>
      <c r="B333" s="45"/>
      <c r="C333" s="53"/>
      <c r="D333" s="46"/>
      <c r="E333" s="46"/>
      <c r="F333" s="53"/>
      <c r="G333" s="53"/>
      <c r="H333" s="53"/>
      <c r="I333" s="47"/>
      <c r="J333" s="3"/>
      <c r="K333" s="1"/>
      <c r="L333" s="3"/>
      <c r="M333" s="3"/>
      <c r="N333" s="3"/>
      <c r="O333" s="3"/>
      <c r="P333" s="3"/>
      <c r="Q333" s="3"/>
      <c r="R333" s="3"/>
    </row>
    <row r="334" spans="1:18" s="7" customFormat="1" ht="15.75" customHeight="1" x14ac:dyDescent="0.2">
      <c r="A334" s="3"/>
      <c r="B334" s="44"/>
      <c r="C334" s="54"/>
      <c r="D334" s="41"/>
      <c r="E334" s="41"/>
      <c r="F334" s="54"/>
      <c r="G334" s="54"/>
      <c r="H334" s="54"/>
      <c r="I334" s="43"/>
      <c r="J334" s="3"/>
      <c r="K334" s="1"/>
      <c r="L334" s="3"/>
      <c r="M334" s="3"/>
      <c r="N334" s="3"/>
      <c r="O334" s="3"/>
      <c r="P334" s="3"/>
      <c r="Q334" s="3"/>
      <c r="R334" s="3"/>
    </row>
    <row r="335" spans="1:18" s="7" customFormat="1" ht="15.75" customHeight="1" x14ac:dyDescent="0.2">
      <c r="A335" s="3"/>
      <c r="B335" s="45"/>
      <c r="C335" s="53"/>
      <c r="D335" s="46"/>
      <c r="E335" s="46"/>
      <c r="F335" s="53"/>
      <c r="G335" s="53"/>
      <c r="H335" s="53"/>
      <c r="I335" s="47"/>
      <c r="J335" s="3"/>
      <c r="K335" s="1"/>
      <c r="L335" s="3"/>
      <c r="M335" s="3"/>
      <c r="N335" s="3"/>
      <c r="O335" s="3"/>
      <c r="P335" s="3"/>
      <c r="Q335" s="3"/>
      <c r="R335" s="3"/>
    </row>
    <row r="336" spans="1:18" s="7" customFormat="1" ht="15.75" customHeight="1" x14ac:dyDescent="0.2">
      <c r="A336" s="3"/>
      <c r="B336" s="44"/>
      <c r="C336" s="54"/>
      <c r="D336" s="41"/>
      <c r="E336" s="41"/>
      <c r="F336" s="54"/>
      <c r="G336" s="54"/>
      <c r="H336" s="54"/>
      <c r="I336" s="43"/>
      <c r="J336" s="3"/>
      <c r="K336" s="1"/>
      <c r="L336" s="3"/>
      <c r="M336" s="3"/>
      <c r="N336" s="3"/>
      <c r="O336" s="3"/>
      <c r="P336" s="3"/>
      <c r="Q336" s="3"/>
      <c r="R336" s="3"/>
    </row>
    <row r="337" spans="1:18" s="7" customFormat="1" ht="15.75" customHeight="1" x14ac:dyDescent="0.2">
      <c r="A337" s="3"/>
      <c r="B337" s="45"/>
      <c r="C337" s="53"/>
      <c r="D337" s="46"/>
      <c r="E337" s="46"/>
      <c r="F337" s="53"/>
      <c r="G337" s="53"/>
      <c r="H337" s="53"/>
      <c r="I337" s="47"/>
      <c r="J337" s="3"/>
      <c r="K337" s="1"/>
      <c r="L337" s="3"/>
      <c r="M337" s="3"/>
      <c r="N337" s="3"/>
      <c r="O337" s="3"/>
      <c r="P337" s="3"/>
      <c r="Q337" s="3"/>
      <c r="R337" s="3"/>
    </row>
    <row r="338" spans="1:18" s="7" customFormat="1" ht="15.75" customHeight="1" x14ac:dyDescent="0.2">
      <c r="A338" s="3"/>
      <c r="B338" s="44"/>
      <c r="C338" s="54"/>
      <c r="D338" s="41"/>
      <c r="E338" s="41"/>
      <c r="F338" s="54"/>
      <c r="G338" s="54"/>
      <c r="H338" s="54"/>
      <c r="I338" s="43"/>
      <c r="J338" s="3"/>
      <c r="K338" s="1"/>
      <c r="L338" s="3"/>
      <c r="M338" s="3"/>
      <c r="N338" s="3"/>
      <c r="O338" s="3"/>
      <c r="P338" s="3"/>
      <c r="Q338" s="3"/>
      <c r="R338" s="3"/>
    </row>
    <row r="339" spans="1:18" s="7" customFormat="1" ht="15.75" customHeight="1" x14ac:dyDescent="0.2">
      <c r="A339" s="3"/>
      <c r="B339" s="45"/>
      <c r="C339" s="53"/>
      <c r="D339" s="46"/>
      <c r="E339" s="46"/>
      <c r="F339" s="53"/>
      <c r="G339" s="53"/>
      <c r="H339" s="53"/>
      <c r="I339" s="47"/>
      <c r="J339" s="3"/>
      <c r="K339" s="1"/>
      <c r="L339" s="3"/>
      <c r="M339" s="3"/>
      <c r="N339" s="3"/>
      <c r="O339" s="3"/>
      <c r="P339" s="3"/>
      <c r="Q339" s="3"/>
      <c r="R339" s="3"/>
    </row>
    <row r="340" spans="1:18" s="7" customFormat="1" ht="15.75" customHeight="1" x14ac:dyDescent="0.2">
      <c r="A340" s="3"/>
      <c r="B340" s="44"/>
      <c r="C340" s="54"/>
      <c r="D340" s="41"/>
      <c r="E340" s="41"/>
      <c r="F340" s="54"/>
      <c r="G340" s="54"/>
      <c r="H340" s="54"/>
      <c r="I340" s="43"/>
      <c r="J340" s="3"/>
      <c r="K340" s="1"/>
      <c r="L340" s="3"/>
      <c r="M340" s="3"/>
      <c r="N340" s="3"/>
      <c r="O340" s="3"/>
      <c r="P340" s="3"/>
      <c r="Q340" s="3"/>
      <c r="R340" s="3"/>
    </row>
    <row r="341" spans="1:18" s="7" customFormat="1" ht="15.75" customHeight="1" x14ac:dyDescent="0.2">
      <c r="A341" s="3"/>
      <c r="B341" s="45"/>
      <c r="C341" s="53"/>
      <c r="D341" s="46"/>
      <c r="E341" s="46"/>
      <c r="F341" s="53"/>
      <c r="G341" s="53"/>
      <c r="H341" s="53"/>
      <c r="I341" s="47"/>
      <c r="J341" s="3"/>
      <c r="K341" s="1"/>
      <c r="L341" s="3"/>
      <c r="M341" s="3"/>
      <c r="N341" s="3"/>
      <c r="O341" s="3"/>
      <c r="P341" s="3"/>
      <c r="Q341" s="3"/>
      <c r="R341" s="3"/>
    </row>
    <row r="342" spans="1:18" s="7" customFormat="1" ht="15.75" customHeight="1" x14ac:dyDescent="0.2">
      <c r="A342" s="3"/>
      <c r="B342" s="44"/>
      <c r="C342" s="54"/>
      <c r="D342" s="41"/>
      <c r="E342" s="41"/>
      <c r="F342" s="54"/>
      <c r="G342" s="54"/>
      <c r="H342" s="54"/>
      <c r="I342" s="43"/>
      <c r="J342" s="3"/>
      <c r="K342" s="1"/>
      <c r="L342" s="3"/>
      <c r="M342" s="3"/>
      <c r="N342" s="3"/>
      <c r="O342" s="3"/>
      <c r="P342" s="3"/>
      <c r="Q342" s="3"/>
      <c r="R342" s="3"/>
    </row>
    <row r="343" spans="1:18" s="7" customFormat="1" ht="15.75" customHeight="1" x14ac:dyDescent="0.2">
      <c r="A343" s="3"/>
      <c r="B343" s="45"/>
      <c r="C343" s="53"/>
      <c r="D343" s="46"/>
      <c r="E343" s="46"/>
      <c r="F343" s="53"/>
      <c r="G343" s="53"/>
      <c r="H343" s="53"/>
      <c r="I343" s="47"/>
      <c r="J343" s="3"/>
      <c r="K343" s="1"/>
      <c r="L343" s="3"/>
      <c r="M343" s="3"/>
      <c r="N343" s="3"/>
      <c r="O343" s="3"/>
      <c r="P343" s="3"/>
      <c r="Q343" s="3"/>
      <c r="R343" s="3"/>
    </row>
    <row r="344" spans="1:18" s="7" customFormat="1" ht="15.75" customHeight="1" x14ac:dyDescent="0.2">
      <c r="A344" s="3"/>
      <c r="B344" s="44"/>
      <c r="C344" s="54"/>
      <c r="D344" s="41"/>
      <c r="E344" s="41"/>
      <c r="F344" s="54"/>
      <c r="G344" s="54"/>
      <c r="H344" s="54"/>
      <c r="I344" s="43"/>
      <c r="J344" s="3"/>
      <c r="K344" s="1"/>
      <c r="L344" s="3"/>
      <c r="M344" s="3"/>
      <c r="N344" s="3"/>
      <c r="O344" s="3"/>
      <c r="P344" s="3"/>
      <c r="Q344" s="3"/>
      <c r="R344" s="3"/>
    </row>
    <row r="345" spans="1:18" s="7" customFormat="1" ht="15.75" customHeight="1" x14ac:dyDescent="0.2">
      <c r="A345" s="3"/>
      <c r="B345" s="45"/>
      <c r="C345" s="53"/>
      <c r="D345" s="46"/>
      <c r="E345" s="46"/>
      <c r="F345" s="53"/>
      <c r="G345" s="53"/>
      <c r="H345" s="53"/>
      <c r="I345" s="47"/>
      <c r="J345" s="3"/>
      <c r="K345" s="1"/>
      <c r="L345" s="3"/>
      <c r="M345" s="3"/>
      <c r="N345" s="3"/>
      <c r="O345" s="3"/>
      <c r="P345" s="3"/>
      <c r="Q345" s="3"/>
      <c r="R345" s="3"/>
    </row>
    <row r="346" spans="1:18" s="7" customFormat="1" ht="15.75" customHeight="1" x14ac:dyDescent="0.2">
      <c r="A346" s="3"/>
      <c r="B346" s="44"/>
      <c r="C346" s="54"/>
      <c r="D346" s="41"/>
      <c r="E346" s="41"/>
      <c r="F346" s="54"/>
      <c r="G346" s="54"/>
      <c r="H346" s="54"/>
      <c r="I346" s="43"/>
      <c r="J346" s="3"/>
      <c r="K346" s="1"/>
      <c r="L346" s="3"/>
      <c r="M346" s="3"/>
      <c r="N346" s="3"/>
      <c r="O346" s="3"/>
      <c r="P346" s="3"/>
      <c r="Q346" s="3"/>
      <c r="R346" s="3"/>
    </row>
    <row r="347" spans="1:18" s="7" customFormat="1" ht="15.75" customHeight="1" x14ac:dyDescent="0.2">
      <c r="A347" s="3"/>
      <c r="B347" s="45"/>
      <c r="C347" s="53"/>
      <c r="D347" s="46"/>
      <c r="E347" s="46"/>
      <c r="F347" s="53"/>
      <c r="G347" s="53"/>
      <c r="H347" s="53"/>
      <c r="I347" s="47"/>
      <c r="J347" s="3"/>
      <c r="K347" s="1"/>
      <c r="L347" s="3"/>
      <c r="M347" s="3"/>
      <c r="N347" s="3"/>
      <c r="O347" s="3"/>
      <c r="P347" s="3"/>
      <c r="Q347" s="3"/>
      <c r="R347" s="3"/>
    </row>
    <row r="348" spans="1:18" s="7" customFormat="1" ht="15.75" customHeight="1" x14ac:dyDescent="0.2">
      <c r="A348" s="3"/>
      <c r="B348" s="44"/>
      <c r="C348" s="54"/>
      <c r="D348" s="41"/>
      <c r="E348" s="41"/>
      <c r="F348" s="54"/>
      <c r="G348" s="54"/>
      <c r="H348" s="54"/>
      <c r="I348" s="43"/>
      <c r="J348" s="3"/>
      <c r="K348" s="1"/>
      <c r="L348" s="3"/>
      <c r="M348" s="3"/>
      <c r="N348" s="3"/>
      <c r="O348" s="3"/>
      <c r="P348" s="3"/>
      <c r="Q348" s="3"/>
      <c r="R348" s="3"/>
    </row>
    <row r="349" spans="1:18" s="7" customFormat="1" ht="15.75" customHeight="1" x14ac:dyDescent="0.2">
      <c r="A349" s="3"/>
      <c r="B349" s="45"/>
      <c r="C349" s="53"/>
      <c r="D349" s="46"/>
      <c r="E349" s="46"/>
      <c r="F349" s="53"/>
      <c r="G349" s="53"/>
      <c r="H349" s="53"/>
      <c r="I349" s="47"/>
      <c r="J349" s="3"/>
      <c r="K349" s="1"/>
      <c r="L349" s="3"/>
      <c r="M349" s="3"/>
      <c r="N349" s="3"/>
      <c r="O349" s="3"/>
      <c r="P349" s="3"/>
      <c r="Q349" s="3"/>
      <c r="R349" s="3"/>
    </row>
    <row r="350" spans="1:18" s="7" customFormat="1" ht="15.75" customHeight="1" x14ac:dyDescent="0.2">
      <c r="A350" s="3"/>
      <c r="B350" s="44"/>
      <c r="C350" s="54"/>
      <c r="D350" s="41"/>
      <c r="E350" s="41"/>
      <c r="F350" s="54"/>
      <c r="G350" s="54"/>
      <c r="H350" s="54"/>
      <c r="I350" s="43"/>
      <c r="J350" s="3"/>
      <c r="K350" s="1"/>
      <c r="L350" s="3"/>
      <c r="M350" s="3"/>
      <c r="N350" s="3"/>
      <c r="O350" s="3"/>
      <c r="P350" s="3"/>
      <c r="Q350" s="3"/>
      <c r="R350" s="3"/>
    </row>
    <row r="351" spans="1:18" s="7" customFormat="1" ht="15.75" customHeight="1" x14ac:dyDescent="0.2">
      <c r="A351" s="3"/>
      <c r="B351" s="45"/>
      <c r="C351" s="53"/>
      <c r="D351" s="46"/>
      <c r="E351" s="46"/>
      <c r="F351" s="53"/>
      <c r="G351" s="53"/>
      <c r="H351" s="53"/>
      <c r="I351" s="47"/>
      <c r="J351" s="3"/>
      <c r="K351" s="1"/>
      <c r="L351" s="3"/>
      <c r="M351" s="3"/>
      <c r="N351" s="3"/>
      <c r="O351" s="3"/>
      <c r="P351" s="3"/>
      <c r="Q351" s="3"/>
      <c r="R351" s="3"/>
    </row>
    <row r="352" spans="1:18" s="7" customFormat="1" ht="15.75" customHeight="1" x14ac:dyDescent="0.2">
      <c r="A352" s="3"/>
      <c r="B352" s="44"/>
      <c r="C352" s="54"/>
      <c r="D352" s="41"/>
      <c r="E352" s="41"/>
      <c r="F352" s="54"/>
      <c r="G352" s="54"/>
      <c r="H352" s="54"/>
      <c r="I352" s="43"/>
      <c r="J352" s="3"/>
      <c r="K352" s="1"/>
      <c r="L352" s="3"/>
      <c r="M352" s="3"/>
      <c r="N352" s="3"/>
      <c r="O352" s="3"/>
      <c r="P352" s="3"/>
      <c r="Q352" s="3"/>
      <c r="R352" s="3"/>
    </row>
    <row r="353" spans="1:18" s="7" customFormat="1" ht="15.75" customHeight="1" x14ac:dyDescent="0.2">
      <c r="A353" s="3"/>
      <c r="B353" s="45"/>
      <c r="C353" s="53"/>
      <c r="D353" s="46"/>
      <c r="E353" s="46"/>
      <c r="F353" s="53"/>
      <c r="G353" s="53"/>
      <c r="H353" s="53"/>
      <c r="I353" s="47"/>
      <c r="J353" s="3"/>
      <c r="K353" s="1"/>
      <c r="L353" s="3"/>
      <c r="M353" s="3"/>
      <c r="N353" s="3"/>
      <c r="O353" s="3"/>
      <c r="P353" s="3"/>
      <c r="Q353" s="3"/>
      <c r="R353" s="3"/>
    </row>
    <row r="354" spans="1:18" s="7" customFormat="1" ht="15.75" customHeight="1" x14ac:dyDescent="0.2">
      <c r="A354" s="3"/>
      <c r="B354" s="44"/>
      <c r="C354" s="54"/>
      <c r="D354" s="41"/>
      <c r="E354" s="41"/>
      <c r="F354" s="54"/>
      <c r="G354" s="54"/>
      <c r="H354" s="54"/>
      <c r="I354" s="43"/>
      <c r="J354" s="3"/>
      <c r="K354" s="1"/>
      <c r="L354" s="3"/>
      <c r="M354" s="3"/>
      <c r="N354" s="3"/>
      <c r="O354" s="3"/>
      <c r="P354" s="3"/>
      <c r="Q354" s="3"/>
      <c r="R354" s="3"/>
    </row>
    <row r="355" spans="1:18" s="7" customFormat="1" ht="15.75" customHeight="1" x14ac:dyDescent="0.2">
      <c r="A355" s="3"/>
      <c r="B355" s="45"/>
      <c r="C355" s="53"/>
      <c r="D355" s="46"/>
      <c r="E355" s="46"/>
      <c r="F355" s="53"/>
      <c r="G355" s="53"/>
      <c r="H355" s="53"/>
      <c r="I355" s="47"/>
      <c r="J355" s="3"/>
      <c r="K355" s="1"/>
      <c r="L355" s="3"/>
      <c r="M355" s="3"/>
      <c r="N355" s="3"/>
      <c r="O355" s="3"/>
      <c r="P355" s="3"/>
      <c r="Q355" s="3"/>
      <c r="R355" s="3"/>
    </row>
    <row r="356" spans="1:18" s="7" customFormat="1" ht="15.75" customHeight="1" x14ac:dyDescent="0.2">
      <c r="A356" s="3"/>
      <c r="B356" s="44"/>
      <c r="C356" s="54"/>
      <c r="D356" s="41"/>
      <c r="E356" s="41"/>
      <c r="F356" s="54"/>
      <c r="G356" s="54"/>
      <c r="H356" s="54"/>
      <c r="I356" s="43"/>
      <c r="J356" s="3"/>
      <c r="K356" s="1"/>
      <c r="L356" s="3"/>
      <c r="M356" s="3"/>
      <c r="N356" s="3"/>
      <c r="O356" s="3"/>
      <c r="P356" s="3"/>
      <c r="Q356" s="3"/>
      <c r="R356" s="3"/>
    </row>
    <row r="357" spans="1:18" s="7" customFormat="1" ht="15.75" customHeight="1" x14ac:dyDescent="0.2">
      <c r="A357" s="3"/>
      <c r="B357" s="45"/>
      <c r="C357" s="53"/>
      <c r="D357" s="46"/>
      <c r="E357" s="46"/>
      <c r="F357" s="53"/>
      <c r="G357" s="53"/>
      <c r="H357" s="53"/>
      <c r="I357" s="47"/>
      <c r="J357" s="3"/>
      <c r="K357" s="1"/>
      <c r="L357" s="3"/>
      <c r="M357" s="3"/>
      <c r="N357" s="3"/>
      <c r="O357" s="3"/>
      <c r="P357" s="3"/>
      <c r="Q357" s="3"/>
      <c r="R357" s="3"/>
    </row>
    <row r="358" spans="1:18" s="7" customFormat="1" ht="15.75" customHeight="1" x14ac:dyDescent="0.2">
      <c r="A358" s="3"/>
      <c r="B358" s="44"/>
      <c r="C358" s="54"/>
      <c r="D358" s="41"/>
      <c r="E358" s="41"/>
      <c r="F358" s="54"/>
      <c r="G358" s="54"/>
      <c r="H358" s="54"/>
      <c r="I358" s="43"/>
      <c r="J358" s="3"/>
      <c r="K358" s="1"/>
      <c r="L358" s="3"/>
      <c r="M358" s="3"/>
      <c r="N358" s="3"/>
      <c r="O358" s="3"/>
      <c r="P358" s="3"/>
      <c r="Q358" s="3"/>
      <c r="R358" s="3"/>
    </row>
    <row r="359" spans="1:18" s="7" customFormat="1" ht="15.75" customHeight="1" x14ac:dyDescent="0.2">
      <c r="A359" s="3"/>
      <c r="B359" s="45"/>
      <c r="C359" s="53"/>
      <c r="D359" s="46"/>
      <c r="E359" s="46"/>
      <c r="F359" s="53"/>
      <c r="G359" s="53"/>
      <c r="H359" s="53"/>
      <c r="I359" s="47"/>
      <c r="J359" s="3"/>
      <c r="K359" s="1"/>
      <c r="L359" s="3"/>
      <c r="M359" s="3"/>
      <c r="N359" s="3"/>
      <c r="O359" s="3"/>
      <c r="P359" s="3"/>
      <c r="Q359" s="3"/>
      <c r="R359" s="3"/>
    </row>
    <row r="360" spans="1:18" s="7" customFormat="1" ht="15.75" customHeight="1" x14ac:dyDescent="0.2">
      <c r="A360" s="3"/>
      <c r="B360" s="44"/>
      <c r="C360" s="54"/>
      <c r="D360" s="41"/>
      <c r="E360" s="41"/>
      <c r="F360" s="54"/>
      <c r="G360" s="54"/>
      <c r="H360" s="54"/>
      <c r="I360" s="43"/>
      <c r="J360" s="3"/>
      <c r="K360" s="1"/>
      <c r="L360" s="3"/>
      <c r="M360" s="3"/>
      <c r="N360" s="3"/>
      <c r="O360" s="3"/>
      <c r="P360" s="3"/>
      <c r="Q360" s="3"/>
      <c r="R360" s="3"/>
    </row>
    <row r="361" spans="1:18" s="7" customFormat="1" ht="15.75" customHeight="1" x14ac:dyDescent="0.2">
      <c r="A361" s="3"/>
      <c r="B361" s="45"/>
      <c r="C361" s="53"/>
      <c r="D361" s="46"/>
      <c r="E361" s="46"/>
      <c r="F361" s="53"/>
      <c r="G361" s="53"/>
      <c r="H361" s="53"/>
      <c r="I361" s="47"/>
      <c r="J361" s="3"/>
      <c r="K361" s="1"/>
      <c r="L361" s="3"/>
      <c r="M361" s="3"/>
      <c r="N361" s="3"/>
      <c r="O361" s="3"/>
      <c r="P361" s="3"/>
      <c r="Q361" s="3"/>
      <c r="R361" s="3"/>
    </row>
    <row r="362" spans="1:18" s="7" customFormat="1" ht="15.75" customHeight="1" x14ac:dyDescent="0.2">
      <c r="A362" s="3"/>
      <c r="B362" s="44"/>
      <c r="C362" s="54"/>
      <c r="D362" s="41"/>
      <c r="E362" s="41"/>
      <c r="F362" s="54"/>
      <c r="G362" s="54"/>
      <c r="H362" s="54"/>
      <c r="I362" s="43"/>
      <c r="J362" s="3"/>
      <c r="K362" s="1"/>
      <c r="L362" s="3"/>
      <c r="M362" s="3"/>
      <c r="N362" s="3"/>
      <c r="O362" s="3"/>
      <c r="P362" s="3"/>
      <c r="Q362" s="3"/>
      <c r="R362" s="3"/>
    </row>
    <row r="363" spans="1:18" s="7" customFormat="1" ht="15.75" customHeight="1" x14ac:dyDescent="0.2">
      <c r="A363" s="3"/>
      <c r="B363" s="45"/>
      <c r="C363" s="53"/>
      <c r="D363" s="46"/>
      <c r="E363" s="46"/>
      <c r="F363" s="53"/>
      <c r="G363" s="53"/>
      <c r="H363" s="53"/>
      <c r="I363" s="47"/>
      <c r="J363" s="3"/>
      <c r="K363" s="1"/>
      <c r="L363" s="3"/>
      <c r="M363" s="3"/>
      <c r="N363" s="3"/>
      <c r="O363" s="3"/>
      <c r="P363" s="3"/>
      <c r="Q363" s="3"/>
      <c r="R363" s="3"/>
    </row>
    <row r="364" spans="1:18" s="7" customFormat="1" ht="15.75" customHeight="1" x14ac:dyDescent="0.2">
      <c r="A364" s="3"/>
      <c r="B364" s="44"/>
      <c r="C364" s="54"/>
      <c r="D364" s="41"/>
      <c r="E364" s="41"/>
      <c r="F364" s="54"/>
      <c r="G364" s="54"/>
      <c r="H364" s="54"/>
      <c r="I364" s="43"/>
      <c r="J364" s="3"/>
      <c r="K364" s="1"/>
      <c r="L364" s="3"/>
      <c r="M364" s="3"/>
      <c r="N364" s="3"/>
      <c r="O364" s="3"/>
      <c r="P364" s="3"/>
      <c r="Q364" s="3"/>
      <c r="R364" s="3"/>
    </row>
    <row r="365" spans="1:18" s="7" customFormat="1" ht="15.75" customHeight="1" x14ac:dyDescent="0.2">
      <c r="A365" s="3"/>
      <c r="B365" s="45"/>
      <c r="C365" s="53"/>
      <c r="D365" s="46"/>
      <c r="E365" s="46"/>
      <c r="F365" s="53"/>
      <c r="G365" s="53"/>
      <c r="H365" s="53"/>
      <c r="I365" s="47"/>
      <c r="J365" s="3"/>
      <c r="K365" s="1"/>
      <c r="L365" s="3"/>
      <c r="M365" s="3"/>
      <c r="N365" s="3"/>
      <c r="O365" s="3"/>
      <c r="P365" s="3"/>
      <c r="Q365" s="3"/>
      <c r="R365" s="3"/>
    </row>
    <row r="366" spans="1:18" s="7" customFormat="1" ht="15.75" customHeight="1" x14ac:dyDescent="0.2">
      <c r="A366" s="3"/>
      <c r="B366" s="44"/>
      <c r="C366" s="54"/>
      <c r="D366" s="41"/>
      <c r="E366" s="41"/>
      <c r="F366" s="54"/>
      <c r="G366" s="54"/>
      <c r="H366" s="54"/>
      <c r="I366" s="43"/>
      <c r="J366" s="3"/>
      <c r="K366" s="1"/>
      <c r="L366" s="3"/>
      <c r="M366" s="3"/>
      <c r="N366" s="3"/>
      <c r="O366" s="3"/>
      <c r="P366" s="3"/>
      <c r="Q366" s="3"/>
      <c r="R366" s="3"/>
    </row>
    <row r="367" spans="1:18" s="7" customFormat="1" ht="15.75" customHeight="1" x14ac:dyDescent="0.2">
      <c r="A367" s="3"/>
      <c r="B367" s="45"/>
      <c r="C367" s="53"/>
      <c r="D367" s="46"/>
      <c r="E367" s="46"/>
      <c r="F367" s="53"/>
      <c r="G367" s="53"/>
      <c r="H367" s="53"/>
      <c r="I367" s="47"/>
      <c r="J367" s="3"/>
      <c r="K367" s="1"/>
      <c r="L367" s="3"/>
      <c r="M367" s="3"/>
      <c r="N367" s="3"/>
      <c r="O367" s="3"/>
      <c r="P367" s="3"/>
      <c r="Q367" s="3"/>
      <c r="R367" s="3"/>
    </row>
    <row r="368" spans="1:18" s="7" customFormat="1" ht="15.75" customHeight="1" x14ac:dyDescent="0.2">
      <c r="A368" s="3"/>
      <c r="B368" s="44"/>
      <c r="C368" s="54"/>
      <c r="D368" s="41"/>
      <c r="E368" s="41"/>
      <c r="F368" s="54"/>
      <c r="G368" s="54"/>
      <c r="H368" s="54"/>
      <c r="I368" s="43"/>
      <c r="J368" s="3"/>
      <c r="K368" s="1"/>
      <c r="L368" s="3"/>
      <c r="M368" s="3"/>
      <c r="N368" s="3"/>
      <c r="O368" s="3"/>
      <c r="P368" s="3"/>
      <c r="Q368" s="3"/>
      <c r="R368" s="3"/>
    </row>
    <row r="369" spans="1:18" s="7" customFormat="1" ht="15.75" customHeight="1" x14ac:dyDescent="0.2">
      <c r="A369" s="3"/>
      <c r="B369" s="45"/>
      <c r="C369" s="53"/>
      <c r="D369" s="46"/>
      <c r="E369" s="46"/>
      <c r="F369" s="53"/>
      <c r="G369" s="53"/>
      <c r="H369" s="53"/>
      <c r="I369" s="47"/>
      <c r="J369" s="3"/>
      <c r="K369" s="1"/>
      <c r="L369" s="3"/>
      <c r="M369" s="3"/>
      <c r="N369" s="3"/>
      <c r="O369" s="3"/>
      <c r="P369" s="3"/>
      <c r="Q369" s="3"/>
      <c r="R369" s="3"/>
    </row>
    <row r="370" spans="1:18" s="7" customFormat="1" ht="15.75" customHeight="1" x14ac:dyDescent="0.2">
      <c r="A370" s="3"/>
      <c r="B370" s="44"/>
      <c r="C370" s="54"/>
      <c r="D370" s="41"/>
      <c r="E370" s="41"/>
      <c r="F370" s="54"/>
      <c r="G370" s="54"/>
      <c r="H370" s="54"/>
      <c r="I370" s="43"/>
      <c r="J370" s="3"/>
      <c r="K370" s="1"/>
      <c r="L370" s="3"/>
      <c r="M370" s="3"/>
      <c r="N370" s="3"/>
      <c r="O370" s="3"/>
      <c r="P370" s="3"/>
      <c r="Q370" s="3"/>
      <c r="R370" s="3"/>
    </row>
    <row r="371" spans="1:18" s="7" customFormat="1" ht="15.75" customHeight="1" x14ac:dyDescent="0.2">
      <c r="A371" s="3"/>
      <c r="B371" s="45"/>
      <c r="C371" s="53"/>
      <c r="D371" s="46"/>
      <c r="E371" s="46"/>
      <c r="F371" s="53"/>
      <c r="G371" s="53"/>
      <c r="H371" s="53"/>
      <c r="I371" s="47"/>
      <c r="J371" s="3"/>
      <c r="K371" s="1"/>
      <c r="L371" s="3"/>
      <c r="M371" s="3"/>
      <c r="N371" s="3"/>
      <c r="O371" s="3"/>
      <c r="P371" s="3"/>
      <c r="Q371" s="3"/>
      <c r="R371" s="3"/>
    </row>
    <row r="372" spans="1:18" s="7" customFormat="1" ht="15.75" customHeight="1" x14ac:dyDescent="0.2">
      <c r="A372" s="3"/>
      <c r="B372" s="44"/>
      <c r="C372" s="54"/>
      <c r="D372" s="41"/>
      <c r="E372" s="41"/>
      <c r="F372" s="54"/>
      <c r="G372" s="54"/>
      <c r="H372" s="54"/>
      <c r="I372" s="43"/>
      <c r="J372" s="3"/>
      <c r="K372" s="1"/>
      <c r="L372" s="3"/>
      <c r="M372" s="3"/>
      <c r="N372" s="3"/>
      <c r="O372" s="3"/>
      <c r="P372" s="3"/>
      <c r="Q372" s="3"/>
      <c r="R372" s="3"/>
    </row>
    <row r="373" spans="1:18" s="7" customFormat="1" ht="15.75" customHeight="1" x14ac:dyDescent="0.2">
      <c r="A373" s="3"/>
      <c r="B373" s="45"/>
      <c r="C373" s="53"/>
      <c r="D373" s="46"/>
      <c r="E373" s="46"/>
      <c r="F373" s="53"/>
      <c r="G373" s="53"/>
      <c r="H373" s="53"/>
      <c r="I373" s="47"/>
      <c r="J373" s="3"/>
      <c r="K373" s="1"/>
      <c r="L373" s="3"/>
      <c r="M373" s="3"/>
      <c r="N373" s="3"/>
      <c r="O373" s="3"/>
      <c r="P373" s="3"/>
      <c r="Q373" s="3"/>
      <c r="R373" s="3"/>
    </row>
    <row r="374" spans="1:18" s="7" customFormat="1" ht="15.75" customHeight="1" x14ac:dyDescent="0.2">
      <c r="A374" s="3"/>
      <c r="B374" s="44"/>
      <c r="C374" s="54"/>
      <c r="D374" s="41"/>
      <c r="E374" s="41"/>
      <c r="F374" s="54"/>
      <c r="G374" s="54"/>
      <c r="H374" s="54"/>
      <c r="I374" s="43"/>
      <c r="J374" s="3"/>
      <c r="K374" s="1"/>
      <c r="L374" s="3"/>
      <c r="M374" s="3"/>
      <c r="N374" s="3"/>
      <c r="O374" s="3"/>
      <c r="P374" s="3"/>
      <c r="Q374" s="3"/>
      <c r="R374" s="3"/>
    </row>
    <row r="375" spans="1:18" s="7" customFormat="1" ht="15.75" customHeight="1" x14ac:dyDescent="0.2">
      <c r="A375" s="3"/>
      <c r="B375" s="45"/>
      <c r="C375" s="53"/>
      <c r="D375" s="46"/>
      <c r="E375" s="46"/>
      <c r="F375" s="53"/>
      <c r="G375" s="53"/>
      <c r="H375" s="53"/>
      <c r="I375" s="47"/>
      <c r="J375" s="3"/>
      <c r="K375" s="1"/>
      <c r="L375" s="3"/>
      <c r="M375" s="3"/>
      <c r="N375" s="3"/>
      <c r="O375" s="3"/>
      <c r="P375" s="3"/>
      <c r="Q375" s="3"/>
      <c r="R375" s="3"/>
    </row>
    <row r="376" spans="1:18" s="7" customFormat="1" ht="15.75" customHeight="1" x14ac:dyDescent="0.2">
      <c r="A376" s="3"/>
      <c r="B376" s="44"/>
      <c r="C376" s="54"/>
      <c r="D376" s="41"/>
      <c r="E376" s="41"/>
      <c r="F376" s="54"/>
      <c r="G376" s="54"/>
      <c r="H376" s="54"/>
      <c r="I376" s="43"/>
      <c r="J376" s="3"/>
      <c r="K376" s="1"/>
      <c r="L376" s="3"/>
      <c r="M376" s="3"/>
      <c r="N376" s="3"/>
      <c r="O376" s="3"/>
      <c r="P376" s="3"/>
      <c r="Q376" s="3"/>
      <c r="R376" s="3"/>
    </row>
    <row r="377" spans="1:18" s="7" customFormat="1" ht="15.75" customHeight="1" x14ac:dyDescent="0.2">
      <c r="A377" s="3"/>
      <c r="B377" s="45"/>
      <c r="C377" s="53"/>
      <c r="D377" s="46"/>
      <c r="E377" s="46"/>
      <c r="F377" s="53"/>
      <c r="G377" s="53"/>
      <c r="H377" s="53"/>
      <c r="I377" s="47"/>
      <c r="J377" s="3"/>
      <c r="K377" s="1"/>
      <c r="L377" s="3"/>
      <c r="M377" s="3"/>
      <c r="N377" s="3"/>
      <c r="O377" s="3"/>
      <c r="P377" s="3"/>
      <c r="Q377" s="3"/>
      <c r="R377" s="3"/>
    </row>
    <row r="378" spans="1:18" s="7" customFormat="1" ht="15.75" customHeight="1" x14ac:dyDescent="0.2">
      <c r="A378" s="3"/>
      <c r="B378" s="44"/>
      <c r="C378" s="54"/>
      <c r="D378" s="41"/>
      <c r="E378" s="41"/>
      <c r="F378" s="54"/>
      <c r="G378" s="54"/>
      <c r="H378" s="54"/>
      <c r="I378" s="43"/>
      <c r="J378" s="3"/>
      <c r="K378" s="1"/>
      <c r="L378" s="3"/>
      <c r="M378" s="3"/>
      <c r="N378" s="3"/>
      <c r="O378" s="3"/>
      <c r="P378" s="3"/>
      <c r="Q378" s="3"/>
      <c r="R378" s="3"/>
    </row>
    <row r="379" spans="1:18" s="7" customFormat="1" ht="15.75" customHeight="1" x14ac:dyDescent="0.2">
      <c r="A379" s="3"/>
      <c r="B379" s="45"/>
      <c r="C379" s="53"/>
      <c r="D379" s="46"/>
      <c r="E379" s="46"/>
      <c r="F379" s="53"/>
      <c r="G379" s="53"/>
      <c r="H379" s="53"/>
      <c r="I379" s="47"/>
      <c r="J379" s="3"/>
      <c r="K379" s="1"/>
      <c r="L379" s="3"/>
      <c r="M379" s="3"/>
      <c r="N379" s="3"/>
      <c r="O379" s="3"/>
      <c r="P379" s="3"/>
      <c r="Q379" s="3"/>
      <c r="R379" s="3"/>
    </row>
    <row r="380" spans="1:18" s="7" customFormat="1" ht="15.75" customHeight="1" x14ac:dyDescent="0.2">
      <c r="A380" s="3"/>
      <c r="B380" s="44"/>
      <c r="C380" s="54"/>
      <c r="D380" s="41"/>
      <c r="E380" s="41"/>
      <c r="F380" s="54"/>
      <c r="G380" s="54"/>
      <c r="H380" s="54"/>
      <c r="I380" s="43"/>
      <c r="J380" s="3"/>
      <c r="K380" s="1"/>
      <c r="L380" s="3"/>
      <c r="M380" s="3"/>
      <c r="N380" s="3"/>
      <c r="O380" s="3"/>
      <c r="P380" s="3"/>
      <c r="Q380" s="3"/>
      <c r="R380" s="3"/>
    </row>
    <row r="381" spans="1:18" s="7" customFormat="1" ht="15.75" customHeight="1" x14ac:dyDescent="0.2">
      <c r="A381" s="3"/>
      <c r="B381" s="45"/>
      <c r="C381" s="53"/>
      <c r="D381" s="46"/>
      <c r="E381" s="46"/>
      <c r="F381" s="53"/>
      <c r="G381" s="53"/>
      <c r="H381" s="53"/>
      <c r="I381" s="47"/>
      <c r="J381" s="3"/>
      <c r="K381" s="1"/>
      <c r="L381" s="3"/>
      <c r="M381" s="3"/>
      <c r="N381" s="3"/>
      <c r="O381" s="3"/>
      <c r="P381" s="3"/>
      <c r="Q381" s="3"/>
      <c r="R381" s="3"/>
    </row>
    <row r="382" spans="1:18" s="7" customFormat="1" ht="15.75" customHeight="1" x14ac:dyDescent="0.2">
      <c r="A382" s="3"/>
      <c r="B382" s="44"/>
      <c r="C382" s="54"/>
      <c r="D382" s="41"/>
      <c r="E382" s="41"/>
      <c r="F382" s="54"/>
      <c r="G382" s="54"/>
      <c r="H382" s="54"/>
      <c r="I382" s="43"/>
      <c r="J382" s="3"/>
      <c r="K382" s="1"/>
      <c r="L382" s="3"/>
      <c r="M382" s="3"/>
      <c r="N382" s="3"/>
      <c r="O382" s="3"/>
      <c r="P382" s="3"/>
      <c r="Q382" s="3"/>
      <c r="R382" s="3"/>
    </row>
    <row r="383" spans="1:18" s="7" customFormat="1" ht="15.75" customHeight="1" x14ac:dyDescent="0.2">
      <c r="A383" s="3"/>
      <c r="B383" s="45"/>
      <c r="C383" s="53"/>
      <c r="D383" s="46"/>
      <c r="E383" s="46"/>
      <c r="F383" s="53"/>
      <c r="G383" s="53"/>
      <c r="H383" s="53"/>
      <c r="I383" s="47"/>
      <c r="J383" s="3"/>
      <c r="K383" s="1"/>
      <c r="L383" s="3"/>
      <c r="M383" s="3"/>
      <c r="N383" s="3"/>
      <c r="O383" s="3"/>
      <c r="P383" s="3"/>
      <c r="Q383" s="3"/>
      <c r="R383" s="3"/>
    </row>
    <row r="384" spans="1:18" s="7" customFormat="1" ht="15.75" customHeight="1" x14ac:dyDescent="0.2">
      <c r="A384" s="3"/>
      <c r="B384" s="44"/>
      <c r="C384" s="54"/>
      <c r="D384" s="41"/>
      <c r="E384" s="41"/>
      <c r="F384" s="54"/>
      <c r="G384" s="54"/>
      <c r="H384" s="54"/>
      <c r="I384" s="43"/>
      <c r="J384" s="3"/>
      <c r="K384" s="1"/>
      <c r="L384" s="3"/>
      <c r="M384" s="3"/>
      <c r="N384" s="3"/>
      <c r="O384" s="3"/>
      <c r="P384" s="3"/>
      <c r="Q384" s="3"/>
      <c r="R384" s="3"/>
    </row>
    <row r="385" spans="1:18" s="7" customFormat="1" ht="15.75" customHeight="1" x14ac:dyDescent="0.2">
      <c r="A385" s="3"/>
      <c r="B385" s="45"/>
      <c r="C385" s="53"/>
      <c r="D385" s="46"/>
      <c r="E385" s="46"/>
      <c r="F385" s="53"/>
      <c r="G385" s="53"/>
      <c r="H385" s="53"/>
      <c r="I385" s="47"/>
      <c r="J385" s="3"/>
      <c r="K385" s="1"/>
      <c r="L385" s="3"/>
      <c r="M385" s="3"/>
      <c r="N385" s="3"/>
      <c r="O385" s="3"/>
      <c r="P385" s="3"/>
      <c r="Q385" s="3"/>
      <c r="R385" s="3"/>
    </row>
    <row r="386" spans="1:18" s="7" customFormat="1" ht="15.75" customHeight="1" x14ac:dyDescent="0.2">
      <c r="A386" s="3"/>
      <c r="B386" s="44"/>
      <c r="C386" s="54"/>
      <c r="D386" s="41"/>
      <c r="E386" s="41"/>
      <c r="F386" s="54"/>
      <c r="G386" s="54"/>
      <c r="H386" s="54"/>
      <c r="I386" s="43"/>
      <c r="J386" s="3"/>
      <c r="K386" s="1"/>
      <c r="L386" s="3"/>
      <c r="M386" s="3"/>
      <c r="N386" s="3"/>
      <c r="O386" s="3"/>
      <c r="P386" s="3"/>
      <c r="Q386" s="3"/>
      <c r="R386" s="3"/>
    </row>
    <row r="387" spans="1:18" s="7" customFormat="1" ht="15.75" customHeight="1" x14ac:dyDescent="0.2">
      <c r="A387" s="3"/>
      <c r="B387" s="45"/>
      <c r="C387" s="53"/>
      <c r="D387" s="46"/>
      <c r="E387" s="46"/>
      <c r="F387" s="53"/>
      <c r="G387" s="53"/>
      <c r="H387" s="53"/>
      <c r="I387" s="47"/>
      <c r="J387" s="3"/>
      <c r="K387" s="1"/>
      <c r="L387" s="3"/>
      <c r="M387" s="3"/>
      <c r="N387" s="3"/>
      <c r="O387" s="3"/>
      <c r="P387" s="3"/>
      <c r="Q387" s="3"/>
      <c r="R387" s="3"/>
    </row>
    <row r="388" spans="1:18" s="7" customFormat="1" ht="15.75" customHeight="1" x14ac:dyDescent="0.2">
      <c r="A388" s="3"/>
      <c r="B388" s="44"/>
      <c r="C388" s="54"/>
      <c r="D388" s="41"/>
      <c r="E388" s="41"/>
      <c r="F388" s="54"/>
      <c r="G388" s="54"/>
      <c r="H388" s="54"/>
      <c r="I388" s="43"/>
      <c r="J388" s="3"/>
      <c r="K388" s="1"/>
      <c r="L388" s="3"/>
      <c r="M388" s="3"/>
      <c r="N388" s="3"/>
      <c r="O388" s="3"/>
      <c r="P388" s="3"/>
      <c r="Q388" s="3"/>
      <c r="R388" s="3"/>
    </row>
    <row r="389" spans="1:18" s="7" customFormat="1" ht="15.75" customHeight="1" x14ac:dyDescent="0.2">
      <c r="A389" s="3"/>
      <c r="B389" s="45"/>
      <c r="C389" s="53"/>
      <c r="D389" s="46"/>
      <c r="E389" s="46"/>
      <c r="F389" s="53"/>
      <c r="G389" s="53"/>
      <c r="H389" s="53"/>
      <c r="I389" s="47"/>
      <c r="J389" s="3"/>
      <c r="K389" s="1"/>
      <c r="L389" s="3"/>
      <c r="M389" s="3"/>
      <c r="N389" s="3"/>
      <c r="O389" s="3"/>
      <c r="P389" s="3"/>
      <c r="Q389" s="3"/>
      <c r="R389" s="3"/>
    </row>
    <row r="390" spans="1:18" s="7" customFormat="1" ht="15.75" customHeight="1" x14ac:dyDescent="0.2">
      <c r="A390" s="3"/>
      <c r="B390" s="44"/>
      <c r="C390" s="54"/>
      <c r="D390" s="41"/>
      <c r="E390" s="41"/>
      <c r="F390" s="54"/>
      <c r="G390" s="54"/>
      <c r="H390" s="54"/>
      <c r="I390" s="43"/>
      <c r="J390" s="3"/>
      <c r="K390" s="1"/>
      <c r="L390" s="3"/>
      <c r="M390" s="3"/>
      <c r="N390" s="3"/>
      <c r="O390" s="3"/>
      <c r="P390" s="3"/>
      <c r="Q390" s="3"/>
      <c r="R390" s="3"/>
    </row>
    <row r="391" spans="1:18" s="7" customFormat="1" ht="15.75" customHeight="1" x14ac:dyDescent="0.2">
      <c r="A391" s="3"/>
      <c r="B391" s="45"/>
      <c r="C391" s="53"/>
      <c r="D391" s="46"/>
      <c r="E391" s="46"/>
      <c r="F391" s="53"/>
      <c r="G391" s="53"/>
      <c r="H391" s="53"/>
      <c r="I391" s="47"/>
      <c r="J391" s="3"/>
      <c r="K391" s="1"/>
      <c r="L391" s="3"/>
      <c r="M391" s="3"/>
      <c r="N391" s="3"/>
      <c r="O391" s="3"/>
      <c r="P391" s="3"/>
      <c r="Q391" s="3"/>
      <c r="R391" s="3"/>
    </row>
    <row r="392" spans="1:18" s="7" customFormat="1" ht="15.75" customHeight="1" x14ac:dyDescent="0.2">
      <c r="A392" s="3"/>
      <c r="B392" s="44"/>
      <c r="C392" s="54"/>
      <c r="D392" s="41"/>
      <c r="E392" s="41"/>
      <c r="F392" s="54"/>
      <c r="G392" s="54"/>
      <c r="H392" s="54"/>
      <c r="I392" s="43"/>
      <c r="J392" s="3"/>
      <c r="K392" s="1"/>
      <c r="L392" s="3"/>
      <c r="M392" s="3"/>
      <c r="N392" s="3"/>
      <c r="O392" s="3"/>
      <c r="P392" s="3"/>
      <c r="Q392" s="3"/>
      <c r="R392" s="3"/>
    </row>
    <row r="393" spans="1:18" s="7" customFormat="1" ht="15.75" customHeight="1" x14ac:dyDescent="0.2">
      <c r="A393" s="3"/>
      <c r="B393" s="45"/>
      <c r="C393" s="53"/>
      <c r="D393" s="46"/>
      <c r="E393" s="46"/>
      <c r="F393" s="53"/>
      <c r="G393" s="53"/>
      <c r="H393" s="53"/>
      <c r="I393" s="47"/>
      <c r="J393" s="3"/>
      <c r="K393" s="1"/>
      <c r="L393" s="3"/>
      <c r="M393" s="3"/>
      <c r="N393" s="3"/>
      <c r="O393" s="3"/>
      <c r="P393" s="3"/>
      <c r="Q393" s="3"/>
      <c r="R393" s="3"/>
    </row>
    <row r="394" spans="1:18" s="7" customFormat="1" ht="15.75" customHeight="1" x14ac:dyDescent="0.2">
      <c r="A394" s="3"/>
      <c r="B394" s="44"/>
      <c r="C394" s="54"/>
      <c r="D394" s="41"/>
      <c r="E394" s="41"/>
      <c r="F394" s="54"/>
      <c r="G394" s="54"/>
      <c r="H394" s="54"/>
      <c r="I394" s="43"/>
      <c r="J394" s="3"/>
      <c r="K394" s="1"/>
      <c r="L394" s="3"/>
      <c r="M394" s="3"/>
      <c r="N394" s="3"/>
      <c r="O394" s="3"/>
      <c r="P394" s="3"/>
      <c r="Q394" s="3"/>
      <c r="R394" s="3"/>
    </row>
    <row r="395" spans="1:18" s="7" customFormat="1" ht="15.75" customHeight="1" x14ac:dyDescent="0.2">
      <c r="A395" s="3"/>
      <c r="B395" s="45"/>
      <c r="C395" s="53"/>
      <c r="D395" s="46"/>
      <c r="E395" s="46"/>
      <c r="F395" s="53"/>
      <c r="G395" s="53"/>
      <c r="H395" s="53"/>
      <c r="I395" s="47"/>
      <c r="J395" s="3"/>
      <c r="K395" s="1"/>
      <c r="L395" s="3"/>
      <c r="M395" s="3"/>
      <c r="N395" s="3"/>
      <c r="O395" s="3"/>
      <c r="P395" s="3"/>
      <c r="Q395" s="3"/>
      <c r="R395" s="3"/>
    </row>
    <row r="396" spans="1:18" s="7" customFormat="1" ht="15.75" customHeight="1" x14ac:dyDescent="0.2">
      <c r="A396" s="3"/>
      <c r="B396" s="44"/>
      <c r="C396" s="54"/>
      <c r="D396" s="41"/>
      <c r="E396" s="41"/>
      <c r="F396" s="54"/>
      <c r="G396" s="54"/>
      <c r="H396" s="54"/>
      <c r="I396" s="43"/>
      <c r="J396" s="3"/>
      <c r="K396" s="1"/>
      <c r="L396" s="3"/>
      <c r="M396" s="3"/>
      <c r="N396" s="3"/>
      <c r="O396" s="3"/>
      <c r="P396" s="3"/>
      <c r="Q396" s="3"/>
      <c r="R396" s="3"/>
    </row>
    <row r="397" spans="1:18" s="7" customFormat="1" ht="15.75" customHeight="1" x14ac:dyDescent="0.2">
      <c r="A397" s="3"/>
      <c r="B397" s="45"/>
      <c r="C397" s="53"/>
      <c r="D397" s="46"/>
      <c r="E397" s="46"/>
      <c r="F397" s="53"/>
      <c r="G397" s="53"/>
      <c r="H397" s="53"/>
      <c r="I397" s="47"/>
      <c r="J397" s="3"/>
      <c r="K397" s="1"/>
      <c r="L397" s="3"/>
      <c r="M397" s="3"/>
      <c r="N397" s="3"/>
      <c r="O397" s="3"/>
      <c r="P397" s="3"/>
      <c r="Q397" s="3"/>
      <c r="R397" s="3"/>
    </row>
    <row r="398" spans="1:18" s="7" customFormat="1" ht="15.75" customHeight="1" x14ac:dyDescent="0.2">
      <c r="A398" s="3"/>
      <c r="B398" s="44"/>
      <c r="C398" s="54"/>
      <c r="D398" s="41"/>
      <c r="E398" s="41"/>
      <c r="F398" s="54"/>
      <c r="G398" s="54"/>
      <c r="H398" s="54"/>
      <c r="I398" s="43"/>
      <c r="J398" s="3"/>
      <c r="K398" s="1"/>
      <c r="L398" s="3"/>
      <c r="M398" s="3"/>
      <c r="N398" s="3"/>
      <c r="O398" s="3"/>
      <c r="P398" s="3"/>
      <c r="Q398" s="3"/>
      <c r="R398" s="3"/>
    </row>
    <row r="399" spans="1:18" s="7" customFormat="1" ht="15.75" customHeight="1" x14ac:dyDescent="0.2">
      <c r="A399" s="3"/>
      <c r="B399" s="45"/>
      <c r="C399" s="53"/>
      <c r="D399" s="46"/>
      <c r="E399" s="46"/>
      <c r="F399" s="53"/>
      <c r="G399" s="53"/>
      <c r="H399" s="53"/>
      <c r="I399" s="47"/>
      <c r="J399" s="3"/>
      <c r="K399" s="1"/>
      <c r="L399" s="3"/>
      <c r="M399" s="3"/>
      <c r="N399" s="3"/>
      <c r="O399" s="3"/>
      <c r="P399" s="3"/>
      <c r="Q399" s="3"/>
      <c r="R399" s="3"/>
    </row>
    <row r="400" spans="1:18" s="7" customFormat="1" ht="15.75" customHeight="1" x14ac:dyDescent="0.2">
      <c r="A400" s="3"/>
      <c r="B400" s="44"/>
      <c r="C400" s="54"/>
      <c r="D400" s="41"/>
      <c r="E400" s="41"/>
      <c r="F400" s="54"/>
      <c r="G400" s="54"/>
      <c r="H400" s="54"/>
      <c r="I400" s="43"/>
      <c r="J400" s="3"/>
      <c r="K400" s="1"/>
      <c r="L400" s="3"/>
      <c r="M400" s="3"/>
      <c r="N400" s="3"/>
      <c r="O400" s="3"/>
      <c r="P400" s="3"/>
      <c r="Q400" s="3"/>
      <c r="R400" s="3"/>
    </row>
    <row r="401" spans="1:18" s="7" customFormat="1" ht="15.75" customHeight="1" x14ac:dyDescent="0.2">
      <c r="A401" s="3"/>
      <c r="B401" s="45"/>
      <c r="C401" s="53"/>
      <c r="D401" s="46"/>
      <c r="E401" s="46"/>
      <c r="F401" s="53"/>
      <c r="G401" s="53"/>
      <c r="H401" s="53"/>
      <c r="I401" s="47"/>
      <c r="J401" s="3"/>
      <c r="K401" s="1"/>
      <c r="L401" s="3"/>
      <c r="M401" s="3"/>
      <c r="N401" s="3"/>
      <c r="O401" s="3"/>
      <c r="P401" s="3"/>
      <c r="Q401" s="3"/>
      <c r="R401" s="3"/>
    </row>
    <row r="402" spans="1:18" s="7" customFormat="1" ht="15.75" customHeight="1" x14ac:dyDescent="0.2">
      <c r="A402" s="3"/>
      <c r="B402" s="44"/>
      <c r="C402" s="54"/>
      <c r="D402" s="41"/>
      <c r="E402" s="41"/>
      <c r="F402" s="54"/>
      <c r="G402" s="54"/>
      <c r="H402" s="54"/>
      <c r="I402" s="43"/>
      <c r="J402" s="3"/>
      <c r="K402" s="1"/>
      <c r="L402" s="3"/>
      <c r="M402" s="3"/>
      <c r="N402" s="3"/>
      <c r="O402" s="3"/>
      <c r="P402" s="3"/>
      <c r="Q402" s="3"/>
      <c r="R402" s="3"/>
    </row>
    <row r="403" spans="1:18" s="7" customFormat="1" ht="15.75" customHeight="1" x14ac:dyDescent="0.2">
      <c r="A403" s="3"/>
      <c r="B403" s="45"/>
      <c r="C403" s="53"/>
      <c r="D403" s="46"/>
      <c r="E403" s="46"/>
      <c r="F403" s="53"/>
      <c r="G403" s="53"/>
      <c r="H403" s="53"/>
      <c r="I403" s="47"/>
      <c r="J403" s="3"/>
      <c r="K403" s="1"/>
      <c r="L403" s="3"/>
      <c r="M403" s="3"/>
      <c r="N403" s="3"/>
      <c r="O403" s="3"/>
      <c r="P403" s="3"/>
      <c r="Q403" s="3"/>
      <c r="R403" s="3"/>
    </row>
    <row r="404" spans="1:18" s="7" customFormat="1" ht="15.75" customHeight="1" x14ac:dyDescent="0.2">
      <c r="A404" s="3"/>
      <c r="B404" s="44"/>
      <c r="C404" s="54"/>
      <c r="D404" s="41"/>
      <c r="E404" s="41"/>
      <c r="F404" s="54"/>
      <c r="G404" s="54"/>
      <c r="H404" s="54"/>
      <c r="I404" s="43"/>
      <c r="J404" s="3"/>
      <c r="K404" s="1"/>
      <c r="L404" s="3"/>
      <c r="M404" s="3"/>
      <c r="N404" s="3"/>
      <c r="O404" s="3"/>
      <c r="P404" s="3"/>
      <c r="Q404" s="3"/>
      <c r="R404" s="3"/>
    </row>
    <row r="405" spans="1:18" s="7" customFormat="1" ht="15.75" customHeight="1" x14ac:dyDescent="0.2">
      <c r="A405" s="3"/>
      <c r="B405" s="45"/>
      <c r="C405" s="53"/>
      <c r="D405" s="46"/>
      <c r="E405" s="46"/>
      <c r="F405" s="53"/>
      <c r="G405" s="53"/>
      <c r="H405" s="53"/>
      <c r="I405" s="47"/>
      <c r="J405" s="3"/>
      <c r="K405" s="1"/>
      <c r="L405" s="3"/>
      <c r="M405" s="3"/>
      <c r="N405" s="3"/>
      <c r="O405" s="3"/>
      <c r="P405" s="3"/>
      <c r="Q405" s="3"/>
      <c r="R405" s="3"/>
    </row>
    <row r="406" spans="1:18" s="7" customFormat="1" ht="15.75" customHeight="1" x14ac:dyDescent="0.2">
      <c r="A406" s="3"/>
      <c r="B406" s="44"/>
      <c r="C406" s="54"/>
      <c r="D406" s="41"/>
      <c r="E406" s="41"/>
      <c r="F406" s="54"/>
      <c r="G406" s="54"/>
      <c r="H406" s="54"/>
      <c r="I406" s="43"/>
      <c r="J406" s="3"/>
      <c r="K406" s="1"/>
      <c r="L406" s="3"/>
      <c r="M406" s="3"/>
      <c r="N406" s="3"/>
      <c r="O406" s="3"/>
      <c r="P406" s="3"/>
      <c r="Q406" s="3"/>
      <c r="R406" s="3"/>
    </row>
    <row r="407" spans="1:18" s="7" customFormat="1" ht="15.75" customHeight="1" x14ac:dyDescent="0.2">
      <c r="A407" s="3"/>
      <c r="B407" s="45"/>
      <c r="C407" s="53"/>
      <c r="D407" s="46"/>
      <c r="E407" s="46"/>
      <c r="F407" s="53"/>
      <c r="G407" s="53"/>
      <c r="H407" s="53"/>
      <c r="I407" s="47"/>
      <c r="J407" s="3"/>
      <c r="K407" s="1"/>
      <c r="L407" s="3"/>
      <c r="M407" s="3"/>
      <c r="N407" s="3"/>
      <c r="O407" s="3"/>
      <c r="P407" s="3"/>
      <c r="Q407" s="3"/>
      <c r="R407" s="3"/>
    </row>
    <row r="408" spans="1:18" s="7" customFormat="1" ht="15.75" customHeight="1" x14ac:dyDescent="0.2">
      <c r="A408" s="3"/>
      <c r="B408" s="44"/>
      <c r="C408" s="54"/>
      <c r="D408" s="41"/>
      <c r="E408" s="41"/>
      <c r="F408" s="54"/>
      <c r="G408" s="54"/>
      <c r="H408" s="54"/>
      <c r="I408" s="43"/>
      <c r="J408" s="3"/>
      <c r="K408" s="1"/>
      <c r="L408" s="3"/>
      <c r="M408" s="3"/>
      <c r="N408" s="3"/>
      <c r="O408" s="3"/>
      <c r="P408" s="3"/>
      <c r="Q408" s="3"/>
      <c r="R408" s="3"/>
    </row>
    <row r="409" spans="1:18" s="7" customFormat="1" ht="15.75" customHeight="1" x14ac:dyDescent="0.2">
      <c r="A409" s="3"/>
      <c r="B409" s="45"/>
      <c r="C409" s="53"/>
      <c r="D409" s="46"/>
      <c r="E409" s="46"/>
      <c r="F409" s="53"/>
      <c r="G409" s="53"/>
      <c r="H409" s="53"/>
      <c r="I409" s="47"/>
      <c r="J409" s="3"/>
      <c r="K409" s="1"/>
      <c r="L409" s="3"/>
      <c r="M409" s="3"/>
      <c r="N409" s="3"/>
      <c r="O409" s="3"/>
      <c r="P409" s="3"/>
      <c r="Q409" s="3"/>
      <c r="R409" s="3"/>
    </row>
    <row r="410" spans="1:18" s="7" customFormat="1" ht="15.75" customHeight="1" x14ac:dyDescent="0.2">
      <c r="A410" s="3"/>
      <c r="B410" s="44"/>
      <c r="C410" s="54"/>
      <c r="D410" s="41"/>
      <c r="E410" s="41"/>
      <c r="F410" s="54"/>
      <c r="G410" s="54"/>
      <c r="H410" s="54"/>
      <c r="I410" s="43"/>
      <c r="J410" s="3"/>
      <c r="K410" s="1"/>
      <c r="L410" s="3"/>
      <c r="M410" s="3"/>
      <c r="N410" s="3"/>
      <c r="O410" s="3"/>
      <c r="P410" s="3"/>
      <c r="Q410" s="3"/>
      <c r="R410" s="3"/>
    </row>
    <row r="411" spans="1:18" s="7" customFormat="1" ht="15.75" customHeight="1" x14ac:dyDescent="0.2">
      <c r="A411" s="3"/>
      <c r="B411" s="45"/>
      <c r="C411" s="53"/>
      <c r="D411" s="46"/>
      <c r="E411" s="46"/>
      <c r="F411" s="53"/>
      <c r="G411" s="53"/>
      <c r="H411" s="53"/>
      <c r="I411" s="47"/>
      <c r="J411" s="3"/>
      <c r="K411" s="1"/>
      <c r="L411" s="3"/>
      <c r="M411" s="3"/>
      <c r="N411" s="3"/>
      <c r="O411" s="3"/>
      <c r="P411" s="3"/>
      <c r="Q411" s="3"/>
      <c r="R411" s="3"/>
    </row>
    <row r="412" spans="1:18" s="7" customFormat="1" ht="15.75" customHeight="1" x14ac:dyDescent="0.2">
      <c r="A412" s="3"/>
      <c r="B412" s="44"/>
      <c r="C412" s="54"/>
      <c r="D412" s="41"/>
      <c r="E412" s="41"/>
      <c r="F412" s="54"/>
      <c r="G412" s="54"/>
      <c r="H412" s="54"/>
      <c r="I412" s="43"/>
      <c r="J412" s="3"/>
      <c r="K412" s="1"/>
      <c r="L412" s="3"/>
      <c r="M412" s="3"/>
      <c r="N412" s="3"/>
      <c r="O412" s="3"/>
      <c r="P412" s="3"/>
      <c r="Q412" s="3"/>
      <c r="R412" s="3"/>
    </row>
    <row r="413" spans="1:18" s="7" customFormat="1" ht="15.75" customHeight="1" x14ac:dyDescent="0.2">
      <c r="A413" s="3"/>
      <c r="B413" s="45"/>
      <c r="C413" s="53"/>
      <c r="D413" s="46"/>
      <c r="E413" s="46"/>
      <c r="F413" s="53"/>
      <c r="G413" s="53"/>
      <c r="H413" s="53"/>
      <c r="I413" s="47"/>
      <c r="J413" s="3"/>
      <c r="K413" s="1"/>
      <c r="L413" s="3"/>
      <c r="M413" s="3"/>
      <c r="N413" s="3"/>
      <c r="O413" s="3"/>
      <c r="P413" s="3"/>
      <c r="Q413" s="3"/>
      <c r="R413" s="3"/>
    </row>
    <row r="414" spans="1:18" s="7" customFormat="1" ht="15.75" customHeight="1" x14ac:dyDescent="0.2">
      <c r="A414" s="3"/>
      <c r="B414" s="44"/>
      <c r="C414" s="54"/>
      <c r="D414" s="41"/>
      <c r="E414" s="41"/>
      <c r="F414" s="54"/>
      <c r="G414" s="54"/>
      <c r="H414" s="54"/>
      <c r="I414" s="43"/>
      <c r="J414" s="3"/>
      <c r="K414" s="1"/>
      <c r="L414" s="3"/>
      <c r="M414" s="3"/>
      <c r="N414" s="3"/>
      <c r="O414" s="3"/>
      <c r="P414" s="3"/>
      <c r="Q414" s="3"/>
      <c r="R414" s="3"/>
    </row>
    <row r="415" spans="1:18" s="7" customFormat="1" ht="15.75" customHeight="1" x14ac:dyDescent="0.2">
      <c r="A415" s="3"/>
      <c r="B415" s="45"/>
      <c r="C415" s="53"/>
      <c r="D415" s="46"/>
      <c r="E415" s="46"/>
      <c r="F415" s="53"/>
      <c r="G415" s="53"/>
      <c r="H415" s="53"/>
      <c r="I415" s="47"/>
      <c r="J415" s="3"/>
      <c r="K415" s="1"/>
      <c r="L415" s="3"/>
      <c r="M415" s="3"/>
      <c r="N415" s="3"/>
      <c r="O415" s="3"/>
      <c r="P415" s="3"/>
      <c r="Q415" s="3"/>
      <c r="R415" s="3"/>
    </row>
    <row r="416" spans="1:18" s="7" customFormat="1" ht="15.75" customHeight="1" x14ac:dyDescent="0.2">
      <c r="A416" s="3"/>
      <c r="B416" s="44"/>
      <c r="C416" s="54"/>
      <c r="D416" s="41"/>
      <c r="E416" s="41"/>
      <c r="F416" s="54"/>
      <c r="G416" s="54"/>
      <c r="H416" s="54"/>
      <c r="I416" s="43"/>
      <c r="J416" s="3"/>
      <c r="K416" s="1"/>
      <c r="L416" s="3"/>
      <c r="M416" s="3"/>
      <c r="N416" s="3"/>
      <c r="O416" s="3"/>
      <c r="P416" s="3"/>
      <c r="Q416" s="3"/>
      <c r="R416" s="3"/>
    </row>
    <row r="417" spans="1:18" s="7" customFormat="1" ht="15.75" customHeight="1" x14ac:dyDescent="0.2">
      <c r="A417" s="3"/>
      <c r="B417" s="45"/>
      <c r="C417" s="53"/>
      <c r="D417" s="46"/>
      <c r="E417" s="46"/>
      <c r="F417" s="53"/>
      <c r="G417" s="53"/>
      <c r="H417" s="53"/>
      <c r="I417" s="47"/>
      <c r="J417" s="3"/>
      <c r="K417" s="1"/>
      <c r="L417" s="3"/>
      <c r="M417" s="3"/>
      <c r="N417" s="3"/>
      <c r="O417" s="3"/>
      <c r="P417" s="3"/>
      <c r="Q417" s="3"/>
      <c r="R417" s="3"/>
    </row>
    <row r="418" spans="1:18" s="7" customFormat="1" ht="15.75" customHeight="1" x14ac:dyDescent="0.2">
      <c r="A418" s="3"/>
      <c r="B418" s="44"/>
      <c r="C418" s="54"/>
      <c r="D418" s="41"/>
      <c r="E418" s="41"/>
      <c r="F418" s="54"/>
      <c r="G418" s="54"/>
      <c r="H418" s="54"/>
      <c r="I418" s="43"/>
      <c r="J418" s="3"/>
      <c r="K418" s="1"/>
      <c r="L418" s="3"/>
      <c r="M418" s="3"/>
      <c r="N418" s="3"/>
      <c r="O418" s="3"/>
      <c r="P418" s="3"/>
      <c r="Q418" s="3"/>
      <c r="R418" s="3"/>
    </row>
    <row r="419" spans="1:18" s="7" customFormat="1" ht="15.75" customHeight="1" x14ac:dyDescent="0.2">
      <c r="A419" s="3"/>
      <c r="B419" s="45"/>
      <c r="C419" s="53"/>
      <c r="D419" s="46"/>
      <c r="E419" s="46"/>
      <c r="F419" s="53"/>
      <c r="G419" s="53"/>
      <c r="H419" s="53"/>
      <c r="I419" s="47"/>
      <c r="J419" s="3"/>
      <c r="K419" s="1"/>
      <c r="L419" s="3"/>
      <c r="M419" s="3"/>
      <c r="N419" s="3"/>
      <c r="O419" s="3"/>
      <c r="P419" s="3"/>
      <c r="Q419" s="3"/>
      <c r="R419" s="3"/>
    </row>
    <row r="420" spans="1:18" s="7" customFormat="1" ht="15.75" customHeight="1" x14ac:dyDescent="0.2">
      <c r="A420" s="3"/>
      <c r="B420" s="44"/>
      <c r="C420" s="54"/>
      <c r="D420" s="41"/>
      <c r="E420" s="41"/>
      <c r="F420" s="54"/>
      <c r="G420" s="54"/>
      <c r="H420" s="54"/>
      <c r="I420" s="43"/>
      <c r="J420" s="3"/>
      <c r="K420" s="1"/>
      <c r="L420" s="3"/>
      <c r="M420" s="3"/>
      <c r="N420" s="3"/>
      <c r="O420" s="3"/>
      <c r="P420" s="3"/>
      <c r="Q420" s="3"/>
      <c r="R420" s="3"/>
    </row>
    <row r="421" spans="1:18" s="7" customFormat="1" ht="15.75" customHeight="1" x14ac:dyDescent="0.2">
      <c r="A421" s="3"/>
      <c r="B421" s="45"/>
      <c r="C421" s="53"/>
      <c r="D421" s="46"/>
      <c r="E421" s="46"/>
      <c r="F421" s="53"/>
      <c r="G421" s="53"/>
      <c r="H421" s="53"/>
      <c r="I421" s="47"/>
      <c r="J421" s="3"/>
      <c r="K421" s="1"/>
      <c r="L421" s="3"/>
      <c r="M421" s="3"/>
      <c r="N421" s="3"/>
      <c r="O421" s="3"/>
      <c r="P421" s="3"/>
      <c r="Q421" s="3"/>
      <c r="R421" s="3"/>
    </row>
    <row r="422" spans="1:18" s="7" customFormat="1" ht="15.75" customHeight="1" x14ac:dyDescent="0.2">
      <c r="A422" s="3"/>
      <c r="B422" s="44"/>
      <c r="C422" s="54"/>
      <c r="D422" s="41"/>
      <c r="E422" s="41"/>
      <c r="F422" s="54"/>
      <c r="G422" s="54"/>
      <c r="H422" s="54"/>
      <c r="I422" s="43"/>
      <c r="J422" s="3"/>
      <c r="K422" s="1"/>
      <c r="L422" s="3"/>
      <c r="M422" s="3"/>
      <c r="N422" s="3"/>
      <c r="O422" s="3"/>
      <c r="P422" s="3"/>
      <c r="Q422" s="3"/>
      <c r="R422" s="3"/>
    </row>
    <row r="423" spans="1:18" s="7" customFormat="1" ht="15.75" customHeight="1" x14ac:dyDescent="0.2">
      <c r="A423" s="3"/>
      <c r="B423" s="45"/>
      <c r="C423" s="53"/>
      <c r="D423" s="46"/>
      <c r="E423" s="46"/>
      <c r="F423" s="53"/>
      <c r="G423" s="53"/>
      <c r="H423" s="53"/>
      <c r="I423" s="47"/>
      <c r="J423" s="3"/>
      <c r="K423" s="1"/>
      <c r="L423" s="3"/>
      <c r="M423" s="3"/>
      <c r="N423" s="3"/>
      <c r="O423" s="3"/>
      <c r="P423" s="3"/>
      <c r="Q423" s="3"/>
      <c r="R423" s="3"/>
    </row>
    <row r="424" spans="1:18" s="7" customFormat="1" ht="15.75" customHeight="1" x14ac:dyDescent="0.2">
      <c r="A424" s="3"/>
      <c r="B424" s="44"/>
      <c r="C424" s="54"/>
      <c r="D424" s="41"/>
      <c r="E424" s="41"/>
      <c r="F424" s="54"/>
      <c r="G424" s="54"/>
      <c r="H424" s="54"/>
      <c r="I424" s="43"/>
      <c r="J424" s="3"/>
      <c r="K424" s="1"/>
      <c r="L424" s="3"/>
      <c r="M424" s="3"/>
      <c r="N424" s="3"/>
      <c r="O424" s="3"/>
      <c r="P424" s="3"/>
      <c r="Q424" s="3"/>
      <c r="R424" s="3"/>
    </row>
    <row r="425" spans="1:18" s="7" customFormat="1" ht="15.75" customHeight="1" x14ac:dyDescent="0.2">
      <c r="A425" s="3"/>
      <c r="B425" s="45"/>
      <c r="C425" s="53"/>
      <c r="D425" s="46"/>
      <c r="E425" s="46"/>
      <c r="F425" s="53"/>
      <c r="G425" s="53"/>
      <c r="H425" s="53"/>
      <c r="I425" s="47"/>
      <c r="J425" s="3"/>
      <c r="K425" s="1"/>
      <c r="L425" s="3"/>
      <c r="M425" s="3"/>
      <c r="N425" s="3"/>
      <c r="O425" s="3"/>
      <c r="P425" s="3"/>
      <c r="Q425" s="3"/>
      <c r="R425" s="3"/>
    </row>
    <row r="426" spans="1:18" s="7" customFormat="1" ht="15.75" customHeight="1" x14ac:dyDescent="0.2">
      <c r="A426" s="3"/>
      <c r="B426" s="44"/>
      <c r="C426" s="54"/>
      <c r="D426" s="41"/>
      <c r="E426" s="41"/>
      <c r="F426" s="54"/>
      <c r="G426" s="54"/>
      <c r="H426" s="54"/>
      <c r="I426" s="43"/>
      <c r="J426" s="3"/>
      <c r="K426" s="1"/>
      <c r="L426" s="3"/>
      <c r="M426" s="3"/>
      <c r="N426" s="3"/>
      <c r="O426" s="3"/>
      <c r="P426" s="3"/>
      <c r="Q426" s="3"/>
      <c r="R426" s="3"/>
    </row>
    <row r="427" spans="1:18" s="7" customFormat="1" ht="15.75" customHeight="1" x14ac:dyDescent="0.2">
      <c r="A427" s="3"/>
      <c r="B427" s="45"/>
      <c r="C427" s="53"/>
      <c r="D427" s="46"/>
      <c r="E427" s="46"/>
      <c r="F427" s="53"/>
      <c r="G427" s="53"/>
      <c r="H427" s="53"/>
      <c r="I427" s="47"/>
      <c r="J427" s="3"/>
      <c r="K427" s="1"/>
      <c r="L427" s="3"/>
      <c r="M427" s="3"/>
      <c r="N427" s="3"/>
      <c r="O427" s="3"/>
      <c r="P427" s="3"/>
      <c r="Q427" s="3"/>
      <c r="R427" s="3"/>
    </row>
    <row r="428" spans="1:18" s="7" customFormat="1" ht="15.75" customHeight="1" x14ac:dyDescent="0.2">
      <c r="A428" s="3"/>
      <c r="B428" s="44"/>
      <c r="C428" s="54"/>
      <c r="D428" s="41"/>
      <c r="E428" s="41"/>
      <c r="F428" s="54"/>
      <c r="G428" s="54"/>
      <c r="H428" s="54"/>
      <c r="I428" s="43"/>
      <c r="J428" s="3"/>
      <c r="K428" s="1"/>
      <c r="L428" s="3"/>
      <c r="M428" s="3"/>
      <c r="N428" s="3"/>
      <c r="O428" s="3"/>
      <c r="P428" s="3"/>
      <c r="Q428" s="3"/>
      <c r="R428" s="3"/>
    </row>
    <row r="429" spans="1:18" s="7" customFormat="1" ht="15.75" customHeight="1" x14ac:dyDescent="0.2">
      <c r="A429" s="3"/>
      <c r="B429" s="45"/>
      <c r="C429" s="53"/>
      <c r="D429" s="46"/>
      <c r="E429" s="46"/>
      <c r="F429" s="53"/>
      <c r="G429" s="53"/>
      <c r="H429" s="53"/>
      <c r="I429" s="47"/>
      <c r="J429" s="3"/>
      <c r="K429" s="1"/>
      <c r="L429" s="3"/>
      <c r="M429" s="3"/>
      <c r="N429" s="3"/>
      <c r="O429" s="3"/>
      <c r="P429" s="3"/>
      <c r="Q429" s="3"/>
      <c r="R429" s="3"/>
    </row>
    <row r="430" spans="1:18" s="7" customFormat="1" ht="15.75" customHeight="1" x14ac:dyDescent="0.2">
      <c r="A430" s="3"/>
      <c r="B430" s="44"/>
      <c r="C430" s="54"/>
      <c r="D430" s="41"/>
      <c r="E430" s="41"/>
      <c r="F430" s="54"/>
      <c r="G430" s="54"/>
      <c r="H430" s="54"/>
      <c r="I430" s="43"/>
      <c r="J430" s="3"/>
      <c r="K430" s="1"/>
      <c r="L430" s="3"/>
      <c r="M430" s="3"/>
      <c r="N430" s="3"/>
      <c r="O430" s="3"/>
      <c r="P430" s="3"/>
      <c r="Q430" s="3"/>
      <c r="R430" s="3"/>
    </row>
    <row r="431" spans="1:18" s="7" customFormat="1" ht="15.75" customHeight="1" x14ac:dyDescent="0.2">
      <c r="A431" s="3"/>
      <c r="B431" s="45"/>
      <c r="C431" s="53"/>
      <c r="D431" s="46"/>
      <c r="E431" s="46"/>
      <c r="F431" s="53"/>
      <c r="G431" s="53"/>
      <c r="H431" s="53"/>
      <c r="I431" s="47"/>
      <c r="J431" s="3"/>
      <c r="K431" s="1"/>
      <c r="L431" s="3"/>
      <c r="M431" s="3"/>
      <c r="N431" s="3"/>
      <c r="O431" s="3"/>
      <c r="P431" s="3"/>
      <c r="Q431" s="3"/>
      <c r="R431" s="3"/>
    </row>
    <row r="432" spans="1:18" s="7" customFormat="1" ht="15.75" customHeight="1" x14ac:dyDescent="0.2">
      <c r="A432" s="3"/>
      <c r="B432" s="44"/>
      <c r="C432" s="54"/>
      <c r="D432" s="41"/>
      <c r="E432" s="41"/>
      <c r="F432" s="54"/>
      <c r="G432" s="54"/>
      <c r="H432" s="54"/>
      <c r="I432" s="43"/>
      <c r="J432" s="3"/>
      <c r="K432" s="1"/>
      <c r="L432" s="3"/>
      <c r="M432" s="3"/>
      <c r="N432" s="3"/>
      <c r="O432" s="3"/>
      <c r="P432" s="3"/>
      <c r="Q432" s="3"/>
      <c r="R432" s="3"/>
    </row>
    <row r="433" spans="1:18" s="7" customFormat="1" ht="15.75" customHeight="1" x14ac:dyDescent="0.2">
      <c r="A433" s="3"/>
      <c r="B433" s="45"/>
      <c r="C433" s="53"/>
      <c r="D433" s="46"/>
      <c r="E433" s="46"/>
      <c r="F433" s="53"/>
      <c r="G433" s="53"/>
      <c r="H433" s="53"/>
      <c r="I433" s="47"/>
      <c r="J433" s="3"/>
      <c r="K433" s="1"/>
      <c r="L433" s="3"/>
      <c r="M433" s="3"/>
      <c r="N433" s="3"/>
      <c r="O433" s="3"/>
      <c r="P433" s="3"/>
      <c r="Q433" s="3"/>
      <c r="R433" s="3"/>
    </row>
    <row r="434" spans="1:18" s="7" customFormat="1" ht="15.75" customHeight="1" x14ac:dyDescent="0.2">
      <c r="A434" s="3"/>
      <c r="B434" s="44"/>
      <c r="C434" s="54"/>
      <c r="D434" s="41"/>
      <c r="E434" s="41"/>
      <c r="F434" s="54"/>
      <c r="G434" s="54"/>
      <c r="H434" s="54"/>
      <c r="I434" s="43"/>
      <c r="J434" s="3"/>
      <c r="K434" s="1"/>
      <c r="L434" s="3"/>
      <c r="M434" s="3"/>
      <c r="N434" s="3"/>
      <c r="O434" s="3"/>
      <c r="P434" s="3"/>
      <c r="Q434" s="3"/>
      <c r="R434" s="3"/>
    </row>
    <row r="435" spans="1:18" s="7" customFormat="1" ht="15.75" customHeight="1" x14ac:dyDescent="0.2">
      <c r="A435" s="3"/>
      <c r="B435" s="45"/>
      <c r="C435" s="53"/>
      <c r="D435" s="46"/>
      <c r="E435" s="46"/>
      <c r="F435" s="53"/>
      <c r="G435" s="53"/>
      <c r="H435" s="53"/>
      <c r="I435" s="47"/>
      <c r="J435" s="3"/>
      <c r="K435" s="1"/>
      <c r="L435" s="3"/>
      <c r="M435" s="3"/>
      <c r="N435" s="3"/>
      <c r="O435" s="3"/>
      <c r="P435" s="3"/>
      <c r="Q435" s="3"/>
      <c r="R435" s="3"/>
    </row>
    <row r="436" spans="1:18" s="7" customFormat="1" ht="15.75" customHeight="1" x14ac:dyDescent="0.2">
      <c r="A436" s="3"/>
      <c r="B436" s="44"/>
      <c r="C436" s="54"/>
      <c r="D436" s="41"/>
      <c r="E436" s="41"/>
      <c r="F436" s="54"/>
      <c r="G436" s="54"/>
      <c r="H436" s="54"/>
      <c r="I436" s="43"/>
      <c r="J436" s="3"/>
      <c r="K436" s="1"/>
      <c r="L436" s="3"/>
      <c r="M436" s="3"/>
      <c r="N436" s="3"/>
      <c r="O436" s="3"/>
      <c r="P436" s="3"/>
      <c r="Q436" s="3"/>
      <c r="R436" s="3"/>
    </row>
    <row r="437" spans="1:18" s="7" customFormat="1" ht="15.75" customHeight="1" x14ac:dyDescent="0.2">
      <c r="A437" s="3"/>
      <c r="B437" s="45"/>
      <c r="C437" s="53"/>
      <c r="D437" s="46"/>
      <c r="E437" s="46"/>
      <c r="F437" s="53"/>
      <c r="G437" s="53"/>
      <c r="H437" s="53"/>
      <c r="I437" s="47"/>
      <c r="J437" s="3"/>
      <c r="K437" s="1"/>
      <c r="L437" s="3"/>
      <c r="M437" s="3"/>
      <c r="N437" s="3"/>
      <c r="O437" s="3"/>
      <c r="P437" s="3"/>
      <c r="Q437" s="3"/>
      <c r="R437" s="3"/>
    </row>
    <row r="438" spans="1:18" s="7" customFormat="1" ht="15.75" customHeight="1" x14ac:dyDescent="0.2">
      <c r="A438" s="3"/>
      <c r="B438" s="44"/>
      <c r="C438" s="54"/>
      <c r="D438" s="41"/>
      <c r="E438" s="41"/>
      <c r="F438" s="54"/>
      <c r="G438" s="54"/>
      <c r="H438" s="54"/>
      <c r="I438" s="43"/>
      <c r="J438" s="3"/>
      <c r="K438" s="1"/>
      <c r="L438" s="3"/>
      <c r="M438" s="3"/>
      <c r="N438" s="3"/>
      <c r="O438" s="3"/>
      <c r="P438" s="3"/>
      <c r="Q438" s="3"/>
      <c r="R438" s="3"/>
    </row>
    <row r="439" spans="1:18" s="7" customFormat="1" ht="15.75" customHeight="1" x14ac:dyDescent="0.2">
      <c r="A439" s="3"/>
      <c r="B439" s="45"/>
      <c r="C439" s="53"/>
      <c r="D439" s="46"/>
      <c r="E439" s="46"/>
      <c r="F439" s="53"/>
      <c r="G439" s="53"/>
      <c r="H439" s="53"/>
      <c r="I439" s="47"/>
      <c r="J439" s="3"/>
      <c r="K439" s="1"/>
      <c r="L439" s="3"/>
      <c r="M439" s="3"/>
      <c r="N439" s="3"/>
      <c r="O439" s="3"/>
      <c r="P439" s="3"/>
      <c r="Q439" s="3"/>
      <c r="R439" s="3"/>
    </row>
    <row r="440" spans="1:18" s="7" customFormat="1" ht="15.75" customHeight="1" x14ac:dyDescent="0.2">
      <c r="A440" s="3"/>
      <c r="B440" s="44"/>
      <c r="C440" s="54"/>
      <c r="D440" s="41"/>
      <c r="E440" s="41"/>
      <c r="F440" s="54"/>
      <c r="G440" s="54"/>
      <c r="H440" s="54"/>
      <c r="I440" s="43"/>
      <c r="J440" s="3"/>
      <c r="K440" s="1"/>
      <c r="L440" s="3"/>
      <c r="M440" s="3"/>
      <c r="N440" s="3"/>
      <c r="O440" s="3"/>
      <c r="P440" s="3"/>
      <c r="Q440" s="3"/>
      <c r="R440" s="3"/>
    </row>
    <row r="441" spans="1:18" s="7" customFormat="1" ht="15.75" customHeight="1" x14ac:dyDescent="0.2">
      <c r="A441" s="3"/>
      <c r="B441" s="45"/>
      <c r="C441" s="53"/>
      <c r="D441" s="46"/>
      <c r="E441" s="46"/>
      <c r="F441" s="53"/>
      <c r="G441" s="53"/>
      <c r="H441" s="53"/>
      <c r="I441" s="47"/>
      <c r="J441" s="3"/>
      <c r="K441" s="1"/>
      <c r="L441" s="3"/>
      <c r="M441" s="3"/>
      <c r="N441" s="3"/>
      <c r="O441" s="3"/>
      <c r="P441" s="3"/>
      <c r="Q441" s="3"/>
      <c r="R441" s="3"/>
    </row>
    <row r="442" spans="1:18" s="7" customFormat="1" ht="15.75" customHeight="1" x14ac:dyDescent="0.2">
      <c r="A442" s="3"/>
      <c r="B442" s="44"/>
      <c r="C442" s="54"/>
      <c r="D442" s="41"/>
      <c r="E442" s="41"/>
      <c r="F442" s="54"/>
      <c r="G442" s="54"/>
      <c r="H442" s="54"/>
      <c r="I442" s="43"/>
      <c r="J442" s="3"/>
      <c r="K442" s="1"/>
      <c r="L442" s="3"/>
      <c r="M442" s="3"/>
      <c r="N442" s="3"/>
      <c r="O442" s="3"/>
      <c r="P442" s="3"/>
      <c r="Q442" s="3"/>
      <c r="R442" s="3"/>
    </row>
    <row r="443" spans="1:18" s="7" customFormat="1" ht="15.75" customHeight="1" x14ac:dyDescent="0.2">
      <c r="A443" s="3"/>
      <c r="B443" s="45"/>
      <c r="C443" s="53"/>
      <c r="D443" s="46"/>
      <c r="E443" s="46"/>
      <c r="F443" s="53"/>
      <c r="G443" s="53"/>
      <c r="H443" s="53"/>
      <c r="I443" s="47"/>
      <c r="J443" s="3"/>
      <c r="K443" s="1"/>
      <c r="L443" s="3"/>
      <c r="M443" s="3"/>
      <c r="N443" s="3"/>
      <c r="O443" s="3"/>
      <c r="P443" s="3"/>
      <c r="Q443" s="3"/>
      <c r="R443" s="3"/>
    </row>
    <row r="444" spans="1:18" s="7" customFormat="1" ht="15.75" customHeight="1" x14ac:dyDescent="0.2">
      <c r="A444" s="3"/>
      <c r="B444" s="44"/>
      <c r="C444" s="54"/>
      <c r="D444" s="41"/>
      <c r="E444" s="41"/>
      <c r="F444" s="54"/>
      <c r="G444" s="54"/>
      <c r="H444" s="54"/>
      <c r="I444" s="43"/>
      <c r="J444" s="3"/>
      <c r="K444" s="1"/>
      <c r="L444" s="3"/>
      <c r="M444" s="3"/>
      <c r="N444" s="3"/>
      <c r="O444" s="3"/>
      <c r="P444" s="3"/>
      <c r="Q444" s="3"/>
      <c r="R444" s="3"/>
    </row>
    <row r="445" spans="1:18" s="7" customFormat="1" ht="15.75" customHeight="1" x14ac:dyDescent="0.2">
      <c r="A445" s="3"/>
      <c r="B445" s="45"/>
      <c r="C445" s="53"/>
      <c r="D445" s="46"/>
      <c r="E445" s="46"/>
      <c r="F445" s="53"/>
      <c r="G445" s="53"/>
      <c r="H445" s="53"/>
      <c r="I445" s="47"/>
      <c r="J445" s="3"/>
      <c r="K445" s="1"/>
      <c r="L445" s="3"/>
      <c r="M445" s="3"/>
      <c r="N445" s="3"/>
      <c r="O445" s="3"/>
      <c r="P445" s="3"/>
      <c r="Q445" s="3"/>
      <c r="R445" s="3"/>
    </row>
    <row r="446" spans="1:18" s="7" customFormat="1" ht="15.75" customHeight="1" x14ac:dyDescent="0.2">
      <c r="A446" s="3"/>
      <c r="B446" s="44"/>
      <c r="C446" s="54"/>
      <c r="D446" s="41"/>
      <c r="E446" s="41"/>
      <c r="F446" s="54"/>
      <c r="G446" s="54"/>
      <c r="H446" s="54"/>
      <c r="I446" s="43"/>
      <c r="J446" s="3"/>
      <c r="K446" s="1"/>
      <c r="L446" s="3"/>
      <c r="M446" s="3"/>
      <c r="N446" s="3"/>
      <c r="O446" s="3"/>
      <c r="P446" s="3"/>
      <c r="Q446" s="3"/>
      <c r="R446" s="3"/>
    </row>
    <row r="447" spans="1:18" s="7" customFormat="1" ht="15.75" customHeight="1" x14ac:dyDescent="0.2">
      <c r="A447" s="3"/>
      <c r="B447" s="45"/>
      <c r="C447" s="53"/>
      <c r="D447" s="46"/>
      <c r="E447" s="46"/>
      <c r="F447" s="53"/>
      <c r="G447" s="53"/>
      <c r="H447" s="53"/>
      <c r="I447" s="47"/>
      <c r="J447" s="3"/>
      <c r="K447" s="1"/>
      <c r="L447" s="3"/>
      <c r="M447" s="3"/>
      <c r="N447" s="3"/>
      <c r="O447" s="3"/>
      <c r="P447" s="3"/>
      <c r="Q447" s="3"/>
      <c r="R447" s="3"/>
    </row>
    <row r="448" spans="1:18" s="7" customFormat="1" ht="15.75" customHeight="1" x14ac:dyDescent="0.2">
      <c r="A448" s="3"/>
      <c r="B448" s="44"/>
      <c r="C448" s="54"/>
      <c r="D448" s="41"/>
      <c r="E448" s="41"/>
      <c r="F448" s="54"/>
      <c r="G448" s="54"/>
      <c r="H448" s="54"/>
      <c r="I448" s="43"/>
      <c r="J448" s="3"/>
      <c r="K448" s="1"/>
      <c r="L448" s="3"/>
      <c r="M448" s="3"/>
      <c r="N448" s="3"/>
      <c r="O448" s="3"/>
      <c r="P448" s="3"/>
      <c r="Q448" s="3"/>
      <c r="R448" s="3"/>
    </row>
    <row r="449" spans="1:18" s="7" customFormat="1" ht="15.75" customHeight="1" x14ac:dyDescent="0.2">
      <c r="A449" s="3"/>
      <c r="B449" s="45"/>
      <c r="C449" s="53"/>
      <c r="D449" s="46"/>
      <c r="E449" s="46"/>
      <c r="F449" s="53"/>
      <c r="G449" s="53"/>
      <c r="H449" s="53"/>
      <c r="I449" s="47"/>
      <c r="J449" s="3"/>
      <c r="K449" s="1"/>
      <c r="L449" s="3"/>
      <c r="M449" s="3"/>
      <c r="N449" s="3"/>
      <c r="O449" s="3"/>
      <c r="P449" s="3"/>
      <c r="Q449" s="3"/>
      <c r="R449" s="3"/>
    </row>
    <row r="450" spans="1:18" s="7" customFormat="1" ht="15.75" customHeight="1" x14ac:dyDescent="0.2">
      <c r="A450" s="3"/>
      <c r="B450" s="44"/>
      <c r="C450" s="54"/>
      <c r="D450" s="41"/>
      <c r="E450" s="41"/>
      <c r="F450" s="54"/>
      <c r="G450" s="54"/>
      <c r="H450" s="54"/>
      <c r="I450" s="43"/>
      <c r="J450" s="3"/>
      <c r="K450" s="1"/>
      <c r="L450" s="3"/>
      <c r="M450" s="3"/>
      <c r="N450" s="3"/>
      <c r="O450" s="3"/>
      <c r="P450" s="3"/>
      <c r="Q450" s="3"/>
      <c r="R450" s="3"/>
    </row>
    <row r="451" spans="1:18" s="7" customFormat="1" ht="15.75" customHeight="1" x14ac:dyDescent="0.2">
      <c r="A451" s="3"/>
      <c r="B451" s="45"/>
      <c r="C451" s="53"/>
      <c r="D451" s="46"/>
      <c r="E451" s="46"/>
      <c r="F451" s="53"/>
      <c r="G451" s="53"/>
      <c r="H451" s="53"/>
      <c r="I451" s="47"/>
      <c r="J451" s="3"/>
      <c r="K451" s="1"/>
      <c r="L451" s="3"/>
      <c r="M451" s="3"/>
      <c r="N451" s="3"/>
      <c r="O451" s="3"/>
      <c r="P451" s="3"/>
      <c r="Q451" s="3"/>
      <c r="R451" s="3"/>
    </row>
    <row r="452" spans="1:18" s="7" customFormat="1" ht="15.75" customHeight="1" x14ac:dyDescent="0.2">
      <c r="A452" s="3"/>
      <c r="B452" s="44"/>
      <c r="C452" s="54"/>
      <c r="D452" s="41"/>
      <c r="E452" s="41"/>
      <c r="F452" s="54"/>
      <c r="G452" s="54"/>
      <c r="H452" s="54"/>
      <c r="I452" s="43"/>
      <c r="J452" s="3"/>
      <c r="K452" s="1"/>
      <c r="L452" s="3"/>
      <c r="M452" s="3"/>
      <c r="N452" s="3"/>
      <c r="O452" s="3"/>
      <c r="P452" s="3"/>
      <c r="Q452" s="3"/>
      <c r="R452" s="3"/>
    </row>
    <row r="453" spans="1:18" s="7" customFormat="1" ht="15.75" customHeight="1" x14ac:dyDescent="0.2">
      <c r="A453" s="3"/>
      <c r="B453" s="45"/>
      <c r="C453" s="53"/>
      <c r="D453" s="46"/>
      <c r="E453" s="46"/>
      <c r="F453" s="53"/>
      <c r="G453" s="53"/>
      <c r="H453" s="53"/>
      <c r="I453" s="47"/>
      <c r="J453" s="3"/>
      <c r="K453" s="1"/>
      <c r="L453" s="3"/>
      <c r="M453" s="3"/>
      <c r="N453" s="3"/>
      <c r="O453" s="3"/>
      <c r="P453" s="3"/>
      <c r="Q453" s="3"/>
      <c r="R453" s="3"/>
    </row>
    <row r="454" spans="1:18" s="7" customFormat="1" ht="15.75" customHeight="1" x14ac:dyDescent="0.2">
      <c r="A454" s="3"/>
      <c r="B454" s="44"/>
      <c r="C454" s="54"/>
      <c r="D454" s="41"/>
      <c r="E454" s="41"/>
      <c r="F454" s="54"/>
      <c r="G454" s="54"/>
      <c r="H454" s="54"/>
      <c r="I454" s="43"/>
      <c r="J454" s="3"/>
      <c r="K454" s="1"/>
      <c r="L454" s="3"/>
      <c r="M454" s="3"/>
      <c r="N454" s="3"/>
      <c r="O454" s="3"/>
      <c r="P454" s="3"/>
      <c r="Q454" s="3"/>
      <c r="R454" s="3"/>
    </row>
    <row r="455" spans="1:18" s="7" customFormat="1" ht="15.75" customHeight="1" x14ac:dyDescent="0.2">
      <c r="A455" s="3"/>
      <c r="B455" s="45"/>
      <c r="C455" s="53"/>
      <c r="D455" s="46"/>
      <c r="E455" s="46"/>
      <c r="F455" s="53"/>
      <c r="G455" s="53"/>
      <c r="H455" s="53"/>
      <c r="I455" s="47"/>
      <c r="J455" s="3"/>
      <c r="K455" s="1"/>
      <c r="L455" s="3"/>
      <c r="M455" s="3"/>
      <c r="N455" s="3"/>
      <c r="O455" s="3"/>
      <c r="P455" s="3"/>
      <c r="Q455" s="3"/>
      <c r="R455" s="3"/>
    </row>
    <row r="456" spans="1:18" s="7" customFormat="1" ht="15.75" customHeight="1" x14ac:dyDescent="0.2">
      <c r="A456" s="3"/>
      <c r="B456" s="44"/>
      <c r="C456" s="54"/>
      <c r="D456" s="41"/>
      <c r="E456" s="41"/>
      <c r="F456" s="54"/>
      <c r="G456" s="54"/>
      <c r="H456" s="54"/>
      <c r="I456" s="43"/>
      <c r="J456" s="3"/>
      <c r="K456" s="1"/>
      <c r="L456" s="3"/>
      <c r="M456" s="3"/>
      <c r="N456" s="3"/>
      <c r="O456" s="3"/>
      <c r="P456" s="3"/>
      <c r="Q456" s="3"/>
      <c r="R456" s="3"/>
    </row>
    <row r="457" spans="1:18" s="7" customFormat="1" ht="15.75" customHeight="1" x14ac:dyDescent="0.2">
      <c r="A457" s="3"/>
      <c r="B457" s="45"/>
      <c r="C457" s="53"/>
      <c r="D457" s="46"/>
      <c r="E457" s="46"/>
      <c r="F457" s="53"/>
      <c r="G457" s="53"/>
      <c r="H457" s="53"/>
      <c r="I457" s="47"/>
      <c r="J457" s="3"/>
      <c r="K457" s="1"/>
      <c r="L457" s="3"/>
      <c r="M457" s="3"/>
      <c r="N457" s="3"/>
      <c r="O457" s="3"/>
      <c r="P457" s="3"/>
      <c r="Q457" s="3"/>
      <c r="R457" s="3"/>
    </row>
    <row r="458" spans="1:18" s="7" customFormat="1" ht="15.75" customHeight="1" x14ac:dyDescent="0.2">
      <c r="A458" s="3"/>
      <c r="B458" s="44"/>
      <c r="C458" s="54"/>
      <c r="D458" s="41"/>
      <c r="E458" s="41"/>
      <c r="F458" s="54"/>
      <c r="G458" s="54"/>
      <c r="H458" s="54"/>
      <c r="I458" s="43"/>
      <c r="J458" s="3"/>
      <c r="K458" s="1"/>
      <c r="L458" s="3"/>
      <c r="M458" s="3"/>
      <c r="N458" s="3"/>
      <c r="O458" s="3"/>
      <c r="P458" s="3"/>
      <c r="Q458" s="3"/>
      <c r="R458" s="3"/>
    </row>
    <row r="459" spans="1:18" s="7" customFormat="1" ht="15.75" customHeight="1" x14ac:dyDescent="0.2">
      <c r="A459" s="3"/>
      <c r="B459" s="45"/>
      <c r="C459" s="53"/>
      <c r="D459" s="46"/>
      <c r="E459" s="46"/>
      <c r="F459" s="53"/>
      <c r="G459" s="53"/>
      <c r="H459" s="53"/>
      <c r="I459" s="47"/>
      <c r="J459" s="3"/>
      <c r="K459" s="1"/>
      <c r="L459" s="3"/>
      <c r="M459" s="3"/>
      <c r="N459" s="3"/>
      <c r="O459" s="3"/>
      <c r="P459" s="3"/>
      <c r="Q459" s="3"/>
      <c r="R459" s="3"/>
    </row>
    <row r="460" spans="1:18" s="7" customFormat="1" ht="15.75" customHeight="1" x14ac:dyDescent="0.2">
      <c r="A460" s="3"/>
      <c r="B460" s="44"/>
      <c r="C460" s="54"/>
      <c r="D460" s="41"/>
      <c r="E460" s="41"/>
      <c r="F460" s="54"/>
      <c r="G460" s="54"/>
      <c r="H460" s="54"/>
      <c r="I460" s="43"/>
      <c r="J460" s="3"/>
      <c r="K460" s="1"/>
      <c r="L460" s="3"/>
      <c r="M460" s="3"/>
      <c r="N460" s="3"/>
      <c r="O460" s="3"/>
      <c r="P460" s="3"/>
      <c r="Q460" s="3"/>
      <c r="R460" s="3"/>
    </row>
    <row r="461" spans="1:18" s="7" customFormat="1" ht="15.75" customHeight="1" x14ac:dyDescent="0.2">
      <c r="A461" s="3"/>
      <c r="B461" s="45"/>
      <c r="C461" s="53"/>
      <c r="D461" s="46"/>
      <c r="E461" s="46"/>
      <c r="F461" s="53"/>
      <c r="G461" s="53"/>
      <c r="H461" s="53"/>
      <c r="I461" s="47"/>
      <c r="J461" s="3"/>
      <c r="K461" s="1"/>
      <c r="L461" s="3"/>
      <c r="M461" s="3"/>
      <c r="N461" s="3"/>
      <c r="O461" s="3"/>
      <c r="P461" s="3"/>
      <c r="Q461" s="3"/>
      <c r="R461" s="3"/>
    </row>
    <row r="462" spans="1:18" s="7" customFormat="1" ht="15.75" customHeight="1" x14ac:dyDescent="0.2">
      <c r="A462" s="3"/>
      <c r="B462" s="44"/>
      <c r="C462" s="54"/>
      <c r="D462" s="41"/>
      <c r="E462" s="41"/>
      <c r="F462" s="54"/>
      <c r="G462" s="54"/>
      <c r="H462" s="54"/>
      <c r="I462" s="43"/>
      <c r="J462" s="3"/>
      <c r="K462" s="1"/>
      <c r="L462" s="3"/>
      <c r="M462" s="3"/>
      <c r="N462" s="3"/>
      <c r="O462" s="3"/>
      <c r="P462" s="3"/>
      <c r="Q462" s="3"/>
      <c r="R462" s="3"/>
    </row>
    <row r="463" spans="1:18" s="7" customFormat="1" ht="15.75" customHeight="1" x14ac:dyDescent="0.2">
      <c r="A463" s="3"/>
      <c r="B463" s="45"/>
      <c r="C463" s="53"/>
      <c r="D463" s="46"/>
      <c r="E463" s="46"/>
      <c r="F463" s="53"/>
      <c r="G463" s="53"/>
      <c r="H463" s="53"/>
      <c r="I463" s="47"/>
      <c r="J463" s="3"/>
      <c r="K463" s="1"/>
      <c r="L463" s="3"/>
      <c r="M463" s="3"/>
      <c r="N463" s="3"/>
      <c r="O463" s="3"/>
      <c r="P463" s="3"/>
      <c r="Q463" s="3"/>
      <c r="R463" s="3"/>
    </row>
    <row r="464" spans="1:18" s="7" customFormat="1" ht="15.75" customHeight="1" x14ac:dyDescent="0.2">
      <c r="A464" s="3"/>
      <c r="B464" s="44"/>
      <c r="C464" s="54"/>
      <c r="D464" s="41"/>
      <c r="E464" s="41"/>
      <c r="F464" s="54"/>
      <c r="G464" s="54"/>
      <c r="H464" s="54"/>
      <c r="I464" s="43"/>
      <c r="J464" s="3"/>
      <c r="K464" s="1"/>
      <c r="L464" s="3"/>
      <c r="M464" s="3"/>
      <c r="N464" s="3"/>
      <c r="O464" s="3"/>
      <c r="P464" s="3"/>
      <c r="Q464" s="3"/>
      <c r="R464" s="3"/>
    </row>
    <row r="465" spans="1:18" s="7" customFormat="1" ht="15.75" customHeight="1" x14ac:dyDescent="0.2">
      <c r="A465" s="3"/>
      <c r="B465" s="45"/>
      <c r="C465" s="53"/>
      <c r="D465" s="46"/>
      <c r="E465" s="46"/>
      <c r="F465" s="53"/>
      <c r="G465" s="53"/>
      <c r="H465" s="53"/>
      <c r="I465" s="47"/>
      <c r="J465" s="3"/>
      <c r="K465" s="1"/>
      <c r="L465" s="3"/>
      <c r="M465" s="3"/>
      <c r="N465" s="3"/>
      <c r="O465" s="3"/>
      <c r="P465" s="3"/>
      <c r="Q465" s="3"/>
      <c r="R465" s="3"/>
    </row>
    <row r="466" spans="1:18" s="7" customFormat="1" ht="15.75" customHeight="1" x14ac:dyDescent="0.2">
      <c r="A466" s="3"/>
      <c r="B466" s="44"/>
      <c r="C466" s="54"/>
      <c r="D466" s="41"/>
      <c r="E466" s="41"/>
      <c r="F466" s="54"/>
      <c r="G466" s="54"/>
      <c r="H466" s="54"/>
      <c r="I466" s="43"/>
      <c r="J466" s="3"/>
      <c r="K466" s="1"/>
      <c r="L466" s="3"/>
      <c r="M466" s="3"/>
      <c r="N466" s="3"/>
      <c r="O466" s="3"/>
      <c r="P466" s="3"/>
      <c r="Q466" s="3"/>
      <c r="R466" s="3"/>
    </row>
    <row r="467" spans="1:18" s="7" customFormat="1" ht="15.75" customHeight="1" x14ac:dyDescent="0.2">
      <c r="A467" s="3"/>
      <c r="B467" s="45"/>
      <c r="C467" s="53"/>
      <c r="D467" s="46"/>
      <c r="E467" s="46"/>
      <c r="F467" s="53"/>
      <c r="G467" s="53"/>
      <c r="H467" s="53"/>
      <c r="I467" s="47"/>
      <c r="J467" s="3"/>
      <c r="K467" s="1"/>
      <c r="L467" s="3"/>
      <c r="M467" s="3"/>
      <c r="N467" s="3"/>
      <c r="O467" s="3"/>
      <c r="P467" s="3"/>
      <c r="Q467" s="3"/>
      <c r="R467" s="3"/>
    </row>
    <row r="468" spans="1:18" s="7" customFormat="1" ht="15.75" customHeight="1" x14ac:dyDescent="0.2">
      <c r="A468" s="3"/>
      <c r="B468" s="44"/>
      <c r="C468" s="54"/>
      <c r="D468" s="41"/>
      <c r="E468" s="41"/>
      <c r="F468" s="54"/>
      <c r="G468" s="54"/>
      <c r="H468" s="54"/>
      <c r="I468" s="43"/>
      <c r="J468" s="3"/>
      <c r="K468" s="1"/>
      <c r="L468" s="3"/>
      <c r="M468" s="3"/>
      <c r="N468" s="3"/>
      <c r="O468" s="3"/>
      <c r="P468" s="3"/>
      <c r="Q468" s="3"/>
      <c r="R468" s="3"/>
    </row>
    <row r="469" spans="1:18" s="7" customFormat="1" ht="15.75" customHeight="1" x14ac:dyDescent="0.2">
      <c r="A469" s="3"/>
      <c r="B469" s="45"/>
      <c r="C469" s="53"/>
      <c r="D469" s="46"/>
      <c r="E469" s="46"/>
      <c r="F469" s="53"/>
      <c r="G469" s="53"/>
      <c r="H469" s="53"/>
      <c r="I469" s="47"/>
      <c r="J469" s="3"/>
      <c r="K469" s="1"/>
      <c r="L469" s="3"/>
      <c r="M469" s="3"/>
      <c r="N469" s="3"/>
      <c r="O469" s="3"/>
      <c r="P469" s="3"/>
      <c r="Q469" s="3"/>
      <c r="R469" s="3"/>
    </row>
    <row r="470" spans="1:18" s="7" customFormat="1" ht="15.75" customHeight="1" x14ac:dyDescent="0.2">
      <c r="A470" s="3"/>
      <c r="B470" s="44"/>
      <c r="C470" s="54"/>
      <c r="D470" s="41"/>
      <c r="E470" s="41"/>
      <c r="F470" s="54"/>
      <c r="G470" s="54"/>
      <c r="H470" s="54"/>
      <c r="I470" s="43"/>
      <c r="J470" s="3"/>
      <c r="K470" s="1"/>
      <c r="L470" s="3"/>
      <c r="M470" s="3"/>
      <c r="N470" s="3"/>
      <c r="O470" s="3"/>
      <c r="P470" s="3"/>
      <c r="Q470" s="3"/>
      <c r="R470" s="3"/>
    </row>
    <row r="471" spans="1:18" s="7" customFormat="1" ht="15.75" customHeight="1" x14ac:dyDescent="0.2">
      <c r="A471" s="3"/>
      <c r="B471" s="45"/>
      <c r="C471" s="53"/>
      <c r="D471" s="46"/>
      <c r="E471" s="46"/>
      <c r="F471" s="53"/>
      <c r="G471" s="53"/>
      <c r="H471" s="53"/>
      <c r="I471" s="47"/>
      <c r="J471" s="3"/>
      <c r="K471" s="1"/>
      <c r="L471" s="3"/>
      <c r="M471" s="3"/>
      <c r="N471" s="3"/>
      <c r="O471" s="3"/>
      <c r="P471" s="3"/>
      <c r="Q471" s="3"/>
      <c r="R471" s="3"/>
    </row>
    <row r="472" spans="1:18" s="7" customFormat="1" ht="15.75" customHeight="1" x14ac:dyDescent="0.2">
      <c r="A472" s="3"/>
      <c r="B472" s="44"/>
      <c r="C472" s="54"/>
      <c r="D472" s="41"/>
      <c r="E472" s="41"/>
      <c r="F472" s="54"/>
      <c r="G472" s="54"/>
      <c r="H472" s="54"/>
      <c r="I472" s="43"/>
      <c r="J472" s="3"/>
      <c r="K472" s="1"/>
      <c r="L472" s="3"/>
      <c r="M472" s="3"/>
      <c r="N472" s="3"/>
      <c r="O472" s="3"/>
      <c r="P472" s="3"/>
      <c r="Q472" s="3"/>
      <c r="R472" s="3"/>
    </row>
    <row r="473" spans="1:18" s="7" customFormat="1" ht="15.75" customHeight="1" x14ac:dyDescent="0.2">
      <c r="A473" s="3"/>
      <c r="B473" s="45"/>
      <c r="C473" s="53"/>
      <c r="D473" s="46"/>
      <c r="E473" s="46"/>
      <c r="F473" s="53"/>
      <c r="G473" s="53"/>
      <c r="H473" s="53"/>
      <c r="I473" s="47"/>
      <c r="J473" s="3"/>
      <c r="K473" s="1"/>
      <c r="L473" s="3"/>
      <c r="M473" s="3"/>
      <c r="N473" s="3"/>
      <c r="O473" s="3"/>
      <c r="P473" s="3"/>
      <c r="Q473" s="3"/>
      <c r="R473" s="3"/>
    </row>
    <row r="474" spans="1:18" s="7" customFormat="1" ht="15.75" customHeight="1" x14ac:dyDescent="0.2">
      <c r="A474" s="3"/>
      <c r="B474" s="44"/>
      <c r="C474" s="54"/>
      <c r="D474" s="41"/>
      <c r="E474" s="41"/>
      <c r="F474" s="54"/>
      <c r="G474" s="54"/>
      <c r="H474" s="54"/>
      <c r="I474" s="43"/>
      <c r="J474" s="3"/>
      <c r="K474" s="1"/>
      <c r="L474" s="3"/>
      <c r="M474" s="3"/>
      <c r="N474" s="3"/>
      <c r="O474" s="3"/>
      <c r="P474" s="3"/>
      <c r="Q474" s="3"/>
      <c r="R474" s="3"/>
    </row>
    <row r="475" spans="1:18" s="7" customFormat="1" ht="15.75" customHeight="1" x14ac:dyDescent="0.2">
      <c r="A475" s="3"/>
      <c r="B475" s="45"/>
      <c r="C475" s="53"/>
      <c r="D475" s="46"/>
      <c r="E475" s="46"/>
      <c r="F475" s="53"/>
      <c r="G475" s="53"/>
      <c r="H475" s="53"/>
      <c r="I475" s="47"/>
      <c r="J475" s="3"/>
      <c r="K475" s="1"/>
      <c r="L475" s="3"/>
      <c r="M475" s="3"/>
      <c r="N475" s="3"/>
      <c r="O475" s="3"/>
      <c r="P475" s="3"/>
      <c r="Q475" s="3"/>
      <c r="R475" s="3"/>
    </row>
    <row r="476" spans="1:18" s="7" customFormat="1" ht="15.75" customHeight="1" x14ac:dyDescent="0.2">
      <c r="A476" s="3"/>
      <c r="B476" s="44"/>
      <c r="C476" s="54"/>
      <c r="D476" s="41"/>
      <c r="E476" s="41"/>
      <c r="F476" s="54"/>
      <c r="G476" s="54"/>
      <c r="H476" s="54"/>
      <c r="I476" s="43"/>
      <c r="J476" s="3"/>
      <c r="K476" s="1"/>
      <c r="L476" s="3"/>
      <c r="M476" s="3"/>
      <c r="N476" s="3"/>
      <c r="O476" s="3"/>
      <c r="P476" s="3"/>
      <c r="Q476" s="3"/>
      <c r="R476" s="3"/>
    </row>
    <row r="477" spans="1:18" s="7" customFormat="1" ht="15.75" customHeight="1" x14ac:dyDescent="0.2">
      <c r="A477" s="3"/>
      <c r="B477" s="45"/>
      <c r="C477" s="53"/>
      <c r="D477" s="46"/>
      <c r="E477" s="46"/>
      <c r="F477" s="53"/>
      <c r="G477" s="53"/>
      <c r="H477" s="53"/>
      <c r="I477" s="47"/>
      <c r="J477" s="3"/>
      <c r="K477" s="1"/>
      <c r="L477" s="3"/>
      <c r="M477" s="3"/>
      <c r="N477" s="3"/>
      <c r="O477" s="3"/>
      <c r="P477" s="3"/>
      <c r="Q477" s="3"/>
      <c r="R477" s="3"/>
    </row>
    <row r="478" spans="1:18" s="7" customFormat="1" ht="15.75" customHeight="1" x14ac:dyDescent="0.2">
      <c r="A478" s="3"/>
      <c r="B478" s="44"/>
      <c r="C478" s="54"/>
      <c r="D478" s="41"/>
      <c r="E478" s="41"/>
      <c r="F478" s="54"/>
      <c r="G478" s="54"/>
      <c r="H478" s="54"/>
      <c r="I478" s="43"/>
      <c r="J478" s="3"/>
      <c r="K478" s="1"/>
      <c r="L478" s="3"/>
      <c r="M478" s="3"/>
      <c r="N478" s="3"/>
      <c r="O478" s="3"/>
      <c r="P478" s="3"/>
      <c r="Q478" s="3"/>
      <c r="R478" s="3"/>
    </row>
    <row r="479" spans="1:18" s="7" customFormat="1" ht="15.75" customHeight="1" x14ac:dyDescent="0.2">
      <c r="A479" s="3"/>
      <c r="B479" s="45"/>
      <c r="C479" s="53"/>
      <c r="D479" s="46"/>
      <c r="E479" s="46"/>
      <c r="F479" s="53"/>
      <c r="G479" s="53"/>
      <c r="H479" s="53"/>
      <c r="I479" s="47"/>
      <c r="J479" s="3"/>
      <c r="K479" s="1"/>
      <c r="L479" s="3"/>
      <c r="M479" s="3"/>
      <c r="N479" s="3"/>
      <c r="O479" s="3"/>
      <c r="P479" s="3"/>
      <c r="Q479" s="3"/>
      <c r="R479" s="3"/>
    </row>
    <row r="480" spans="1:18" s="7" customFormat="1" ht="15.75" customHeight="1" x14ac:dyDescent="0.2">
      <c r="A480" s="3"/>
      <c r="B480" s="44"/>
      <c r="C480" s="54"/>
      <c r="D480" s="41"/>
      <c r="E480" s="41"/>
      <c r="F480" s="54"/>
      <c r="G480" s="54"/>
      <c r="H480" s="54"/>
      <c r="I480" s="43"/>
      <c r="J480" s="3"/>
      <c r="K480" s="1"/>
      <c r="L480" s="3"/>
      <c r="M480" s="3"/>
      <c r="N480" s="3"/>
      <c r="O480" s="3"/>
      <c r="P480" s="3"/>
      <c r="Q480" s="3"/>
      <c r="R480" s="3"/>
    </row>
    <row r="481" spans="1:18" s="7" customFormat="1" ht="15.75" customHeight="1" x14ac:dyDescent="0.2">
      <c r="A481" s="3"/>
      <c r="B481" s="45"/>
      <c r="C481" s="53"/>
      <c r="D481" s="46"/>
      <c r="E481" s="46"/>
      <c r="F481" s="53"/>
      <c r="G481" s="53"/>
      <c r="H481" s="53"/>
      <c r="I481" s="47"/>
      <c r="J481" s="3"/>
      <c r="K481" s="1"/>
      <c r="L481" s="3"/>
      <c r="M481" s="3"/>
      <c r="N481" s="3"/>
      <c r="O481" s="3"/>
      <c r="P481" s="3"/>
      <c r="Q481" s="3"/>
      <c r="R481" s="3"/>
    </row>
    <row r="482" spans="1:18" s="7" customFormat="1" ht="15.75" customHeight="1" x14ac:dyDescent="0.2">
      <c r="A482" s="3"/>
      <c r="B482" s="44"/>
      <c r="C482" s="54"/>
      <c r="D482" s="41"/>
      <c r="E482" s="41"/>
      <c r="F482" s="54"/>
      <c r="G482" s="54"/>
      <c r="H482" s="54"/>
      <c r="I482" s="43"/>
      <c r="J482" s="3"/>
      <c r="K482" s="1"/>
      <c r="L482" s="3"/>
      <c r="M482" s="3"/>
      <c r="N482" s="3"/>
      <c r="O482" s="3"/>
      <c r="P482" s="3"/>
      <c r="Q482" s="3"/>
      <c r="R482" s="3"/>
    </row>
    <row r="483" spans="1:18" s="7" customFormat="1" ht="15.75" customHeight="1" x14ac:dyDescent="0.2">
      <c r="A483" s="3"/>
      <c r="B483" s="45"/>
      <c r="C483" s="53"/>
      <c r="D483" s="46"/>
      <c r="E483" s="46"/>
      <c r="F483" s="53"/>
      <c r="G483" s="53"/>
      <c r="H483" s="53"/>
      <c r="I483" s="47"/>
      <c r="J483" s="3"/>
      <c r="K483" s="1"/>
      <c r="L483" s="3"/>
      <c r="M483" s="3"/>
      <c r="N483" s="3"/>
      <c r="O483" s="3"/>
      <c r="P483" s="3"/>
      <c r="Q483" s="3"/>
      <c r="R483" s="3"/>
    </row>
    <row r="484" spans="1:18" s="7" customFormat="1" ht="15.75" customHeight="1" x14ac:dyDescent="0.2">
      <c r="A484" s="3"/>
      <c r="B484" s="44"/>
      <c r="C484" s="54"/>
      <c r="D484" s="41"/>
      <c r="E484" s="41"/>
      <c r="F484" s="54"/>
      <c r="G484" s="54"/>
      <c r="H484" s="54"/>
      <c r="I484" s="43"/>
      <c r="J484" s="3"/>
      <c r="K484" s="1"/>
      <c r="L484" s="3"/>
      <c r="M484" s="3"/>
      <c r="N484" s="3"/>
      <c r="O484" s="3"/>
      <c r="P484" s="3"/>
      <c r="Q484" s="3"/>
      <c r="R484" s="3"/>
    </row>
    <row r="485" spans="1:18" s="7" customFormat="1" ht="15.75" customHeight="1" x14ac:dyDescent="0.2">
      <c r="A485" s="3"/>
      <c r="B485" s="45"/>
      <c r="C485" s="53"/>
      <c r="D485" s="46"/>
      <c r="E485" s="46"/>
      <c r="F485" s="53"/>
      <c r="G485" s="53"/>
      <c r="H485" s="53"/>
      <c r="I485" s="47"/>
      <c r="J485" s="3"/>
      <c r="K485" s="1"/>
      <c r="L485" s="3"/>
      <c r="M485" s="3"/>
      <c r="N485" s="3"/>
      <c r="O485" s="3"/>
      <c r="P485" s="3"/>
      <c r="Q485" s="3"/>
      <c r="R485" s="3"/>
    </row>
    <row r="486" spans="1:18" s="7" customFormat="1" ht="15.75" customHeight="1" x14ac:dyDescent="0.2">
      <c r="A486" s="3"/>
      <c r="B486" s="44"/>
      <c r="C486" s="54"/>
      <c r="D486" s="41"/>
      <c r="E486" s="41"/>
      <c r="F486" s="54"/>
      <c r="G486" s="54"/>
      <c r="H486" s="54"/>
      <c r="I486" s="43"/>
      <c r="J486" s="3"/>
      <c r="K486" s="1"/>
      <c r="L486" s="3"/>
      <c r="M486" s="3"/>
      <c r="N486" s="3"/>
      <c r="O486" s="3"/>
      <c r="P486" s="3"/>
      <c r="Q486" s="3"/>
      <c r="R486" s="3"/>
    </row>
    <row r="487" spans="1:18" s="7" customFormat="1" ht="15.75" customHeight="1" x14ac:dyDescent="0.2">
      <c r="A487" s="3"/>
      <c r="B487" s="45"/>
      <c r="C487" s="53"/>
      <c r="D487" s="46"/>
      <c r="E487" s="46"/>
      <c r="F487" s="53"/>
      <c r="G487" s="53"/>
      <c r="H487" s="53"/>
      <c r="I487" s="47"/>
      <c r="J487" s="3"/>
      <c r="K487" s="1"/>
      <c r="L487" s="3"/>
      <c r="M487" s="3"/>
      <c r="N487" s="3"/>
      <c r="O487" s="3"/>
      <c r="P487" s="3"/>
      <c r="Q487" s="3"/>
      <c r="R487" s="3"/>
    </row>
    <row r="488" spans="1:18" s="7" customFormat="1" ht="15.75" customHeight="1" x14ac:dyDescent="0.2">
      <c r="A488" s="3"/>
      <c r="B488" s="44"/>
      <c r="C488" s="54"/>
      <c r="D488" s="41"/>
      <c r="E488" s="41"/>
      <c r="F488" s="54"/>
      <c r="G488" s="54"/>
      <c r="H488" s="54"/>
      <c r="I488" s="43"/>
      <c r="J488" s="3"/>
      <c r="K488" s="1"/>
      <c r="L488" s="3"/>
      <c r="M488" s="3"/>
      <c r="N488" s="3"/>
      <c r="O488" s="3"/>
      <c r="P488" s="3"/>
      <c r="Q488" s="3"/>
      <c r="R488" s="3"/>
    </row>
    <row r="489" spans="1:18" s="7" customFormat="1" ht="15.75" customHeight="1" x14ac:dyDescent="0.2">
      <c r="A489" s="3"/>
      <c r="B489" s="45"/>
      <c r="C489" s="53"/>
      <c r="D489" s="46"/>
      <c r="E489" s="46"/>
      <c r="F489" s="53"/>
      <c r="G489" s="53"/>
      <c r="H489" s="53"/>
      <c r="I489" s="47"/>
      <c r="J489" s="3"/>
      <c r="K489" s="1"/>
      <c r="L489" s="3"/>
      <c r="M489" s="3"/>
      <c r="N489" s="3"/>
      <c r="O489" s="3"/>
      <c r="P489" s="3"/>
      <c r="Q489" s="3"/>
      <c r="R489" s="3"/>
    </row>
    <row r="490" spans="1:18" s="7" customFormat="1" ht="15.75" customHeight="1" x14ac:dyDescent="0.2">
      <c r="A490" s="3"/>
      <c r="B490" s="44"/>
      <c r="C490" s="54"/>
      <c r="D490" s="41"/>
      <c r="E490" s="41"/>
      <c r="F490" s="54"/>
      <c r="G490" s="54"/>
      <c r="H490" s="54"/>
      <c r="I490" s="43"/>
      <c r="J490" s="3"/>
      <c r="K490" s="1"/>
      <c r="L490" s="3"/>
      <c r="M490" s="3"/>
      <c r="N490" s="3"/>
      <c r="O490" s="3"/>
      <c r="P490" s="3"/>
      <c r="Q490" s="3"/>
      <c r="R490" s="3"/>
    </row>
    <row r="491" spans="1:18" s="7" customFormat="1" ht="15.75" customHeight="1" x14ac:dyDescent="0.2">
      <c r="A491" s="3"/>
      <c r="B491" s="45"/>
      <c r="C491" s="53"/>
      <c r="D491" s="46"/>
      <c r="E491" s="46"/>
      <c r="F491" s="53"/>
      <c r="G491" s="53"/>
      <c r="H491" s="53"/>
      <c r="I491" s="47"/>
      <c r="J491" s="3"/>
      <c r="K491" s="1"/>
      <c r="L491" s="3"/>
      <c r="M491" s="3"/>
      <c r="N491" s="3"/>
      <c r="O491" s="3"/>
      <c r="P491" s="3"/>
      <c r="Q491" s="3"/>
      <c r="R491" s="3"/>
    </row>
    <row r="492" spans="1:18" s="7" customFormat="1" ht="15.75" customHeight="1" x14ac:dyDescent="0.2">
      <c r="A492" s="3"/>
      <c r="B492" s="44"/>
      <c r="C492" s="54"/>
      <c r="D492" s="41"/>
      <c r="E492" s="41"/>
      <c r="F492" s="54"/>
      <c r="G492" s="54"/>
      <c r="H492" s="54"/>
      <c r="I492" s="43"/>
      <c r="J492" s="3"/>
      <c r="K492" s="1"/>
      <c r="L492" s="3"/>
      <c r="M492" s="3"/>
      <c r="N492" s="3"/>
      <c r="O492" s="3"/>
      <c r="P492" s="3"/>
      <c r="Q492" s="3"/>
      <c r="R492" s="3"/>
    </row>
    <row r="493" spans="1:18" s="7" customFormat="1" ht="15.75" customHeight="1" x14ac:dyDescent="0.2">
      <c r="A493" s="3"/>
      <c r="B493" s="45"/>
      <c r="C493" s="53"/>
      <c r="D493" s="46"/>
      <c r="E493" s="46"/>
      <c r="F493" s="53"/>
      <c r="G493" s="53"/>
      <c r="H493" s="53"/>
      <c r="I493" s="47"/>
      <c r="J493" s="3"/>
      <c r="K493" s="1"/>
      <c r="L493" s="3"/>
      <c r="M493" s="3"/>
      <c r="N493" s="3"/>
      <c r="O493" s="3"/>
      <c r="P493" s="3"/>
      <c r="Q493" s="3"/>
      <c r="R493" s="3"/>
    </row>
    <row r="494" spans="1:18" s="7" customFormat="1" ht="15.75" customHeight="1" x14ac:dyDescent="0.2">
      <c r="A494" s="3"/>
      <c r="B494" s="44"/>
      <c r="C494" s="54"/>
      <c r="D494" s="41"/>
      <c r="E494" s="41"/>
      <c r="F494" s="54"/>
      <c r="G494" s="54"/>
      <c r="H494" s="54"/>
      <c r="I494" s="43"/>
      <c r="J494" s="3"/>
      <c r="K494" s="1"/>
      <c r="L494" s="3"/>
      <c r="M494" s="3"/>
      <c r="N494" s="3"/>
      <c r="O494" s="3"/>
      <c r="P494" s="3"/>
      <c r="Q494" s="3"/>
      <c r="R494" s="3"/>
    </row>
    <row r="495" spans="1:18" s="7" customFormat="1" ht="15.75" customHeight="1" x14ac:dyDescent="0.2">
      <c r="A495" s="3"/>
      <c r="B495" s="45"/>
      <c r="C495" s="53"/>
      <c r="D495" s="46"/>
      <c r="E495" s="46"/>
      <c r="F495" s="53"/>
      <c r="G495" s="53"/>
      <c r="H495" s="53"/>
      <c r="I495" s="47"/>
      <c r="J495" s="3"/>
      <c r="K495" s="1"/>
      <c r="L495" s="3"/>
      <c r="M495" s="3"/>
      <c r="N495" s="3"/>
      <c r="O495" s="3"/>
      <c r="P495" s="3"/>
      <c r="Q495" s="3"/>
      <c r="R495" s="3"/>
    </row>
    <row r="496" spans="1:18" s="7" customFormat="1" ht="15.75" customHeight="1" x14ac:dyDescent="0.2">
      <c r="A496" s="3"/>
      <c r="B496" s="44"/>
      <c r="C496" s="54"/>
      <c r="D496" s="41"/>
      <c r="E496" s="41"/>
      <c r="F496" s="54"/>
      <c r="G496" s="54"/>
      <c r="H496" s="54"/>
      <c r="I496" s="43"/>
      <c r="J496" s="3"/>
      <c r="K496" s="1"/>
      <c r="L496" s="3"/>
      <c r="M496" s="3"/>
      <c r="N496" s="3"/>
      <c r="O496" s="3"/>
      <c r="P496" s="3"/>
      <c r="Q496" s="3"/>
      <c r="R496" s="3"/>
    </row>
    <row r="497" spans="1:18" s="7" customFormat="1" ht="15.75" customHeight="1" x14ac:dyDescent="0.2">
      <c r="A497" s="3"/>
      <c r="B497" s="45"/>
      <c r="C497" s="53"/>
      <c r="D497" s="46"/>
      <c r="E497" s="46"/>
      <c r="F497" s="53"/>
      <c r="G497" s="53"/>
      <c r="H497" s="53"/>
      <c r="I497" s="47"/>
      <c r="J497" s="3"/>
      <c r="K497" s="1"/>
      <c r="L497" s="3"/>
      <c r="M497" s="3"/>
      <c r="N497" s="3"/>
      <c r="O497" s="3"/>
      <c r="P497" s="3"/>
      <c r="Q497" s="3"/>
      <c r="R497" s="3"/>
    </row>
    <row r="498" spans="1:18" s="7" customFormat="1" ht="15.75" customHeight="1" x14ac:dyDescent="0.2">
      <c r="A498" s="3"/>
      <c r="B498" s="44"/>
      <c r="C498" s="54"/>
      <c r="D498" s="41"/>
      <c r="E498" s="41"/>
      <c r="F498" s="54"/>
      <c r="G498" s="54"/>
      <c r="H498" s="54"/>
      <c r="I498" s="43"/>
      <c r="J498" s="3"/>
      <c r="K498" s="1"/>
      <c r="L498" s="3"/>
      <c r="M498" s="3"/>
      <c r="N498" s="3"/>
      <c r="O498" s="3"/>
      <c r="P498" s="3"/>
      <c r="Q498" s="3"/>
      <c r="R498" s="3"/>
    </row>
    <row r="499" spans="1:18" s="7" customFormat="1" ht="15.75" customHeight="1" x14ac:dyDescent="0.2">
      <c r="A499" s="3"/>
      <c r="B499" s="45"/>
      <c r="C499" s="53"/>
      <c r="D499" s="46"/>
      <c r="E499" s="46"/>
      <c r="F499" s="53"/>
      <c r="G499" s="53"/>
      <c r="H499" s="53"/>
      <c r="I499" s="47"/>
      <c r="J499" s="3"/>
      <c r="K499" s="1"/>
      <c r="L499" s="3"/>
      <c r="M499" s="3"/>
      <c r="N499" s="3"/>
      <c r="O499" s="3"/>
      <c r="P499" s="3"/>
      <c r="Q499" s="3"/>
      <c r="R499" s="3"/>
    </row>
    <row r="500" spans="1:18" s="7" customFormat="1" ht="15.75" customHeight="1" x14ac:dyDescent="0.2">
      <c r="A500" s="3"/>
      <c r="B500" s="44"/>
      <c r="C500" s="54"/>
      <c r="D500" s="41"/>
      <c r="E500" s="41"/>
      <c r="F500" s="54"/>
      <c r="G500" s="54"/>
      <c r="H500" s="54"/>
      <c r="I500" s="43"/>
      <c r="J500" s="3"/>
      <c r="K500" s="1"/>
      <c r="L500" s="3"/>
      <c r="M500" s="3"/>
      <c r="N500" s="3"/>
      <c r="O500" s="3"/>
      <c r="P500" s="3"/>
      <c r="Q500" s="3"/>
      <c r="R500" s="3"/>
    </row>
    <row r="501" spans="1:18" s="7" customFormat="1" ht="15.75" customHeight="1" x14ac:dyDescent="0.2">
      <c r="A501" s="3"/>
      <c r="B501" s="45"/>
      <c r="C501" s="53"/>
      <c r="D501" s="46"/>
      <c r="E501" s="46"/>
      <c r="F501" s="53"/>
      <c r="G501" s="53"/>
      <c r="H501" s="53"/>
      <c r="I501" s="47"/>
      <c r="J501" s="3"/>
      <c r="K501" s="1"/>
      <c r="L501" s="3"/>
      <c r="M501" s="3"/>
      <c r="N501" s="3"/>
      <c r="O501" s="3"/>
      <c r="P501" s="3"/>
      <c r="Q501" s="3"/>
      <c r="R501" s="3"/>
    </row>
    <row r="502" spans="1:18" s="7" customFormat="1" ht="15.75" customHeight="1" x14ac:dyDescent="0.2">
      <c r="A502" s="3"/>
      <c r="B502" s="44"/>
      <c r="C502" s="54"/>
      <c r="D502" s="41"/>
      <c r="E502" s="41"/>
      <c r="F502" s="54"/>
      <c r="G502" s="54"/>
      <c r="H502" s="54"/>
      <c r="I502" s="43"/>
      <c r="J502" s="3"/>
      <c r="K502" s="1"/>
      <c r="L502" s="3"/>
      <c r="M502" s="3"/>
      <c r="N502" s="3"/>
      <c r="O502" s="3"/>
      <c r="P502" s="3"/>
      <c r="Q502" s="3"/>
      <c r="R502" s="3"/>
    </row>
    <row r="503" spans="1:18" s="7" customFormat="1" ht="15.75" customHeight="1" x14ac:dyDescent="0.2">
      <c r="A503" s="3"/>
      <c r="B503" s="45"/>
      <c r="C503" s="53"/>
      <c r="D503" s="46"/>
      <c r="E503" s="46"/>
      <c r="F503" s="53"/>
      <c r="G503" s="53"/>
      <c r="H503" s="53"/>
      <c r="I503" s="47"/>
      <c r="J503" s="3"/>
      <c r="K503" s="1"/>
      <c r="L503" s="3"/>
      <c r="M503" s="3"/>
      <c r="N503" s="3"/>
      <c r="O503" s="3"/>
      <c r="P503" s="3"/>
      <c r="Q503" s="3"/>
      <c r="R503" s="3"/>
    </row>
    <row r="504" spans="1:18" s="7" customFormat="1" ht="15.75" customHeight="1" x14ac:dyDescent="0.2">
      <c r="A504" s="3"/>
      <c r="B504" s="44"/>
      <c r="C504" s="54"/>
      <c r="D504" s="41"/>
      <c r="E504" s="41"/>
      <c r="F504" s="54"/>
      <c r="G504" s="54"/>
      <c r="H504" s="54"/>
      <c r="I504" s="43"/>
      <c r="J504" s="3"/>
      <c r="K504" s="1"/>
      <c r="L504" s="3"/>
      <c r="M504" s="3"/>
      <c r="N504" s="3"/>
      <c r="O504" s="3"/>
      <c r="P504" s="3"/>
      <c r="Q504" s="3"/>
      <c r="R504" s="3"/>
    </row>
    <row r="505" spans="1:18" s="7" customFormat="1" ht="15.75" customHeight="1" x14ac:dyDescent="0.2">
      <c r="A505" s="3"/>
      <c r="B505" s="45"/>
      <c r="C505" s="53"/>
      <c r="D505" s="46"/>
      <c r="E505" s="46"/>
      <c r="F505" s="53"/>
      <c r="G505" s="53"/>
      <c r="H505" s="53"/>
      <c r="I505" s="47"/>
      <c r="J505" s="3"/>
      <c r="K505" s="1"/>
      <c r="L505" s="3"/>
      <c r="M505" s="3"/>
      <c r="N505" s="3"/>
      <c r="O505" s="3"/>
      <c r="P505" s="3"/>
      <c r="Q505" s="3"/>
      <c r="R505" s="3"/>
    </row>
    <row r="506" spans="1:18" s="7" customFormat="1" ht="15.75" customHeight="1" x14ac:dyDescent="0.2">
      <c r="A506" s="3"/>
      <c r="B506" s="44"/>
      <c r="C506" s="54"/>
      <c r="D506" s="41"/>
      <c r="E506" s="41"/>
      <c r="F506" s="54"/>
      <c r="G506" s="54"/>
      <c r="H506" s="54"/>
      <c r="I506" s="43"/>
      <c r="J506" s="3"/>
      <c r="K506" s="1"/>
      <c r="L506" s="3"/>
      <c r="M506" s="3"/>
      <c r="N506" s="3"/>
      <c r="O506" s="3"/>
      <c r="P506" s="3"/>
      <c r="Q506" s="3"/>
      <c r="R506" s="3"/>
    </row>
    <row r="507" spans="1:18" s="7" customFormat="1" ht="15.75" customHeight="1" x14ac:dyDescent="0.2">
      <c r="A507" s="3"/>
      <c r="B507" s="45"/>
      <c r="C507" s="53"/>
      <c r="D507" s="46"/>
      <c r="E507" s="46"/>
      <c r="F507" s="53"/>
      <c r="G507" s="53"/>
      <c r="H507" s="53"/>
      <c r="I507" s="47"/>
      <c r="J507" s="3"/>
      <c r="K507" s="1"/>
      <c r="L507" s="3"/>
      <c r="M507" s="3"/>
      <c r="N507" s="3"/>
      <c r="O507" s="3"/>
      <c r="P507" s="3"/>
      <c r="Q507" s="3"/>
      <c r="R507" s="3"/>
    </row>
    <row r="508" spans="1:18" s="7" customFormat="1" ht="15.75" customHeight="1" x14ac:dyDescent="0.2">
      <c r="A508" s="3"/>
      <c r="B508" s="44"/>
      <c r="C508" s="54"/>
      <c r="D508" s="41"/>
      <c r="E508" s="41"/>
      <c r="F508" s="54"/>
      <c r="G508" s="54"/>
      <c r="H508" s="54"/>
      <c r="I508" s="43"/>
      <c r="J508" s="3"/>
      <c r="K508" s="1"/>
      <c r="L508" s="3"/>
      <c r="M508" s="3"/>
      <c r="N508" s="3"/>
      <c r="O508" s="3"/>
      <c r="P508" s="3"/>
      <c r="Q508" s="3"/>
      <c r="R508" s="3"/>
    </row>
    <row r="509" spans="1:18" s="7" customFormat="1" ht="15.75" customHeight="1" x14ac:dyDescent="0.2">
      <c r="A509" s="3"/>
      <c r="B509" s="45"/>
      <c r="C509" s="53"/>
      <c r="D509" s="46"/>
      <c r="E509" s="46"/>
      <c r="F509" s="53"/>
      <c r="G509" s="53"/>
      <c r="H509" s="53"/>
      <c r="I509" s="47"/>
      <c r="J509" s="3"/>
      <c r="K509" s="1"/>
      <c r="L509" s="3"/>
      <c r="M509" s="3"/>
      <c r="N509" s="3"/>
      <c r="O509" s="3"/>
      <c r="P509" s="3"/>
      <c r="Q509" s="3"/>
      <c r="R509" s="3"/>
    </row>
    <row r="510" spans="1:18" s="7" customFormat="1" ht="15.75" customHeight="1" x14ac:dyDescent="0.2">
      <c r="A510" s="3"/>
      <c r="B510" s="44"/>
      <c r="C510" s="54"/>
      <c r="D510" s="41"/>
      <c r="E510" s="41"/>
      <c r="F510" s="54"/>
      <c r="G510" s="54"/>
      <c r="H510" s="54"/>
      <c r="I510" s="43"/>
      <c r="J510" s="3"/>
      <c r="K510" s="1"/>
      <c r="L510" s="3"/>
      <c r="M510" s="3"/>
      <c r="N510" s="3"/>
      <c r="O510" s="3"/>
      <c r="P510" s="3"/>
      <c r="Q510" s="3"/>
      <c r="R510" s="3"/>
    </row>
    <row r="511" spans="1:18" s="7" customFormat="1" ht="15.75" customHeight="1" x14ac:dyDescent="0.2">
      <c r="A511" s="3"/>
      <c r="B511" s="45"/>
      <c r="C511" s="53"/>
      <c r="D511" s="46"/>
      <c r="E511" s="46"/>
      <c r="F511" s="53"/>
      <c r="G511" s="53"/>
      <c r="H511" s="53"/>
      <c r="I511" s="47"/>
      <c r="J511" s="3"/>
      <c r="K511" s="1"/>
      <c r="L511" s="3"/>
      <c r="M511" s="3"/>
      <c r="N511" s="3"/>
      <c r="O511" s="3"/>
      <c r="P511" s="3"/>
      <c r="Q511" s="3"/>
      <c r="R511" s="3"/>
    </row>
    <row r="512" spans="1:18" s="7" customFormat="1" ht="15.75" customHeight="1" x14ac:dyDescent="0.2">
      <c r="A512" s="3"/>
      <c r="B512" s="44"/>
      <c r="C512" s="54"/>
      <c r="D512" s="41"/>
      <c r="E512" s="41"/>
      <c r="F512" s="54"/>
      <c r="G512" s="54"/>
      <c r="H512" s="54"/>
      <c r="I512" s="43"/>
      <c r="J512" s="3"/>
      <c r="K512" s="1"/>
      <c r="L512" s="3"/>
      <c r="M512" s="3"/>
      <c r="N512" s="3"/>
      <c r="O512" s="3"/>
      <c r="P512" s="3"/>
      <c r="Q512" s="3"/>
      <c r="R512" s="3"/>
    </row>
    <row r="513" spans="1:18" s="7" customFormat="1" ht="15.75" customHeight="1" x14ac:dyDescent="0.2">
      <c r="A513" s="3"/>
      <c r="B513" s="45"/>
      <c r="C513" s="53"/>
      <c r="D513" s="46"/>
      <c r="E513" s="46"/>
      <c r="F513" s="53"/>
      <c r="G513" s="53"/>
      <c r="H513" s="53"/>
      <c r="I513" s="47"/>
      <c r="J513" s="3"/>
      <c r="K513" s="1"/>
      <c r="L513" s="3"/>
      <c r="M513" s="3"/>
      <c r="N513" s="3"/>
      <c r="O513" s="3"/>
      <c r="P513" s="3"/>
      <c r="Q513" s="3"/>
      <c r="R513" s="3"/>
    </row>
    <row r="514" spans="1:18" s="7" customFormat="1" ht="15.75" customHeight="1" x14ac:dyDescent="0.2">
      <c r="A514" s="3"/>
      <c r="B514" s="44"/>
      <c r="C514" s="54"/>
      <c r="D514" s="41"/>
      <c r="E514" s="41"/>
      <c r="F514" s="54"/>
      <c r="G514" s="54"/>
      <c r="H514" s="54"/>
      <c r="I514" s="43"/>
      <c r="J514" s="3"/>
      <c r="K514" s="1"/>
      <c r="L514" s="3"/>
      <c r="M514" s="3"/>
      <c r="N514" s="3"/>
      <c r="O514" s="3"/>
      <c r="P514" s="3"/>
      <c r="Q514" s="3"/>
      <c r="R514" s="3"/>
    </row>
    <row r="515" spans="1:18" s="7" customFormat="1" ht="15.75" customHeight="1" x14ac:dyDescent="0.2">
      <c r="A515" s="3"/>
      <c r="B515" s="45"/>
      <c r="C515" s="53"/>
      <c r="D515" s="46"/>
      <c r="E515" s="46"/>
      <c r="F515" s="53"/>
      <c r="G515" s="53"/>
      <c r="H515" s="53"/>
      <c r="I515" s="47"/>
      <c r="J515" s="3"/>
      <c r="K515" s="1"/>
      <c r="L515" s="3"/>
      <c r="M515" s="3"/>
      <c r="N515" s="3"/>
      <c r="O515" s="3"/>
      <c r="P515" s="3"/>
      <c r="Q515" s="3"/>
      <c r="R515" s="3"/>
    </row>
    <row r="516" spans="1:18" s="7" customFormat="1" ht="15.75" customHeight="1" x14ac:dyDescent="0.2">
      <c r="A516" s="3"/>
      <c r="B516" s="44"/>
      <c r="C516" s="54"/>
      <c r="D516" s="41"/>
      <c r="E516" s="41"/>
      <c r="F516" s="54"/>
      <c r="G516" s="54"/>
      <c r="H516" s="54"/>
      <c r="I516" s="43"/>
      <c r="J516" s="3"/>
      <c r="K516" s="1"/>
      <c r="L516" s="3"/>
      <c r="M516" s="3"/>
      <c r="N516" s="3"/>
      <c r="O516" s="3"/>
      <c r="P516" s="3"/>
      <c r="Q516" s="3"/>
      <c r="R516" s="3"/>
    </row>
    <row r="517" spans="1:18" s="7" customFormat="1" ht="15.75" customHeight="1" x14ac:dyDescent="0.2">
      <c r="A517" s="3"/>
      <c r="B517" s="45"/>
      <c r="C517" s="53"/>
      <c r="D517" s="46"/>
      <c r="E517" s="46"/>
      <c r="F517" s="53"/>
      <c r="G517" s="53"/>
      <c r="H517" s="53"/>
      <c r="I517" s="47"/>
      <c r="J517" s="3"/>
      <c r="K517" s="1"/>
      <c r="L517" s="3"/>
      <c r="M517" s="3"/>
      <c r="N517" s="3"/>
      <c r="O517" s="3"/>
      <c r="P517" s="3"/>
      <c r="Q517" s="3"/>
      <c r="R517" s="3"/>
    </row>
    <row r="518" spans="1:18" s="7" customFormat="1" ht="15.75" customHeight="1" x14ac:dyDescent="0.2">
      <c r="A518" s="3"/>
      <c r="B518" s="44"/>
      <c r="C518" s="54"/>
      <c r="D518" s="41"/>
      <c r="E518" s="41"/>
      <c r="F518" s="54"/>
      <c r="G518" s="54"/>
      <c r="H518" s="54"/>
      <c r="I518" s="43"/>
      <c r="J518" s="3"/>
      <c r="K518" s="1"/>
      <c r="L518" s="3"/>
      <c r="M518" s="3"/>
      <c r="N518" s="3"/>
      <c r="O518" s="3"/>
      <c r="P518" s="3"/>
      <c r="Q518" s="3"/>
      <c r="R518" s="3"/>
    </row>
    <row r="519" spans="1:18" s="7" customFormat="1" ht="15.75" customHeight="1" x14ac:dyDescent="0.2">
      <c r="A519" s="3"/>
      <c r="B519" s="45"/>
      <c r="C519" s="53"/>
      <c r="D519" s="46"/>
      <c r="E519" s="46"/>
      <c r="F519" s="53"/>
      <c r="G519" s="53"/>
      <c r="H519" s="53"/>
      <c r="I519" s="47"/>
      <c r="J519" s="3"/>
      <c r="K519" s="1"/>
      <c r="L519" s="3"/>
      <c r="M519" s="3"/>
      <c r="N519" s="3"/>
      <c r="O519" s="3"/>
      <c r="P519" s="3"/>
      <c r="Q519" s="3"/>
      <c r="R519" s="3"/>
    </row>
    <row r="520" spans="1:18" s="7" customFormat="1" ht="15.75" customHeight="1" x14ac:dyDescent="0.2">
      <c r="A520" s="3"/>
      <c r="B520" s="44"/>
      <c r="C520" s="54"/>
      <c r="D520" s="41"/>
      <c r="E520" s="41"/>
      <c r="F520" s="54"/>
      <c r="G520" s="54"/>
      <c r="H520" s="54"/>
      <c r="I520" s="43"/>
      <c r="J520" s="3"/>
      <c r="K520" s="1"/>
      <c r="L520" s="3"/>
      <c r="M520" s="3"/>
      <c r="N520" s="3"/>
      <c r="O520" s="3"/>
      <c r="P520" s="3"/>
      <c r="Q520" s="3"/>
      <c r="R520" s="3"/>
    </row>
    <row r="521" spans="1:18" s="7" customFormat="1" ht="15.75" customHeight="1" x14ac:dyDescent="0.2">
      <c r="A521" s="3"/>
      <c r="B521" s="45"/>
      <c r="C521" s="53"/>
      <c r="D521" s="46"/>
      <c r="E521" s="46"/>
      <c r="F521" s="53"/>
      <c r="G521" s="53"/>
      <c r="H521" s="53"/>
      <c r="I521" s="47"/>
      <c r="J521" s="3"/>
      <c r="K521" s="1"/>
      <c r="L521" s="3"/>
      <c r="M521" s="3"/>
      <c r="N521" s="3"/>
      <c r="O521" s="3"/>
      <c r="P521" s="3"/>
      <c r="Q521" s="3"/>
      <c r="R521" s="3"/>
    </row>
    <row r="522" spans="1:18" s="7" customFormat="1" ht="15.75" customHeight="1" x14ac:dyDescent="0.2">
      <c r="A522" s="3"/>
      <c r="B522" s="44"/>
      <c r="C522" s="54"/>
      <c r="D522" s="41"/>
      <c r="E522" s="41"/>
      <c r="F522" s="54"/>
      <c r="G522" s="54"/>
      <c r="H522" s="54"/>
      <c r="I522" s="43"/>
      <c r="J522" s="3"/>
      <c r="K522" s="1"/>
      <c r="L522" s="3"/>
      <c r="M522" s="3"/>
      <c r="N522" s="3"/>
      <c r="O522" s="3"/>
      <c r="P522" s="3"/>
      <c r="Q522" s="3"/>
      <c r="R522" s="3"/>
    </row>
    <row r="523" spans="1:18" s="7" customFormat="1" ht="15.75" customHeight="1" x14ac:dyDescent="0.2">
      <c r="A523" s="3"/>
      <c r="B523" s="45"/>
      <c r="C523" s="53"/>
      <c r="D523" s="46"/>
      <c r="E523" s="46"/>
      <c r="F523" s="53"/>
      <c r="G523" s="53"/>
      <c r="H523" s="53"/>
      <c r="I523" s="47"/>
      <c r="J523" s="3"/>
      <c r="K523" s="1"/>
      <c r="L523" s="3"/>
      <c r="M523" s="3"/>
      <c r="N523" s="3"/>
      <c r="O523" s="3"/>
      <c r="P523" s="3"/>
      <c r="Q523" s="3"/>
      <c r="R523" s="3"/>
    </row>
    <row r="524" spans="1:18" s="7" customFormat="1" ht="15.75" customHeight="1" x14ac:dyDescent="0.2">
      <c r="A524" s="3"/>
      <c r="B524" s="44"/>
      <c r="C524" s="54"/>
      <c r="D524" s="41"/>
      <c r="E524" s="41"/>
      <c r="F524" s="54"/>
      <c r="G524" s="54"/>
      <c r="H524" s="54"/>
      <c r="I524" s="43"/>
      <c r="J524" s="3"/>
      <c r="K524" s="1"/>
      <c r="L524" s="3"/>
      <c r="M524" s="3"/>
      <c r="N524" s="3"/>
      <c r="O524" s="3"/>
      <c r="P524" s="3"/>
      <c r="Q524" s="3"/>
      <c r="R524" s="3"/>
    </row>
    <row r="525" spans="1:18" s="7" customFormat="1" ht="15.75" customHeight="1" x14ac:dyDescent="0.2">
      <c r="A525" s="3"/>
      <c r="B525" s="45"/>
      <c r="C525" s="53"/>
      <c r="D525" s="46"/>
      <c r="E525" s="46"/>
      <c r="F525" s="53"/>
      <c r="G525" s="53"/>
      <c r="H525" s="53"/>
      <c r="I525" s="47"/>
      <c r="J525" s="3"/>
      <c r="K525" s="1"/>
      <c r="L525" s="3"/>
      <c r="M525" s="3"/>
      <c r="N525" s="3"/>
      <c r="O525" s="3"/>
      <c r="P525" s="3"/>
      <c r="Q525" s="3"/>
      <c r="R525" s="3"/>
    </row>
    <row r="526" spans="1:18" s="7" customFormat="1" ht="15.75" customHeight="1" x14ac:dyDescent="0.2">
      <c r="A526" s="3"/>
      <c r="B526" s="44"/>
      <c r="C526" s="54"/>
      <c r="D526" s="41"/>
      <c r="E526" s="41"/>
      <c r="F526" s="54"/>
      <c r="G526" s="54"/>
      <c r="H526" s="54"/>
      <c r="I526" s="43"/>
      <c r="J526" s="3"/>
      <c r="K526" s="1"/>
      <c r="L526" s="3"/>
      <c r="M526" s="3"/>
      <c r="N526" s="3"/>
      <c r="O526" s="3"/>
      <c r="P526" s="3"/>
      <c r="Q526" s="3"/>
      <c r="R526" s="3"/>
    </row>
    <row r="527" spans="1:18" s="7" customFormat="1" ht="15.75" customHeight="1" x14ac:dyDescent="0.2">
      <c r="A527" s="3"/>
      <c r="B527" s="45"/>
      <c r="C527" s="53"/>
      <c r="D527" s="46"/>
      <c r="E527" s="46"/>
      <c r="F527" s="53"/>
      <c r="G527" s="53"/>
      <c r="H527" s="53"/>
      <c r="I527" s="47"/>
      <c r="J527" s="3"/>
      <c r="K527" s="1"/>
      <c r="L527" s="3"/>
      <c r="M527" s="3"/>
      <c r="N527" s="3"/>
      <c r="O527" s="3"/>
      <c r="P527" s="3"/>
      <c r="Q527" s="3"/>
      <c r="R527" s="3"/>
    </row>
    <row r="528" spans="1:18" s="7" customFormat="1" ht="15.75" customHeight="1" x14ac:dyDescent="0.2">
      <c r="A528" s="3"/>
      <c r="B528" s="44"/>
      <c r="C528" s="54"/>
      <c r="D528" s="41"/>
      <c r="E528" s="41"/>
      <c r="F528" s="54"/>
      <c r="G528" s="54"/>
      <c r="H528" s="54"/>
      <c r="I528" s="43"/>
      <c r="J528" s="3"/>
      <c r="K528" s="1"/>
      <c r="L528" s="3"/>
      <c r="M528" s="3"/>
      <c r="N528" s="3"/>
      <c r="O528" s="3"/>
      <c r="P528" s="3"/>
      <c r="Q528" s="3"/>
      <c r="R528" s="3"/>
    </row>
    <row r="529" spans="1:18" s="7" customFormat="1" ht="15.75" customHeight="1" x14ac:dyDescent="0.2">
      <c r="A529" s="3"/>
      <c r="B529" s="45"/>
      <c r="C529" s="53"/>
      <c r="D529" s="46"/>
      <c r="E529" s="46"/>
      <c r="F529" s="53"/>
      <c r="G529" s="53"/>
      <c r="H529" s="53"/>
      <c r="I529" s="47"/>
      <c r="J529" s="3"/>
      <c r="K529" s="1"/>
      <c r="L529" s="3"/>
      <c r="M529" s="3"/>
      <c r="N529" s="3"/>
      <c r="O529" s="3"/>
      <c r="P529" s="3"/>
      <c r="Q529" s="3"/>
      <c r="R529" s="3"/>
    </row>
    <row r="530" spans="1:18" s="7" customFormat="1" ht="15.75" customHeight="1" x14ac:dyDescent="0.2">
      <c r="A530" s="3"/>
      <c r="B530" s="44"/>
      <c r="C530" s="54"/>
      <c r="D530" s="41"/>
      <c r="E530" s="41"/>
      <c r="F530" s="54"/>
      <c r="G530" s="54"/>
      <c r="H530" s="54"/>
      <c r="I530" s="43"/>
      <c r="J530" s="3"/>
      <c r="K530" s="1"/>
      <c r="L530" s="3"/>
      <c r="M530" s="3"/>
      <c r="N530" s="3"/>
      <c r="O530" s="3"/>
      <c r="P530" s="3"/>
      <c r="Q530" s="3"/>
      <c r="R530" s="3"/>
    </row>
    <row r="531" spans="1:18" s="7" customFormat="1" ht="15.75" customHeight="1" x14ac:dyDescent="0.2">
      <c r="A531" s="3"/>
      <c r="B531" s="45"/>
      <c r="C531" s="53"/>
      <c r="D531" s="46"/>
      <c r="E531" s="46"/>
      <c r="F531" s="53"/>
      <c r="G531" s="53"/>
      <c r="H531" s="53"/>
      <c r="I531" s="47"/>
      <c r="J531" s="3"/>
      <c r="K531" s="1"/>
      <c r="L531" s="3"/>
      <c r="M531" s="3"/>
      <c r="N531" s="3"/>
      <c r="O531" s="3"/>
      <c r="P531" s="3"/>
      <c r="Q531" s="3"/>
      <c r="R531" s="3"/>
    </row>
    <row r="532" spans="1:18" s="7" customFormat="1" ht="15.75" customHeight="1" x14ac:dyDescent="0.2">
      <c r="A532" s="3"/>
      <c r="B532" s="44"/>
      <c r="C532" s="54"/>
      <c r="D532" s="41"/>
      <c r="E532" s="41"/>
      <c r="F532" s="54"/>
      <c r="G532" s="54"/>
      <c r="H532" s="54"/>
      <c r="I532" s="43"/>
      <c r="J532" s="3"/>
      <c r="K532" s="1"/>
      <c r="L532" s="3"/>
      <c r="M532" s="3"/>
      <c r="N532" s="3"/>
      <c r="O532" s="3"/>
      <c r="P532" s="3"/>
      <c r="Q532" s="3"/>
      <c r="R532" s="3"/>
    </row>
    <row r="533" spans="1:18" s="7" customFormat="1" ht="15.75" customHeight="1" x14ac:dyDescent="0.2">
      <c r="A533" s="3"/>
      <c r="B533" s="45"/>
      <c r="C533" s="53"/>
      <c r="D533" s="46"/>
      <c r="E533" s="46"/>
      <c r="F533" s="53"/>
      <c r="G533" s="53"/>
      <c r="H533" s="53"/>
      <c r="I533" s="47"/>
      <c r="J533" s="3"/>
      <c r="K533" s="1"/>
      <c r="L533" s="3"/>
      <c r="M533" s="3"/>
      <c r="N533" s="3"/>
      <c r="O533" s="3"/>
      <c r="P533" s="3"/>
      <c r="Q533" s="3"/>
      <c r="R533" s="3"/>
    </row>
    <row r="534" spans="1:18" s="7" customFormat="1" ht="15.75" customHeight="1" x14ac:dyDescent="0.2">
      <c r="A534" s="3"/>
      <c r="B534" s="44"/>
      <c r="C534" s="54"/>
      <c r="D534" s="41"/>
      <c r="E534" s="41"/>
      <c r="F534" s="54"/>
      <c r="G534" s="54"/>
      <c r="H534" s="54"/>
      <c r="I534" s="43"/>
      <c r="J534" s="3"/>
      <c r="K534" s="1"/>
      <c r="L534" s="3"/>
      <c r="M534" s="3"/>
      <c r="N534" s="3"/>
      <c r="O534" s="3"/>
      <c r="P534" s="3"/>
      <c r="Q534" s="3"/>
      <c r="R534" s="3"/>
    </row>
    <row r="535" spans="1:18" s="7" customFormat="1" ht="15.75" customHeight="1" x14ac:dyDescent="0.2">
      <c r="A535" s="3"/>
      <c r="B535" s="45"/>
      <c r="C535" s="53"/>
      <c r="D535" s="46"/>
      <c r="E535" s="46"/>
      <c r="F535" s="53"/>
      <c r="G535" s="53"/>
      <c r="H535" s="53"/>
      <c r="I535" s="47"/>
      <c r="J535" s="3"/>
      <c r="K535" s="1"/>
      <c r="L535" s="3"/>
      <c r="M535" s="3"/>
      <c r="N535" s="3"/>
      <c r="O535" s="3"/>
      <c r="P535" s="3"/>
      <c r="Q535" s="3"/>
      <c r="R535" s="3"/>
    </row>
    <row r="536" spans="1:18" s="7" customFormat="1" ht="15.75" customHeight="1" x14ac:dyDescent="0.2">
      <c r="A536" s="3"/>
      <c r="B536" s="44"/>
      <c r="C536" s="54"/>
      <c r="D536" s="41"/>
      <c r="E536" s="41"/>
      <c r="F536" s="54"/>
      <c r="G536" s="54"/>
      <c r="H536" s="54"/>
      <c r="I536" s="43"/>
      <c r="J536" s="3"/>
      <c r="K536" s="1"/>
      <c r="L536" s="3"/>
      <c r="M536" s="3"/>
      <c r="N536" s="3"/>
      <c r="O536" s="3"/>
      <c r="P536" s="3"/>
      <c r="Q536" s="3"/>
      <c r="R536" s="3"/>
    </row>
    <row r="537" spans="1:18" s="7" customFormat="1" ht="15.75" customHeight="1" x14ac:dyDescent="0.2">
      <c r="A537" s="3"/>
      <c r="B537" s="45"/>
      <c r="C537" s="53"/>
      <c r="D537" s="46"/>
      <c r="E537" s="46"/>
      <c r="F537" s="53"/>
      <c r="G537" s="53"/>
      <c r="H537" s="53"/>
      <c r="I537" s="47"/>
      <c r="J537" s="3"/>
      <c r="K537" s="1"/>
      <c r="L537" s="3"/>
      <c r="M537" s="3"/>
      <c r="N537" s="3"/>
      <c r="O537" s="3"/>
      <c r="P537" s="3"/>
      <c r="Q537" s="3"/>
      <c r="R537" s="3"/>
    </row>
    <row r="538" spans="1:18" s="7" customFormat="1" ht="15.75" customHeight="1" x14ac:dyDescent="0.2">
      <c r="A538" s="3"/>
      <c r="B538" s="44"/>
      <c r="C538" s="54"/>
      <c r="D538" s="41"/>
      <c r="E538" s="41"/>
      <c r="F538" s="54"/>
      <c r="G538" s="54"/>
      <c r="H538" s="54"/>
      <c r="I538" s="43"/>
      <c r="J538" s="3"/>
      <c r="K538" s="1"/>
      <c r="L538" s="3"/>
      <c r="M538" s="3"/>
      <c r="N538" s="3"/>
      <c r="O538" s="3"/>
      <c r="P538" s="3"/>
      <c r="Q538" s="3"/>
      <c r="R538" s="3"/>
    </row>
    <row r="539" spans="1:18" s="7" customFormat="1" ht="15.75" customHeight="1" x14ac:dyDescent="0.2">
      <c r="A539" s="3"/>
      <c r="B539" s="45"/>
      <c r="C539" s="53"/>
      <c r="D539" s="46"/>
      <c r="E539" s="46"/>
      <c r="F539" s="53"/>
      <c r="G539" s="53"/>
      <c r="H539" s="53"/>
      <c r="I539" s="47"/>
      <c r="J539" s="3"/>
      <c r="K539" s="1"/>
      <c r="L539" s="3"/>
      <c r="M539" s="3"/>
      <c r="N539" s="3"/>
      <c r="O539" s="3"/>
      <c r="P539" s="3"/>
      <c r="Q539" s="3"/>
      <c r="R539" s="3"/>
    </row>
    <row r="540" spans="1:18" s="7" customFormat="1" ht="15.75" customHeight="1" x14ac:dyDescent="0.2">
      <c r="A540" s="3"/>
      <c r="B540" s="44"/>
      <c r="C540" s="54"/>
      <c r="D540" s="41"/>
      <c r="E540" s="41"/>
      <c r="F540" s="54"/>
      <c r="G540" s="54"/>
      <c r="H540" s="54"/>
      <c r="I540" s="43"/>
      <c r="J540" s="3"/>
      <c r="K540" s="1"/>
      <c r="L540" s="3"/>
      <c r="M540" s="3"/>
      <c r="N540" s="3"/>
      <c r="O540" s="3"/>
      <c r="P540" s="3"/>
      <c r="Q540" s="3"/>
      <c r="R540" s="3"/>
    </row>
    <row r="541" spans="1:18" s="7" customFormat="1" ht="15.75" customHeight="1" x14ac:dyDescent="0.2">
      <c r="A541" s="3"/>
      <c r="B541" s="45"/>
      <c r="C541" s="53"/>
      <c r="D541" s="46"/>
      <c r="E541" s="46"/>
      <c r="F541" s="53"/>
      <c r="G541" s="53"/>
      <c r="H541" s="53"/>
      <c r="I541" s="47"/>
      <c r="J541" s="3"/>
      <c r="K541" s="1"/>
      <c r="L541" s="3"/>
      <c r="M541" s="3"/>
      <c r="N541" s="3"/>
      <c r="O541" s="3"/>
      <c r="P541" s="3"/>
      <c r="Q541" s="3"/>
      <c r="R541" s="3"/>
    </row>
    <row r="542" spans="1:18" s="7" customFormat="1" ht="15.75" customHeight="1" x14ac:dyDescent="0.2">
      <c r="A542" s="3"/>
      <c r="B542" s="44"/>
      <c r="C542" s="54"/>
      <c r="D542" s="41"/>
      <c r="E542" s="41"/>
      <c r="F542" s="54"/>
      <c r="G542" s="54"/>
      <c r="H542" s="54"/>
      <c r="I542" s="43"/>
      <c r="J542" s="3"/>
      <c r="K542" s="1"/>
      <c r="L542" s="3"/>
      <c r="M542" s="3"/>
      <c r="N542" s="3"/>
      <c r="O542" s="3"/>
      <c r="P542" s="3"/>
      <c r="Q542" s="3"/>
      <c r="R542" s="3"/>
    </row>
    <row r="543" spans="1:18" s="7" customFormat="1" ht="15.75" customHeight="1" x14ac:dyDescent="0.2">
      <c r="A543" s="3"/>
      <c r="B543" s="45"/>
      <c r="C543" s="53"/>
      <c r="D543" s="46"/>
      <c r="E543" s="46"/>
      <c r="F543" s="53"/>
      <c r="G543" s="53"/>
      <c r="H543" s="53"/>
      <c r="I543" s="47"/>
      <c r="J543" s="3"/>
      <c r="K543" s="1"/>
      <c r="L543" s="3"/>
      <c r="M543" s="3"/>
      <c r="N543" s="3"/>
      <c r="O543" s="3"/>
      <c r="P543" s="3"/>
      <c r="Q543" s="3"/>
      <c r="R543" s="3"/>
    </row>
    <row r="544" spans="1:18" s="7" customFormat="1" ht="15.75" customHeight="1" x14ac:dyDescent="0.2">
      <c r="A544" s="3"/>
      <c r="B544" s="44"/>
      <c r="C544" s="54"/>
      <c r="D544" s="41"/>
      <c r="E544" s="41"/>
      <c r="F544" s="54"/>
      <c r="G544" s="54"/>
      <c r="H544" s="54"/>
      <c r="I544" s="43"/>
      <c r="J544" s="3"/>
      <c r="K544" s="1"/>
      <c r="L544" s="3"/>
      <c r="M544" s="3"/>
      <c r="N544" s="3"/>
      <c r="O544" s="3"/>
      <c r="P544" s="3"/>
      <c r="Q544" s="3"/>
      <c r="R544" s="3"/>
    </row>
    <row r="545" spans="1:18" s="7" customFormat="1" ht="15.75" customHeight="1" x14ac:dyDescent="0.2">
      <c r="A545" s="3"/>
      <c r="B545" s="45"/>
      <c r="C545" s="53"/>
      <c r="D545" s="46"/>
      <c r="E545" s="46"/>
      <c r="F545" s="53"/>
      <c r="G545" s="53"/>
      <c r="H545" s="53"/>
      <c r="I545" s="47"/>
      <c r="J545" s="3"/>
      <c r="K545" s="1"/>
      <c r="L545" s="3"/>
      <c r="M545" s="3"/>
      <c r="N545" s="3"/>
      <c r="O545" s="3"/>
      <c r="P545" s="3"/>
      <c r="Q545" s="3"/>
      <c r="R545" s="3"/>
    </row>
    <row r="546" spans="1:18" s="7" customFormat="1" ht="15.75" customHeight="1" x14ac:dyDescent="0.2">
      <c r="A546" s="3"/>
      <c r="B546" s="44"/>
      <c r="C546" s="54"/>
      <c r="D546" s="41"/>
      <c r="E546" s="41"/>
      <c r="F546" s="54"/>
      <c r="G546" s="54"/>
      <c r="H546" s="54"/>
      <c r="I546" s="43"/>
      <c r="J546" s="3"/>
      <c r="K546" s="1"/>
      <c r="L546" s="3"/>
      <c r="M546" s="3"/>
      <c r="N546" s="3"/>
      <c r="O546" s="3"/>
      <c r="P546" s="3"/>
      <c r="Q546" s="3"/>
      <c r="R546" s="3"/>
    </row>
    <row r="547" spans="1:18" s="7" customFormat="1" ht="15.75" customHeight="1" x14ac:dyDescent="0.2">
      <c r="A547" s="3"/>
      <c r="B547" s="45"/>
      <c r="C547" s="53"/>
      <c r="D547" s="46"/>
      <c r="E547" s="46"/>
      <c r="F547" s="53"/>
      <c r="G547" s="53"/>
      <c r="H547" s="53"/>
      <c r="I547" s="47"/>
      <c r="J547" s="3"/>
      <c r="K547" s="1"/>
      <c r="L547" s="3"/>
      <c r="M547" s="3"/>
      <c r="N547" s="3"/>
      <c r="O547" s="3"/>
      <c r="P547" s="3"/>
      <c r="Q547" s="3"/>
      <c r="R547" s="3"/>
    </row>
    <row r="548" spans="1:18" s="7" customFormat="1" ht="15.75" customHeight="1" x14ac:dyDescent="0.2">
      <c r="A548" s="3"/>
      <c r="B548" s="44"/>
      <c r="C548" s="54"/>
      <c r="D548" s="41"/>
      <c r="E548" s="41"/>
      <c r="F548" s="54"/>
      <c r="G548" s="54"/>
      <c r="H548" s="54"/>
      <c r="I548" s="43"/>
      <c r="J548" s="3"/>
      <c r="K548" s="1"/>
      <c r="L548" s="3"/>
      <c r="M548" s="3"/>
      <c r="N548" s="3"/>
      <c r="O548" s="3"/>
      <c r="P548" s="3"/>
      <c r="Q548" s="3"/>
      <c r="R548" s="3"/>
    </row>
    <row r="549" spans="1:18" s="7" customFormat="1" ht="15.75" customHeight="1" x14ac:dyDescent="0.2">
      <c r="A549" s="3"/>
      <c r="B549" s="45"/>
      <c r="C549" s="53"/>
      <c r="D549" s="46"/>
      <c r="E549" s="46"/>
      <c r="F549" s="53"/>
      <c r="G549" s="53"/>
      <c r="H549" s="53"/>
      <c r="I549" s="47"/>
      <c r="J549" s="3"/>
      <c r="K549" s="1"/>
      <c r="L549" s="3"/>
      <c r="M549" s="3"/>
      <c r="N549" s="3"/>
      <c r="O549" s="3"/>
      <c r="P549" s="3"/>
      <c r="Q549" s="3"/>
      <c r="R549" s="3"/>
    </row>
    <row r="550" spans="1:18" s="7" customFormat="1" ht="15.75" customHeight="1" x14ac:dyDescent="0.2">
      <c r="A550" s="3"/>
      <c r="B550" s="44"/>
      <c r="C550" s="54"/>
      <c r="D550" s="41"/>
      <c r="E550" s="41"/>
      <c r="F550" s="54"/>
      <c r="G550" s="54"/>
      <c r="H550" s="54"/>
      <c r="I550" s="43"/>
      <c r="J550" s="3"/>
      <c r="K550" s="1"/>
      <c r="L550" s="3"/>
      <c r="M550" s="3"/>
      <c r="N550" s="3"/>
      <c r="O550" s="3"/>
      <c r="P550" s="3"/>
      <c r="Q550" s="3"/>
      <c r="R550" s="3"/>
    </row>
    <row r="551" spans="1:18" s="7" customFormat="1" ht="15.75" customHeight="1" x14ac:dyDescent="0.2">
      <c r="A551" s="3"/>
      <c r="B551" s="45"/>
      <c r="C551" s="53"/>
      <c r="D551" s="46"/>
      <c r="E551" s="46"/>
      <c r="F551" s="53"/>
      <c r="G551" s="53"/>
      <c r="H551" s="53"/>
      <c r="I551" s="47"/>
      <c r="J551" s="3"/>
      <c r="K551" s="1"/>
      <c r="L551" s="3"/>
      <c r="M551" s="3"/>
      <c r="N551" s="3"/>
      <c r="O551" s="3"/>
      <c r="P551" s="3"/>
      <c r="Q551" s="3"/>
      <c r="R551" s="3"/>
    </row>
    <row r="552" spans="1:18" s="7" customFormat="1" ht="15.75" customHeight="1" x14ac:dyDescent="0.2">
      <c r="A552" s="3"/>
      <c r="B552" s="44"/>
      <c r="C552" s="54"/>
      <c r="D552" s="41"/>
      <c r="E552" s="41"/>
      <c r="F552" s="54"/>
      <c r="G552" s="54"/>
      <c r="H552" s="54"/>
      <c r="I552" s="43"/>
      <c r="J552" s="3"/>
      <c r="K552" s="1"/>
      <c r="L552" s="3"/>
      <c r="M552" s="3"/>
      <c r="N552" s="3"/>
      <c r="O552" s="3"/>
      <c r="P552" s="3"/>
      <c r="Q552" s="3"/>
      <c r="R552" s="3"/>
    </row>
    <row r="553" spans="1:18" s="7" customFormat="1" ht="15.75" customHeight="1" x14ac:dyDescent="0.2">
      <c r="A553" s="3"/>
      <c r="B553" s="45"/>
      <c r="C553" s="53"/>
      <c r="D553" s="46"/>
      <c r="E553" s="46"/>
      <c r="F553" s="53"/>
      <c r="G553" s="53"/>
      <c r="H553" s="53"/>
      <c r="I553" s="47"/>
      <c r="J553" s="3"/>
      <c r="K553" s="1"/>
      <c r="L553" s="3"/>
      <c r="M553" s="3"/>
      <c r="N553" s="3"/>
      <c r="O553" s="3"/>
      <c r="P553" s="3"/>
      <c r="Q553" s="3"/>
      <c r="R553" s="3"/>
    </row>
    <row r="554" spans="1:18" s="7" customFormat="1" ht="15.75" customHeight="1" x14ac:dyDescent="0.2">
      <c r="A554" s="3"/>
      <c r="B554" s="44"/>
      <c r="C554" s="54"/>
      <c r="D554" s="41"/>
      <c r="E554" s="41"/>
      <c r="F554" s="54"/>
      <c r="G554" s="54"/>
      <c r="H554" s="54"/>
      <c r="I554" s="43"/>
      <c r="J554" s="3"/>
      <c r="K554" s="1"/>
      <c r="L554" s="3"/>
      <c r="M554" s="3"/>
      <c r="N554" s="3"/>
      <c r="O554" s="3"/>
      <c r="P554" s="3"/>
      <c r="Q554" s="3"/>
      <c r="R554" s="3"/>
    </row>
    <row r="555" spans="1:18" s="7" customFormat="1" ht="15.75" customHeight="1" x14ac:dyDescent="0.2">
      <c r="A555" s="3"/>
      <c r="B555" s="45"/>
      <c r="C555" s="53"/>
      <c r="D555" s="46"/>
      <c r="E555" s="46"/>
      <c r="F555" s="53"/>
      <c r="G555" s="53"/>
      <c r="H555" s="53"/>
      <c r="I555" s="47"/>
      <c r="J555" s="3"/>
      <c r="K555" s="1"/>
      <c r="L555" s="3"/>
      <c r="M555" s="3"/>
      <c r="N555" s="3"/>
      <c r="O555" s="3"/>
      <c r="P555" s="3"/>
      <c r="Q555" s="3"/>
      <c r="R555" s="3"/>
    </row>
    <row r="556" spans="1:18" s="7" customFormat="1" ht="15.75" customHeight="1" x14ac:dyDescent="0.2">
      <c r="A556" s="3"/>
      <c r="B556" s="44"/>
      <c r="C556" s="54"/>
      <c r="D556" s="41"/>
      <c r="E556" s="41"/>
      <c r="F556" s="54"/>
      <c r="G556" s="54"/>
      <c r="H556" s="54"/>
      <c r="I556" s="43"/>
      <c r="J556" s="3"/>
      <c r="K556" s="1"/>
      <c r="L556" s="3"/>
      <c r="M556" s="3"/>
      <c r="N556" s="3"/>
      <c r="O556" s="3"/>
      <c r="P556" s="3"/>
      <c r="Q556" s="3"/>
      <c r="R556" s="3"/>
    </row>
    <row r="557" spans="1:18" s="7" customFormat="1" ht="15.75" customHeight="1" x14ac:dyDescent="0.2">
      <c r="A557" s="3"/>
      <c r="B557" s="45"/>
      <c r="C557" s="53"/>
      <c r="D557" s="46"/>
      <c r="E557" s="46"/>
      <c r="F557" s="53"/>
      <c r="G557" s="53"/>
      <c r="H557" s="53"/>
      <c r="I557" s="47"/>
      <c r="J557" s="3"/>
      <c r="K557" s="1"/>
      <c r="L557" s="3"/>
      <c r="M557" s="3"/>
      <c r="N557" s="3"/>
      <c r="O557" s="3"/>
      <c r="P557" s="3"/>
      <c r="Q557" s="3"/>
      <c r="R557" s="3"/>
    </row>
    <row r="558" spans="1:18" s="7" customFormat="1" ht="15.75" customHeight="1" x14ac:dyDescent="0.2">
      <c r="A558" s="3"/>
      <c r="B558" s="44"/>
      <c r="C558" s="54"/>
      <c r="D558" s="41"/>
      <c r="E558" s="41"/>
      <c r="F558" s="54"/>
      <c r="G558" s="54"/>
      <c r="H558" s="54"/>
      <c r="I558" s="43"/>
      <c r="J558" s="3"/>
      <c r="K558" s="1"/>
      <c r="L558" s="3"/>
      <c r="M558" s="3"/>
      <c r="N558" s="3"/>
      <c r="O558" s="3"/>
      <c r="P558" s="3"/>
      <c r="Q558" s="3"/>
      <c r="R558" s="3"/>
    </row>
    <row r="559" spans="1:18" s="7" customFormat="1" ht="15.75" customHeight="1" x14ac:dyDescent="0.2">
      <c r="A559" s="3"/>
      <c r="B559" s="45"/>
      <c r="C559" s="53"/>
      <c r="D559" s="46"/>
      <c r="E559" s="46"/>
      <c r="F559" s="53"/>
      <c r="G559" s="53"/>
      <c r="H559" s="53"/>
      <c r="I559" s="47"/>
      <c r="J559" s="3"/>
      <c r="K559" s="1"/>
      <c r="L559" s="3"/>
      <c r="M559" s="3"/>
      <c r="N559" s="3"/>
      <c r="O559" s="3"/>
      <c r="P559" s="3"/>
      <c r="Q559" s="3"/>
      <c r="R559" s="3"/>
    </row>
    <row r="560" spans="1:18" s="7" customFormat="1" ht="15.75" customHeight="1" x14ac:dyDescent="0.2">
      <c r="A560" s="3"/>
      <c r="B560" s="44"/>
      <c r="C560" s="54"/>
      <c r="D560" s="41"/>
      <c r="E560" s="41"/>
      <c r="F560" s="54"/>
      <c r="G560" s="54"/>
      <c r="H560" s="54"/>
      <c r="I560" s="43"/>
      <c r="J560" s="3"/>
      <c r="K560" s="1"/>
      <c r="L560" s="3"/>
      <c r="M560" s="3"/>
      <c r="N560" s="3"/>
      <c r="O560" s="3"/>
      <c r="P560" s="3"/>
      <c r="Q560" s="3"/>
      <c r="R560" s="3"/>
    </row>
    <row r="561" spans="1:18" s="7" customFormat="1" ht="15.75" customHeight="1" x14ac:dyDescent="0.2">
      <c r="A561" s="3"/>
      <c r="B561" s="45"/>
      <c r="C561" s="53"/>
      <c r="D561" s="46"/>
      <c r="E561" s="46"/>
      <c r="F561" s="53"/>
      <c r="G561" s="53"/>
      <c r="H561" s="53"/>
      <c r="I561" s="47"/>
      <c r="J561" s="3"/>
      <c r="K561" s="1"/>
      <c r="L561" s="3"/>
      <c r="M561" s="3"/>
      <c r="N561" s="3"/>
      <c r="O561" s="3"/>
      <c r="P561" s="3"/>
      <c r="Q561" s="3"/>
      <c r="R561" s="3"/>
    </row>
    <row r="562" spans="1:18" s="7" customFormat="1" ht="15.75" customHeight="1" x14ac:dyDescent="0.2">
      <c r="A562" s="3"/>
      <c r="B562" s="44"/>
      <c r="C562" s="54"/>
      <c r="D562" s="41"/>
      <c r="E562" s="41"/>
      <c r="F562" s="54"/>
      <c r="G562" s="54"/>
      <c r="H562" s="54"/>
      <c r="I562" s="43"/>
      <c r="J562" s="3"/>
      <c r="K562" s="1"/>
      <c r="L562" s="3"/>
      <c r="M562" s="3"/>
      <c r="N562" s="3"/>
      <c r="O562" s="3"/>
      <c r="P562" s="3"/>
      <c r="Q562" s="3"/>
      <c r="R562" s="3"/>
    </row>
    <row r="563" spans="1:18" s="7" customFormat="1" ht="15.75" customHeight="1" x14ac:dyDescent="0.2">
      <c r="A563" s="3"/>
      <c r="B563" s="45"/>
      <c r="C563" s="53"/>
      <c r="D563" s="46"/>
      <c r="E563" s="46"/>
      <c r="F563" s="53"/>
      <c r="G563" s="53"/>
      <c r="H563" s="53"/>
      <c r="I563" s="47"/>
      <c r="J563" s="3"/>
      <c r="K563" s="1"/>
      <c r="L563" s="3"/>
      <c r="M563" s="3"/>
      <c r="N563" s="3"/>
      <c r="O563" s="3"/>
      <c r="P563" s="3"/>
      <c r="Q563" s="3"/>
      <c r="R563" s="3"/>
    </row>
    <row r="564" spans="1:18" s="7" customFormat="1" ht="15.75" customHeight="1" x14ac:dyDescent="0.2">
      <c r="A564" s="3"/>
      <c r="B564" s="44"/>
      <c r="C564" s="54"/>
      <c r="D564" s="41"/>
      <c r="E564" s="41"/>
      <c r="F564" s="54"/>
      <c r="G564" s="54"/>
      <c r="H564" s="54"/>
      <c r="I564" s="43"/>
      <c r="J564" s="3"/>
      <c r="K564" s="1"/>
      <c r="L564" s="3"/>
      <c r="M564" s="3"/>
      <c r="N564" s="3"/>
      <c r="O564" s="3"/>
      <c r="P564" s="3"/>
      <c r="Q564" s="3"/>
      <c r="R564" s="3"/>
    </row>
    <row r="565" spans="1:18" s="7" customFormat="1" ht="15.75" customHeight="1" x14ac:dyDescent="0.2">
      <c r="A565" s="3"/>
      <c r="B565" s="45"/>
      <c r="C565" s="53"/>
      <c r="D565" s="46"/>
      <c r="E565" s="46"/>
      <c r="F565" s="53"/>
      <c r="G565" s="53"/>
      <c r="H565" s="53"/>
      <c r="I565" s="47"/>
      <c r="J565" s="3"/>
      <c r="K565" s="1"/>
      <c r="L565" s="3"/>
      <c r="M565" s="3"/>
      <c r="N565" s="3"/>
      <c r="O565" s="3"/>
      <c r="P565" s="3"/>
      <c r="Q565" s="3"/>
      <c r="R565" s="3"/>
    </row>
    <row r="566" spans="1:18" s="7" customFormat="1" ht="15.75" customHeight="1" x14ac:dyDescent="0.2">
      <c r="A566" s="3"/>
      <c r="B566" s="44"/>
      <c r="C566" s="54"/>
      <c r="D566" s="41"/>
      <c r="E566" s="41"/>
      <c r="F566" s="54"/>
      <c r="G566" s="54"/>
      <c r="H566" s="54"/>
      <c r="I566" s="43"/>
      <c r="J566" s="3"/>
      <c r="K566" s="1"/>
      <c r="L566" s="3"/>
      <c r="M566" s="3"/>
      <c r="N566" s="3"/>
      <c r="O566" s="3"/>
      <c r="P566" s="3"/>
      <c r="Q566" s="3"/>
      <c r="R566" s="3"/>
    </row>
    <row r="567" spans="1:18" s="7" customFormat="1" ht="15.75" customHeight="1" x14ac:dyDescent="0.2">
      <c r="A567" s="3"/>
      <c r="B567" s="45"/>
      <c r="C567" s="53"/>
      <c r="D567" s="46"/>
      <c r="E567" s="46"/>
      <c r="F567" s="53"/>
      <c r="G567" s="53"/>
      <c r="H567" s="53"/>
      <c r="I567" s="47"/>
      <c r="J567" s="3"/>
      <c r="K567" s="1"/>
      <c r="L567" s="3"/>
      <c r="M567" s="3"/>
      <c r="N567" s="3"/>
      <c r="O567" s="3"/>
      <c r="P567" s="3"/>
      <c r="Q567" s="3"/>
      <c r="R567" s="3"/>
    </row>
    <row r="568" spans="1:18" s="7" customFormat="1" ht="15.75" customHeight="1" x14ac:dyDescent="0.2">
      <c r="A568" s="3"/>
      <c r="B568" s="44"/>
      <c r="C568" s="54"/>
      <c r="D568" s="41"/>
      <c r="E568" s="41"/>
      <c r="F568" s="54"/>
      <c r="G568" s="54"/>
      <c r="H568" s="54"/>
      <c r="I568" s="43"/>
      <c r="J568" s="3"/>
      <c r="K568" s="1"/>
      <c r="L568" s="3"/>
      <c r="M568" s="3"/>
      <c r="N568" s="3"/>
      <c r="O568" s="3"/>
      <c r="P568" s="3"/>
      <c r="Q568" s="3"/>
      <c r="R568" s="3"/>
    </row>
    <row r="569" spans="1:18" s="7" customFormat="1" ht="15.75" customHeight="1" x14ac:dyDescent="0.2">
      <c r="A569" s="3"/>
      <c r="B569" s="45"/>
      <c r="C569" s="53"/>
      <c r="D569" s="46"/>
      <c r="E569" s="46"/>
      <c r="F569" s="53"/>
      <c r="G569" s="53"/>
      <c r="H569" s="53"/>
      <c r="I569" s="47"/>
      <c r="J569" s="3"/>
      <c r="K569" s="1"/>
      <c r="L569" s="3"/>
      <c r="M569" s="3"/>
      <c r="N569" s="3"/>
      <c r="O569" s="3"/>
      <c r="P569" s="3"/>
      <c r="Q569" s="3"/>
      <c r="R569" s="3"/>
    </row>
    <row r="570" spans="1:18" s="7" customFormat="1" ht="15.75" customHeight="1" x14ac:dyDescent="0.2">
      <c r="A570" s="3"/>
      <c r="B570" s="44"/>
      <c r="C570" s="54"/>
      <c r="D570" s="41"/>
      <c r="E570" s="41"/>
      <c r="F570" s="54"/>
      <c r="G570" s="54"/>
      <c r="H570" s="54"/>
      <c r="I570" s="43"/>
      <c r="J570" s="3"/>
      <c r="K570" s="1"/>
      <c r="L570" s="3"/>
      <c r="M570" s="3"/>
      <c r="N570" s="3"/>
      <c r="O570" s="3"/>
      <c r="P570" s="3"/>
      <c r="Q570" s="3"/>
      <c r="R570" s="3"/>
    </row>
    <row r="571" spans="1:18" s="7" customFormat="1" ht="15.75" customHeight="1" x14ac:dyDescent="0.2">
      <c r="A571" s="3"/>
      <c r="B571" s="45"/>
      <c r="C571" s="53"/>
      <c r="D571" s="46"/>
      <c r="E571" s="46"/>
      <c r="F571" s="53"/>
      <c r="G571" s="53"/>
      <c r="H571" s="53"/>
      <c r="I571" s="47"/>
      <c r="J571" s="3"/>
      <c r="K571" s="1"/>
      <c r="L571" s="3"/>
      <c r="M571" s="3"/>
      <c r="N571" s="3"/>
      <c r="O571" s="3"/>
      <c r="P571" s="3"/>
      <c r="Q571" s="3"/>
      <c r="R571" s="3"/>
    </row>
    <row r="572" spans="1:18" s="7" customFormat="1" ht="15.75" customHeight="1" x14ac:dyDescent="0.2">
      <c r="A572" s="3"/>
      <c r="B572" s="44"/>
      <c r="C572" s="54"/>
      <c r="D572" s="41"/>
      <c r="E572" s="41"/>
      <c r="F572" s="54"/>
      <c r="G572" s="54"/>
      <c r="H572" s="54"/>
      <c r="I572" s="43"/>
      <c r="J572" s="3"/>
      <c r="K572" s="1"/>
      <c r="L572" s="3"/>
      <c r="M572" s="3"/>
      <c r="N572" s="3"/>
      <c r="O572" s="3"/>
      <c r="P572" s="3"/>
      <c r="Q572" s="3"/>
      <c r="R572" s="3"/>
    </row>
    <row r="573" spans="1:18" s="7" customFormat="1" ht="15.75" customHeight="1" x14ac:dyDescent="0.2">
      <c r="A573" s="3"/>
      <c r="B573" s="45"/>
      <c r="C573" s="53"/>
      <c r="D573" s="46"/>
      <c r="E573" s="46"/>
      <c r="F573" s="53"/>
      <c r="G573" s="53"/>
      <c r="H573" s="53"/>
      <c r="I573" s="47"/>
      <c r="J573" s="3"/>
      <c r="K573" s="1"/>
      <c r="L573" s="3"/>
      <c r="M573" s="3"/>
      <c r="N573" s="3"/>
      <c r="O573" s="3"/>
      <c r="P573" s="3"/>
      <c r="Q573" s="3"/>
      <c r="R573" s="3"/>
    </row>
    <row r="574" spans="1:18" s="7" customFormat="1" ht="15.75" customHeight="1" x14ac:dyDescent="0.2">
      <c r="A574" s="3"/>
      <c r="B574" s="44"/>
      <c r="C574" s="54"/>
      <c r="D574" s="41"/>
      <c r="E574" s="41"/>
      <c r="F574" s="54"/>
      <c r="G574" s="54"/>
      <c r="H574" s="54"/>
      <c r="I574" s="43"/>
      <c r="J574" s="3"/>
      <c r="K574" s="1"/>
      <c r="L574" s="3"/>
      <c r="M574" s="3"/>
      <c r="N574" s="3"/>
      <c r="O574" s="3"/>
      <c r="P574" s="3"/>
      <c r="Q574" s="3"/>
      <c r="R574" s="3"/>
    </row>
    <row r="575" spans="1:18" s="7" customFormat="1" ht="15.75" customHeight="1" x14ac:dyDescent="0.2">
      <c r="A575" s="3"/>
      <c r="B575" s="45"/>
      <c r="C575" s="53"/>
      <c r="D575" s="46"/>
      <c r="E575" s="46"/>
      <c r="F575" s="53"/>
      <c r="G575" s="53"/>
      <c r="H575" s="53"/>
      <c r="I575" s="47"/>
      <c r="J575" s="3"/>
      <c r="K575" s="1"/>
      <c r="L575" s="3"/>
      <c r="M575" s="3"/>
      <c r="N575" s="3"/>
      <c r="O575" s="3"/>
      <c r="P575" s="3"/>
      <c r="Q575" s="3"/>
      <c r="R575" s="3"/>
    </row>
    <row r="576" spans="1:18" s="7" customFormat="1" ht="15.75" customHeight="1" x14ac:dyDescent="0.2">
      <c r="A576" s="3"/>
      <c r="B576" s="44"/>
      <c r="C576" s="54"/>
      <c r="D576" s="41"/>
      <c r="E576" s="41"/>
      <c r="F576" s="54"/>
      <c r="G576" s="54"/>
      <c r="H576" s="54"/>
      <c r="I576" s="43"/>
      <c r="J576" s="3"/>
      <c r="K576" s="1"/>
      <c r="L576" s="3"/>
      <c r="M576" s="3"/>
      <c r="N576" s="3"/>
      <c r="O576" s="3"/>
      <c r="P576" s="3"/>
      <c r="Q576" s="3"/>
      <c r="R576" s="3"/>
    </row>
    <row r="577" spans="1:18" s="7" customFormat="1" ht="15.75" customHeight="1" x14ac:dyDescent="0.2">
      <c r="A577" s="3"/>
      <c r="B577" s="45"/>
      <c r="C577" s="53"/>
      <c r="D577" s="46"/>
      <c r="E577" s="46"/>
      <c r="F577" s="53"/>
      <c r="G577" s="53"/>
      <c r="H577" s="53"/>
      <c r="I577" s="47"/>
      <c r="J577" s="3"/>
      <c r="K577" s="1"/>
      <c r="L577" s="3"/>
      <c r="M577" s="3"/>
      <c r="N577" s="3"/>
      <c r="O577" s="3"/>
      <c r="P577" s="3"/>
      <c r="Q577" s="3"/>
      <c r="R577" s="3"/>
    </row>
    <row r="578" spans="1:18" s="7" customFormat="1" ht="15.75" customHeight="1" x14ac:dyDescent="0.2">
      <c r="A578" s="3"/>
      <c r="B578" s="44"/>
      <c r="C578" s="54"/>
      <c r="D578" s="41"/>
      <c r="E578" s="41"/>
      <c r="F578" s="54"/>
      <c r="G578" s="54"/>
      <c r="H578" s="54"/>
      <c r="I578" s="43"/>
      <c r="J578" s="3"/>
      <c r="K578" s="1"/>
      <c r="L578" s="3"/>
      <c r="M578" s="3"/>
      <c r="N578" s="3"/>
      <c r="O578" s="3"/>
      <c r="P578" s="3"/>
      <c r="Q578" s="3"/>
      <c r="R578" s="3"/>
    </row>
    <row r="579" spans="1:18" s="7" customFormat="1" ht="15.75" customHeight="1" x14ac:dyDescent="0.2">
      <c r="A579" s="3"/>
      <c r="B579" s="45"/>
      <c r="C579" s="53"/>
      <c r="D579" s="46"/>
      <c r="E579" s="46"/>
      <c r="F579" s="53"/>
      <c r="G579" s="53"/>
      <c r="H579" s="53"/>
      <c r="I579" s="47"/>
      <c r="J579" s="3"/>
      <c r="K579" s="1"/>
      <c r="L579" s="3"/>
      <c r="M579" s="3"/>
      <c r="N579" s="3"/>
      <c r="O579" s="3"/>
      <c r="P579" s="3"/>
      <c r="Q579" s="3"/>
      <c r="R579" s="3"/>
    </row>
    <row r="580" spans="1:18" s="7" customFormat="1" ht="15.75" customHeight="1" x14ac:dyDescent="0.2">
      <c r="A580" s="3"/>
      <c r="B580" s="44"/>
      <c r="C580" s="54"/>
      <c r="D580" s="41"/>
      <c r="E580" s="41"/>
      <c r="F580" s="54"/>
      <c r="G580" s="54"/>
      <c r="H580" s="54"/>
      <c r="I580" s="43"/>
      <c r="J580" s="3"/>
      <c r="K580" s="1"/>
      <c r="L580" s="3"/>
      <c r="M580" s="3"/>
      <c r="N580" s="3"/>
      <c r="O580" s="3"/>
      <c r="P580" s="3"/>
      <c r="Q580" s="3"/>
      <c r="R580" s="3"/>
    </row>
    <row r="581" spans="1:18" s="7" customFormat="1" ht="15.75" customHeight="1" x14ac:dyDescent="0.2">
      <c r="A581" s="3"/>
      <c r="B581" s="45"/>
      <c r="C581" s="53"/>
      <c r="D581" s="46"/>
      <c r="E581" s="46"/>
      <c r="F581" s="53"/>
      <c r="G581" s="53"/>
      <c r="H581" s="53"/>
      <c r="I581" s="47"/>
      <c r="J581" s="3"/>
      <c r="K581" s="1"/>
      <c r="L581" s="3"/>
      <c r="M581" s="3"/>
      <c r="N581" s="3"/>
      <c r="O581" s="3"/>
      <c r="P581" s="3"/>
      <c r="Q581" s="3"/>
      <c r="R581" s="3"/>
    </row>
    <row r="582" spans="1:18" s="7" customFormat="1" ht="15.75" customHeight="1" x14ac:dyDescent="0.2">
      <c r="A582" s="3"/>
      <c r="B582" s="44"/>
      <c r="C582" s="54"/>
      <c r="D582" s="41"/>
      <c r="E582" s="41"/>
      <c r="F582" s="54"/>
      <c r="G582" s="54"/>
      <c r="H582" s="54"/>
      <c r="I582" s="43"/>
      <c r="J582" s="3"/>
      <c r="K582" s="1"/>
      <c r="L582" s="3"/>
      <c r="M582" s="3"/>
      <c r="N582" s="3"/>
      <c r="O582" s="3"/>
      <c r="P582" s="3"/>
      <c r="Q582" s="3"/>
      <c r="R582" s="3"/>
    </row>
    <row r="583" spans="1:18" s="7" customFormat="1" ht="15.75" customHeight="1" x14ac:dyDescent="0.2">
      <c r="A583" s="3"/>
      <c r="B583" s="45"/>
      <c r="C583" s="53"/>
      <c r="D583" s="46"/>
      <c r="E583" s="46"/>
      <c r="F583" s="53"/>
      <c r="G583" s="53"/>
      <c r="H583" s="53"/>
      <c r="I583" s="47"/>
      <c r="J583" s="3"/>
      <c r="K583" s="1"/>
      <c r="L583" s="3"/>
      <c r="M583" s="3"/>
      <c r="N583" s="3"/>
      <c r="O583" s="3"/>
      <c r="P583" s="3"/>
      <c r="Q583" s="3"/>
      <c r="R583" s="3"/>
    </row>
    <row r="584" spans="1:18" s="7" customFormat="1" ht="15.75" customHeight="1" x14ac:dyDescent="0.2">
      <c r="A584" s="3"/>
      <c r="B584" s="44"/>
      <c r="C584" s="54"/>
      <c r="D584" s="41"/>
      <c r="E584" s="41"/>
      <c r="F584" s="54"/>
      <c r="G584" s="54"/>
      <c r="H584" s="54"/>
      <c r="I584" s="43"/>
      <c r="J584" s="3"/>
      <c r="K584" s="1"/>
      <c r="L584" s="3"/>
      <c r="M584" s="3"/>
      <c r="N584" s="3"/>
      <c r="O584" s="3"/>
      <c r="P584" s="3"/>
      <c r="Q584" s="3"/>
      <c r="R584" s="3"/>
    </row>
    <row r="585" spans="1:18" s="7" customFormat="1" ht="15.75" customHeight="1" x14ac:dyDescent="0.2">
      <c r="A585" s="3"/>
      <c r="B585" s="45"/>
      <c r="C585" s="53"/>
      <c r="D585" s="46"/>
      <c r="E585" s="46"/>
      <c r="F585" s="53"/>
      <c r="G585" s="53"/>
      <c r="H585" s="53"/>
      <c r="I585" s="47"/>
      <c r="J585" s="3"/>
      <c r="K585" s="1"/>
      <c r="L585" s="3"/>
      <c r="M585" s="3"/>
      <c r="N585" s="3"/>
      <c r="O585" s="3"/>
      <c r="P585" s="3"/>
      <c r="Q585" s="3"/>
      <c r="R585" s="3"/>
    </row>
    <row r="586" spans="1:18" s="7" customFormat="1" ht="15.75" customHeight="1" x14ac:dyDescent="0.2">
      <c r="A586" s="3"/>
      <c r="B586" s="44"/>
      <c r="C586" s="54"/>
      <c r="D586" s="41"/>
      <c r="E586" s="41"/>
      <c r="F586" s="54"/>
      <c r="G586" s="54"/>
      <c r="H586" s="54"/>
      <c r="I586" s="43"/>
      <c r="J586" s="3"/>
      <c r="K586" s="1"/>
      <c r="L586" s="3"/>
      <c r="M586" s="3"/>
      <c r="N586" s="3"/>
      <c r="O586" s="3"/>
      <c r="P586" s="3"/>
      <c r="Q586" s="3"/>
      <c r="R586" s="3"/>
    </row>
    <row r="587" spans="1:18" s="7" customFormat="1" ht="15.75" customHeight="1" x14ac:dyDescent="0.2">
      <c r="A587" s="3"/>
      <c r="B587" s="45"/>
      <c r="C587" s="53"/>
      <c r="D587" s="46"/>
      <c r="E587" s="46"/>
      <c r="F587" s="53"/>
      <c r="G587" s="53"/>
      <c r="H587" s="53"/>
      <c r="I587" s="47"/>
      <c r="J587" s="3"/>
      <c r="K587" s="1"/>
      <c r="L587" s="3"/>
      <c r="M587" s="3"/>
      <c r="N587" s="3"/>
      <c r="O587" s="3"/>
      <c r="P587" s="3"/>
      <c r="Q587" s="3"/>
      <c r="R587" s="3"/>
    </row>
    <row r="588" spans="1:18" s="7" customFormat="1" ht="15.75" customHeight="1" x14ac:dyDescent="0.2">
      <c r="A588" s="3"/>
      <c r="B588" s="44"/>
      <c r="C588" s="54"/>
      <c r="D588" s="41"/>
      <c r="E588" s="41"/>
      <c r="F588" s="54"/>
      <c r="G588" s="54"/>
      <c r="H588" s="54"/>
      <c r="I588" s="43"/>
      <c r="J588" s="3"/>
      <c r="K588" s="1"/>
      <c r="L588" s="3"/>
      <c r="M588" s="3"/>
      <c r="N588" s="3"/>
      <c r="O588" s="3"/>
      <c r="P588" s="3"/>
      <c r="Q588" s="3"/>
      <c r="R588" s="3"/>
    </row>
    <row r="589" spans="1:18" s="7" customFormat="1" ht="15.75" customHeight="1" x14ac:dyDescent="0.2">
      <c r="A589" s="3"/>
      <c r="B589" s="45"/>
      <c r="C589" s="53"/>
      <c r="D589" s="46"/>
      <c r="E589" s="46"/>
      <c r="F589" s="53"/>
      <c r="G589" s="53"/>
      <c r="H589" s="53"/>
      <c r="I589" s="47"/>
      <c r="J589" s="3"/>
      <c r="K589" s="1"/>
      <c r="L589" s="3"/>
      <c r="M589" s="3"/>
      <c r="N589" s="3"/>
      <c r="O589" s="3"/>
      <c r="P589" s="3"/>
      <c r="Q589" s="3"/>
      <c r="R589" s="3"/>
    </row>
    <row r="590" spans="1:18" s="7" customFormat="1" ht="15.75" customHeight="1" x14ac:dyDescent="0.2">
      <c r="A590" s="3"/>
      <c r="B590" s="44"/>
      <c r="C590" s="54"/>
      <c r="D590" s="41"/>
      <c r="E590" s="41"/>
      <c r="F590" s="54"/>
      <c r="G590" s="54"/>
      <c r="H590" s="54"/>
      <c r="I590" s="43"/>
      <c r="J590" s="3"/>
      <c r="K590" s="1"/>
      <c r="L590" s="3"/>
      <c r="M590" s="3"/>
      <c r="N590" s="3"/>
      <c r="O590" s="3"/>
      <c r="P590" s="3"/>
      <c r="Q590" s="3"/>
      <c r="R590" s="3"/>
    </row>
    <row r="591" spans="1:18" s="7" customFormat="1" ht="15.75" customHeight="1" x14ac:dyDescent="0.2">
      <c r="A591" s="3"/>
      <c r="B591" s="45"/>
      <c r="C591" s="53"/>
      <c r="D591" s="46"/>
      <c r="E591" s="46"/>
      <c r="F591" s="53"/>
      <c r="G591" s="53"/>
      <c r="H591" s="53"/>
      <c r="I591" s="47"/>
      <c r="J591" s="3"/>
      <c r="K591" s="1"/>
      <c r="L591" s="3"/>
      <c r="M591" s="3"/>
      <c r="N591" s="3"/>
      <c r="O591" s="3"/>
      <c r="P591" s="3"/>
      <c r="Q591" s="3"/>
      <c r="R591" s="3"/>
    </row>
    <row r="592" spans="1:18" s="7" customFormat="1" ht="15.75" customHeight="1" x14ac:dyDescent="0.2">
      <c r="A592" s="3"/>
      <c r="B592" s="44"/>
      <c r="C592" s="54"/>
      <c r="D592" s="41"/>
      <c r="E592" s="41"/>
      <c r="F592" s="54"/>
      <c r="G592" s="54"/>
      <c r="H592" s="54"/>
      <c r="I592" s="43"/>
      <c r="J592" s="3"/>
      <c r="K592" s="1"/>
      <c r="L592" s="3"/>
      <c r="M592" s="3"/>
      <c r="N592" s="3"/>
      <c r="O592" s="3"/>
      <c r="P592" s="3"/>
      <c r="Q592" s="3"/>
      <c r="R592" s="3"/>
    </row>
    <row r="593" spans="1:18" s="7" customFormat="1" ht="15.75" customHeight="1" x14ac:dyDescent="0.2">
      <c r="A593" s="3"/>
      <c r="B593" s="45"/>
      <c r="C593" s="53"/>
      <c r="D593" s="46"/>
      <c r="E593" s="46"/>
      <c r="F593" s="53"/>
      <c r="G593" s="53"/>
      <c r="H593" s="53"/>
      <c r="I593" s="47"/>
      <c r="J593" s="3"/>
      <c r="K593" s="1"/>
      <c r="L593" s="3"/>
      <c r="M593" s="3"/>
      <c r="N593" s="3"/>
      <c r="O593" s="3"/>
      <c r="P593" s="3"/>
      <c r="Q593" s="3"/>
      <c r="R593" s="3"/>
    </row>
    <row r="594" spans="1:18" s="7" customFormat="1" ht="15.75" customHeight="1" x14ac:dyDescent="0.2">
      <c r="A594" s="3"/>
      <c r="B594" s="44"/>
      <c r="C594" s="54"/>
      <c r="D594" s="41"/>
      <c r="E594" s="41"/>
      <c r="F594" s="54"/>
      <c r="G594" s="54"/>
      <c r="H594" s="54"/>
      <c r="I594" s="43"/>
      <c r="J594" s="3"/>
      <c r="K594" s="1"/>
      <c r="L594" s="3"/>
      <c r="M594" s="3"/>
      <c r="N594" s="3"/>
      <c r="O594" s="3"/>
      <c r="P594" s="3"/>
      <c r="Q594" s="3"/>
      <c r="R594" s="3"/>
    </row>
    <row r="595" spans="1:18" s="7" customFormat="1" ht="15.75" customHeight="1" x14ac:dyDescent="0.2">
      <c r="A595" s="3"/>
      <c r="B595" s="45"/>
      <c r="C595" s="53"/>
      <c r="D595" s="46"/>
      <c r="E595" s="46"/>
      <c r="F595" s="53"/>
      <c r="G595" s="53"/>
      <c r="H595" s="53"/>
      <c r="I595" s="47"/>
      <c r="J595" s="3"/>
      <c r="K595" s="1"/>
      <c r="L595" s="3"/>
      <c r="M595" s="3"/>
      <c r="N595" s="3"/>
      <c r="O595" s="3"/>
      <c r="P595" s="3"/>
      <c r="Q595" s="3"/>
      <c r="R595" s="3"/>
    </row>
    <row r="596" spans="1:18" s="7" customFormat="1" ht="15.75" customHeight="1" x14ac:dyDescent="0.2">
      <c r="A596" s="3"/>
      <c r="B596" s="44"/>
      <c r="C596" s="54"/>
      <c r="D596" s="41"/>
      <c r="E596" s="41"/>
      <c r="F596" s="54"/>
      <c r="G596" s="54"/>
      <c r="H596" s="54"/>
      <c r="I596" s="43"/>
      <c r="J596" s="3"/>
      <c r="K596" s="1"/>
      <c r="L596" s="3"/>
      <c r="M596" s="3"/>
      <c r="N596" s="3"/>
      <c r="O596" s="3"/>
      <c r="P596" s="3"/>
      <c r="Q596" s="3"/>
      <c r="R596" s="3"/>
    </row>
    <row r="597" spans="1:18" s="7" customFormat="1" ht="15.75" customHeight="1" x14ac:dyDescent="0.2">
      <c r="A597" s="3"/>
      <c r="B597" s="45"/>
      <c r="C597" s="53"/>
      <c r="D597" s="46"/>
      <c r="E597" s="46"/>
      <c r="F597" s="53"/>
      <c r="G597" s="53"/>
      <c r="H597" s="53"/>
      <c r="I597" s="47"/>
      <c r="J597" s="3"/>
      <c r="K597" s="1"/>
      <c r="L597" s="3"/>
      <c r="M597" s="3"/>
      <c r="N597" s="3"/>
      <c r="O597" s="3"/>
      <c r="P597" s="3"/>
      <c r="Q597" s="3"/>
      <c r="R597" s="3"/>
    </row>
    <row r="598" spans="1:18" s="7" customFormat="1" ht="15.75" customHeight="1" x14ac:dyDescent="0.2">
      <c r="A598" s="3"/>
      <c r="B598" s="44"/>
      <c r="C598" s="54"/>
      <c r="D598" s="41"/>
      <c r="E598" s="41"/>
      <c r="F598" s="54"/>
      <c r="G598" s="54"/>
      <c r="H598" s="54"/>
      <c r="I598" s="43"/>
      <c r="J598" s="3"/>
      <c r="K598" s="1"/>
      <c r="L598" s="3"/>
      <c r="M598" s="3"/>
      <c r="N598" s="3"/>
      <c r="O598" s="3"/>
      <c r="P598" s="3"/>
      <c r="Q598" s="3"/>
      <c r="R598" s="3"/>
    </row>
    <row r="599" spans="1:18" s="7" customFormat="1" ht="15.75" customHeight="1" x14ac:dyDescent="0.2">
      <c r="A599" s="3"/>
      <c r="B599" s="45"/>
      <c r="C599" s="53"/>
      <c r="D599" s="46"/>
      <c r="E599" s="46"/>
      <c r="F599" s="53"/>
      <c r="G599" s="53"/>
      <c r="H599" s="53"/>
      <c r="I599" s="47"/>
      <c r="J599" s="3"/>
      <c r="K599" s="1"/>
      <c r="L599" s="3"/>
      <c r="M599" s="3"/>
      <c r="N599" s="3"/>
      <c r="O599" s="3"/>
      <c r="P599" s="3"/>
      <c r="Q599" s="3"/>
      <c r="R599" s="3"/>
    </row>
    <row r="600" spans="1:18" s="7" customFormat="1" ht="15.75" customHeight="1" x14ac:dyDescent="0.2">
      <c r="A600" s="3"/>
      <c r="B600" s="44"/>
      <c r="C600" s="54"/>
      <c r="D600" s="41"/>
      <c r="E600" s="41"/>
      <c r="F600" s="54"/>
      <c r="G600" s="54"/>
      <c r="H600" s="54"/>
      <c r="I600" s="43"/>
      <c r="J600" s="3"/>
      <c r="K600" s="1"/>
      <c r="L600" s="3"/>
      <c r="M600" s="3"/>
      <c r="N600" s="3"/>
      <c r="O600" s="3"/>
      <c r="P600" s="3"/>
      <c r="Q600" s="3"/>
      <c r="R600" s="3"/>
    </row>
    <row r="601" spans="1:18" s="7" customFormat="1" ht="15.75" customHeight="1" x14ac:dyDescent="0.2">
      <c r="A601" s="3"/>
      <c r="B601" s="45"/>
      <c r="C601" s="53"/>
      <c r="D601" s="46"/>
      <c r="E601" s="46"/>
      <c r="F601" s="53"/>
      <c r="G601" s="53"/>
      <c r="H601" s="53"/>
      <c r="I601" s="47"/>
      <c r="J601" s="3"/>
      <c r="K601" s="1"/>
      <c r="L601" s="3"/>
      <c r="M601" s="3"/>
      <c r="N601" s="3"/>
      <c r="O601" s="3"/>
      <c r="P601" s="3"/>
      <c r="Q601" s="3"/>
      <c r="R601" s="3"/>
    </row>
    <row r="602" spans="1:18" s="7" customFormat="1" ht="15.75" customHeight="1" x14ac:dyDescent="0.2">
      <c r="A602" s="3"/>
      <c r="B602" s="44"/>
      <c r="C602" s="54"/>
      <c r="D602" s="41"/>
      <c r="E602" s="41"/>
      <c r="F602" s="54"/>
      <c r="G602" s="54"/>
      <c r="H602" s="54"/>
      <c r="I602" s="43"/>
      <c r="J602" s="3"/>
      <c r="K602" s="1"/>
      <c r="L602" s="3"/>
      <c r="M602" s="3"/>
      <c r="N602" s="3"/>
      <c r="O602" s="3"/>
      <c r="P602" s="3"/>
      <c r="Q602" s="3"/>
      <c r="R602" s="3"/>
    </row>
    <row r="603" spans="1:18" s="7" customFormat="1" ht="15.75" customHeight="1" x14ac:dyDescent="0.2">
      <c r="A603" s="3"/>
      <c r="B603" s="45"/>
      <c r="C603" s="53"/>
      <c r="D603" s="46"/>
      <c r="E603" s="46"/>
      <c r="F603" s="53"/>
      <c r="G603" s="53"/>
      <c r="H603" s="53"/>
      <c r="I603" s="47"/>
      <c r="J603" s="3"/>
      <c r="K603" s="1"/>
      <c r="L603" s="3"/>
      <c r="M603" s="3"/>
      <c r="N603" s="3"/>
      <c r="O603" s="3"/>
      <c r="P603" s="3"/>
      <c r="Q603" s="3"/>
      <c r="R603" s="3"/>
    </row>
    <row r="604" spans="1:18" s="7" customFormat="1" ht="15.75" customHeight="1" x14ac:dyDescent="0.2">
      <c r="A604" s="3"/>
      <c r="B604" s="44"/>
      <c r="C604" s="54"/>
      <c r="D604" s="41"/>
      <c r="E604" s="41"/>
      <c r="F604" s="54"/>
      <c r="G604" s="54"/>
      <c r="H604" s="54"/>
      <c r="I604" s="43"/>
      <c r="J604" s="3"/>
      <c r="K604" s="1"/>
      <c r="L604" s="3"/>
      <c r="M604" s="3"/>
      <c r="N604" s="3"/>
      <c r="O604" s="3"/>
      <c r="P604" s="3"/>
      <c r="Q604" s="3"/>
      <c r="R604" s="3"/>
    </row>
    <row r="605" spans="1:18" s="7" customFormat="1" ht="15.75" customHeight="1" x14ac:dyDescent="0.2">
      <c r="A605" s="3"/>
      <c r="B605" s="45"/>
      <c r="C605" s="53"/>
      <c r="D605" s="46"/>
      <c r="E605" s="46"/>
      <c r="F605" s="53"/>
      <c r="G605" s="53"/>
      <c r="H605" s="53"/>
      <c r="I605" s="47"/>
      <c r="J605" s="3"/>
      <c r="K605" s="1"/>
      <c r="L605" s="3"/>
      <c r="M605" s="3"/>
      <c r="N605" s="3"/>
      <c r="O605" s="3"/>
      <c r="P605" s="3"/>
      <c r="Q605" s="3"/>
      <c r="R605" s="3"/>
    </row>
    <row r="606" spans="1:18" s="7" customFormat="1" ht="15.75" customHeight="1" x14ac:dyDescent="0.2">
      <c r="A606" s="3"/>
      <c r="B606" s="44"/>
      <c r="C606" s="54"/>
      <c r="D606" s="41"/>
      <c r="E606" s="41"/>
      <c r="F606" s="54"/>
      <c r="G606" s="54"/>
      <c r="H606" s="54"/>
      <c r="I606" s="43"/>
      <c r="J606" s="3"/>
      <c r="K606" s="1"/>
      <c r="L606" s="3"/>
      <c r="M606" s="3"/>
      <c r="N606" s="3"/>
      <c r="O606" s="3"/>
      <c r="P606" s="3"/>
      <c r="Q606" s="3"/>
      <c r="R606" s="3"/>
    </row>
    <row r="607" spans="1:18" s="7" customFormat="1" ht="15.75" customHeight="1" x14ac:dyDescent="0.2">
      <c r="A607" s="3"/>
      <c r="B607" s="45"/>
      <c r="C607" s="53"/>
      <c r="D607" s="46"/>
      <c r="E607" s="46"/>
      <c r="F607" s="53"/>
      <c r="G607" s="53"/>
      <c r="H607" s="53"/>
      <c r="I607" s="47"/>
      <c r="J607" s="3"/>
      <c r="K607" s="1"/>
      <c r="L607" s="3"/>
      <c r="M607" s="3"/>
      <c r="N607" s="3"/>
      <c r="O607" s="3"/>
      <c r="P607" s="3"/>
      <c r="Q607" s="3"/>
      <c r="R607" s="3"/>
    </row>
    <row r="608" spans="1:18" s="7" customFormat="1" ht="15.75" customHeight="1" x14ac:dyDescent="0.2">
      <c r="A608" s="3"/>
      <c r="B608" s="44"/>
      <c r="C608" s="54"/>
      <c r="D608" s="41"/>
      <c r="E608" s="41"/>
      <c r="F608" s="54"/>
      <c r="G608" s="54"/>
      <c r="H608" s="54"/>
      <c r="I608" s="43"/>
      <c r="J608" s="3"/>
      <c r="K608" s="1"/>
      <c r="L608" s="3"/>
      <c r="M608" s="3"/>
      <c r="N608" s="3"/>
      <c r="O608" s="3"/>
      <c r="P608" s="3"/>
      <c r="Q608" s="3"/>
      <c r="R608" s="3"/>
    </row>
    <row r="609" spans="1:18" s="7" customFormat="1" ht="15.75" customHeight="1" x14ac:dyDescent="0.2">
      <c r="A609" s="3"/>
      <c r="B609" s="45"/>
      <c r="C609" s="53"/>
      <c r="D609" s="46"/>
      <c r="E609" s="46"/>
      <c r="F609" s="53"/>
      <c r="G609" s="53"/>
      <c r="H609" s="53"/>
      <c r="I609" s="47"/>
      <c r="J609" s="3"/>
      <c r="K609" s="1"/>
      <c r="L609" s="3"/>
      <c r="M609" s="3"/>
      <c r="N609" s="3"/>
      <c r="O609" s="3"/>
      <c r="P609" s="3"/>
      <c r="Q609" s="3"/>
      <c r="R609" s="3"/>
    </row>
    <row r="610" spans="1:18" s="7" customFormat="1" ht="15.75" customHeight="1" x14ac:dyDescent="0.2">
      <c r="A610" s="3"/>
      <c r="B610" s="44"/>
      <c r="C610" s="54"/>
      <c r="D610" s="41"/>
      <c r="E610" s="41"/>
      <c r="F610" s="54"/>
      <c r="G610" s="54"/>
      <c r="H610" s="54"/>
      <c r="I610" s="43"/>
      <c r="J610" s="3"/>
      <c r="K610" s="1"/>
      <c r="L610" s="3"/>
      <c r="M610" s="3"/>
      <c r="N610" s="3"/>
      <c r="O610" s="3"/>
      <c r="P610" s="3"/>
      <c r="Q610" s="3"/>
      <c r="R610" s="3"/>
    </row>
    <row r="611" spans="1:18" s="7" customFormat="1" ht="15.75" customHeight="1" x14ac:dyDescent="0.2">
      <c r="A611" s="3"/>
      <c r="B611" s="45"/>
      <c r="C611" s="53"/>
      <c r="D611" s="46"/>
      <c r="E611" s="46"/>
      <c r="F611" s="53"/>
      <c r="G611" s="53"/>
      <c r="H611" s="53"/>
      <c r="I611" s="47"/>
      <c r="J611" s="3"/>
      <c r="K611" s="1"/>
      <c r="L611" s="3"/>
      <c r="M611" s="3"/>
      <c r="N611" s="3"/>
      <c r="O611" s="3"/>
      <c r="P611" s="3"/>
      <c r="Q611" s="3"/>
      <c r="R611" s="3"/>
    </row>
    <row r="612" spans="1:18" s="7" customFormat="1" ht="15.75" customHeight="1" x14ac:dyDescent="0.2">
      <c r="A612" s="3"/>
      <c r="B612" s="44"/>
      <c r="C612" s="54"/>
      <c r="D612" s="41"/>
      <c r="E612" s="41"/>
      <c r="F612" s="54"/>
      <c r="G612" s="54"/>
      <c r="H612" s="54"/>
      <c r="I612" s="43"/>
      <c r="J612" s="3"/>
      <c r="K612" s="1"/>
      <c r="L612" s="3"/>
      <c r="M612" s="3"/>
      <c r="N612" s="3"/>
      <c r="O612" s="3"/>
      <c r="P612" s="3"/>
      <c r="Q612" s="3"/>
      <c r="R612" s="3"/>
    </row>
    <row r="613" spans="1:18" s="7" customFormat="1" ht="15.75" customHeight="1" x14ac:dyDescent="0.2">
      <c r="A613" s="3"/>
      <c r="B613" s="45"/>
      <c r="C613" s="53"/>
      <c r="D613" s="46"/>
      <c r="E613" s="46"/>
      <c r="F613" s="53"/>
      <c r="G613" s="53"/>
      <c r="H613" s="53"/>
      <c r="I613" s="47"/>
      <c r="J613" s="3"/>
      <c r="K613" s="1"/>
      <c r="L613" s="3"/>
      <c r="M613" s="3"/>
      <c r="N613" s="3"/>
      <c r="O613" s="3"/>
      <c r="P613" s="3"/>
      <c r="Q613" s="3"/>
      <c r="R613" s="3"/>
    </row>
    <row r="614" spans="1:18" s="7" customFormat="1" ht="15.75" customHeight="1" x14ac:dyDescent="0.2">
      <c r="A614" s="3"/>
      <c r="B614" s="44"/>
      <c r="C614" s="54"/>
      <c r="D614" s="41"/>
      <c r="E614" s="41"/>
      <c r="F614" s="54"/>
      <c r="G614" s="54"/>
      <c r="H614" s="54"/>
      <c r="I614" s="43"/>
      <c r="J614" s="3"/>
      <c r="K614" s="1"/>
      <c r="L614" s="3"/>
      <c r="M614" s="3"/>
      <c r="N614" s="3"/>
      <c r="O614" s="3"/>
      <c r="P614" s="3"/>
      <c r="Q614" s="3"/>
      <c r="R614" s="3"/>
    </row>
    <row r="615" spans="1:18" s="7" customFormat="1" ht="15.75" customHeight="1" x14ac:dyDescent="0.2">
      <c r="A615" s="3"/>
      <c r="B615" s="45"/>
      <c r="C615" s="53"/>
      <c r="D615" s="46"/>
      <c r="E615" s="46"/>
      <c r="F615" s="53"/>
      <c r="G615" s="53"/>
      <c r="H615" s="53"/>
      <c r="I615" s="47"/>
      <c r="J615" s="3"/>
      <c r="K615" s="1"/>
      <c r="L615" s="3"/>
      <c r="M615" s="3"/>
      <c r="N615" s="3"/>
      <c r="O615" s="3"/>
      <c r="P615" s="3"/>
      <c r="Q615" s="3"/>
      <c r="R615" s="3"/>
    </row>
    <row r="616" spans="1:18" s="7" customFormat="1" ht="15.75" customHeight="1" x14ac:dyDescent="0.2">
      <c r="A616" s="3"/>
      <c r="B616" s="44"/>
      <c r="C616" s="54"/>
      <c r="D616" s="41"/>
      <c r="E616" s="41"/>
      <c r="F616" s="54"/>
      <c r="G616" s="54"/>
      <c r="H616" s="54"/>
      <c r="I616" s="43"/>
      <c r="J616" s="3"/>
      <c r="K616" s="1"/>
      <c r="L616" s="3"/>
      <c r="M616" s="3"/>
      <c r="N616" s="3"/>
      <c r="O616" s="3"/>
      <c r="P616" s="3"/>
      <c r="Q616" s="3"/>
      <c r="R616" s="3"/>
    </row>
    <row r="617" spans="1:18" s="7" customFormat="1" ht="15.75" customHeight="1" x14ac:dyDescent="0.2">
      <c r="A617" s="3"/>
      <c r="B617" s="45"/>
      <c r="C617" s="53"/>
      <c r="D617" s="46"/>
      <c r="E617" s="46"/>
      <c r="F617" s="53"/>
      <c r="G617" s="53"/>
      <c r="H617" s="53"/>
      <c r="I617" s="47"/>
      <c r="J617" s="3"/>
      <c r="K617" s="1"/>
      <c r="L617" s="3"/>
      <c r="M617" s="3"/>
      <c r="N617" s="3"/>
      <c r="O617" s="3"/>
      <c r="P617" s="3"/>
      <c r="Q617" s="3"/>
      <c r="R617" s="3"/>
    </row>
    <row r="618" spans="1:18" s="7" customFormat="1" ht="15.75" customHeight="1" x14ac:dyDescent="0.2">
      <c r="A618" s="3"/>
      <c r="B618" s="44"/>
      <c r="C618" s="54"/>
      <c r="D618" s="41"/>
      <c r="E618" s="41"/>
      <c r="F618" s="54"/>
      <c r="G618" s="54"/>
      <c r="H618" s="54"/>
      <c r="I618" s="43"/>
      <c r="J618" s="3"/>
      <c r="K618" s="1"/>
      <c r="L618" s="3"/>
      <c r="M618" s="3"/>
      <c r="N618" s="3"/>
      <c r="O618" s="3"/>
      <c r="P618" s="3"/>
      <c r="Q618" s="3"/>
      <c r="R618" s="3"/>
    </row>
    <row r="619" spans="1:18" s="7" customFormat="1" ht="15.75" customHeight="1" x14ac:dyDescent="0.2">
      <c r="A619" s="3"/>
      <c r="B619" s="45"/>
      <c r="C619" s="53"/>
      <c r="D619" s="46"/>
      <c r="E619" s="46"/>
      <c r="F619" s="53"/>
      <c r="G619" s="53"/>
      <c r="H619" s="53"/>
      <c r="I619" s="47"/>
      <c r="J619" s="3"/>
      <c r="K619" s="1"/>
      <c r="L619" s="3"/>
      <c r="M619" s="3"/>
      <c r="N619" s="3"/>
      <c r="O619" s="3"/>
      <c r="P619" s="3"/>
      <c r="Q619" s="3"/>
      <c r="R619" s="3"/>
    </row>
    <row r="620" spans="1:18" s="7" customFormat="1" ht="15.75" customHeight="1" x14ac:dyDescent="0.2">
      <c r="A620" s="3"/>
      <c r="B620" s="44"/>
      <c r="C620" s="54"/>
      <c r="D620" s="41"/>
      <c r="E620" s="41"/>
      <c r="F620" s="54"/>
      <c r="G620" s="54"/>
      <c r="H620" s="54"/>
      <c r="I620" s="43"/>
      <c r="J620" s="3"/>
      <c r="K620" s="1"/>
      <c r="L620" s="3"/>
      <c r="M620" s="3"/>
      <c r="N620" s="3"/>
      <c r="O620" s="3"/>
      <c r="P620" s="3"/>
      <c r="Q620" s="3"/>
      <c r="R620" s="3"/>
    </row>
    <row r="621" spans="1:18" s="7" customFormat="1" ht="15.75" customHeight="1" x14ac:dyDescent="0.2">
      <c r="A621" s="3"/>
      <c r="B621" s="45"/>
      <c r="C621" s="53"/>
      <c r="D621" s="46"/>
      <c r="E621" s="46"/>
      <c r="F621" s="53"/>
      <c r="G621" s="53"/>
      <c r="H621" s="53"/>
      <c r="I621" s="47"/>
      <c r="J621" s="3"/>
      <c r="K621" s="1"/>
      <c r="L621" s="3"/>
      <c r="M621" s="3"/>
      <c r="N621" s="3"/>
      <c r="O621" s="3"/>
      <c r="P621" s="3"/>
      <c r="Q621" s="3"/>
      <c r="R621" s="3"/>
    </row>
    <row r="622" spans="1:18" s="7" customFormat="1" ht="15.75" customHeight="1" x14ac:dyDescent="0.2">
      <c r="A622" s="3"/>
      <c r="B622" s="44"/>
      <c r="C622" s="54"/>
      <c r="D622" s="41"/>
      <c r="E622" s="41"/>
      <c r="F622" s="54"/>
      <c r="G622" s="54"/>
      <c r="H622" s="54"/>
      <c r="I622" s="43"/>
      <c r="J622" s="3"/>
      <c r="K622" s="1"/>
      <c r="L622" s="3"/>
      <c r="M622" s="3"/>
      <c r="N622" s="3"/>
      <c r="O622" s="3"/>
      <c r="P622" s="3"/>
      <c r="Q622" s="3"/>
      <c r="R622" s="3"/>
    </row>
    <row r="623" spans="1:18" s="7" customFormat="1" ht="15.75" customHeight="1" x14ac:dyDescent="0.2">
      <c r="A623" s="3"/>
      <c r="B623" s="45"/>
      <c r="C623" s="53"/>
      <c r="D623" s="46"/>
      <c r="E623" s="46"/>
      <c r="F623" s="53"/>
      <c r="G623" s="53"/>
      <c r="H623" s="53"/>
      <c r="I623" s="47"/>
      <c r="J623" s="3"/>
      <c r="K623" s="1"/>
      <c r="L623" s="3"/>
      <c r="M623" s="3"/>
      <c r="N623" s="3"/>
      <c r="O623" s="3"/>
      <c r="P623" s="3"/>
      <c r="Q623" s="3"/>
      <c r="R623" s="3"/>
    </row>
    <row r="624" spans="1:18" s="7" customFormat="1" ht="15.75" customHeight="1" x14ac:dyDescent="0.2">
      <c r="A624" s="3"/>
      <c r="B624" s="44"/>
      <c r="C624" s="54"/>
      <c r="D624" s="41"/>
      <c r="E624" s="41"/>
      <c r="F624" s="54"/>
      <c r="G624" s="54"/>
      <c r="H624" s="54"/>
      <c r="I624" s="43"/>
      <c r="J624" s="3"/>
      <c r="K624" s="1"/>
      <c r="L624" s="3"/>
      <c r="M624" s="3"/>
      <c r="N624" s="3"/>
      <c r="O624" s="3"/>
      <c r="P624" s="3"/>
      <c r="Q624" s="3"/>
      <c r="R624" s="3"/>
    </row>
    <row r="625" spans="1:18" s="7" customFormat="1" ht="15.75" customHeight="1" x14ac:dyDescent="0.2">
      <c r="A625" s="3"/>
      <c r="B625" s="45"/>
      <c r="C625" s="53"/>
      <c r="D625" s="46"/>
      <c r="E625" s="46"/>
      <c r="F625" s="53"/>
      <c r="G625" s="53"/>
      <c r="H625" s="53"/>
      <c r="I625" s="47"/>
      <c r="J625" s="3"/>
      <c r="K625" s="1"/>
      <c r="L625" s="3"/>
      <c r="M625" s="3"/>
      <c r="N625" s="3"/>
      <c r="O625" s="3"/>
      <c r="P625" s="3"/>
      <c r="Q625" s="3"/>
      <c r="R625" s="3"/>
    </row>
    <row r="626" spans="1:18" s="7" customFormat="1" ht="15.75" customHeight="1" x14ac:dyDescent="0.2">
      <c r="A626" s="3"/>
      <c r="B626" s="44"/>
      <c r="C626" s="54"/>
      <c r="D626" s="41"/>
      <c r="E626" s="41"/>
      <c r="F626" s="54"/>
      <c r="G626" s="54"/>
      <c r="H626" s="54"/>
      <c r="I626" s="43"/>
      <c r="J626" s="3"/>
      <c r="K626" s="1"/>
      <c r="L626" s="3"/>
      <c r="M626" s="3"/>
      <c r="N626" s="3"/>
      <c r="O626" s="3"/>
      <c r="P626" s="3"/>
      <c r="Q626" s="3"/>
      <c r="R626" s="3"/>
    </row>
    <row r="627" spans="1:18" s="7" customFormat="1" ht="15.75" customHeight="1" x14ac:dyDescent="0.2">
      <c r="A627" s="3"/>
      <c r="B627" s="45"/>
      <c r="C627" s="53"/>
      <c r="D627" s="46"/>
      <c r="E627" s="46"/>
      <c r="F627" s="53"/>
      <c r="G627" s="53"/>
      <c r="H627" s="53"/>
      <c r="I627" s="47"/>
      <c r="J627" s="3"/>
      <c r="K627" s="1"/>
      <c r="L627" s="3"/>
      <c r="M627" s="3"/>
      <c r="N627" s="3"/>
      <c r="O627" s="3"/>
      <c r="P627" s="3"/>
      <c r="Q627" s="3"/>
      <c r="R627" s="3"/>
    </row>
    <row r="628" spans="1:18" s="7" customFormat="1" ht="15.75" customHeight="1" x14ac:dyDescent="0.2">
      <c r="A628" s="3"/>
      <c r="B628" s="44"/>
      <c r="C628" s="54"/>
      <c r="D628" s="41"/>
      <c r="E628" s="41"/>
      <c r="F628" s="54"/>
      <c r="G628" s="54"/>
      <c r="H628" s="54"/>
      <c r="I628" s="43"/>
      <c r="J628" s="3"/>
      <c r="K628" s="1"/>
      <c r="L628" s="3"/>
      <c r="M628" s="3"/>
      <c r="N628" s="3"/>
      <c r="O628" s="3"/>
      <c r="P628" s="3"/>
      <c r="Q628" s="3"/>
      <c r="R628" s="3"/>
    </row>
    <row r="629" spans="1:18" s="7" customFormat="1" ht="15.75" customHeight="1" x14ac:dyDescent="0.2">
      <c r="A629" s="3"/>
      <c r="B629" s="45"/>
      <c r="C629" s="53"/>
      <c r="D629" s="46"/>
      <c r="E629" s="46"/>
      <c r="F629" s="53"/>
      <c r="G629" s="53"/>
      <c r="H629" s="53"/>
      <c r="I629" s="47"/>
      <c r="J629" s="3"/>
      <c r="K629" s="1"/>
      <c r="L629" s="3"/>
      <c r="M629" s="3"/>
      <c r="N629" s="3"/>
      <c r="O629" s="3"/>
      <c r="P629" s="3"/>
      <c r="Q629" s="3"/>
      <c r="R629" s="3"/>
    </row>
    <row r="630" spans="1:18" s="7" customFormat="1" ht="15.75" customHeight="1" x14ac:dyDescent="0.2">
      <c r="A630" s="3"/>
      <c r="B630" s="44"/>
      <c r="C630" s="54"/>
      <c r="D630" s="41"/>
      <c r="E630" s="41"/>
      <c r="F630" s="54"/>
      <c r="G630" s="54"/>
      <c r="H630" s="54"/>
      <c r="I630" s="43"/>
      <c r="J630" s="3"/>
      <c r="K630" s="1"/>
      <c r="L630" s="3"/>
      <c r="M630" s="3"/>
      <c r="N630" s="3"/>
      <c r="O630" s="3"/>
      <c r="P630" s="3"/>
      <c r="Q630" s="3"/>
      <c r="R630" s="3"/>
    </row>
    <row r="631" spans="1:18" s="7" customFormat="1" ht="15.75" customHeight="1" x14ac:dyDescent="0.2">
      <c r="A631" s="3"/>
      <c r="B631" s="45"/>
      <c r="C631" s="53"/>
      <c r="D631" s="46"/>
      <c r="E631" s="46"/>
      <c r="F631" s="53"/>
      <c r="G631" s="53"/>
      <c r="H631" s="53"/>
      <c r="I631" s="47"/>
      <c r="J631" s="3"/>
      <c r="K631" s="1"/>
      <c r="L631" s="3"/>
      <c r="M631" s="3"/>
      <c r="N631" s="3"/>
      <c r="O631" s="3"/>
      <c r="P631" s="3"/>
      <c r="Q631" s="3"/>
      <c r="R631" s="3"/>
    </row>
    <row r="632" spans="1:18" s="7" customFormat="1" ht="15.75" customHeight="1" x14ac:dyDescent="0.2">
      <c r="A632" s="3"/>
      <c r="B632" s="44"/>
      <c r="C632" s="54"/>
      <c r="D632" s="41"/>
      <c r="E632" s="41"/>
      <c r="F632" s="54"/>
      <c r="G632" s="54"/>
      <c r="H632" s="54"/>
      <c r="I632" s="43"/>
      <c r="J632" s="3"/>
      <c r="K632" s="1"/>
      <c r="L632" s="3"/>
      <c r="M632" s="3"/>
      <c r="N632" s="3"/>
      <c r="O632" s="3"/>
      <c r="P632" s="3"/>
      <c r="Q632" s="3"/>
      <c r="R632" s="3"/>
    </row>
    <row r="633" spans="1:18" s="7" customFormat="1" ht="15.75" customHeight="1" x14ac:dyDescent="0.2">
      <c r="A633" s="3"/>
      <c r="B633" s="45"/>
      <c r="C633" s="53"/>
      <c r="D633" s="46"/>
      <c r="E633" s="46"/>
      <c r="F633" s="53"/>
      <c r="G633" s="53"/>
      <c r="H633" s="53"/>
      <c r="I633" s="47"/>
      <c r="J633" s="3"/>
      <c r="K633" s="1"/>
      <c r="L633" s="3"/>
      <c r="M633" s="3"/>
      <c r="N633" s="3"/>
      <c r="O633" s="3"/>
      <c r="P633" s="3"/>
      <c r="Q633" s="3"/>
      <c r="R633" s="3"/>
    </row>
    <row r="634" spans="1:18" s="7" customFormat="1" ht="15.75" customHeight="1" x14ac:dyDescent="0.2">
      <c r="A634" s="3"/>
      <c r="B634" s="44"/>
      <c r="C634" s="54"/>
      <c r="D634" s="41"/>
      <c r="E634" s="41"/>
      <c r="F634" s="54"/>
      <c r="G634" s="54"/>
      <c r="H634" s="54"/>
      <c r="I634" s="43"/>
      <c r="J634" s="3"/>
      <c r="K634" s="1"/>
      <c r="L634" s="3"/>
      <c r="M634" s="3"/>
      <c r="N634" s="3"/>
      <c r="O634" s="3"/>
      <c r="P634" s="3"/>
      <c r="Q634" s="3"/>
      <c r="R634" s="3"/>
    </row>
    <row r="635" spans="1:18" s="7" customFormat="1" ht="15.75" customHeight="1" x14ac:dyDescent="0.2">
      <c r="A635" s="3"/>
      <c r="B635" s="45"/>
      <c r="C635" s="53"/>
      <c r="D635" s="46"/>
      <c r="E635" s="46"/>
      <c r="F635" s="53"/>
      <c r="G635" s="53"/>
      <c r="H635" s="53"/>
      <c r="I635" s="47"/>
      <c r="J635" s="3"/>
      <c r="K635" s="1"/>
      <c r="L635" s="3"/>
      <c r="M635" s="3"/>
      <c r="N635" s="3"/>
      <c r="O635" s="3"/>
      <c r="P635" s="3"/>
      <c r="Q635" s="3"/>
      <c r="R635" s="3"/>
    </row>
    <row r="636" spans="1:18" s="7" customFormat="1" ht="15.75" customHeight="1" x14ac:dyDescent="0.2">
      <c r="A636" s="3"/>
      <c r="B636" s="44"/>
      <c r="C636" s="54"/>
      <c r="D636" s="41"/>
      <c r="E636" s="41"/>
      <c r="F636" s="54"/>
      <c r="G636" s="54"/>
      <c r="H636" s="54"/>
      <c r="I636" s="43"/>
      <c r="J636" s="3"/>
      <c r="K636" s="1"/>
      <c r="L636" s="3"/>
      <c r="M636" s="3"/>
      <c r="N636" s="3"/>
      <c r="O636" s="3"/>
      <c r="P636" s="3"/>
      <c r="Q636" s="3"/>
      <c r="R636" s="3"/>
    </row>
    <row r="637" spans="1:18" s="7" customFormat="1" ht="15.75" customHeight="1" x14ac:dyDescent="0.2">
      <c r="A637" s="3"/>
      <c r="B637" s="45"/>
      <c r="C637" s="53"/>
      <c r="D637" s="46"/>
      <c r="E637" s="46"/>
      <c r="F637" s="53"/>
      <c r="G637" s="53"/>
      <c r="H637" s="53"/>
      <c r="I637" s="47"/>
      <c r="J637" s="3"/>
      <c r="K637" s="1"/>
      <c r="L637" s="3"/>
      <c r="M637" s="3"/>
      <c r="N637" s="3"/>
      <c r="O637" s="3"/>
      <c r="P637" s="3"/>
      <c r="Q637" s="3"/>
      <c r="R637" s="3"/>
    </row>
    <row r="638" spans="1:18" s="7" customFormat="1" ht="15.75" customHeight="1" x14ac:dyDescent="0.2">
      <c r="A638" s="3"/>
      <c r="B638" s="44"/>
      <c r="C638" s="54"/>
      <c r="D638" s="41"/>
      <c r="E638" s="41"/>
      <c r="F638" s="54"/>
      <c r="G638" s="54"/>
      <c r="H638" s="54"/>
      <c r="I638" s="43"/>
      <c r="J638" s="3"/>
      <c r="K638" s="1"/>
      <c r="L638" s="3"/>
      <c r="M638" s="3"/>
      <c r="N638" s="3"/>
      <c r="O638" s="3"/>
      <c r="P638" s="3"/>
      <c r="Q638" s="3"/>
      <c r="R638" s="3"/>
    </row>
    <row r="639" spans="1:18" s="7" customFormat="1" ht="15.75" customHeight="1" x14ac:dyDescent="0.2">
      <c r="A639" s="3"/>
      <c r="B639" s="45"/>
      <c r="C639" s="53"/>
      <c r="D639" s="46"/>
      <c r="E639" s="46"/>
      <c r="F639" s="53"/>
      <c r="G639" s="53"/>
      <c r="H639" s="53"/>
      <c r="I639" s="47"/>
      <c r="J639" s="3"/>
      <c r="K639" s="1"/>
      <c r="L639" s="3"/>
      <c r="M639" s="3"/>
      <c r="N639" s="3"/>
      <c r="O639" s="3"/>
      <c r="P639" s="3"/>
      <c r="Q639" s="3"/>
      <c r="R639" s="3"/>
    </row>
    <row r="640" spans="1:18" s="7" customFormat="1" ht="15.75" customHeight="1" x14ac:dyDescent="0.2">
      <c r="A640" s="3"/>
      <c r="B640" s="44"/>
      <c r="C640" s="54"/>
      <c r="D640" s="41"/>
      <c r="E640" s="41"/>
      <c r="F640" s="54"/>
      <c r="G640" s="54"/>
      <c r="H640" s="54"/>
      <c r="I640" s="43"/>
      <c r="J640" s="3"/>
      <c r="K640" s="1"/>
      <c r="L640" s="3"/>
      <c r="M640" s="3"/>
      <c r="N640" s="3"/>
      <c r="O640" s="3"/>
      <c r="P640" s="3"/>
      <c r="Q640" s="3"/>
      <c r="R640" s="3"/>
    </row>
    <row r="641" spans="1:18" s="7" customFormat="1" ht="15.75" customHeight="1" x14ac:dyDescent="0.2">
      <c r="A641" s="3"/>
      <c r="B641" s="45"/>
      <c r="C641" s="53"/>
      <c r="D641" s="46"/>
      <c r="E641" s="46"/>
      <c r="F641" s="53"/>
      <c r="G641" s="53"/>
      <c r="H641" s="53"/>
      <c r="I641" s="47"/>
      <c r="J641" s="3"/>
      <c r="K641" s="1"/>
      <c r="L641" s="3"/>
      <c r="M641" s="3"/>
      <c r="N641" s="3"/>
      <c r="O641" s="3"/>
      <c r="P641" s="3"/>
      <c r="Q641" s="3"/>
      <c r="R641" s="3"/>
    </row>
    <row r="642" spans="1:18" s="7" customFormat="1" ht="15.75" customHeight="1" x14ac:dyDescent="0.2">
      <c r="A642" s="3"/>
      <c r="B642" s="44"/>
      <c r="C642" s="54"/>
      <c r="D642" s="41"/>
      <c r="E642" s="41"/>
      <c r="F642" s="54"/>
      <c r="G642" s="54"/>
      <c r="H642" s="54"/>
      <c r="I642" s="43"/>
      <c r="J642" s="3"/>
      <c r="K642" s="1"/>
      <c r="L642" s="3"/>
      <c r="M642" s="3"/>
      <c r="N642" s="3"/>
      <c r="O642" s="3"/>
      <c r="P642" s="3"/>
      <c r="Q642" s="3"/>
      <c r="R642" s="3"/>
    </row>
    <row r="643" spans="1:18" s="7" customFormat="1" ht="15.75" customHeight="1" x14ac:dyDescent="0.2">
      <c r="A643" s="3"/>
      <c r="B643" s="45"/>
      <c r="C643" s="53"/>
      <c r="D643" s="46"/>
      <c r="E643" s="46"/>
      <c r="F643" s="53"/>
      <c r="G643" s="53"/>
      <c r="H643" s="53"/>
      <c r="I643" s="47"/>
      <c r="J643" s="3"/>
      <c r="K643" s="1"/>
      <c r="L643" s="3"/>
      <c r="M643" s="3"/>
      <c r="N643" s="3"/>
      <c r="O643" s="3"/>
      <c r="P643" s="3"/>
      <c r="Q643" s="3"/>
      <c r="R643" s="3"/>
    </row>
    <row r="644" spans="1:18" s="7" customFormat="1" ht="15.75" customHeight="1" x14ac:dyDescent="0.2">
      <c r="A644" s="3"/>
      <c r="B644" s="44"/>
      <c r="C644" s="54"/>
      <c r="D644" s="41"/>
      <c r="E644" s="41"/>
      <c r="F644" s="54"/>
      <c r="G644" s="54"/>
      <c r="H644" s="54"/>
      <c r="I644" s="43"/>
      <c r="J644" s="3"/>
      <c r="K644" s="1"/>
      <c r="L644" s="3"/>
      <c r="M644" s="3"/>
      <c r="N644" s="3"/>
      <c r="O644" s="3"/>
      <c r="P644" s="3"/>
      <c r="Q644" s="3"/>
      <c r="R644" s="3"/>
    </row>
    <row r="645" spans="1:18" s="7" customFormat="1" ht="15.75" customHeight="1" x14ac:dyDescent="0.2">
      <c r="A645" s="3"/>
      <c r="B645" s="45"/>
      <c r="C645" s="53"/>
      <c r="D645" s="46"/>
      <c r="E645" s="46"/>
      <c r="F645" s="53"/>
      <c r="G645" s="53"/>
      <c r="H645" s="53"/>
      <c r="I645" s="47"/>
      <c r="J645" s="3"/>
      <c r="K645" s="1"/>
      <c r="L645" s="3"/>
      <c r="M645" s="3"/>
      <c r="N645" s="3"/>
      <c r="O645" s="3"/>
      <c r="P645" s="3"/>
      <c r="Q645" s="3"/>
      <c r="R645" s="3"/>
    </row>
    <row r="646" spans="1:18" s="7" customFormat="1" ht="15.75" customHeight="1" x14ac:dyDescent="0.2">
      <c r="A646" s="3"/>
      <c r="B646" s="44"/>
      <c r="C646" s="54"/>
      <c r="D646" s="41"/>
      <c r="E646" s="41"/>
      <c r="F646" s="54"/>
      <c r="G646" s="54"/>
      <c r="H646" s="54"/>
      <c r="I646" s="43"/>
      <c r="J646" s="3"/>
      <c r="K646" s="1"/>
      <c r="L646" s="3"/>
      <c r="M646" s="3"/>
      <c r="N646" s="3"/>
      <c r="O646" s="3"/>
      <c r="P646" s="3"/>
      <c r="Q646" s="3"/>
      <c r="R646" s="3"/>
    </row>
    <row r="647" spans="1:18" s="7" customFormat="1" ht="15.75" customHeight="1" x14ac:dyDescent="0.2">
      <c r="A647" s="3"/>
      <c r="B647" s="45"/>
      <c r="C647" s="53"/>
      <c r="D647" s="46"/>
      <c r="E647" s="46"/>
      <c r="F647" s="53"/>
      <c r="G647" s="53"/>
      <c r="H647" s="53"/>
      <c r="I647" s="47"/>
      <c r="J647" s="3"/>
      <c r="K647" s="1"/>
      <c r="L647" s="3"/>
      <c r="M647" s="3"/>
      <c r="N647" s="3"/>
      <c r="O647" s="3"/>
      <c r="P647" s="3"/>
      <c r="Q647" s="3"/>
      <c r="R647" s="3"/>
    </row>
    <row r="648" spans="1:18" s="7" customFormat="1" ht="15.75" customHeight="1" x14ac:dyDescent="0.2">
      <c r="A648" s="3"/>
      <c r="B648" s="44"/>
      <c r="C648" s="54"/>
      <c r="D648" s="41"/>
      <c r="E648" s="41"/>
      <c r="F648" s="54"/>
      <c r="G648" s="54"/>
      <c r="H648" s="54"/>
      <c r="I648" s="43"/>
      <c r="J648" s="3"/>
      <c r="K648" s="1"/>
      <c r="L648" s="3"/>
      <c r="M648" s="3"/>
      <c r="N648" s="3"/>
      <c r="O648" s="3"/>
      <c r="P648" s="3"/>
      <c r="Q648" s="3"/>
      <c r="R648" s="3"/>
    </row>
    <row r="649" spans="1:18" s="7" customFormat="1" ht="15.75" customHeight="1" x14ac:dyDescent="0.2">
      <c r="A649" s="3"/>
      <c r="B649" s="45"/>
      <c r="C649" s="53"/>
      <c r="D649" s="46"/>
      <c r="E649" s="46"/>
      <c r="F649" s="53"/>
      <c r="G649" s="53"/>
      <c r="H649" s="53"/>
      <c r="I649" s="47"/>
      <c r="J649" s="3"/>
      <c r="K649" s="1"/>
      <c r="L649" s="3"/>
      <c r="M649" s="3"/>
      <c r="N649" s="3"/>
      <c r="O649" s="3"/>
      <c r="P649" s="3"/>
      <c r="Q649" s="3"/>
      <c r="R649" s="3"/>
    </row>
    <row r="650" spans="1:18" s="7" customFormat="1" ht="15.75" customHeight="1" x14ac:dyDescent="0.2">
      <c r="A650" s="3"/>
      <c r="B650" s="44"/>
      <c r="C650" s="54"/>
      <c r="D650" s="41"/>
      <c r="E650" s="41"/>
      <c r="F650" s="54"/>
      <c r="G650" s="54"/>
      <c r="H650" s="54"/>
      <c r="I650" s="43"/>
      <c r="J650" s="3"/>
      <c r="K650" s="1"/>
      <c r="L650" s="3"/>
      <c r="M650" s="3"/>
      <c r="N650" s="3"/>
      <c r="O650" s="3"/>
      <c r="P650" s="3"/>
      <c r="Q650" s="3"/>
      <c r="R650" s="3"/>
    </row>
    <row r="651" spans="1:18" s="7" customFormat="1" ht="15.75" customHeight="1" x14ac:dyDescent="0.2">
      <c r="A651" s="3"/>
      <c r="B651" s="45"/>
      <c r="C651" s="53"/>
      <c r="D651" s="46"/>
      <c r="E651" s="46"/>
      <c r="F651" s="53"/>
      <c r="G651" s="53"/>
      <c r="H651" s="53"/>
      <c r="I651" s="47"/>
      <c r="J651" s="3"/>
      <c r="K651" s="1"/>
      <c r="L651" s="3"/>
      <c r="M651" s="3"/>
      <c r="N651" s="3"/>
      <c r="O651" s="3"/>
      <c r="P651" s="3"/>
      <c r="Q651" s="3"/>
      <c r="R651" s="3"/>
    </row>
    <row r="652" spans="1:18" s="7" customFormat="1" ht="15.75" customHeight="1" x14ac:dyDescent="0.2">
      <c r="A652" s="3"/>
      <c r="B652" s="44"/>
      <c r="C652" s="54"/>
      <c r="D652" s="41"/>
      <c r="E652" s="41"/>
      <c r="F652" s="54"/>
      <c r="G652" s="54"/>
      <c r="H652" s="54"/>
      <c r="I652" s="43"/>
      <c r="J652" s="3"/>
      <c r="K652" s="1"/>
      <c r="L652" s="3"/>
      <c r="M652" s="3"/>
      <c r="N652" s="3"/>
      <c r="O652" s="3"/>
      <c r="P652" s="3"/>
      <c r="Q652" s="3"/>
      <c r="R652" s="3"/>
    </row>
    <row r="653" spans="1:18" s="7" customFormat="1" ht="15.75" customHeight="1" x14ac:dyDescent="0.2">
      <c r="A653" s="3"/>
      <c r="B653" s="45"/>
      <c r="C653" s="53"/>
      <c r="D653" s="46"/>
      <c r="E653" s="46"/>
      <c r="F653" s="53"/>
      <c r="G653" s="53"/>
      <c r="H653" s="53"/>
      <c r="I653" s="47"/>
      <c r="J653" s="3"/>
      <c r="K653" s="1"/>
      <c r="L653" s="3"/>
      <c r="M653" s="3"/>
      <c r="N653" s="3"/>
      <c r="O653" s="3"/>
      <c r="P653" s="3"/>
      <c r="Q653" s="3"/>
      <c r="R653" s="3"/>
    </row>
    <row r="654" spans="1:18" s="7" customFormat="1" ht="15.75" customHeight="1" x14ac:dyDescent="0.2">
      <c r="A654" s="3"/>
      <c r="B654" s="44"/>
      <c r="C654" s="54"/>
      <c r="D654" s="41"/>
      <c r="E654" s="41"/>
      <c r="F654" s="54"/>
      <c r="G654" s="54"/>
      <c r="H654" s="54"/>
      <c r="I654" s="43"/>
      <c r="J654" s="3"/>
      <c r="K654" s="1"/>
      <c r="L654" s="3"/>
      <c r="M654" s="3"/>
      <c r="N654" s="3"/>
      <c r="O654" s="3"/>
      <c r="P654" s="3"/>
      <c r="Q654" s="3"/>
      <c r="R654" s="3"/>
    </row>
    <row r="655" spans="1:18" s="7" customFormat="1" ht="15.75" customHeight="1" x14ac:dyDescent="0.2">
      <c r="A655" s="3"/>
      <c r="B655" s="45"/>
      <c r="C655" s="53"/>
      <c r="D655" s="46"/>
      <c r="E655" s="46"/>
      <c r="F655" s="53"/>
      <c r="G655" s="53"/>
      <c r="H655" s="53"/>
      <c r="I655" s="47"/>
      <c r="J655" s="3"/>
      <c r="K655" s="1"/>
      <c r="L655" s="3"/>
      <c r="M655" s="3"/>
      <c r="N655" s="3"/>
      <c r="O655" s="3"/>
      <c r="P655" s="3"/>
      <c r="Q655" s="3"/>
      <c r="R655" s="3"/>
    </row>
    <row r="656" spans="1:18" s="7" customFormat="1" ht="15.75" customHeight="1" x14ac:dyDescent="0.2">
      <c r="A656" s="3"/>
      <c r="B656" s="44"/>
      <c r="C656" s="54"/>
      <c r="D656" s="41"/>
      <c r="E656" s="41"/>
      <c r="F656" s="54"/>
      <c r="G656" s="54"/>
      <c r="H656" s="54"/>
      <c r="I656" s="43"/>
      <c r="J656" s="3"/>
      <c r="K656" s="1"/>
      <c r="L656" s="3"/>
      <c r="M656" s="3"/>
      <c r="N656" s="3"/>
      <c r="O656" s="3"/>
      <c r="P656" s="3"/>
      <c r="Q656" s="3"/>
      <c r="R656" s="3"/>
    </row>
    <row r="657" spans="1:18" s="7" customFormat="1" ht="15.75" customHeight="1" x14ac:dyDescent="0.2">
      <c r="A657" s="3"/>
      <c r="B657" s="45"/>
      <c r="C657" s="53"/>
      <c r="D657" s="46"/>
      <c r="E657" s="46"/>
      <c r="F657" s="53"/>
      <c r="G657" s="53"/>
      <c r="H657" s="53"/>
      <c r="I657" s="47"/>
      <c r="J657" s="3"/>
      <c r="K657" s="1"/>
      <c r="L657" s="3"/>
      <c r="M657" s="3"/>
      <c r="N657" s="3"/>
      <c r="O657" s="3"/>
      <c r="P657" s="3"/>
      <c r="Q657" s="3"/>
      <c r="R657" s="3"/>
    </row>
    <row r="658" spans="1:18" s="7" customFormat="1" ht="15.75" customHeight="1" x14ac:dyDescent="0.2">
      <c r="A658" s="3"/>
      <c r="B658" s="44"/>
      <c r="C658" s="54"/>
      <c r="D658" s="41"/>
      <c r="E658" s="41"/>
      <c r="F658" s="54"/>
      <c r="G658" s="54"/>
      <c r="H658" s="54"/>
      <c r="I658" s="43"/>
      <c r="J658" s="3"/>
      <c r="K658" s="1"/>
      <c r="L658" s="3"/>
      <c r="M658" s="3"/>
      <c r="N658" s="3"/>
      <c r="O658" s="3"/>
      <c r="P658" s="3"/>
      <c r="Q658" s="3"/>
      <c r="R658" s="3"/>
    </row>
    <row r="659" spans="1:18" s="7" customFormat="1" ht="15.75" customHeight="1" x14ac:dyDescent="0.2">
      <c r="A659" s="3"/>
      <c r="B659" s="45"/>
      <c r="C659" s="53"/>
      <c r="D659" s="46"/>
      <c r="E659" s="46"/>
      <c r="F659" s="53"/>
      <c r="G659" s="53"/>
      <c r="H659" s="53"/>
      <c r="I659" s="47"/>
      <c r="J659" s="3"/>
      <c r="K659" s="1"/>
      <c r="L659" s="3"/>
      <c r="M659" s="3"/>
      <c r="N659" s="3"/>
      <c r="O659" s="3"/>
      <c r="P659" s="3"/>
      <c r="Q659" s="3"/>
      <c r="R659" s="3"/>
    </row>
    <row r="660" spans="1:18" s="7" customFormat="1" ht="15.75" customHeight="1" x14ac:dyDescent="0.2">
      <c r="A660" s="3"/>
      <c r="B660" s="44"/>
      <c r="C660" s="54"/>
      <c r="D660" s="41"/>
      <c r="E660" s="41"/>
      <c r="F660" s="54"/>
      <c r="G660" s="54"/>
      <c r="H660" s="54"/>
      <c r="I660" s="43"/>
      <c r="J660" s="3"/>
      <c r="K660" s="1"/>
      <c r="L660" s="3"/>
      <c r="M660" s="3"/>
      <c r="N660" s="3"/>
      <c r="O660" s="3"/>
      <c r="P660" s="3"/>
      <c r="Q660" s="3"/>
      <c r="R660" s="3"/>
    </row>
    <row r="661" spans="1:18" s="7" customFormat="1" ht="15.75" customHeight="1" x14ac:dyDescent="0.2">
      <c r="A661" s="3"/>
      <c r="B661" s="45"/>
      <c r="C661" s="53"/>
      <c r="D661" s="46"/>
      <c r="E661" s="46"/>
      <c r="F661" s="53"/>
      <c r="G661" s="53"/>
      <c r="H661" s="53"/>
      <c r="I661" s="47"/>
      <c r="J661" s="3"/>
      <c r="K661" s="1"/>
      <c r="L661" s="3"/>
      <c r="M661" s="3"/>
      <c r="N661" s="3"/>
      <c r="O661" s="3"/>
      <c r="P661" s="3"/>
      <c r="Q661" s="3"/>
      <c r="R661" s="3"/>
    </row>
    <row r="662" spans="1:18" s="7" customFormat="1" ht="15.75" customHeight="1" x14ac:dyDescent="0.2">
      <c r="A662" s="3"/>
      <c r="B662" s="44"/>
      <c r="C662" s="54"/>
      <c r="D662" s="41"/>
      <c r="E662" s="41"/>
      <c r="F662" s="54"/>
      <c r="G662" s="54"/>
      <c r="H662" s="54"/>
      <c r="I662" s="43"/>
      <c r="J662" s="3"/>
      <c r="K662" s="1"/>
      <c r="L662" s="3"/>
      <c r="M662" s="3"/>
      <c r="N662" s="3"/>
      <c r="O662" s="3"/>
      <c r="P662" s="3"/>
      <c r="Q662" s="3"/>
      <c r="R662" s="3"/>
    </row>
    <row r="663" spans="1:18" s="7" customFormat="1" ht="15.75" customHeight="1" x14ac:dyDescent="0.2">
      <c r="A663" s="3"/>
      <c r="B663" s="45"/>
      <c r="C663" s="53"/>
      <c r="D663" s="46"/>
      <c r="E663" s="46"/>
      <c r="F663" s="53"/>
      <c r="G663" s="53"/>
      <c r="H663" s="53"/>
      <c r="I663" s="47"/>
      <c r="J663" s="3"/>
      <c r="K663" s="1"/>
      <c r="L663" s="3"/>
      <c r="M663" s="3"/>
      <c r="N663" s="3"/>
      <c r="O663" s="3"/>
      <c r="P663" s="3"/>
      <c r="Q663" s="3"/>
      <c r="R663" s="3"/>
    </row>
    <row r="664" spans="1:18" s="7" customFormat="1" ht="15.75" customHeight="1" x14ac:dyDescent="0.2">
      <c r="A664" s="3"/>
      <c r="B664" s="44"/>
      <c r="C664" s="54"/>
      <c r="D664" s="41"/>
      <c r="E664" s="41"/>
      <c r="F664" s="54"/>
      <c r="G664" s="54"/>
      <c r="H664" s="54"/>
      <c r="I664" s="43"/>
      <c r="J664" s="3"/>
      <c r="K664" s="1"/>
      <c r="L664" s="3"/>
      <c r="M664" s="3"/>
      <c r="N664" s="3"/>
      <c r="O664" s="3"/>
      <c r="P664" s="3"/>
      <c r="Q664" s="3"/>
      <c r="R664" s="3"/>
    </row>
    <row r="665" spans="1:18" s="7" customFormat="1" ht="15.75" customHeight="1" x14ac:dyDescent="0.2">
      <c r="A665" s="3"/>
      <c r="B665" s="45"/>
      <c r="C665" s="53"/>
      <c r="D665" s="46"/>
      <c r="E665" s="46"/>
      <c r="F665" s="53"/>
      <c r="G665" s="53"/>
      <c r="H665" s="53"/>
      <c r="I665" s="47"/>
      <c r="J665" s="3"/>
      <c r="K665" s="1"/>
      <c r="L665" s="3"/>
      <c r="M665" s="3"/>
      <c r="N665" s="3"/>
      <c r="O665" s="3"/>
      <c r="P665" s="3"/>
      <c r="Q665" s="3"/>
      <c r="R665" s="3"/>
    </row>
    <row r="666" spans="1:18" s="7" customFormat="1" ht="15.75" customHeight="1" x14ac:dyDescent="0.2">
      <c r="A666" s="3"/>
      <c r="B666" s="44"/>
      <c r="C666" s="54"/>
      <c r="D666" s="41"/>
      <c r="E666" s="41"/>
      <c r="F666" s="54"/>
      <c r="G666" s="54"/>
      <c r="H666" s="54"/>
      <c r="I666" s="43"/>
      <c r="J666" s="3"/>
      <c r="K666" s="1"/>
      <c r="L666" s="3"/>
      <c r="M666" s="3"/>
      <c r="N666" s="3"/>
      <c r="O666" s="3"/>
      <c r="P666" s="3"/>
      <c r="Q666" s="3"/>
      <c r="R666" s="3"/>
    </row>
    <row r="667" spans="1:18" s="7" customFormat="1" ht="15.75" customHeight="1" x14ac:dyDescent="0.2">
      <c r="A667" s="3"/>
      <c r="B667" s="45"/>
      <c r="C667" s="53"/>
      <c r="D667" s="46"/>
      <c r="E667" s="46"/>
      <c r="F667" s="53"/>
      <c r="G667" s="53"/>
      <c r="H667" s="53"/>
      <c r="I667" s="47"/>
      <c r="J667" s="3"/>
      <c r="K667" s="1"/>
      <c r="L667" s="3"/>
      <c r="M667" s="3"/>
      <c r="N667" s="3"/>
      <c r="O667" s="3"/>
      <c r="P667" s="3"/>
      <c r="Q667" s="3"/>
      <c r="R667" s="3"/>
    </row>
    <row r="668" spans="1:18" s="7" customFormat="1" ht="15.75" customHeight="1" x14ac:dyDescent="0.2">
      <c r="A668" s="3"/>
      <c r="B668" s="44"/>
      <c r="C668" s="54"/>
      <c r="D668" s="41"/>
      <c r="E668" s="41"/>
      <c r="F668" s="54"/>
      <c r="G668" s="54"/>
      <c r="H668" s="54"/>
      <c r="I668" s="43"/>
      <c r="J668" s="3"/>
      <c r="K668" s="1"/>
      <c r="L668" s="3"/>
      <c r="M668" s="3"/>
      <c r="N668" s="3"/>
      <c r="O668" s="3"/>
      <c r="P668" s="3"/>
      <c r="Q668" s="3"/>
      <c r="R668" s="3"/>
    </row>
    <row r="669" spans="1:18" s="7" customFormat="1" ht="15.75" customHeight="1" x14ac:dyDescent="0.2">
      <c r="A669" s="3"/>
      <c r="B669" s="45"/>
      <c r="C669" s="53"/>
      <c r="D669" s="46"/>
      <c r="E669" s="46"/>
      <c r="F669" s="53"/>
      <c r="G669" s="53"/>
      <c r="H669" s="53"/>
      <c r="I669" s="47"/>
      <c r="J669" s="3"/>
      <c r="K669" s="1"/>
      <c r="L669" s="3"/>
      <c r="M669" s="3"/>
      <c r="N669" s="3"/>
      <c r="O669" s="3"/>
      <c r="P669" s="3"/>
      <c r="Q669" s="3"/>
      <c r="R669" s="3"/>
    </row>
    <row r="670" spans="1:18" s="7" customFormat="1" ht="15.75" customHeight="1" x14ac:dyDescent="0.2">
      <c r="A670" s="3"/>
      <c r="B670" s="44"/>
      <c r="C670" s="54"/>
      <c r="D670" s="41"/>
      <c r="E670" s="41"/>
      <c r="F670" s="54"/>
      <c r="G670" s="54"/>
      <c r="H670" s="54"/>
      <c r="I670" s="43"/>
      <c r="J670" s="3"/>
      <c r="K670" s="1"/>
      <c r="L670" s="3"/>
      <c r="M670" s="3"/>
      <c r="N670" s="3"/>
      <c r="O670" s="3"/>
      <c r="P670" s="3"/>
      <c r="Q670" s="3"/>
      <c r="R670" s="3"/>
    </row>
    <row r="671" spans="1:18" s="7" customFormat="1" ht="15.75" customHeight="1" x14ac:dyDescent="0.2">
      <c r="A671" s="3"/>
      <c r="B671" s="45"/>
      <c r="C671" s="53"/>
      <c r="D671" s="46"/>
      <c r="E671" s="46"/>
      <c r="F671" s="53"/>
      <c r="G671" s="53"/>
      <c r="H671" s="53"/>
      <c r="I671" s="47"/>
      <c r="J671" s="3"/>
      <c r="K671" s="1"/>
      <c r="L671" s="3"/>
      <c r="M671" s="3"/>
      <c r="N671" s="3"/>
      <c r="O671" s="3"/>
      <c r="P671" s="3"/>
      <c r="Q671" s="3"/>
      <c r="R671" s="3"/>
    </row>
    <row r="672" spans="1:18" s="7" customFormat="1" ht="15.75" customHeight="1" x14ac:dyDescent="0.2">
      <c r="A672" s="3"/>
      <c r="B672" s="44"/>
      <c r="C672" s="54"/>
      <c r="D672" s="41"/>
      <c r="E672" s="41"/>
      <c r="F672" s="54"/>
      <c r="G672" s="54"/>
      <c r="H672" s="54"/>
      <c r="I672" s="43"/>
      <c r="J672" s="3"/>
      <c r="K672" s="1"/>
      <c r="L672" s="3"/>
      <c r="M672" s="3"/>
      <c r="N672" s="3"/>
      <c r="O672" s="3"/>
      <c r="P672" s="3"/>
      <c r="Q672" s="3"/>
      <c r="R672" s="3"/>
    </row>
    <row r="673" spans="1:18" s="7" customFormat="1" ht="15.75" customHeight="1" x14ac:dyDescent="0.2">
      <c r="A673" s="3"/>
      <c r="B673" s="45"/>
      <c r="C673" s="53"/>
      <c r="D673" s="46"/>
      <c r="E673" s="46"/>
      <c r="F673" s="53"/>
      <c r="G673" s="53"/>
      <c r="H673" s="53"/>
      <c r="I673" s="47"/>
      <c r="J673" s="3"/>
      <c r="K673" s="1"/>
      <c r="L673" s="3"/>
      <c r="M673" s="3"/>
      <c r="N673" s="3"/>
      <c r="O673" s="3"/>
      <c r="P673" s="3"/>
      <c r="Q673" s="3"/>
      <c r="R673" s="3"/>
    </row>
    <row r="674" spans="1:18" s="7" customFormat="1" ht="15.75" customHeight="1" x14ac:dyDescent="0.2">
      <c r="A674" s="3"/>
      <c r="B674" s="44"/>
      <c r="C674" s="54"/>
      <c r="D674" s="41"/>
      <c r="E674" s="41"/>
      <c r="F674" s="54"/>
      <c r="G674" s="54"/>
      <c r="H674" s="54"/>
      <c r="I674" s="43"/>
      <c r="J674" s="3"/>
      <c r="K674" s="1"/>
      <c r="L674" s="3"/>
      <c r="M674" s="3"/>
      <c r="N674" s="3"/>
      <c r="O674" s="3"/>
      <c r="P674" s="3"/>
      <c r="Q674" s="3"/>
      <c r="R674" s="3"/>
    </row>
    <row r="675" spans="1:18" s="7" customFormat="1" ht="15.75" customHeight="1" x14ac:dyDescent="0.2">
      <c r="A675" s="3"/>
      <c r="B675" s="45"/>
      <c r="C675" s="53"/>
      <c r="D675" s="46"/>
      <c r="E675" s="46"/>
      <c r="F675" s="53"/>
      <c r="G675" s="53"/>
      <c r="H675" s="53"/>
      <c r="I675" s="47"/>
      <c r="J675" s="3"/>
      <c r="K675" s="1"/>
      <c r="L675" s="3"/>
      <c r="M675" s="3"/>
      <c r="N675" s="3"/>
      <c r="O675" s="3"/>
      <c r="P675" s="3"/>
      <c r="Q675" s="3"/>
      <c r="R675" s="3"/>
    </row>
    <row r="676" spans="1:18" s="7" customFormat="1" ht="15.75" customHeight="1" x14ac:dyDescent="0.2">
      <c r="A676" s="3"/>
      <c r="B676" s="44"/>
      <c r="C676" s="54"/>
      <c r="D676" s="41"/>
      <c r="E676" s="41"/>
      <c r="F676" s="54"/>
      <c r="G676" s="54"/>
      <c r="H676" s="54"/>
      <c r="I676" s="43"/>
      <c r="J676" s="3"/>
      <c r="K676" s="1"/>
      <c r="L676" s="3"/>
      <c r="M676" s="3"/>
      <c r="N676" s="3"/>
      <c r="O676" s="3"/>
      <c r="P676" s="3"/>
      <c r="Q676" s="3"/>
      <c r="R676" s="3"/>
    </row>
    <row r="677" spans="1:18" s="7" customFormat="1" ht="15.75" customHeight="1" x14ac:dyDescent="0.2">
      <c r="A677" s="3"/>
      <c r="B677" s="45"/>
      <c r="C677" s="53"/>
      <c r="D677" s="46"/>
      <c r="E677" s="46"/>
      <c r="F677" s="53"/>
      <c r="G677" s="53"/>
      <c r="H677" s="53"/>
      <c r="I677" s="47"/>
      <c r="J677" s="3"/>
      <c r="K677" s="1"/>
      <c r="L677" s="3"/>
      <c r="M677" s="3"/>
      <c r="N677" s="3"/>
      <c r="O677" s="3"/>
      <c r="P677" s="3"/>
      <c r="Q677" s="3"/>
      <c r="R677" s="3"/>
    </row>
    <row r="678" spans="1:18" s="7" customFormat="1" ht="15.75" customHeight="1" x14ac:dyDescent="0.2">
      <c r="A678" s="3"/>
      <c r="B678" s="44"/>
      <c r="C678" s="54"/>
      <c r="D678" s="41"/>
      <c r="E678" s="41"/>
      <c r="F678" s="54"/>
      <c r="G678" s="54"/>
      <c r="H678" s="54"/>
      <c r="I678" s="43"/>
      <c r="J678" s="3"/>
      <c r="K678" s="1"/>
      <c r="L678" s="3"/>
      <c r="M678" s="3"/>
      <c r="N678" s="3"/>
      <c r="O678" s="3"/>
      <c r="P678" s="3"/>
      <c r="Q678" s="3"/>
      <c r="R678" s="3"/>
    </row>
    <row r="679" spans="1:18" s="7" customFormat="1" ht="15.75" customHeight="1" x14ac:dyDescent="0.2">
      <c r="A679" s="3"/>
      <c r="B679" s="45"/>
      <c r="C679" s="53"/>
      <c r="D679" s="46"/>
      <c r="E679" s="46"/>
      <c r="F679" s="53"/>
      <c r="G679" s="53"/>
      <c r="H679" s="53"/>
      <c r="I679" s="47"/>
      <c r="J679" s="3"/>
      <c r="K679" s="1"/>
      <c r="L679" s="3"/>
      <c r="M679" s="3"/>
      <c r="N679" s="3"/>
      <c r="O679" s="3"/>
      <c r="P679" s="3"/>
      <c r="Q679" s="3"/>
      <c r="R679" s="3"/>
    </row>
    <row r="680" spans="1:18" s="7" customFormat="1" ht="15.75" customHeight="1" x14ac:dyDescent="0.2">
      <c r="A680" s="3"/>
      <c r="B680" s="44"/>
      <c r="C680" s="54"/>
      <c r="D680" s="41"/>
      <c r="E680" s="41"/>
      <c r="F680" s="54"/>
      <c r="G680" s="54"/>
      <c r="H680" s="54"/>
      <c r="I680" s="43"/>
      <c r="J680" s="3"/>
      <c r="K680" s="1"/>
      <c r="L680" s="3"/>
      <c r="M680" s="3"/>
      <c r="N680" s="3"/>
      <c r="O680" s="3"/>
      <c r="P680" s="3"/>
      <c r="Q680" s="3"/>
      <c r="R680" s="3"/>
    </row>
    <row r="681" spans="1:18" s="7" customFormat="1" ht="15.75" customHeight="1" x14ac:dyDescent="0.2">
      <c r="A681" s="3"/>
      <c r="B681" s="45"/>
      <c r="C681" s="53"/>
      <c r="D681" s="46"/>
      <c r="E681" s="46"/>
      <c r="F681" s="53"/>
      <c r="G681" s="53"/>
      <c r="H681" s="53"/>
      <c r="I681" s="47"/>
      <c r="J681" s="3"/>
      <c r="K681" s="1"/>
      <c r="L681" s="3"/>
      <c r="M681" s="3"/>
      <c r="N681" s="3"/>
      <c r="O681" s="3"/>
      <c r="P681" s="3"/>
      <c r="Q681" s="3"/>
      <c r="R681" s="3"/>
    </row>
    <row r="682" spans="1:18" s="7" customFormat="1" ht="15.75" customHeight="1" x14ac:dyDescent="0.2">
      <c r="A682" s="3"/>
      <c r="B682" s="44"/>
      <c r="C682" s="54"/>
      <c r="D682" s="41"/>
      <c r="E682" s="41"/>
      <c r="F682" s="54"/>
      <c r="G682" s="54"/>
      <c r="H682" s="54"/>
      <c r="I682" s="43"/>
      <c r="J682" s="3"/>
      <c r="K682" s="1"/>
      <c r="L682" s="3"/>
      <c r="M682" s="3"/>
      <c r="N682" s="3"/>
      <c r="O682" s="3"/>
      <c r="P682" s="3"/>
      <c r="Q682" s="3"/>
      <c r="R682" s="3"/>
    </row>
    <row r="683" spans="1:18" s="7" customFormat="1" ht="15.75" customHeight="1" x14ac:dyDescent="0.2">
      <c r="A683" s="3"/>
      <c r="B683" s="45"/>
      <c r="C683" s="53"/>
      <c r="D683" s="46"/>
      <c r="E683" s="46"/>
      <c r="F683" s="53"/>
      <c r="G683" s="53"/>
      <c r="H683" s="53"/>
      <c r="I683" s="47"/>
      <c r="J683" s="3"/>
      <c r="K683" s="1"/>
      <c r="L683" s="3"/>
      <c r="M683" s="3"/>
      <c r="N683" s="3"/>
      <c r="O683" s="3"/>
      <c r="P683" s="3"/>
      <c r="Q683" s="3"/>
      <c r="R683" s="3"/>
    </row>
    <row r="684" spans="1:18" s="7" customFormat="1" ht="15.75" customHeight="1" x14ac:dyDescent="0.2">
      <c r="A684" s="3"/>
      <c r="B684" s="44"/>
      <c r="C684" s="54"/>
      <c r="D684" s="41"/>
      <c r="E684" s="41"/>
      <c r="F684" s="54"/>
      <c r="G684" s="54"/>
      <c r="H684" s="54"/>
      <c r="I684" s="43"/>
      <c r="J684" s="3"/>
      <c r="K684" s="1"/>
      <c r="L684" s="3"/>
      <c r="M684" s="3"/>
      <c r="N684" s="3"/>
      <c r="O684" s="3"/>
      <c r="P684" s="3"/>
      <c r="Q684" s="3"/>
      <c r="R684" s="3"/>
    </row>
    <row r="685" spans="1:18" s="7" customFormat="1" ht="15.75" customHeight="1" x14ac:dyDescent="0.2">
      <c r="A685" s="3"/>
      <c r="B685" s="45"/>
      <c r="C685" s="53"/>
      <c r="D685" s="46"/>
      <c r="E685" s="46"/>
      <c r="F685" s="53"/>
      <c r="G685" s="53"/>
      <c r="H685" s="53"/>
      <c r="I685" s="47"/>
      <c r="J685" s="3"/>
      <c r="K685" s="1"/>
      <c r="L685" s="3"/>
      <c r="M685" s="3"/>
      <c r="N685" s="3"/>
      <c r="O685" s="3"/>
      <c r="P685" s="3"/>
      <c r="Q685" s="3"/>
      <c r="R685" s="3"/>
    </row>
    <row r="686" spans="1:18" s="7" customFormat="1" ht="15.75" customHeight="1" x14ac:dyDescent="0.2">
      <c r="A686" s="3"/>
      <c r="B686" s="44"/>
      <c r="C686" s="54"/>
      <c r="D686" s="41"/>
      <c r="E686" s="41"/>
      <c r="F686" s="54"/>
      <c r="G686" s="54"/>
      <c r="H686" s="54"/>
      <c r="I686" s="43"/>
      <c r="J686" s="3"/>
      <c r="K686" s="1"/>
      <c r="L686" s="3"/>
      <c r="M686" s="3"/>
      <c r="N686" s="3"/>
      <c r="O686" s="3"/>
      <c r="P686" s="3"/>
      <c r="Q686" s="3"/>
      <c r="R686" s="3"/>
    </row>
    <row r="687" spans="1:18" s="7" customFormat="1" ht="15.75" customHeight="1" x14ac:dyDescent="0.2">
      <c r="A687" s="3"/>
      <c r="B687" s="45"/>
      <c r="C687" s="53"/>
      <c r="D687" s="46"/>
      <c r="E687" s="46"/>
      <c r="F687" s="53"/>
      <c r="G687" s="53"/>
      <c r="H687" s="53"/>
      <c r="I687" s="47"/>
      <c r="J687" s="3"/>
      <c r="K687" s="1"/>
      <c r="L687" s="3"/>
      <c r="M687" s="3"/>
      <c r="N687" s="3"/>
      <c r="O687" s="3"/>
      <c r="P687" s="3"/>
      <c r="Q687" s="3"/>
      <c r="R687" s="3"/>
    </row>
    <row r="688" spans="1:18" s="7" customFormat="1" ht="15.75" customHeight="1" x14ac:dyDescent="0.2">
      <c r="A688" s="3"/>
      <c r="B688" s="44"/>
      <c r="C688" s="54"/>
      <c r="D688" s="41"/>
      <c r="E688" s="41"/>
      <c r="F688" s="54"/>
      <c r="G688" s="54"/>
      <c r="H688" s="54"/>
      <c r="I688" s="43"/>
      <c r="J688" s="3"/>
      <c r="K688" s="1"/>
      <c r="L688" s="3"/>
      <c r="M688" s="3"/>
      <c r="N688" s="3"/>
      <c r="O688" s="3"/>
      <c r="P688" s="3"/>
      <c r="Q688" s="3"/>
      <c r="R688" s="3"/>
    </row>
    <row r="689" spans="1:18" s="7" customFormat="1" ht="15.75" customHeight="1" x14ac:dyDescent="0.2">
      <c r="A689" s="3"/>
      <c r="B689" s="45"/>
      <c r="C689" s="53"/>
      <c r="D689" s="46"/>
      <c r="E689" s="46"/>
      <c r="F689" s="53"/>
      <c r="G689" s="53"/>
      <c r="H689" s="53"/>
      <c r="I689" s="47"/>
      <c r="J689" s="3"/>
      <c r="K689" s="1"/>
      <c r="L689" s="3"/>
      <c r="M689" s="3"/>
      <c r="N689" s="3"/>
      <c r="O689" s="3"/>
      <c r="P689" s="3"/>
      <c r="Q689" s="3"/>
      <c r="R689" s="3"/>
    </row>
    <row r="690" spans="1:18" s="7" customFormat="1" ht="15.75" customHeight="1" x14ac:dyDescent="0.2">
      <c r="A690" s="3"/>
      <c r="B690" s="44"/>
      <c r="C690" s="54"/>
      <c r="D690" s="41"/>
      <c r="E690" s="41"/>
      <c r="F690" s="54"/>
      <c r="G690" s="54"/>
      <c r="H690" s="54"/>
      <c r="I690" s="43"/>
      <c r="J690" s="3"/>
      <c r="K690" s="1"/>
      <c r="L690" s="3"/>
      <c r="M690" s="3"/>
      <c r="N690" s="3"/>
      <c r="O690" s="3"/>
      <c r="P690" s="3"/>
      <c r="Q690" s="3"/>
      <c r="R690" s="3"/>
    </row>
    <row r="691" spans="1:18" s="7" customFormat="1" ht="15.75" customHeight="1" x14ac:dyDescent="0.2">
      <c r="A691" s="3"/>
      <c r="B691" s="45"/>
      <c r="C691" s="53"/>
      <c r="D691" s="46"/>
      <c r="E691" s="46"/>
      <c r="F691" s="53"/>
      <c r="G691" s="53"/>
      <c r="H691" s="53"/>
      <c r="I691" s="47"/>
      <c r="J691" s="3"/>
      <c r="K691" s="1"/>
      <c r="L691" s="3"/>
      <c r="M691" s="3"/>
      <c r="N691" s="3"/>
      <c r="O691" s="3"/>
      <c r="P691" s="3"/>
      <c r="Q691" s="3"/>
      <c r="R691" s="3"/>
    </row>
    <row r="692" spans="1:18" s="7" customFormat="1" ht="15.75" customHeight="1" x14ac:dyDescent="0.2">
      <c r="A692" s="3"/>
      <c r="B692" s="44"/>
      <c r="C692" s="54"/>
      <c r="D692" s="41"/>
      <c r="E692" s="41"/>
      <c r="F692" s="54"/>
      <c r="G692" s="54"/>
      <c r="H692" s="54"/>
      <c r="I692" s="43"/>
      <c r="J692" s="3"/>
      <c r="K692" s="1"/>
      <c r="L692" s="3"/>
      <c r="M692" s="3"/>
      <c r="N692" s="3"/>
      <c r="O692" s="3"/>
      <c r="P692" s="3"/>
      <c r="Q692" s="3"/>
      <c r="R692" s="3"/>
    </row>
    <row r="693" spans="1:18" s="7" customFormat="1" ht="15.75" customHeight="1" x14ac:dyDescent="0.2">
      <c r="A693" s="3"/>
      <c r="B693" s="45"/>
      <c r="C693" s="53"/>
      <c r="D693" s="46"/>
      <c r="E693" s="46"/>
      <c r="F693" s="53"/>
      <c r="G693" s="53"/>
      <c r="H693" s="53"/>
      <c r="I693" s="47"/>
      <c r="J693" s="3"/>
      <c r="K693" s="1"/>
      <c r="L693" s="3"/>
      <c r="M693" s="3"/>
      <c r="N693" s="3"/>
      <c r="O693" s="3"/>
      <c r="P693" s="3"/>
      <c r="Q693" s="3"/>
      <c r="R693" s="3"/>
    </row>
    <row r="694" spans="1:18" s="7" customFormat="1" ht="15.75" customHeight="1" x14ac:dyDescent="0.2">
      <c r="A694" s="3"/>
      <c r="B694" s="44"/>
      <c r="C694" s="54"/>
      <c r="D694" s="41"/>
      <c r="E694" s="41"/>
      <c r="F694" s="54"/>
      <c r="G694" s="54"/>
      <c r="H694" s="54"/>
      <c r="I694" s="43"/>
      <c r="J694" s="3"/>
      <c r="K694" s="1"/>
      <c r="L694" s="3"/>
      <c r="M694" s="3"/>
      <c r="N694" s="3"/>
      <c r="O694" s="3"/>
      <c r="P694" s="3"/>
      <c r="Q694" s="3"/>
      <c r="R694" s="3"/>
    </row>
    <row r="695" spans="1:18" s="7" customFormat="1" ht="15.75" customHeight="1" x14ac:dyDescent="0.2">
      <c r="A695" s="3"/>
      <c r="B695" s="45"/>
      <c r="C695" s="53"/>
      <c r="D695" s="46"/>
      <c r="E695" s="46"/>
      <c r="F695" s="53"/>
      <c r="G695" s="53"/>
      <c r="H695" s="53"/>
      <c r="I695" s="47"/>
      <c r="J695" s="3"/>
      <c r="K695" s="1"/>
      <c r="L695" s="3"/>
      <c r="M695" s="3"/>
      <c r="N695" s="3"/>
      <c r="O695" s="3"/>
      <c r="P695" s="3"/>
      <c r="Q695" s="3"/>
      <c r="R695" s="3"/>
    </row>
    <row r="696" spans="1:18" s="7" customFormat="1" ht="15.75" customHeight="1" x14ac:dyDescent="0.2">
      <c r="A696" s="3"/>
      <c r="B696" s="44"/>
      <c r="C696" s="54"/>
      <c r="D696" s="41"/>
      <c r="E696" s="41"/>
      <c r="F696" s="54"/>
      <c r="G696" s="54"/>
      <c r="H696" s="54"/>
      <c r="I696" s="43"/>
      <c r="J696" s="3"/>
      <c r="K696" s="1"/>
      <c r="L696" s="3"/>
      <c r="M696" s="3"/>
      <c r="N696" s="3"/>
      <c r="O696" s="3"/>
      <c r="P696" s="3"/>
      <c r="Q696" s="3"/>
      <c r="R696" s="3"/>
    </row>
    <row r="697" spans="1:18" s="7" customFormat="1" ht="15.75" customHeight="1" x14ac:dyDescent="0.2">
      <c r="A697" s="3"/>
      <c r="B697" s="45"/>
      <c r="C697" s="53"/>
      <c r="D697" s="46"/>
      <c r="E697" s="46"/>
      <c r="F697" s="53"/>
      <c r="G697" s="53"/>
      <c r="H697" s="53"/>
      <c r="I697" s="47"/>
      <c r="J697" s="3"/>
      <c r="K697" s="1"/>
      <c r="L697" s="3"/>
      <c r="M697" s="3"/>
      <c r="N697" s="3"/>
      <c r="O697" s="3"/>
      <c r="P697" s="3"/>
      <c r="Q697" s="3"/>
      <c r="R697" s="3"/>
    </row>
    <row r="698" spans="1:18" s="7" customFormat="1" ht="15.75" customHeight="1" x14ac:dyDescent="0.2">
      <c r="A698" s="3"/>
      <c r="B698" s="44"/>
      <c r="C698" s="54"/>
      <c r="D698" s="41"/>
      <c r="E698" s="41"/>
      <c r="F698" s="54"/>
      <c r="G698" s="54"/>
      <c r="H698" s="54"/>
      <c r="I698" s="43"/>
      <c r="J698" s="3"/>
      <c r="K698" s="1"/>
      <c r="L698" s="3"/>
      <c r="M698" s="3"/>
      <c r="N698" s="3"/>
      <c r="O698" s="3"/>
      <c r="P698" s="3"/>
      <c r="Q698" s="3"/>
      <c r="R698" s="3"/>
    </row>
    <row r="699" spans="1:18" s="7" customFormat="1" ht="15.75" customHeight="1" x14ac:dyDescent="0.2">
      <c r="A699" s="3"/>
      <c r="B699" s="45"/>
      <c r="C699" s="53"/>
      <c r="D699" s="46"/>
      <c r="E699" s="46"/>
      <c r="F699" s="53"/>
      <c r="G699" s="53"/>
      <c r="H699" s="53"/>
      <c r="I699" s="47"/>
      <c r="J699" s="3"/>
      <c r="K699" s="1"/>
      <c r="L699" s="3"/>
      <c r="M699" s="3"/>
      <c r="N699" s="3"/>
      <c r="O699" s="3"/>
      <c r="P699" s="3"/>
      <c r="Q699" s="3"/>
      <c r="R699" s="3"/>
    </row>
    <row r="700" spans="1:18" s="7" customFormat="1" ht="15.75" customHeight="1" x14ac:dyDescent="0.2">
      <c r="A700" s="3"/>
      <c r="B700" s="44"/>
      <c r="C700" s="54"/>
      <c r="D700" s="41"/>
      <c r="E700" s="41"/>
      <c r="F700" s="54"/>
      <c r="G700" s="54"/>
      <c r="H700" s="54"/>
      <c r="I700" s="43"/>
      <c r="J700" s="3"/>
      <c r="K700" s="1"/>
      <c r="L700" s="3"/>
      <c r="M700" s="3"/>
      <c r="N700" s="3"/>
      <c r="O700" s="3"/>
      <c r="P700" s="3"/>
      <c r="Q700" s="3"/>
      <c r="R700" s="3"/>
    </row>
    <row r="701" spans="1:18" s="7" customFormat="1" ht="15.75" customHeight="1" x14ac:dyDescent="0.2">
      <c r="A701" s="3"/>
      <c r="B701" s="45"/>
      <c r="C701" s="53"/>
      <c r="D701" s="46"/>
      <c r="E701" s="46"/>
      <c r="F701" s="53"/>
      <c r="G701" s="53"/>
      <c r="H701" s="53"/>
      <c r="I701" s="47"/>
      <c r="J701" s="3"/>
      <c r="K701" s="1"/>
      <c r="L701" s="3"/>
      <c r="M701" s="3"/>
      <c r="N701" s="3"/>
      <c r="O701" s="3"/>
      <c r="P701" s="3"/>
      <c r="Q701" s="3"/>
      <c r="R701" s="3"/>
    </row>
    <row r="702" spans="1:18" s="7" customFormat="1" ht="15.75" customHeight="1" x14ac:dyDescent="0.2">
      <c r="A702" s="3"/>
      <c r="B702" s="44"/>
      <c r="C702" s="54"/>
      <c r="D702" s="41"/>
      <c r="E702" s="41"/>
      <c r="F702" s="54"/>
      <c r="G702" s="54"/>
      <c r="H702" s="54"/>
      <c r="I702" s="43"/>
      <c r="J702" s="3"/>
      <c r="K702" s="1"/>
      <c r="L702" s="3"/>
      <c r="M702" s="3"/>
      <c r="N702" s="3"/>
      <c r="O702" s="3"/>
      <c r="P702" s="3"/>
      <c r="Q702" s="3"/>
      <c r="R702" s="3"/>
    </row>
    <row r="703" spans="1:18" s="7" customFormat="1" ht="15.75" customHeight="1" x14ac:dyDescent="0.2">
      <c r="A703" s="3"/>
      <c r="B703" s="45"/>
      <c r="C703" s="53"/>
      <c r="D703" s="46"/>
      <c r="E703" s="46"/>
      <c r="F703" s="53"/>
      <c r="G703" s="53"/>
      <c r="H703" s="53"/>
      <c r="I703" s="47"/>
      <c r="J703" s="3"/>
      <c r="K703" s="1"/>
      <c r="L703" s="3"/>
      <c r="M703" s="3"/>
      <c r="N703" s="3"/>
      <c r="O703" s="3"/>
      <c r="P703" s="3"/>
      <c r="Q703" s="3"/>
      <c r="R703" s="3"/>
    </row>
    <row r="704" spans="1:18" s="7" customFormat="1" ht="15.75" customHeight="1" x14ac:dyDescent="0.2">
      <c r="A704" s="3"/>
      <c r="B704" s="44"/>
      <c r="C704" s="54"/>
      <c r="D704" s="41"/>
      <c r="E704" s="41"/>
      <c r="F704" s="54"/>
      <c r="G704" s="54"/>
      <c r="H704" s="54"/>
      <c r="I704" s="43"/>
      <c r="J704" s="3"/>
      <c r="K704" s="1"/>
      <c r="L704" s="3"/>
      <c r="M704" s="3"/>
      <c r="N704" s="3"/>
      <c r="O704" s="3"/>
      <c r="P704" s="3"/>
      <c r="Q704" s="3"/>
      <c r="R704" s="3"/>
    </row>
    <row r="705" spans="1:18" s="7" customFormat="1" ht="15.75" customHeight="1" x14ac:dyDescent="0.2">
      <c r="A705" s="3"/>
      <c r="B705" s="45"/>
      <c r="C705" s="53"/>
      <c r="D705" s="46"/>
      <c r="E705" s="46"/>
      <c r="F705" s="53"/>
      <c r="G705" s="53"/>
      <c r="H705" s="53"/>
      <c r="I705" s="47"/>
      <c r="J705" s="3"/>
      <c r="K705" s="1"/>
      <c r="L705" s="3"/>
      <c r="M705" s="3"/>
      <c r="N705" s="3"/>
      <c r="O705" s="3"/>
      <c r="P705" s="3"/>
      <c r="Q705" s="3"/>
      <c r="R705" s="3"/>
    </row>
    <row r="706" spans="1:18" s="7" customFormat="1" ht="15.75" customHeight="1" x14ac:dyDescent="0.2">
      <c r="A706" s="3"/>
      <c r="B706" s="44"/>
      <c r="C706" s="54"/>
      <c r="D706" s="41"/>
      <c r="E706" s="41"/>
      <c r="F706" s="54"/>
      <c r="G706" s="54"/>
      <c r="H706" s="54"/>
      <c r="I706" s="43"/>
      <c r="J706" s="3"/>
      <c r="K706" s="1"/>
      <c r="L706" s="3"/>
      <c r="M706" s="3"/>
      <c r="N706" s="3"/>
      <c r="O706" s="3"/>
      <c r="P706" s="3"/>
      <c r="Q706" s="3"/>
      <c r="R706" s="3"/>
    </row>
    <row r="707" spans="1:18" s="7" customFormat="1" ht="15.75" customHeight="1" x14ac:dyDescent="0.2">
      <c r="A707" s="3"/>
      <c r="B707" s="45"/>
      <c r="C707" s="53"/>
      <c r="D707" s="46"/>
      <c r="E707" s="46"/>
      <c r="F707" s="53"/>
      <c r="G707" s="53"/>
      <c r="H707" s="53"/>
      <c r="I707" s="47"/>
      <c r="J707" s="3"/>
      <c r="K707" s="1"/>
      <c r="L707" s="3"/>
      <c r="M707" s="3"/>
      <c r="N707" s="3"/>
      <c r="O707" s="3"/>
      <c r="P707" s="3"/>
      <c r="Q707" s="3"/>
      <c r="R707" s="3"/>
    </row>
    <row r="708" spans="1:18" s="7" customFormat="1" ht="15.75" customHeight="1" x14ac:dyDescent="0.2">
      <c r="A708" s="3"/>
      <c r="B708" s="44"/>
      <c r="C708" s="54"/>
      <c r="D708" s="41"/>
      <c r="E708" s="41"/>
      <c r="F708" s="54"/>
      <c r="G708" s="54"/>
      <c r="H708" s="54"/>
      <c r="I708" s="43"/>
      <c r="J708" s="3"/>
      <c r="K708" s="1"/>
      <c r="L708" s="3"/>
      <c r="M708" s="3"/>
      <c r="N708" s="3"/>
      <c r="O708" s="3"/>
      <c r="P708" s="3"/>
      <c r="Q708" s="3"/>
      <c r="R708" s="3"/>
    </row>
    <row r="709" spans="1:18" s="7" customFormat="1" ht="15.75" customHeight="1" x14ac:dyDescent="0.2">
      <c r="A709" s="3"/>
      <c r="B709" s="45"/>
      <c r="C709" s="53"/>
      <c r="D709" s="46"/>
      <c r="E709" s="46"/>
      <c r="F709" s="53"/>
      <c r="G709" s="53"/>
      <c r="H709" s="53"/>
      <c r="I709" s="47"/>
      <c r="J709" s="3"/>
      <c r="K709" s="1"/>
      <c r="L709" s="3"/>
      <c r="M709" s="3"/>
      <c r="N709" s="3"/>
      <c r="O709" s="3"/>
      <c r="P709" s="3"/>
      <c r="Q709" s="3"/>
      <c r="R709" s="3"/>
    </row>
    <row r="710" spans="1:18" s="7" customFormat="1" ht="15.75" customHeight="1" x14ac:dyDescent="0.2">
      <c r="A710" s="3"/>
      <c r="B710" s="44"/>
      <c r="C710" s="54"/>
      <c r="D710" s="41"/>
      <c r="E710" s="41"/>
      <c r="F710" s="54"/>
      <c r="G710" s="54"/>
      <c r="H710" s="54"/>
      <c r="I710" s="43"/>
      <c r="J710" s="3"/>
      <c r="K710" s="1"/>
      <c r="L710" s="3"/>
      <c r="M710" s="3"/>
      <c r="N710" s="3"/>
      <c r="O710" s="3"/>
      <c r="P710" s="3"/>
      <c r="Q710" s="3"/>
      <c r="R710" s="3"/>
    </row>
    <row r="711" spans="1:18" s="7" customFormat="1" ht="15.75" customHeight="1" x14ac:dyDescent="0.2">
      <c r="A711" s="3"/>
      <c r="B711" s="45"/>
      <c r="C711" s="53"/>
      <c r="D711" s="46"/>
      <c r="E711" s="46"/>
      <c r="F711" s="53"/>
      <c r="G711" s="53"/>
      <c r="H711" s="53"/>
      <c r="I711" s="47"/>
      <c r="J711" s="3"/>
      <c r="K711" s="1"/>
      <c r="L711" s="3"/>
      <c r="M711" s="3"/>
      <c r="N711" s="3"/>
      <c r="O711" s="3"/>
      <c r="P711" s="3"/>
      <c r="Q711" s="3"/>
      <c r="R711" s="3"/>
    </row>
    <row r="712" spans="1:18" s="7" customFormat="1" ht="15.75" customHeight="1" x14ac:dyDescent="0.2">
      <c r="A712" s="3"/>
      <c r="B712" s="44"/>
      <c r="C712" s="54"/>
      <c r="D712" s="41"/>
      <c r="E712" s="41"/>
      <c r="F712" s="54"/>
      <c r="G712" s="54"/>
      <c r="H712" s="54"/>
      <c r="I712" s="43"/>
      <c r="J712" s="3"/>
      <c r="K712" s="1"/>
      <c r="L712" s="3"/>
      <c r="M712" s="3"/>
      <c r="N712" s="3"/>
      <c r="O712" s="3"/>
      <c r="P712" s="3"/>
      <c r="Q712" s="3"/>
      <c r="R712" s="3"/>
    </row>
    <row r="713" spans="1:18" s="7" customFormat="1" ht="15.75" customHeight="1" x14ac:dyDescent="0.2">
      <c r="A713" s="3"/>
      <c r="B713" s="45"/>
      <c r="C713" s="53"/>
      <c r="D713" s="46"/>
      <c r="E713" s="46"/>
      <c r="F713" s="53"/>
      <c r="G713" s="53"/>
      <c r="H713" s="53"/>
      <c r="I713" s="47"/>
      <c r="J713" s="3"/>
      <c r="K713" s="1"/>
      <c r="L713" s="3"/>
      <c r="M713" s="3"/>
      <c r="N713" s="3"/>
      <c r="O713" s="3"/>
      <c r="P713" s="3"/>
      <c r="Q713" s="3"/>
      <c r="R713" s="3"/>
    </row>
    <row r="714" spans="1:18" s="7" customFormat="1" ht="15.75" customHeight="1" x14ac:dyDescent="0.2">
      <c r="A714" s="3"/>
      <c r="B714" s="44"/>
      <c r="C714" s="54"/>
      <c r="D714" s="41"/>
      <c r="E714" s="41"/>
      <c r="F714" s="54"/>
      <c r="G714" s="54"/>
      <c r="H714" s="54"/>
      <c r="I714" s="43"/>
      <c r="J714" s="3"/>
      <c r="K714" s="1"/>
      <c r="L714" s="3"/>
      <c r="M714" s="3"/>
      <c r="N714" s="3"/>
      <c r="O714" s="3"/>
      <c r="P714" s="3"/>
      <c r="Q714" s="3"/>
      <c r="R714" s="3"/>
    </row>
    <row r="715" spans="1:18" s="7" customFormat="1" ht="15.75" customHeight="1" x14ac:dyDescent="0.2">
      <c r="A715" s="3"/>
      <c r="B715" s="45"/>
      <c r="C715" s="53"/>
      <c r="D715" s="46"/>
      <c r="E715" s="46"/>
      <c r="F715" s="53"/>
      <c r="G715" s="53"/>
      <c r="H715" s="53"/>
      <c r="I715" s="47"/>
      <c r="J715" s="3"/>
      <c r="K715" s="1"/>
      <c r="L715" s="3"/>
      <c r="M715" s="3"/>
      <c r="N715" s="3"/>
      <c r="O715" s="3"/>
      <c r="P715" s="3"/>
      <c r="Q715" s="3"/>
      <c r="R715" s="3"/>
    </row>
    <row r="716" spans="1:18" s="7" customFormat="1" ht="15.75" customHeight="1" x14ac:dyDescent="0.2">
      <c r="A716" s="3"/>
      <c r="B716" s="44"/>
      <c r="C716" s="54"/>
      <c r="D716" s="41"/>
      <c r="E716" s="41"/>
      <c r="F716" s="54"/>
      <c r="G716" s="54"/>
      <c r="H716" s="54"/>
      <c r="I716" s="43"/>
      <c r="J716" s="3"/>
      <c r="K716" s="1"/>
      <c r="L716" s="3"/>
      <c r="M716" s="3"/>
      <c r="N716" s="3"/>
      <c r="O716" s="3"/>
      <c r="P716" s="3"/>
      <c r="Q716" s="3"/>
      <c r="R716" s="3"/>
    </row>
    <row r="717" spans="1:18" s="7" customFormat="1" ht="15.75" customHeight="1" x14ac:dyDescent="0.2">
      <c r="A717" s="3"/>
      <c r="B717" s="45"/>
      <c r="C717" s="53"/>
      <c r="D717" s="46"/>
      <c r="E717" s="46"/>
      <c r="F717" s="53"/>
      <c r="G717" s="53"/>
      <c r="H717" s="53"/>
      <c r="I717" s="47"/>
      <c r="J717" s="3"/>
      <c r="K717" s="1"/>
      <c r="L717" s="3"/>
      <c r="M717" s="3"/>
      <c r="N717" s="3"/>
      <c r="O717" s="3"/>
      <c r="P717" s="3"/>
      <c r="Q717" s="3"/>
      <c r="R717" s="3"/>
    </row>
    <row r="718" spans="1:18" s="7" customFormat="1" ht="15.75" customHeight="1" x14ac:dyDescent="0.2">
      <c r="A718" s="3"/>
      <c r="B718" s="44"/>
      <c r="C718" s="54"/>
      <c r="D718" s="41"/>
      <c r="E718" s="41"/>
      <c r="F718" s="54"/>
      <c r="G718" s="54"/>
      <c r="H718" s="54"/>
      <c r="I718" s="43"/>
      <c r="J718" s="3"/>
      <c r="K718" s="1"/>
      <c r="L718" s="3"/>
      <c r="M718" s="3"/>
      <c r="N718" s="3"/>
      <c r="O718" s="3"/>
      <c r="P718" s="3"/>
      <c r="Q718" s="3"/>
      <c r="R718" s="3"/>
    </row>
    <row r="719" spans="1:18" s="7" customFormat="1" ht="15.75" customHeight="1" x14ac:dyDescent="0.2">
      <c r="A719" s="3"/>
      <c r="B719" s="45"/>
      <c r="C719" s="53"/>
      <c r="D719" s="46"/>
      <c r="E719" s="46"/>
      <c r="F719" s="53"/>
      <c r="G719" s="53"/>
      <c r="H719" s="53"/>
      <c r="I719" s="47"/>
      <c r="J719" s="3"/>
      <c r="K719" s="1"/>
      <c r="L719" s="3"/>
      <c r="M719" s="3"/>
      <c r="N719" s="3"/>
      <c r="O719" s="3"/>
      <c r="P719" s="3"/>
      <c r="Q719" s="3"/>
      <c r="R719" s="3"/>
    </row>
    <row r="720" spans="1:18" s="7" customFormat="1" ht="15.75" customHeight="1" x14ac:dyDescent="0.2">
      <c r="A720" s="3"/>
      <c r="B720" s="44"/>
      <c r="C720" s="54"/>
      <c r="D720" s="41"/>
      <c r="E720" s="41"/>
      <c r="F720" s="54"/>
      <c r="G720" s="54"/>
      <c r="H720" s="54"/>
      <c r="I720" s="43"/>
      <c r="J720" s="3"/>
      <c r="K720" s="1"/>
      <c r="L720" s="3"/>
      <c r="M720" s="3"/>
      <c r="N720" s="3"/>
      <c r="O720" s="3"/>
      <c r="P720" s="3"/>
      <c r="Q720" s="3"/>
      <c r="R720" s="3"/>
    </row>
    <row r="721" spans="1:18" s="7" customFormat="1" ht="15.75" customHeight="1" x14ac:dyDescent="0.2">
      <c r="A721" s="3"/>
      <c r="B721" s="45"/>
      <c r="C721" s="53"/>
      <c r="D721" s="46"/>
      <c r="E721" s="46"/>
      <c r="F721" s="53"/>
      <c r="G721" s="53"/>
      <c r="H721" s="53"/>
      <c r="I721" s="47"/>
      <c r="J721" s="3"/>
      <c r="K721" s="1"/>
      <c r="L721" s="3"/>
      <c r="M721" s="3"/>
      <c r="N721" s="3"/>
      <c r="O721" s="3"/>
      <c r="P721" s="3"/>
      <c r="Q721" s="3"/>
      <c r="R721" s="3"/>
    </row>
    <row r="722" spans="1:18" s="7" customFormat="1" ht="15.75" customHeight="1" x14ac:dyDescent="0.2">
      <c r="A722" s="3"/>
      <c r="B722" s="44"/>
      <c r="C722" s="54"/>
      <c r="D722" s="41"/>
      <c r="E722" s="41"/>
      <c r="F722" s="54"/>
      <c r="G722" s="54"/>
      <c r="H722" s="54"/>
      <c r="I722" s="43"/>
      <c r="J722" s="3"/>
      <c r="K722" s="1"/>
      <c r="L722" s="3"/>
      <c r="M722" s="3"/>
      <c r="N722" s="3"/>
      <c r="O722" s="3"/>
      <c r="P722" s="3"/>
      <c r="Q722" s="3"/>
      <c r="R722" s="3"/>
    </row>
    <row r="723" spans="1:18" s="7" customFormat="1" ht="15.75" customHeight="1" x14ac:dyDescent="0.2">
      <c r="A723" s="3"/>
      <c r="B723" s="45"/>
      <c r="C723" s="53"/>
      <c r="D723" s="46"/>
      <c r="E723" s="46"/>
      <c r="F723" s="53"/>
      <c r="G723" s="53"/>
      <c r="H723" s="53"/>
      <c r="I723" s="47"/>
      <c r="J723" s="3"/>
      <c r="K723" s="1"/>
      <c r="L723" s="3"/>
      <c r="M723" s="3"/>
      <c r="N723" s="3"/>
      <c r="O723" s="3"/>
      <c r="P723" s="3"/>
      <c r="Q723" s="3"/>
      <c r="R723" s="3"/>
    </row>
    <row r="724" spans="1:18" s="7" customFormat="1" ht="15.75" customHeight="1" x14ac:dyDescent="0.2">
      <c r="A724" s="3"/>
      <c r="B724" s="44"/>
      <c r="C724" s="54"/>
      <c r="D724" s="41"/>
      <c r="E724" s="41"/>
      <c r="F724" s="54"/>
      <c r="G724" s="54"/>
      <c r="H724" s="54"/>
      <c r="I724" s="43"/>
      <c r="J724" s="3"/>
      <c r="K724" s="1"/>
      <c r="L724" s="3"/>
      <c r="M724" s="3"/>
      <c r="N724" s="3"/>
      <c r="O724" s="3"/>
      <c r="P724" s="3"/>
      <c r="Q724" s="3"/>
      <c r="R724" s="3"/>
    </row>
    <row r="725" spans="1:18" s="7" customFormat="1" ht="15.75" customHeight="1" x14ac:dyDescent="0.2">
      <c r="A725" s="3"/>
      <c r="B725" s="45"/>
      <c r="C725" s="53"/>
      <c r="D725" s="46"/>
      <c r="E725" s="46"/>
      <c r="F725" s="53"/>
      <c r="G725" s="53"/>
      <c r="H725" s="53"/>
      <c r="I725" s="47"/>
      <c r="J725" s="3"/>
      <c r="K725" s="1"/>
      <c r="L725" s="3"/>
      <c r="M725" s="3"/>
      <c r="N725" s="3"/>
      <c r="O725" s="3"/>
      <c r="P725" s="3"/>
      <c r="Q725" s="3"/>
      <c r="R725" s="3"/>
    </row>
    <row r="726" spans="1:18" s="7" customFormat="1" ht="15.75" customHeight="1" x14ac:dyDescent="0.2">
      <c r="A726" s="3"/>
      <c r="B726" s="44"/>
      <c r="C726" s="54"/>
      <c r="D726" s="41"/>
      <c r="E726" s="41"/>
      <c r="F726" s="54"/>
      <c r="G726" s="54"/>
      <c r="H726" s="54"/>
      <c r="I726" s="43"/>
      <c r="J726" s="3"/>
      <c r="K726" s="1"/>
      <c r="L726" s="3"/>
      <c r="M726" s="3"/>
      <c r="N726" s="3"/>
      <c r="O726" s="3"/>
      <c r="P726" s="3"/>
      <c r="Q726" s="3"/>
      <c r="R726" s="3"/>
    </row>
    <row r="727" spans="1:18" s="7" customFormat="1" ht="15.75" customHeight="1" x14ac:dyDescent="0.2">
      <c r="A727" s="3"/>
      <c r="B727" s="45"/>
      <c r="C727" s="53"/>
      <c r="D727" s="46"/>
      <c r="E727" s="46"/>
      <c r="F727" s="53"/>
      <c r="G727" s="53"/>
      <c r="H727" s="53"/>
      <c r="I727" s="47"/>
      <c r="J727" s="3"/>
      <c r="K727" s="1"/>
      <c r="L727" s="3"/>
      <c r="M727" s="3"/>
      <c r="N727" s="3"/>
      <c r="O727" s="3"/>
      <c r="P727" s="3"/>
      <c r="Q727" s="3"/>
      <c r="R727" s="3"/>
    </row>
    <row r="728" spans="1:18" s="7" customFormat="1" ht="15.75" customHeight="1" x14ac:dyDescent="0.2">
      <c r="A728" s="3"/>
      <c r="B728" s="44"/>
      <c r="C728" s="54"/>
      <c r="D728" s="41"/>
      <c r="E728" s="41"/>
      <c r="F728" s="54"/>
      <c r="G728" s="54"/>
      <c r="H728" s="54"/>
      <c r="I728" s="43"/>
      <c r="J728" s="3"/>
      <c r="K728" s="1"/>
      <c r="L728" s="3"/>
      <c r="M728" s="3"/>
      <c r="N728" s="3"/>
      <c r="O728" s="3"/>
      <c r="P728" s="3"/>
      <c r="Q728" s="3"/>
      <c r="R728" s="3"/>
    </row>
    <row r="729" spans="1:18" s="7" customFormat="1" ht="15.75" customHeight="1" x14ac:dyDescent="0.2">
      <c r="A729" s="3"/>
      <c r="B729" s="45"/>
      <c r="C729" s="53"/>
      <c r="D729" s="46"/>
      <c r="E729" s="46"/>
      <c r="F729" s="53"/>
      <c r="G729" s="53"/>
      <c r="H729" s="53"/>
      <c r="I729" s="47"/>
      <c r="J729" s="3"/>
      <c r="K729" s="1"/>
      <c r="L729" s="3"/>
      <c r="M729" s="3"/>
      <c r="N729" s="3"/>
      <c r="O729" s="3"/>
      <c r="P729" s="3"/>
      <c r="Q729" s="3"/>
      <c r="R729" s="3"/>
    </row>
    <row r="730" spans="1:18" s="7" customFormat="1" ht="15.75" customHeight="1" x14ac:dyDescent="0.2">
      <c r="A730" s="3"/>
      <c r="B730" s="44"/>
      <c r="C730" s="54"/>
      <c r="D730" s="41"/>
      <c r="E730" s="41"/>
      <c r="F730" s="54"/>
      <c r="G730" s="54"/>
      <c r="H730" s="54"/>
      <c r="I730" s="43"/>
      <c r="J730" s="3"/>
      <c r="K730" s="1"/>
      <c r="L730" s="3"/>
      <c r="M730" s="3"/>
      <c r="N730" s="3"/>
      <c r="O730" s="3"/>
      <c r="P730" s="3"/>
      <c r="Q730" s="3"/>
      <c r="R730" s="3"/>
    </row>
    <row r="731" spans="1:18" s="7" customFormat="1" ht="15.75" customHeight="1" x14ac:dyDescent="0.2">
      <c r="A731" s="3"/>
      <c r="B731" s="45"/>
      <c r="C731" s="53"/>
      <c r="D731" s="46"/>
      <c r="E731" s="46"/>
      <c r="F731" s="53"/>
      <c r="G731" s="53"/>
      <c r="H731" s="53"/>
      <c r="I731" s="47"/>
      <c r="J731" s="3"/>
      <c r="K731" s="1"/>
      <c r="L731" s="3"/>
      <c r="M731" s="3"/>
      <c r="N731" s="3"/>
      <c r="O731" s="3"/>
      <c r="P731" s="3"/>
      <c r="Q731" s="3"/>
      <c r="R731" s="3"/>
    </row>
    <row r="732" spans="1:18" s="7" customFormat="1" ht="15.75" customHeight="1" x14ac:dyDescent="0.2">
      <c r="A732" s="3"/>
      <c r="B732" s="44"/>
      <c r="C732" s="54"/>
      <c r="D732" s="41"/>
      <c r="E732" s="41"/>
      <c r="F732" s="54"/>
      <c r="G732" s="54"/>
      <c r="H732" s="54"/>
      <c r="I732" s="43"/>
      <c r="J732" s="3"/>
      <c r="K732" s="1"/>
      <c r="L732" s="3"/>
      <c r="M732" s="3"/>
      <c r="N732" s="3"/>
      <c r="O732" s="3"/>
      <c r="P732" s="3"/>
      <c r="Q732" s="3"/>
      <c r="R732" s="3"/>
    </row>
    <row r="733" spans="1:18" s="7" customFormat="1" ht="15.75" customHeight="1" x14ac:dyDescent="0.2">
      <c r="A733" s="3"/>
      <c r="B733" s="45"/>
      <c r="C733" s="53"/>
      <c r="D733" s="46"/>
      <c r="E733" s="46"/>
      <c r="F733" s="53"/>
      <c r="G733" s="53"/>
      <c r="H733" s="53"/>
      <c r="I733" s="47"/>
      <c r="J733" s="3"/>
      <c r="K733" s="1"/>
      <c r="L733" s="3"/>
      <c r="M733" s="3"/>
      <c r="N733" s="3"/>
      <c r="O733" s="3"/>
      <c r="P733" s="3"/>
      <c r="Q733" s="3"/>
      <c r="R733" s="3"/>
    </row>
    <row r="734" spans="1:18" s="7" customFormat="1" ht="15.75" customHeight="1" x14ac:dyDescent="0.2">
      <c r="A734" s="3"/>
      <c r="B734" s="44"/>
      <c r="C734" s="54"/>
      <c r="D734" s="41"/>
      <c r="E734" s="41"/>
      <c r="F734" s="54"/>
      <c r="G734" s="54"/>
      <c r="H734" s="54"/>
      <c r="I734" s="43"/>
      <c r="J734" s="3"/>
      <c r="K734" s="1"/>
      <c r="L734" s="3"/>
      <c r="M734" s="3"/>
      <c r="N734" s="3"/>
      <c r="O734" s="3"/>
      <c r="P734" s="3"/>
      <c r="Q734" s="3"/>
      <c r="R734" s="3"/>
    </row>
    <row r="735" spans="1:18" s="7" customFormat="1" ht="15.75" customHeight="1" x14ac:dyDescent="0.2">
      <c r="A735" s="3"/>
      <c r="B735" s="45"/>
      <c r="C735" s="53"/>
      <c r="D735" s="46"/>
      <c r="E735" s="46"/>
      <c r="F735" s="53"/>
      <c r="G735" s="53"/>
      <c r="H735" s="53"/>
      <c r="I735" s="47"/>
      <c r="J735" s="3"/>
      <c r="K735" s="1"/>
      <c r="L735" s="3"/>
      <c r="M735" s="3"/>
      <c r="N735" s="3"/>
      <c r="O735" s="3"/>
      <c r="P735" s="3"/>
      <c r="Q735" s="3"/>
      <c r="R735" s="3"/>
    </row>
    <row r="736" spans="1:18" s="7" customFormat="1" ht="15.75" customHeight="1" x14ac:dyDescent="0.2">
      <c r="A736" s="3"/>
      <c r="B736" s="44"/>
      <c r="C736" s="54"/>
      <c r="D736" s="41"/>
      <c r="E736" s="41"/>
      <c r="F736" s="54"/>
      <c r="G736" s="54"/>
      <c r="H736" s="54"/>
      <c r="I736" s="43"/>
      <c r="J736" s="3"/>
      <c r="K736" s="1"/>
      <c r="L736" s="3"/>
      <c r="M736" s="3"/>
      <c r="N736" s="3"/>
      <c r="O736" s="3"/>
      <c r="P736" s="3"/>
      <c r="Q736" s="3"/>
      <c r="R736" s="3"/>
    </row>
    <row r="737" spans="1:18" s="7" customFormat="1" ht="15.75" customHeight="1" x14ac:dyDescent="0.2">
      <c r="A737" s="3"/>
      <c r="B737" s="45"/>
      <c r="C737" s="53"/>
      <c r="D737" s="46"/>
      <c r="E737" s="46"/>
      <c r="F737" s="53"/>
      <c r="G737" s="53"/>
      <c r="H737" s="53"/>
      <c r="I737" s="47"/>
      <c r="J737" s="3"/>
      <c r="K737" s="1"/>
      <c r="L737" s="3"/>
      <c r="M737" s="3"/>
      <c r="N737" s="3"/>
      <c r="O737" s="3"/>
      <c r="P737" s="3"/>
      <c r="Q737" s="3"/>
      <c r="R737" s="3"/>
    </row>
    <row r="738" spans="1:18" s="7" customFormat="1" ht="15.75" customHeight="1" x14ac:dyDescent="0.2">
      <c r="A738" s="3"/>
      <c r="B738" s="44"/>
      <c r="C738" s="54"/>
      <c r="D738" s="41"/>
      <c r="E738" s="41"/>
      <c r="F738" s="54"/>
      <c r="G738" s="54"/>
      <c r="H738" s="54"/>
      <c r="I738" s="43"/>
      <c r="J738" s="3"/>
      <c r="K738" s="1"/>
      <c r="L738" s="3"/>
      <c r="M738" s="3"/>
      <c r="N738" s="3"/>
      <c r="O738" s="3"/>
      <c r="P738" s="3"/>
      <c r="Q738" s="3"/>
      <c r="R738" s="3"/>
    </row>
    <row r="739" spans="1:18" s="7" customFormat="1" ht="15.75" customHeight="1" x14ac:dyDescent="0.2">
      <c r="A739" s="3"/>
      <c r="B739" s="45"/>
      <c r="C739" s="53"/>
      <c r="D739" s="46"/>
      <c r="E739" s="46"/>
      <c r="F739" s="53"/>
      <c r="G739" s="53"/>
      <c r="H739" s="53"/>
      <c r="I739" s="47"/>
      <c r="J739" s="3"/>
      <c r="K739" s="1"/>
      <c r="L739" s="3"/>
      <c r="M739" s="3"/>
      <c r="N739" s="3"/>
      <c r="O739" s="3"/>
      <c r="P739" s="3"/>
      <c r="Q739" s="3"/>
      <c r="R739" s="3"/>
    </row>
    <row r="740" spans="1:18" s="7" customFormat="1" ht="15.75" customHeight="1" x14ac:dyDescent="0.2">
      <c r="A740" s="3"/>
      <c r="B740" s="44"/>
      <c r="C740" s="54"/>
      <c r="D740" s="41"/>
      <c r="E740" s="41"/>
      <c r="F740" s="54"/>
      <c r="G740" s="54"/>
      <c r="H740" s="54"/>
      <c r="I740" s="43"/>
      <c r="J740" s="3"/>
      <c r="K740" s="1"/>
      <c r="L740" s="3"/>
      <c r="M740" s="3"/>
      <c r="N740" s="3"/>
      <c r="O740" s="3"/>
      <c r="P740" s="3"/>
      <c r="Q740" s="3"/>
      <c r="R740" s="3"/>
    </row>
    <row r="741" spans="1:18" s="7" customFormat="1" ht="15.75" customHeight="1" x14ac:dyDescent="0.2">
      <c r="A741" s="3"/>
      <c r="B741" s="45"/>
      <c r="C741" s="53"/>
      <c r="D741" s="46"/>
      <c r="E741" s="46"/>
      <c r="F741" s="53"/>
      <c r="G741" s="53"/>
      <c r="H741" s="53"/>
      <c r="I741" s="47"/>
      <c r="J741" s="3"/>
      <c r="K741" s="1"/>
      <c r="L741" s="3"/>
      <c r="M741" s="3"/>
      <c r="N741" s="3"/>
      <c r="O741" s="3"/>
      <c r="P741" s="3"/>
      <c r="Q741" s="3"/>
      <c r="R741" s="3"/>
    </row>
    <row r="742" spans="1:18" s="7" customFormat="1" ht="15.75" customHeight="1" x14ac:dyDescent="0.2">
      <c r="A742" s="3"/>
      <c r="B742" s="44"/>
      <c r="C742" s="54"/>
      <c r="D742" s="41"/>
      <c r="E742" s="41"/>
      <c r="F742" s="54"/>
      <c r="G742" s="54"/>
      <c r="H742" s="54"/>
      <c r="I742" s="43"/>
      <c r="J742" s="3"/>
      <c r="K742" s="1"/>
      <c r="L742" s="3"/>
      <c r="M742" s="3"/>
      <c r="N742" s="3"/>
      <c r="O742" s="3"/>
      <c r="P742" s="3"/>
      <c r="Q742" s="3"/>
      <c r="R742" s="3"/>
    </row>
    <row r="743" spans="1:18" s="7" customFormat="1" ht="15.75" customHeight="1" x14ac:dyDescent="0.2">
      <c r="A743" s="3"/>
      <c r="B743" s="45"/>
      <c r="C743" s="53"/>
      <c r="D743" s="46"/>
      <c r="E743" s="46"/>
      <c r="F743" s="53"/>
      <c r="G743" s="53"/>
      <c r="H743" s="53"/>
      <c r="I743" s="47"/>
      <c r="J743" s="3"/>
      <c r="K743" s="1"/>
      <c r="L743" s="3"/>
      <c r="M743" s="3"/>
      <c r="N743" s="3"/>
      <c r="O743" s="3"/>
      <c r="P743" s="3"/>
      <c r="Q743" s="3"/>
      <c r="R743" s="3"/>
    </row>
    <row r="744" spans="1:18" s="7" customFormat="1" ht="15.75" customHeight="1" x14ac:dyDescent="0.2">
      <c r="A744" s="3"/>
      <c r="B744" s="44"/>
      <c r="C744" s="54"/>
      <c r="D744" s="41"/>
      <c r="E744" s="41"/>
      <c r="F744" s="54"/>
      <c r="G744" s="54"/>
      <c r="H744" s="54"/>
      <c r="I744" s="43"/>
      <c r="J744" s="3"/>
      <c r="K744" s="1"/>
      <c r="L744" s="3"/>
      <c r="M744" s="3"/>
      <c r="N744" s="3"/>
      <c r="O744" s="3"/>
      <c r="P744" s="3"/>
      <c r="Q744" s="3"/>
      <c r="R744" s="3"/>
    </row>
    <row r="745" spans="1:18" s="7" customFormat="1" ht="15.75" customHeight="1" x14ac:dyDescent="0.2">
      <c r="A745" s="3"/>
      <c r="B745" s="45"/>
      <c r="C745" s="53"/>
      <c r="D745" s="46"/>
      <c r="E745" s="46"/>
      <c r="F745" s="53"/>
      <c r="G745" s="53"/>
      <c r="H745" s="53"/>
      <c r="I745" s="47"/>
      <c r="J745" s="3"/>
      <c r="K745" s="1"/>
      <c r="L745" s="3"/>
      <c r="M745" s="3"/>
      <c r="N745" s="3"/>
      <c r="O745" s="3"/>
      <c r="P745" s="3"/>
      <c r="Q745" s="3"/>
      <c r="R745" s="3"/>
    </row>
    <row r="746" spans="1:18" s="7" customFormat="1" ht="15.75" customHeight="1" x14ac:dyDescent="0.2">
      <c r="A746" s="3"/>
      <c r="B746" s="44"/>
      <c r="C746" s="54"/>
      <c r="D746" s="41"/>
      <c r="E746" s="41"/>
      <c r="F746" s="54"/>
      <c r="G746" s="54"/>
      <c r="H746" s="54"/>
      <c r="I746" s="43"/>
      <c r="J746" s="3"/>
      <c r="K746" s="1"/>
      <c r="L746" s="3"/>
      <c r="M746" s="3"/>
      <c r="N746" s="3"/>
      <c r="O746" s="3"/>
      <c r="P746" s="3"/>
      <c r="Q746" s="3"/>
      <c r="R746" s="3"/>
    </row>
    <row r="747" spans="1:18" s="7" customFormat="1" ht="15.75" customHeight="1" x14ac:dyDescent="0.2">
      <c r="A747" s="3"/>
      <c r="B747" s="45"/>
      <c r="C747" s="53"/>
      <c r="D747" s="46"/>
      <c r="E747" s="46"/>
      <c r="F747" s="53"/>
      <c r="G747" s="53"/>
      <c r="H747" s="53"/>
      <c r="I747" s="47"/>
      <c r="J747" s="3"/>
      <c r="K747" s="1"/>
      <c r="L747" s="3"/>
      <c r="M747" s="3"/>
      <c r="N747" s="3"/>
      <c r="O747" s="3"/>
      <c r="P747" s="3"/>
      <c r="Q747" s="3"/>
      <c r="R747" s="3"/>
    </row>
    <row r="748" spans="1:18" s="7" customFormat="1" ht="15.75" customHeight="1" x14ac:dyDescent="0.2">
      <c r="A748" s="3"/>
      <c r="B748" s="44"/>
      <c r="C748" s="54"/>
      <c r="D748" s="41"/>
      <c r="E748" s="41"/>
      <c r="F748" s="54"/>
      <c r="G748" s="54"/>
      <c r="H748" s="54"/>
      <c r="I748" s="43"/>
      <c r="J748" s="3"/>
      <c r="K748" s="1"/>
      <c r="L748" s="3"/>
      <c r="M748" s="3"/>
      <c r="N748" s="3"/>
      <c r="O748" s="3"/>
      <c r="P748" s="3"/>
      <c r="Q748" s="3"/>
      <c r="R748" s="3"/>
    </row>
    <row r="749" spans="1:18" s="7" customFormat="1" ht="15.75" customHeight="1" x14ac:dyDescent="0.2">
      <c r="A749" s="3"/>
      <c r="B749" s="45"/>
      <c r="C749" s="53"/>
      <c r="D749" s="46"/>
      <c r="E749" s="46"/>
      <c r="F749" s="53"/>
      <c r="G749" s="53"/>
      <c r="H749" s="53"/>
      <c r="I749" s="47"/>
      <c r="J749" s="3"/>
      <c r="K749" s="1"/>
      <c r="L749" s="3"/>
      <c r="M749" s="3"/>
      <c r="N749" s="3"/>
      <c r="O749" s="3"/>
      <c r="P749" s="3"/>
      <c r="Q749" s="3"/>
      <c r="R749" s="3"/>
    </row>
    <row r="750" spans="1:18" s="7" customFormat="1" ht="15.75" customHeight="1" x14ac:dyDescent="0.2">
      <c r="A750" s="3"/>
      <c r="B750" s="44"/>
      <c r="C750" s="54"/>
      <c r="D750" s="41"/>
      <c r="E750" s="41"/>
      <c r="F750" s="54"/>
      <c r="G750" s="54"/>
      <c r="H750" s="54"/>
      <c r="I750" s="43"/>
      <c r="J750" s="3"/>
      <c r="K750" s="1"/>
      <c r="L750" s="3"/>
      <c r="M750" s="3"/>
      <c r="N750" s="3"/>
      <c r="O750" s="3"/>
      <c r="P750" s="3"/>
      <c r="Q750" s="3"/>
      <c r="R750" s="3"/>
    </row>
    <row r="751" spans="1:18" s="7" customFormat="1" ht="15.75" customHeight="1" x14ac:dyDescent="0.2">
      <c r="A751" s="3"/>
      <c r="B751" s="45"/>
      <c r="C751" s="53"/>
      <c r="D751" s="46"/>
      <c r="E751" s="46"/>
      <c r="F751" s="53"/>
      <c r="G751" s="53"/>
      <c r="H751" s="53"/>
      <c r="I751" s="47"/>
      <c r="J751" s="3"/>
      <c r="K751" s="1"/>
      <c r="L751" s="3"/>
      <c r="M751" s="3"/>
      <c r="N751" s="3"/>
      <c r="O751" s="3"/>
      <c r="P751" s="3"/>
      <c r="Q751" s="3"/>
      <c r="R751" s="3"/>
    </row>
    <row r="752" spans="1:18" s="7" customFormat="1" ht="15.75" customHeight="1" x14ac:dyDescent="0.2">
      <c r="A752" s="3"/>
      <c r="B752" s="44"/>
      <c r="C752" s="54"/>
      <c r="D752" s="41"/>
      <c r="E752" s="41"/>
      <c r="F752" s="54"/>
      <c r="G752" s="54"/>
      <c r="H752" s="54"/>
      <c r="I752" s="43"/>
      <c r="J752" s="3"/>
      <c r="K752" s="1"/>
      <c r="L752" s="3"/>
      <c r="M752" s="3"/>
      <c r="N752" s="3"/>
      <c r="O752" s="3"/>
      <c r="P752" s="3"/>
      <c r="Q752" s="3"/>
      <c r="R752" s="3"/>
    </row>
    <row r="753" spans="1:18" s="7" customFormat="1" ht="15.75" customHeight="1" x14ac:dyDescent="0.2">
      <c r="A753" s="3"/>
      <c r="B753" s="45"/>
      <c r="C753" s="53"/>
      <c r="D753" s="46"/>
      <c r="E753" s="46"/>
      <c r="F753" s="53"/>
      <c r="G753" s="53"/>
      <c r="H753" s="53"/>
      <c r="I753" s="47"/>
      <c r="J753" s="3"/>
      <c r="K753" s="1"/>
      <c r="L753" s="3"/>
      <c r="M753" s="3"/>
      <c r="N753" s="3"/>
      <c r="O753" s="3"/>
      <c r="P753" s="3"/>
      <c r="Q753" s="3"/>
      <c r="R753" s="3"/>
    </row>
    <row r="754" spans="1:18" s="7" customFormat="1" ht="15.75" customHeight="1" x14ac:dyDescent="0.2">
      <c r="A754" s="3"/>
      <c r="B754" s="44"/>
      <c r="C754" s="54"/>
      <c r="D754" s="41"/>
      <c r="E754" s="41"/>
      <c r="F754" s="54"/>
      <c r="G754" s="54"/>
      <c r="H754" s="54"/>
      <c r="I754" s="43"/>
      <c r="J754" s="3"/>
      <c r="K754" s="1"/>
      <c r="L754" s="3"/>
      <c r="M754" s="3"/>
      <c r="N754" s="3"/>
      <c r="O754" s="3"/>
      <c r="P754" s="3"/>
      <c r="Q754" s="3"/>
      <c r="R754" s="3"/>
    </row>
    <row r="755" spans="1:18" s="7" customFormat="1" ht="15.75" customHeight="1" x14ac:dyDescent="0.2">
      <c r="A755" s="3"/>
      <c r="B755" s="45"/>
      <c r="C755" s="53"/>
      <c r="D755" s="46"/>
      <c r="E755" s="46"/>
      <c r="F755" s="53"/>
      <c r="G755" s="53"/>
      <c r="H755" s="53"/>
      <c r="I755" s="47"/>
      <c r="J755" s="3"/>
      <c r="K755" s="1"/>
      <c r="L755" s="3"/>
      <c r="M755" s="3"/>
      <c r="N755" s="3"/>
      <c r="O755" s="3"/>
      <c r="P755" s="3"/>
      <c r="Q755" s="3"/>
      <c r="R755" s="3"/>
    </row>
    <row r="756" spans="1:18" s="7" customFormat="1" ht="15.75" customHeight="1" x14ac:dyDescent="0.2">
      <c r="A756" s="3"/>
      <c r="B756" s="44"/>
      <c r="C756" s="54"/>
      <c r="D756" s="41"/>
      <c r="E756" s="41"/>
      <c r="F756" s="54"/>
      <c r="G756" s="54"/>
      <c r="H756" s="54"/>
      <c r="I756" s="43"/>
      <c r="J756" s="3"/>
      <c r="K756" s="1"/>
      <c r="L756" s="3"/>
      <c r="M756" s="3"/>
      <c r="N756" s="3"/>
      <c r="O756" s="3"/>
      <c r="P756" s="3"/>
      <c r="Q756" s="3"/>
      <c r="R756" s="3"/>
    </row>
    <row r="757" spans="1:18" s="7" customFormat="1" ht="15.75" customHeight="1" x14ac:dyDescent="0.2">
      <c r="A757" s="3"/>
      <c r="B757" s="45"/>
      <c r="C757" s="53"/>
      <c r="D757" s="46"/>
      <c r="E757" s="46"/>
      <c r="F757" s="53"/>
      <c r="G757" s="53"/>
      <c r="H757" s="53"/>
      <c r="I757" s="47"/>
      <c r="J757" s="3"/>
      <c r="K757" s="1"/>
      <c r="L757" s="3"/>
      <c r="M757" s="3"/>
      <c r="N757" s="3"/>
      <c r="O757" s="3"/>
      <c r="P757" s="3"/>
      <c r="Q757" s="3"/>
      <c r="R757" s="3"/>
    </row>
    <row r="758" spans="1:18" s="7" customFormat="1" ht="15.75" customHeight="1" x14ac:dyDescent="0.2">
      <c r="A758" s="3"/>
      <c r="B758" s="44"/>
      <c r="C758" s="54"/>
      <c r="D758" s="41"/>
      <c r="E758" s="41"/>
      <c r="F758" s="54"/>
      <c r="G758" s="54"/>
      <c r="H758" s="54"/>
      <c r="I758" s="43"/>
      <c r="J758" s="3"/>
      <c r="K758" s="1"/>
      <c r="L758" s="3"/>
      <c r="M758" s="3"/>
      <c r="N758" s="3"/>
      <c r="O758" s="3"/>
      <c r="P758" s="3"/>
      <c r="Q758" s="3"/>
      <c r="R758" s="3"/>
    </row>
    <row r="759" spans="1:18" s="7" customFormat="1" ht="15.75" customHeight="1" x14ac:dyDescent="0.2">
      <c r="A759" s="3"/>
      <c r="B759" s="45"/>
      <c r="C759" s="53"/>
      <c r="D759" s="46"/>
      <c r="E759" s="46"/>
      <c r="F759" s="53"/>
      <c r="G759" s="53"/>
      <c r="H759" s="53"/>
      <c r="I759" s="47"/>
      <c r="J759" s="3"/>
      <c r="K759" s="1"/>
      <c r="L759" s="3"/>
      <c r="M759" s="3"/>
      <c r="N759" s="3"/>
      <c r="O759" s="3"/>
      <c r="P759" s="3"/>
      <c r="Q759" s="3"/>
      <c r="R759" s="3"/>
    </row>
    <row r="760" spans="1:18" s="7" customFormat="1" ht="15.75" customHeight="1" x14ac:dyDescent="0.2">
      <c r="A760" s="3"/>
      <c r="B760" s="44"/>
      <c r="C760" s="54"/>
      <c r="D760" s="41"/>
      <c r="E760" s="41"/>
      <c r="F760" s="54"/>
      <c r="G760" s="54"/>
      <c r="H760" s="54"/>
      <c r="I760" s="43"/>
      <c r="J760" s="3"/>
      <c r="K760" s="1"/>
      <c r="L760" s="3"/>
      <c r="M760" s="3"/>
      <c r="N760" s="3"/>
      <c r="O760" s="3"/>
      <c r="P760" s="3"/>
      <c r="Q760" s="3"/>
      <c r="R760" s="3"/>
    </row>
    <row r="761" spans="1:18" s="7" customFormat="1" ht="15.75" customHeight="1" x14ac:dyDescent="0.2">
      <c r="A761" s="3"/>
      <c r="B761" s="45"/>
      <c r="C761" s="53"/>
      <c r="D761" s="46"/>
      <c r="E761" s="46"/>
      <c r="F761" s="53"/>
      <c r="G761" s="53"/>
      <c r="H761" s="53"/>
      <c r="I761" s="47"/>
      <c r="J761" s="3"/>
      <c r="K761" s="1"/>
      <c r="L761" s="3"/>
      <c r="M761" s="3"/>
      <c r="N761" s="3"/>
      <c r="O761" s="3"/>
      <c r="P761" s="3"/>
      <c r="Q761" s="3"/>
      <c r="R761" s="3"/>
    </row>
    <row r="762" spans="1:18" s="7" customFormat="1" ht="15.75" customHeight="1" x14ac:dyDescent="0.2">
      <c r="A762" s="3"/>
      <c r="B762" s="44"/>
      <c r="C762" s="54"/>
      <c r="D762" s="41"/>
      <c r="E762" s="41"/>
      <c r="F762" s="54"/>
      <c r="G762" s="54"/>
      <c r="H762" s="54"/>
      <c r="I762" s="43"/>
      <c r="J762" s="3"/>
      <c r="K762" s="1"/>
      <c r="L762" s="3"/>
      <c r="M762" s="3"/>
      <c r="N762" s="3"/>
      <c r="O762" s="3"/>
      <c r="P762" s="3"/>
      <c r="Q762" s="3"/>
      <c r="R762" s="3"/>
    </row>
    <row r="763" spans="1:18" s="7" customFormat="1" ht="15.75" customHeight="1" x14ac:dyDescent="0.2">
      <c r="A763" s="3"/>
      <c r="B763" s="45"/>
      <c r="C763" s="53"/>
      <c r="D763" s="46"/>
      <c r="E763" s="46"/>
      <c r="F763" s="53"/>
      <c r="G763" s="53"/>
      <c r="H763" s="53"/>
      <c r="I763" s="47"/>
      <c r="J763" s="3"/>
      <c r="K763" s="1"/>
      <c r="L763" s="3"/>
      <c r="M763" s="3"/>
      <c r="N763" s="3"/>
      <c r="O763" s="3"/>
      <c r="P763" s="3"/>
      <c r="Q763" s="3"/>
      <c r="R763" s="3"/>
    </row>
    <row r="764" spans="1:18" s="7" customFormat="1" ht="15.75" customHeight="1" x14ac:dyDescent="0.2">
      <c r="A764" s="3"/>
      <c r="B764" s="44"/>
      <c r="C764" s="54"/>
      <c r="D764" s="41"/>
      <c r="E764" s="41"/>
      <c r="F764" s="54"/>
      <c r="G764" s="54"/>
      <c r="H764" s="54"/>
      <c r="I764" s="43"/>
      <c r="J764" s="3"/>
      <c r="K764" s="1"/>
      <c r="L764" s="3"/>
      <c r="M764" s="3"/>
      <c r="N764" s="3"/>
      <c r="O764" s="3"/>
      <c r="P764" s="3"/>
      <c r="Q764" s="3"/>
      <c r="R764" s="3"/>
    </row>
    <row r="765" spans="1:18" s="7" customFormat="1" ht="15.75" customHeight="1" x14ac:dyDescent="0.2">
      <c r="A765" s="3"/>
      <c r="B765" s="45"/>
      <c r="C765" s="53"/>
      <c r="D765" s="46"/>
      <c r="E765" s="46"/>
      <c r="F765" s="53"/>
      <c r="G765" s="53"/>
      <c r="H765" s="53"/>
      <c r="I765" s="47"/>
      <c r="J765" s="3"/>
      <c r="K765" s="1"/>
      <c r="L765" s="3"/>
      <c r="M765" s="3"/>
      <c r="N765" s="3"/>
      <c r="O765" s="3"/>
      <c r="P765" s="3"/>
      <c r="Q765" s="3"/>
      <c r="R765" s="3"/>
    </row>
    <row r="766" spans="1:18" s="7" customFormat="1" ht="15.75" customHeight="1" x14ac:dyDescent="0.2">
      <c r="A766" s="3"/>
      <c r="B766" s="44"/>
      <c r="C766" s="54"/>
      <c r="D766" s="41"/>
      <c r="E766" s="41"/>
      <c r="F766" s="54"/>
      <c r="G766" s="54"/>
      <c r="H766" s="54"/>
      <c r="I766" s="43"/>
      <c r="J766" s="3"/>
      <c r="K766" s="1"/>
      <c r="L766" s="3"/>
      <c r="M766" s="3"/>
      <c r="N766" s="3"/>
      <c r="O766" s="3"/>
      <c r="P766" s="3"/>
      <c r="Q766" s="3"/>
      <c r="R766" s="3"/>
    </row>
    <row r="767" spans="1:18" s="7" customFormat="1" ht="15.75" customHeight="1" x14ac:dyDescent="0.2">
      <c r="A767" s="3"/>
      <c r="B767" s="45"/>
      <c r="C767" s="53"/>
      <c r="D767" s="46"/>
      <c r="E767" s="46"/>
      <c r="F767" s="53"/>
      <c r="G767" s="53"/>
      <c r="H767" s="53"/>
      <c r="I767" s="47"/>
      <c r="J767" s="3"/>
      <c r="K767" s="1"/>
      <c r="L767" s="3"/>
      <c r="M767" s="3"/>
      <c r="N767" s="3"/>
      <c r="O767" s="3"/>
      <c r="P767" s="3"/>
      <c r="Q767" s="3"/>
      <c r="R767" s="3"/>
    </row>
    <row r="768" spans="1:18" s="7" customFormat="1" ht="15.75" customHeight="1" x14ac:dyDescent="0.2">
      <c r="A768" s="3"/>
      <c r="B768" s="44"/>
      <c r="C768" s="54"/>
      <c r="D768" s="41"/>
      <c r="E768" s="41"/>
      <c r="F768" s="54"/>
      <c r="G768" s="54"/>
      <c r="H768" s="54"/>
      <c r="I768" s="43"/>
      <c r="J768" s="3"/>
      <c r="K768" s="1"/>
      <c r="L768" s="3"/>
      <c r="M768" s="3"/>
      <c r="N768" s="3"/>
      <c r="O768" s="3"/>
      <c r="P768" s="3"/>
      <c r="Q768" s="3"/>
      <c r="R768" s="3"/>
    </row>
    <row r="769" spans="1:18" s="7" customFormat="1" ht="15.75" customHeight="1" x14ac:dyDescent="0.2">
      <c r="A769" s="3"/>
      <c r="B769" s="45"/>
      <c r="C769" s="53"/>
      <c r="D769" s="46"/>
      <c r="E769" s="46"/>
      <c r="F769" s="53"/>
      <c r="G769" s="53"/>
      <c r="H769" s="53"/>
      <c r="I769" s="47"/>
      <c r="J769" s="3"/>
      <c r="K769" s="1"/>
      <c r="L769" s="3"/>
      <c r="M769" s="3"/>
      <c r="N769" s="3"/>
      <c r="O769" s="3"/>
      <c r="P769" s="3"/>
      <c r="Q769" s="3"/>
      <c r="R769" s="3"/>
    </row>
    <row r="770" spans="1:18" s="7" customFormat="1" ht="15.75" customHeight="1" x14ac:dyDescent="0.2">
      <c r="A770" s="3"/>
      <c r="B770" s="44"/>
      <c r="C770" s="54"/>
      <c r="D770" s="41"/>
      <c r="E770" s="41"/>
      <c r="F770" s="54"/>
      <c r="G770" s="54"/>
      <c r="H770" s="54"/>
      <c r="I770" s="43"/>
      <c r="J770" s="3"/>
      <c r="K770" s="1"/>
      <c r="L770" s="3"/>
      <c r="M770" s="3"/>
      <c r="N770" s="3"/>
      <c r="O770" s="3"/>
      <c r="P770" s="3"/>
      <c r="Q770" s="3"/>
      <c r="R770" s="3"/>
    </row>
    <row r="771" spans="1:18" s="7" customFormat="1" ht="15.75" customHeight="1" x14ac:dyDescent="0.2">
      <c r="A771" s="3"/>
      <c r="B771" s="45"/>
      <c r="C771" s="53"/>
      <c r="D771" s="46"/>
      <c r="E771" s="46"/>
      <c r="F771" s="53"/>
      <c r="G771" s="53"/>
      <c r="H771" s="53"/>
      <c r="I771" s="47"/>
      <c r="J771" s="3"/>
      <c r="K771" s="1"/>
      <c r="L771" s="3"/>
      <c r="M771" s="3"/>
      <c r="N771" s="3"/>
      <c r="O771" s="3"/>
      <c r="P771" s="3"/>
      <c r="Q771" s="3"/>
      <c r="R771" s="3"/>
    </row>
    <row r="772" spans="1:18" s="7" customFormat="1" ht="15.75" customHeight="1" x14ac:dyDescent="0.2">
      <c r="A772" s="3"/>
      <c r="B772" s="44"/>
      <c r="C772" s="54"/>
      <c r="D772" s="41"/>
      <c r="E772" s="41"/>
      <c r="F772" s="54"/>
      <c r="G772" s="54"/>
      <c r="H772" s="54"/>
      <c r="I772" s="43"/>
      <c r="J772" s="3"/>
      <c r="K772" s="1"/>
      <c r="L772" s="3"/>
      <c r="M772" s="3"/>
      <c r="N772" s="3"/>
      <c r="O772" s="3"/>
      <c r="P772" s="3"/>
      <c r="Q772" s="3"/>
      <c r="R772" s="3"/>
    </row>
    <row r="773" spans="1:18" s="7" customFormat="1" ht="15.75" customHeight="1" x14ac:dyDescent="0.2">
      <c r="A773" s="3"/>
      <c r="B773" s="45"/>
      <c r="C773" s="53"/>
      <c r="D773" s="46"/>
      <c r="E773" s="46"/>
      <c r="F773" s="53"/>
      <c r="G773" s="53"/>
      <c r="H773" s="53"/>
      <c r="I773" s="47"/>
      <c r="J773" s="3"/>
      <c r="K773" s="1"/>
      <c r="L773" s="3"/>
      <c r="M773" s="3"/>
      <c r="N773" s="3"/>
      <c r="O773" s="3"/>
      <c r="P773" s="3"/>
      <c r="Q773" s="3"/>
      <c r="R773" s="3"/>
    </row>
    <row r="774" spans="1:18" s="7" customFormat="1" ht="15.75" customHeight="1" x14ac:dyDescent="0.2">
      <c r="A774" s="3"/>
      <c r="B774" s="44"/>
      <c r="C774" s="54"/>
      <c r="D774" s="41"/>
      <c r="E774" s="41"/>
      <c r="F774" s="54"/>
      <c r="G774" s="54"/>
      <c r="H774" s="54"/>
      <c r="I774" s="43"/>
      <c r="J774" s="3"/>
      <c r="K774" s="1"/>
      <c r="L774" s="3"/>
      <c r="M774" s="3"/>
      <c r="N774" s="3"/>
      <c r="O774" s="3"/>
      <c r="P774" s="3"/>
      <c r="Q774" s="3"/>
      <c r="R774" s="3"/>
    </row>
    <row r="775" spans="1:18" s="7" customFormat="1" ht="15.75" customHeight="1" x14ac:dyDescent="0.2">
      <c r="A775" s="3"/>
      <c r="B775" s="45"/>
      <c r="C775" s="53"/>
      <c r="D775" s="46"/>
      <c r="E775" s="46"/>
      <c r="F775" s="53"/>
      <c r="G775" s="53"/>
      <c r="H775" s="53"/>
      <c r="I775" s="47"/>
      <c r="J775" s="3"/>
      <c r="K775" s="1"/>
      <c r="L775" s="3"/>
      <c r="M775" s="3"/>
      <c r="N775" s="3"/>
      <c r="O775" s="3"/>
      <c r="P775" s="3"/>
      <c r="Q775" s="3"/>
      <c r="R775" s="3"/>
    </row>
    <row r="776" spans="1:18" s="7" customFormat="1" ht="15.75" customHeight="1" x14ac:dyDescent="0.2">
      <c r="A776" s="3"/>
      <c r="B776" s="44"/>
      <c r="C776" s="54"/>
      <c r="D776" s="41"/>
      <c r="E776" s="41"/>
      <c r="F776" s="54"/>
      <c r="G776" s="54"/>
      <c r="H776" s="54"/>
      <c r="I776" s="43"/>
      <c r="J776" s="3"/>
      <c r="K776" s="1"/>
      <c r="L776" s="3"/>
      <c r="M776" s="3"/>
      <c r="N776" s="3"/>
      <c r="O776" s="3"/>
      <c r="P776" s="3"/>
      <c r="Q776" s="3"/>
      <c r="R776" s="3"/>
    </row>
    <row r="777" spans="1:18" s="7" customFormat="1" ht="15.75" customHeight="1" x14ac:dyDescent="0.2">
      <c r="A777" s="3"/>
      <c r="B777" s="45"/>
      <c r="C777" s="53"/>
      <c r="D777" s="46"/>
      <c r="E777" s="46"/>
      <c r="F777" s="53"/>
      <c r="G777" s="53"/>
      <c r="H777" s="53"/>
      <c r="I777" s="47"/>
      <c r="J777" s="3"/>
      <c r="K777" s="1"/>
      <c r="L777" s="3"/>
      <c r="M777" s="3"/>
      <c r="N777" s="3"/>
      <c r="O777" s="3"/>
      <c r="P777" s="3"/>
      <c r="Q777" s="3"/>
      <c r="R777" s="3"/>
    </row>
    <row r="778" spans="1:18" s="7" customFormat="1" ht="15.75" customHeight="1" x14ac:dyDescent="0.2">
      <c r="A778" s="3"/>
      <c r="B778" s="44"/>
      <c r="C778" s="54"/>
      <c r="D778" s="41"/>
      <c r="E778" s="41"/>
      <c r="F778" s="54"/>
      <c r="G778" s="54"/>
      <c r="H778" s="54"/>
      <c r="I778" s="43"/>
      <c r="J778" s="3"/>
      <c r="K778" s="1"/>
      <c r="L778" s="3"/>
      <c r="M778" s="3"/>
      <c r="N778" s="3"/>
      <c r="O778" s="3"/>
      <c r="P778" s="3"/>
      <c r="Q778" s="3"/>
      <c r="R778" s="3"/>
    </row>
    <row r="779" spans="1:18" s="7" customFormat="1" ht="15.75" customHeight="1" x14ac:dyDescent="0.2">
      <c r="A779" s="3"/>
      <c r="B779" s="45"/>
      <c r="C779" s="53"/>
      <c r="D779" s="46"/>
      <c r="E779" s="46"/>
      <c r="F779" s="53"/>
      <c r="G779" s="53"/>
      <c r="H779" s="53"/>
      <c r="I779" s="47"/>
      <c r="J779" s="3"/>
      <c r="K779" s="1"/>
      <c r="L779" s="3"/>
      <c r="M779" s="3"/>
      <c r="N779" s="3"/>
      <c r="O779" s="3"/>
      <c r="P779" s="3"/>
      <c r="Q779" s="3"/>
      <c r="R779" s="3"/>
    </row>
    <row r="780" spans="1:18" s="7" customFormat="1" ht="15.75" customHeight="1" x14ac:dyDescent="0.2">
      <c r="A780" s="3"/>
      <c r="B780" s="44"/>
      <c r="C780" s="54"/>
      <c r="D780" s="41"/>
      <c r="E780" s="41"/>
      <c r="F780" s="54"/>
      <c r="G780" s="54"/>
      <c r="H780" s="54"/>
      <c r="I780" s="43"/>
      <c r="J780" s="3"/>
      <c r="K780" s="1"/>
      <c r="L780" s="3"/>
      <c r="M780" s="3"/>
      <c r="N780" s="3"/>
      <c r="O780" s="3"/>
      <c r="P780" s="3"/>
      <c r="Q780" s="3"/>
      <c r="R780" s="3"/>
    </row>
    <row r="781" spans="1:18" s="7" customFormat="1" ht="15.75" customHeight="1" x14ac:dyDescent="0.2">
      <c r="A781" s="3"/>
      <c r="B781" s="45"/>
      <c r="C781" s="53"/>
      <c r="D781" s="46"/>
      <c r="E781" s="46"/>
      <c r="F781" s="53"/>
      <c r="G781" s="53"/>
      <c r="H781" s="53"/>
      <c r="I781" s="47"/>
      <c r="J781" s="3"/>
      <c r="K781" s="1"/>
      <c r="L781" s="3"/>
      <c r="M781" s="3"/>
      <c r="N781" s="3"/>
      <c r="O781" s="3"/>
      <c r="P781" s="3"/>
      <c r="Q781" s="3"/>
      <c r="R781" s="3"/>
    </row>
    <row r="782" spans="1:18" s="7" customFormat="1" ht="15.75" customHeight="1" x14ac:dyDescent="0.2">
      <c r="A782" s="3"/>
      <c r="B782" s="44"/>
      <c r="C782" s="54"/>
      <c r="D782" s="41"/>
      <c r="E782" s="41"/>
      <c r="F782" s="54"/>
      <c r="G782" s="54"/>
      <c r="H782" s="54"/>
      <c r="I782" s="43"/>
      <c r="J782" s="3"/>
      <c r="K782" s="1"/>
      <c r="L782" s="3"/>
      <c r="M782" s="3"/>
      <c r="N782" s="3"/>
      <c r="O782" s="3"/>
      <c r="P782" s="3"/>
      <c r="Q782" s="3"/>
      <c r="R782" s="3"/>
    </row>
    <row r="783" spans="1:18" s="7" customFormat="1" ht="15.75" customHeight="1" x14ac:dyDescent="0.2">
      <c r="A783" s="3"/>
      <c r="B783" s="45"/>
      <c r="C783" s="53"/>
      <c r="D783" s="46"/>
      <c r="E783" s="46"/>
      <c r="F783" s="53"/>
      <c r="G783" s="53"/>
      <c r="H783" s="53"/>
      <c r="I783" s="47"/>
      <c r="J783" s="3"/>
      <c r="K783" s="1"/>
      <c r="L783" s="3"/>
      <c r="M783" s="3"/>
      <c r="N783" s="3"/>
      <c r="O783" s="3"/>
      <c r="P783" s="3"/>
      <c r="Q783" s="3"/>
      <c r="R783" s="3"/>
    </row>
    <row r="784" spans="1:18" s="7" customFormat="1" ht="15.75" customHeight="1" x14ac:dyDescent="0.2">
      <c r="A784" s="3"/>
      <c r="B784" s="44"/>
      <c r="C784" s="54"/>
      <c r="D784" s="41"/>
      <c r="E784" s="41"/>
      <c r="F784" s="54"/>
      <c r="G784" s="54"/>
      <c r="H784" s="54"/>
      <c r="I784" s="43"/>
      <c r="J784" s="3"/>
      <c r="K784" s="1"/>
      <c r="L784" s="3"/>
      <c r="M784" s="3"/>
      <c r="N784" s="3"/>
      <c r="O784" s="3"/>
      <c r="P784" s="3"/>
      <c r="Q784" s="3"/>
      <c r="R784" s="3"/>
    </row>
    <row r="785" spans="1:18" s="7" customFormat="1" ht="15.75" customHeight="1" x14ac:dyDescent="0.2">
      <c r="A785" s="3"/>
      <c r="B785" s="45"/>
      <c r="C785" s="53"/>
      <c r="D785" s="46"/>
      <c r="E785" s="46"/>
      <c r="F785" s="53"/>
      <c r="G785" s="53"/>
      <c r="H785" s="53"/>
      <c r="I785" s="47"/>
      <c r="J785" s="3"/>
      <c r="K785" s="1"/>
      <c r="L785" s="3"/>
      <c r="M785" s="3"/>
      <c r="N785" s="3"/>
      <c r="O785" s="3"/>
      <c r="P785" s="3"/>
      <c r="Q785" s="3"/>
      <c r="R785" s="3"/>
    </row>
    <row r="786" spans="1:18" s="7" customFormat="1" ht="15.75" customHeight="1" x14ac:dyDescent="0.2">
      <c r="A786" s="3"/>
      <c r="B786" s="44"/>
      <c r="C786" s="54"/>
      <c r="D786" s="41"/>
      <c r="E786" s="41"/>
      <c r="F786" s="54"/>
      <c r="G786" s="54"/>
      <c r="H786" s="54"/>
      <c r="I786" s="43"/>
      <c r="J786" s="3"/>
      <c r="K786" s="1"/>
      <c r="L786" s="3"/>
      <c r="M786" s="3"/>
      <c r="N786" s="3"/>
      <c r="O786" s="3"/>
      <c r="P786" s="3"/>
      <c r="Q786" s="3"/>
      <c r="R786" s="3"/>
    </row>
    <row r="787" spans="1:18" s="7" customFormat="1" ht="15.75" customHeight="1" x14ac:dyDescent="0.2">
      <c r="A787" s="3"/>
      <c r="B787" s="45"/>
      <c r="C787" s="53"/>
      <c r="D787" s="46"/>
      <c r="E787" s="46"/>
      <c r="F787" s="53"/>
      <c r="G787" s="53"/>
      <c r="H787" s="53"/>
      <c r="I787" s="47"/>
      <c r="J787" s="3"/>
      <c r="K787" s="1"/>
      <c r="L787" s="3"/>
      <c r="M787" s="3"/>
      <c r="N787" s="3"/>
      <c r="O787" s="3"/>
      <c r="P787" s="3"/>
      <c r="Q787" s="3"/>
      <c r="R787" s="3"/>
    </row>
    <row r="788" spans="1:18" s="7" customFormat="1" ht="15.75" customHeight="1" x14ac:dyDescent="0.2">
      <c r="A788" s="3"/>
      <c r="B788" s="44"/>
      <c r="C788" s="54"/>
      <c r="D788" s="41"/>
      <c r="E788" s="41"/>
      <c r="F788" s="54"/>
      <c r="G788" s="54"/>
      <c r="H788" s="54"/>
      <c r="I788" s="43"/>
      <c r="J788" s="3"/>
      <c r="K788" s="1"/>
      <c r="L788" s="3"/>
      <c r="M788" s="3"/>
      <c r="N788" s="3"/>
      <c r="O788" s="3"/>
      <c r="P788" s="3"/>
      <c r="Q788" s="3"/>
      <c r="R788" s="3"/>
    </row>
    <row r="789" spans="1:18" s="7" customFormat="1" ht="15.75" customHeight="1" x14ac:dyDescent="0.2">
      <c r="A789" s="3"/>
      <c r="B789" s="45"/>
      <c r="C789" s="53"/>
      <c r="D789" s="46"/>
      <c r="E789" s="46"/>
      <c r="F789" s="53"/>
      <c r="G789" s="53"/>
      <c r="H789" s="53"/>
      <c r="I789" s="47"/>
      <c r="J789" s="3"/>
      <c r="K789" s="1"/>
      <c r="L789" s="3"/>
      <c r="M789" s="3"/>
      <c r="N789" s="3"/>
      <c r="O789" s="3"/>
      <c r="P789" s="3"/>
      <c r="Q789" s="3"/>
      <c r="R789" s="3"/>
    </row>
    <row r="790" spans="1:18" s="7" customFormat="1" ht="15.75" customHeight="1" x14ac:dyDescent="0.2">
      <c r="A790" s="3"/>
      <c r="B790" s="44"/>
      <c r="C790" s="54"/>
      <c r="D790" s="41"/>
      <c r="E790" s="41"/>
      <c r="F790" s="54"/>
      <c r="G790" s="54"/>
      <c r="H790" s="54"/>
      <c r="I790" s="43"/>
      <c r="J790" s="3"/>
      <c r="K790" s="1"/>
      <c r="L790" s="3"/>
      <c r="M790" s="3"/>
      <c r="N790" s="3"/>
      <c r="O790" s="3"/>
      <c r="P790" s="3"/>
      <c r="Q790" s="3"/>
      <c r="R790" s="3"/>
    </row>
    <row r="791" spans="1:18" s="7" customFormat="1" ht="15.75" customHeight="1" x14ac:dyDescent="0.2">
      <c r="A791" s="3"/>
      <c r="B791" s="45"/>
      <c r="C791" s="53"/>
      <c r="D791" s="46"/>
      <c r="E791" s="46"/>
      <c r="F791" s="53"/>
      <c r="G791" s="53"/>
      <c r="H791" s="53"/>
      <c r="I791" s="47"/>
      <c r="J791" s="3"/>
      <c r="K791" s="1"/>
      <c r="L791" s="3"/>
      <c r="M791" s="3"/>
      <c r="N791" s="3"/>
      <c r="O791" s="3"/>
      <c r="P791" s="3"/>
      <c r="Q791" s="3"/>
      <c r="R791" s="3"/>
    </row>
    <row r="792" spans="1:18" s="7" customFormat="1" ht="15.75" customHeight="1" x14ac:dyDescent="0.2">
      <c r="A792" s="3"/>
      <c r="B792" s="44"/>
      <c r="C792" s="54"/>
      <c r="D792" s="41"/>
      <c r="E792" s="41"/>
      <c r="F792" s="54"/>
      <c r="G792" s="54"/>
      <c r="H792" s="54"/>
      <c r="I792" s="43"/>
      <c r="J792" s="3"/>
      <c r="K792" s="1"/>
      <c r="L792" s="3"/>
      <c r="M792" s="3"/>
      <c r="N792" s="3"/>
      <c r="O792" s="3"/>
      <c r="P792" s="3"/>
      <c r="Q792" s="3"/>
      <c r="R792" s="3"/>
    </row>
    <row r="793" spans="1:18" s="7" customFormat="1" ht="15.75" customHeight="1" x14ac:dyDescent="0.2">
      <c r="A793" s="3"/>
      <c r="B793" s="45"/>
      <c r="C793" s="53"/>
      <c r="D793" s="46"/>
      <c r="E793" s="46"/>
      <c r="F793" s="53"/>
      <c r="G793" s="53"/>
      <c r="H793" s="53"/>
      <c r="I793" s="47"/>
      <c r="J793" s="3"/>
      <c r="K793" s="1"/>
      <c r="L793" s="3"/>
      <c r="M793" s="3"/>
      <c r="N793" s="3"/>
      <c r="O793" s="3"/>
      <c r="P793" s="3"/>
      <c r="Q793" s="3"/>
      <c r="R793" s="3"/>
    </row>
    <row r="794" spans="1:18" s="7" customFormat="1" ht="15.75" customHeight="1" x14ac:dyDescent="0.2">
      <c r="A794" s="3"/>
      <c r="B794" s="44"/>
      <c r="C794" s="54"/>
      <c r="D794" s="41"/>
      <c r="E794" s="41"/>
      <c r="F794" s="54"/>
      <c r="G794" s="54"/>
      <c r="H794" s="54"/>
      <c r="I794" s="43"/>
      <c r="J794" s="3"/>
      <c r="K794" s="1"/>
      <c r="L794" s="3"/>
      <c r="M794" s="3"/>
      <c r="N794" s="3"/>
      <c r="O794" s="3"/>
      <c r="P794" s="3"/>
      <c r="Q794" s="3"/>
      <c r="R794" s="3"/>
    </row>
    <row r="795" spans="1:18" s="7" customFormat="1" ht="15.75" customHeight="1" x14ac:dyDescent="0.2">
      <c r="A795" s="3"/>
      <c r="B795" s="45"/>
      <c r="C795" s="53"/>
      <c r="D795" s="46"/>
      <c r="E795" s="46"/>
      <c r="F795" s="53"/>
      <c r="G795" s="53"/>
      <c r="H795" s="53"/>
      <c r="I795" s="47"/>
      <c r="J795" s="3"/>
      <c r="K795" s="1"/>
      <c r="L795" s="3"/>
      <c r="M795" s="3"/>
      <c r="N795" s="3"/>
      <c r="O795" s="3"/>
      <c r="P795" s="3"/>
      <c r="Q795" s="3"/>
      <c r="R795" s="3"/>
    </row>
    <row r="796" spans="1:18" s="7" customFormat="1" ht="15.75" customHeight="1" x14ac:dyDescent="0.2">
      <c r="A796" s="3"/>
      <c r="B796" s="44"/>
      <c r="C796" s="54"/>
      <c r="D796" s="41"/>
      <c r="E796" s="41"/>
      <c r="F796" s="54"/>
      <c r="G796" s="54"/>
      <c r="H796" s="54"/>
      <c r="I796" s="43"/>
      <c r="J796" s="3"/>
      <c r="K796" s="1"/>
      <c r="L796" s="3"/>
      <c r="M796" s="3"/>
      <c r="N796" s="3"/>
      <c r="O796" s="3"/>
      <c r="P796" s="3"/>
      <c r="Q796" s="3"/>
      <c r="R796" s="3"/>
    </row>
    <row r="797" spans="1:18" s="7" customFormat="1" ht="15.75" customHeight="1" x14ac:dyDescent="0.2">
      <c r="A797" s="3"/>
      <c r="B797" s="45"/>
      <c r="C797" s="53"/>
      <c r="D797" s="46"/>
      <c r="E797" s="46"/>
      <c r="F797" s="53"/>
      <c r="G797" s="53"/>
      <c r="H797" s="53"/>
      <c r="I797" s="47"/>
      <c r="J797" s="3"/>
      <c r="K797" s="1"/>
      <c r="L797" s="3"/>
      <c r="M797" s="3"/>
      <c r="N797" s="3"/>
      <c r="O797" s="3"/>
      <c r="P797" s="3"/>
      <c r="Q797" s="3"/>
      <c r="R797" s="3"/>
    </row>
    <row r="798" spans="1:18" s="7" customFormat="1" ht="15.75" customHeight="1" x14ac:dyDescent="0.2">
      <c r="A798" s="3"/>
      <c r="B798" s="44"/>
      <c r="C798" s="54"/>
      <c r="D798" s="41"/>
      <c r="E798" s="41"/>
      <c r="F798" s="54"/>
      <c r="G798" s="54"/>
      <c r="H798" s="54"/>
      <c r="I798" s="43"/>
      <c r="J798" s="3"/>
      <c r="K798" s="1"/>
      <c r="L798" s="3"/>
      <c r="M798" s="3"/>
      <c r="N798" s="3"/>
      <c r="O798" s="3"/>
      <c r="P798" s="3"/>
      <c r="Q798" s="3"/>
      <c r="R798" s="3"/>
    </row>
    <row r="799" spans="1:18" s="7" customFormat="1" ht="15.75" customHeight="1" x14ac:dyDescent="0.2">
      <c r="A799" s="3"/>
      <c r="B799" s="45"/>
      <c r="C799" s="53"/>
      <c r="D799" s="46"/>
      <c r="E799" s="46"/>
      <c r="F799" s="53"/>
      <c r="G799" s="53"/>
      <c r="H799" s="53"/>
      <c r="I799" s="47"/>
      <c r="J799" s="3"/>
      <c r="K799" s="1"/>
      <c r="L799" s="3"/>
      <c r="M799" s="3"/>
      <c r="N799" s="3"/>
      <c r="O799" s="3"/>
      <c r="P799" s="3"/>
      <c r="Q799" s="3"/>
      <c r="R799" s="3"/>
    </row>
    <row r="800" spans="1:18" s="7" customFormat="1" ht="15.75" customHeight="1" x14ac:dyDescent="0.2">
      <c r="A800" s="3"/>
      <c r="B800" s="44"/>
      <c r="C800" s="54"/>
      <c r="D800" s="41"/>
      <c r="E800" s="41"/>
      <c r="F800" s="54"/>
      <c r="G800" s="54"/>
      <c r="H800" s="54"/>
      <c r="I800" s="43"/>
      <c r="J800" s="3"/>
      <c r="K800" s="1"/>
      <c r="L800" s="3"/>
      <c r="M800" s="3"/>
      <c r="N800" s="3"/>
      <c r="O800" s="3"/>
      <c r="P800" s="3"/>
      <c r="Q800" s="3"/>
      <c r="R800" s="3"/>
    </row>
    <row r="801" spans="1:18" s="7" customFormat="1" ht="15.75" customHeight="1" x14ac:dyDescent="0.2">
      <c r="A801" s="3"/>
      <c r="B801" s="45"/>
      <c r="C801" s="53"/>
      <c r="D801" s="46"/>
      <c r="E801" s="46"/>
      <c r="F801" s="53"/>
      <c r="G801" s="53"/>
      <c r="H801" s="53"/>
      <c r="I801" s="47"/>
      <c r="J801" s="3"/>
      <c r="K801" s="1"/>
      <c r="L801" s="3"/>
      <c r="M801" s="3"/>
      <c r="N801" s="3"/>
      <c r="O801" s="3"/>
      <c r="P801" s="3"/>
      <c r="Q801" s="3"/>
      <c r="R801" s="3"/>
    </row>
    <row r="802" spans="1:18" s="7" customFormat="1" ht="15.75" customHeight="1" x14ac:dyDescent="0.2">
      <c r="A802" s="3"/>
      <c r="B802" s="44"/>
      <c r="C802" s="54"/>
      <c r="D802" s="41"/>
      <c r="E802" s="41"/>
      <c r="F802" s="54"/>
      <c r="G802" s="54"/>
      <c r="H802" s="54"/>
      <c r="I802" s="43"/>
      <c r="J802" s="3"/>
      <c r="K802" s="1"/>
      <c r="L802" s="3"/>
      <c r="M802" s="3"/>
      <c r="N802" s="3"/>
      <c r="O802" s="3"/>
      <c r="P802" s="3"/>
      <c r="Q802" s="3"/>
      <c r="R802" s="3"/>
    </row>
    <row r="803" spans="1:18" s="7" customFormat="1" ht="15.75" customHeight="1" x14ac:dyDescent="0.2">
      <c r="A803" s="3"/>
      <c r="B803" s="45"/>
      <c r="C803" s="53"/>
      <c r="D803" s="46"/>
      <c r="E803" s="46"/>
      <c r="F803" s="53"/>
      <c r="G803" s="53"/>
      <c r="H803" s="53"/>
      <c r="I803" s="47"/>
      <c r="J803" s="3"/>
      <c r="K803" s="1"/>
      <c r="L803" s="3"/>
      <c r="M803" s="3"/>
      <c r="N803" s="3"/>
      <c r="O803" s="3"/>
      <c r="P803" s="3"/>
      <c r="Q803" s="3"/>
      <c r="R803" s="3"/>
    </row>
    <row r="804" spans="1:18" s="7" customFormat="1" ht="15.75" customHeight="1" x14ac:dyDescent="0.2">
      <c r="A804" s="3"/>
      <c r="B804" s="44"/>
      <c r="C804" s="54"/>
      <c r="D804" s="41"/>
      <c r="E804" s="41"/>
      <c r="F804" s="54"/>
      <c r="G804" s="54"/>
      <c r="H804" s="54"/>
      <c r="I804" s="43"/>
      <c r="J804" s="3"/>
      <c r="K804" s="1"/>
      <c r="L804" s="3"/>
      <c r="M804" s="3"/>
      <c r="N804" s="3"/>
      <c r="O804" s="3"/>
      <c r="P804" s="3"/>
      <c r="Q804" s="3"/>
      <c r="R804" s="3"/>
    </row>
    <row r="805" spans="1:18" s="7" customFormat="1" ht="15.75" customHeight="1" x14ac:dyDescent="0.2">
      <c r="A805" s="3"/>
      <c r="B805" s="45"/>
      <c r="C805" s="53"/>
      <c r="D805" s="46"/>
      <c r="E805" s="46"/>
      <c r="F805" s="53"/>
      <c r="G805" s="53"/>
      <c r="H805" s="53"/>
      <c r="I805" s="47"/>
      <c r="J805" s="3"/>
      <c r="K805" s="1"/>
      <c r="L805" s="3"/>
      <c r="M805" s="3"/>
      <c r="N805" s="3"/>
      <c r="O805" s="3"/>
      <c r="P805" s="3"/>
      <c r="Q805" s="3"/>
      <c r="R805" s="3"/>
    </row>
    <row r="806" spans="1:18" s="7" customFormat="1" ht="15.75" customHeight="1" x14ac:dyDescent="0.2">
      <c r="A806" s="3"/>
      <c r="B806" s="44"/>
      <c r="C806" s="54"/>
      <c r="D806" s="41"/>
      <c r="E806" s="41"/>
      <c r="F806" s="54"/>
      <c r="G806" s="54"/>
      <c r="H806" s="54"/>
      <c r="I806" s="43"/>
      <c r="J806" s="3"/>
      <c r="K806" s="1"/>
      <c r="L806" s="3"/>
      <c r="M806" s="3"/>
      <c r="N806" s="3"/>
      <c r="O806" s="3"/>
      <c r="P806" s="3"/>
      <c r="Q806" s="3"/>
      <c r="R806" s="3"/>
    </row>
    <row r="807" spans="1:18" s="7" customFormat="1" ht="15.75" customHeight="1" x14ac:dyDescent="0.2">
      <c r="A807" s="3"/>
      <c r="B807" s="45"/>
      <c r="C807" s="53"/>
      <c r="D807" s="46"/>
      <c r="E807" s="46"/>
      <c r="F807" s="53"/>
      <c r="G807" s="53"/>
      <c r="H807" s="53"/>
      <c r="I807" s="47"/>
      <c r="J807" s="3"/>
      <c r="K807" s="1"/>
      <c r="L807" s="3"/>
      <c r="M807" s="3"/>
      <c r="N807" s="3"/>
      <c r="O807" s="3"/>
      <c r="P807" s="3"/>
      <c r="Q807" s="3"/>
      <c r="R807" s="3"/>
    </row>
    <row r="808" spans="1:18" s="7" customFormat="1" ht="15.75" customHeight="1" x14ac:dyDescent="0.2">
      <c r="A808" s="3"/>
      <c r="B808" s="44"/>
      <c r="C808" s="54"/>
      <c r="D808" s="41"/>
      <c r="E808" s="41"/>
      <c r="F808" s="54"/>
      <c r="G808" s="54"/>
      <c r="H808" s="54"/>
      <c r="I808" s="43"/>
      <c r="J808" s="3"/>
      <c r="K808" s="1"/>
      <c r="L808" s="3"/>
      <c r="M808" s="3"/>
      <c r="N808" s="3"/>
      <c r="O808" s="3"/>
      <c r="P808" s="3"/>
      <c r="Q808" s="3"/>
      <c r="R808" s="3"/>
    </row>
    <row r="809" spans="1:18" s="7" customFormat="1" ht="15.75" customHeight="1" x14ac:dyDescent="0.2">
      <c r="A809" s="3"/>
      <c r="B809" s="45"/>
      <c r="C809" s="53"/>
      <c r="D809" s="46"/>
      <c r="E809" s="46"/>
      <c r="F809" s="53"/>
      <c r="G809" s="53"/>
      <c r="H809" s="53"/>
      <c r="I809" s="47"/>
      <c r="J809" s="3"/>
      <c r="K809" s="1"/>
      <c r="L809" s="3"/>
      <c r="M809" s="3"/>
      <c r="N809" s="3"/>
      <c r="O809" s="3"/>
      <c r="P809" s="3"/>
      <c r="Q809" s="3"/>
      <c r="R809" s="3"/>
    </row>
    <row r="810" spans="1:18" s="7" customFormat="1" ht="15.75" customHeight="1" x14ac:dyDescent="0.2">
      <c r="A810" s="3"/>
      <c r="B810" s="44"/>
      <c r="C810" s="54"/>
      <c r="D810" s="41"/>
      <c r="E810" s="41"/>
      <c r="F810" s="54"/>
      <c r="G810" s="54"/>
      <c r="H810" s="54"/>
      <c r="I810" s="43"/>
      <c r="J810" s="3"/>
      <c r="K810" s="1"/>
      <c r="L810" s="3"/>
      <c r="M810" s="3"/>
      <c r="N810" s="3"/>
      <c r="O810" s="3"/>
      <c r="P810" s="3"/>
      <c r="Q810" s="3"/>
      <c r="R810" s="3"/>
    </row>
    <row r="811" spans="1:18" s="7" customFormat="1" ht="15.75" customHeight="1" x14ac:dyDescent="0.2">
      <c r="A811" s="3"/>
      <c r="B811" s="45"/>
      <c r="C811" s="53"/>
      <c r="D811" s="46"/>
      <c r="E811" s="46"/>
      <c r="F811" s="53"/>
      <c r="G811" s="53"/>
      <c r="H811" s="53"/>
      <c r="I811" s="47"/>
      <c r="J811" s="3"/>
      <c r="K811" s="1"/>
      <c r="L811" s="3"/>
      <c r="M811" s="3"/>
      <c r="N811" s="3"/>
      <c r="O811" s="3"/>
      <c r="P811" s="3"/>
      <c r="Q811" s="3"/>
      <c r="R811" s="3"/>
    </row>
    <row r="812" spans="1:18" s="7" customFormat="1" ht="15.75" customHeight="1" x14ac:dyDescent="0.2">
      <c r="A812" s="3"/>
      <c r="B812" s="44"/>
      <c r="C812" s="54"/>
      <c r="D812" s="41"/>
      <c r="E812" s="41"/>
      <c r="F812" s="54"/>
      <c r="G812" s="54"/>
      <c r="H812" s="54"/>
      <c r="I812" s="43"/>
      <c r="J812" s="3"/>
      <c r="K812" s="1"/>
      <c r="L812" s="3"/>
      <c r="M812" s="3"/>
      <c r="N812" s="3"/>
      <c r="O812" s="3"/>
      <c r="P812" s="3"/>
      <c r="Q812" s="3"/>
      <c r="R812" s="3"/>
    </row>
    <row r="813" spans="1:18" s="7" customFormat="1" ht="15.75" customHeight="1" x14ac:dyDescent="0.2">
      <c r="A813" s="3"/>
      <c r="B813" s="45"/>
      <c r="C813" s="53"/>
      <c r="D813" s="46"/>
      <c r="E813" s="46"/>
      <c r="F813" s="53"/>
      <c r="G813" s="53"/>
      <c r="H813" s="53"/>
      <c r="I813" s="47"/>
      <c r="J813" s="3"/>
      <c r="K813" s="1"/>
      <c r="L813" s="3"/>
      <c r="M813" s="3"/>
      <c r="N813" s="3"/>
      <c r="O813" s="3"/>
      <c r="P813" s="3"/>
      <c r="Q813" s="3"/>
      <c r="R813" s="3"/>
    </row>
    <row r="814" spans="1:18" s="7" customFormat="1" ht="15.75" customHeight="1" x14ac:dyDescent="0.2">
      <c r="A814" s="3"/>
      <c r="B814" s="44"/>
      <c r="C814" s="54"/>
      <c r="D814" s="41"/>
      <c r="E814" s="41"/>
      <c r="F814" s="54"/>
      <c r="G814" s="54"/>
      <c r="H814" s="54"/>
      <c r="I814" s="43"/>
      <c r="J814" s="3"/>
      <c r="K814" s="1"/>
      <c r="L814" s="3"/>
      <c r="M814" s="3"/>
      <c r="N814" s="3"/>
      <c r="O814" s="3"/>
      <c r="P814" s="3"/>
      <c r="Q814" s="3"/>
      <c r="R814" s="3"/>
    </row>
    <row r="815" spans="1:18" s="7" customFormat="1" ht="15.75" customHeight="1" x14ac:dyDescent="0.2">
      <c r="A815" s="3"/>
      <c r="B815" s="45"/>
      <c r="C815" s="53"/>
      <c r="D815" s="46"/>
      <c r="E815" s="46"/>
      <c r="F815" s="53"/>
      <c r="G815" s="53"/>
      <c r="H815" s="53"/>
      <c r="I815" s="47"/>
      <c r="J815" s="3"/>
      <c r="K815" s="1"/>
      <c r="L815" s="3"/>
      <c r="M815" s="3"/>
      <c r="N815" s="3"/>
      <c r="O815" s="3"/>
      <c r="P815" s="3"/>
      <c r="Q815" s="3"/>
      <c r="R815" s="3"/>
    </row>
    <row r="816" spans="1:18" s="7" customFormat="1" ht="15.75" customHeight="1" x14ac:dyDescent="0.2">
      <c r="A816" s="3"/>
      <c r="B816" s="44"/>
      <c r="C816" s="54"/>
      <c r="D816" s="41"/>
      <c r="E816" s="41"/>
      <c r="F816" s="54"/>
      <c r="G816" s="54"/>
      <c r="H816" s="54"/>
      <c r="I816" s="43"/>
      <c r="J816" s="3"/>
      <c r="K816" s="1"/>
      <c r="L816" s="3"/>
      <c r="M816" s="3"/>
      <c r="N816" s="3"/>
      <c r="O816" s="3"/>
      <c r="P816" s="3"/>
      <c r="Q816" s="3"/>
      <c r="R816" s="3"/>
    </row>
    <row r="817" spans="1:18" s="7" customFormat="1" ht="15.75" customHeight="1" x14ac:dyDescent="0.2">
      <c r="A817" s="3"/>
      <c r="B817" s="45"/>
      <c r="C817" s="53"/>
      <c r="D817" s="46"/>
      <c r="E817" s="46"/>
      <c r="F817" s="53"/>
      <c r="G817" s="53"/>
      <c r="H817" s="53"/>
      <c r="I817" s="47"/>
      <c r="J817" s="3"/>
      <c r="K817" s="1"/>
      <c r="L817" s="3"/>
      <c r="M817" s="3"/>
      <c r="N817" s="3"/>
      <c r="O817" s="3"/>
      <c r="P817" s="3"/>
      <c r="Q817" s="3"/>
      <c r="R817" s="3"/>
    </row>
    <row r="818" spans="1:18" s="7" customFormat="1" ht="15.75" customHeight="1" x14ac:dyDescent="0.2">
      <c r="A818" s="3"/>
      <c r="B818" s="44"/>
      <c r="C818" s="54"/>
      <c r="D818" s="41"/>
      <c r="E818" s="41"/>
      <c r="F818" s="54"/>
      <c r="G818" s="54"/>
      <c r="H818" s="54"/>
      <c r="I818" s="43"/>
      <c r="J818" s="3"/>
      <c r="K818" s="1"/>
      <c r="L818" s="3"/>
      <c r="M818" s="3"/>
      <c r="N818" s="3"/>
      <c r="O818" s="3"/>
      <c r="P818" s="3"/>
      <c r="Q818" s="3"/>
      <c r="R818" s="3"/>
    </row>
    <row r="819" spans="1:18" s="7" customFormat="1" ht="15.75" customHeight="1" x14ac:dyDescent="0.2">
      <c r="A819" s="3"/>
      <c r="B819" s="45"/>
      <c r="C819" s="53"/>
      <c r="D819" s="46"/>
      <c r="E819" s="46"/>
      <c r="F819" s="53"/>
      <c r="G819" s="53"/>
      <c r="H819" s="53"/>
      <c r="I819" s="47"/>
      <c r="J819" s="3"/>
      <c r="K819" s="1"/>
      <c r="L819" s="3"/>
      <c r="M819" s="3"/>
      <c r="N819" s="3"/>
      <c r="O819" s="3"/>
      <c r="P819" s="3"/>
      <c r="Q819" s="3"/>
      <c r="R819" s="3"/>
    </row>
    <row r="820" spans="1:18" s="7" customFormat="1" ht="15.75" customHeight="1" x14ac:dyDescent="0.2">
      <c r="A820" s="3"/>
      <c r="B820" s="44"/>
      <c r="C820" s="54"/>
      <c r="D820" s="41"/>
      <c r="E820" s="41"/>
      <c r="F820" s="54"/>
      <c r="G820" s="54"/>
      <c r="H820" s="54"/>
      <c r="I820" s="43"/>
      <c r="J820" s="3"/>
      <c r="K820" s="1"/>
      <c r="L820" s="3"/>
      <c r="M820" s="3"/>
      <c r="N820" s="3"/>
      <c r="O820" s="3"/>
      <c r="P820" s="3"/>
      <c r="Q820" s="3"/>
      <c r="R820" s="3"/>
    </row>
    <row r="821" spans="1:18" s="7" customFormat="1" ht="15.75" customHeight="1" x14ac:dyDescent="0.2">
      <c r="A821" s="3"/>
      <c r="B821" s="45"/>
      <c r="C821" s="53"/>
      <c r="D821" s="46"/>
      <c r="E821" s="46"/>
      <c r="F821" s="53"/>
      <c r="G821" s="53"/>
      <c r="H821" s="53"/>
      <c r="I821" s="47"/>
      <c r="J821" s="3"/>
      <c r="K821" s="1"/>
      <c r="L821" s="3"/>
      <c r="M821" s="3"/>
      <c r="N821" s="3"/>
      <c r="O821" s="3"/>
      <c r="P821" s="3"/>
      <c r="Q821" s="3"/>
      <c r="R821" s="3"/>
    </row>
    <row r="822" spans="1:18" s="7" customFormat="1" ht="15.75" customHeight="1" x14ac:dyDescent="0.2">
      <c r="A822" s="3"/>
      <c r="B822" s="44"/>
      <c r="C822" s="54"/>
      <c r="D822" s="41"/>
      <c r="E822" s="41"/>
      <c r="F822" s="54"/>
      <c r="G822" s="54"/>
      <c r="H822" s="54"/>
      <c r="I822" s="43"/>
      <c r="J822" s="3"/>
      <c r="K822" s="1"/>
      <c r="L822" s="3"/>
      <c r="M822" s="3"/>
      <c r="N822" s="3"/>
      <c r="O822" s="3"/>
      <c r="P822" s="3"/>
      <c r="Q822" s="3"/>
      <c r="R822" s="3"/>
    </row>
    <row r="823" spans="1:18" s="7" customFormat="1" ht="15.75" customHeight="1" x14ac:dyDescent="0.2">
      <c r="A823" s="3"/>
      <c r="B823" s="45"/>
      <c r="C823" s="53"/>
      <c r="D823" s="46"/>
      <c r="E823" s="46"/>
      <c r="F823" s="53"/>
      <c r="G823" s="53"/>
      <c r="H823" s="53"/>
      <c r="I823" s="47"/>
      <c r="J823" s="3"/>
      <c r="K823" s="1"/>
      <c r="L823" s="3"/>
      <c r="M823" s="3"/>
      <c r="N823" s="3"/>
      <c r="O823" s="3"/>
      <c r="P823" s="3"/>
      <c r="Q823" s="3"/>
      <c r="R823" s="3"/>
    </row>
    <row r="824" spans="1:18" s="7" customFormat="1" ht="15.75" customHeight="1" x14ac:dyDescent="0.2">
      <c r="A824" s="3"/>
      <c r="B824" s="44"/>
      <c r="C824" s="54"/>
      <c r="D824" s="41"/>
      <c r="E824" s="41"/>
      <c r="F824" s="54"/>
      <c r="G824" s="54"/>
      <c r="H824" s="54"/>
      <c r="I824" s="43"/>
      <c r="J824" s="3"/>
      <c r="K824" s="1"/>
      <c r="L824" s="3"/>
      <c r="M824" s="3"/>
      <c r="N824" s="3"/>
      <c r="O824" s="3"/>
      <c r="P824" s="3"/>
      <c r="Q824" s="3"/>
      <c r="R824" s="3"/>
    </row>
    <row r="825" spans="1:18" s="7" customFormat="1" ht="15.75" customHeight="1" x14ac:dyDescent="0.2">
      <c r="A825" s="3"/>
      <c r="B825" s="45"/>
      <c r="C825" s="53"/>
      <c r="D825" s="46"/>
      <c r="E825" s="46"/>
      <c r="F825" s="53"/>
      <c r="G825" s="53"/>
      <c r="H825" s="53"/>
      <c r="I825" s="47"/>
      <c r="J825" s="3"/>
      <c r="K825" s="1"/>
      <c r="L825" s="3"/>
      <c r="M825" s="3"/>
      <c r="N825" s="3"/>
      <c r="O825" s="3"/>
      <c r="P825" s="3"/>
      <c r="Q825" s="3"/>
      <c r="R825" s="3"/>
    </row>
    <row r="826" spans="1:18" s="7" customFormat="1" ht="15.75" customHeight="1" x14ac:dyDescent="0.2">
      <c r="A826" s="3"/>
      <c r="B826" s="44"/>
      <c r="C826" s="54"/>
      <c r="D826" s="41"/>
      <c r="E826" s="41"/>
      <c r="F826" s="54"/>
      <c r="G826" s="54"/>
      <c r="H826" s="54"/>
      <c r="I826" s="43"/>
      <c r="J826" s="3"/>
      <c r="K826" s="1"/>
      <c r="L826" s="3"/>
      <c r="M826" s="3"/>
      <c r="N826" s="3"/>
      <c r="O826" s="3"/>
      <c r="P826" s="3"/>
      <c r="Q826" s="3"/>
      <c r="R826" s="3"/>
    </row>
    <row r="827" spans="1:18" s="7" customFormat="1" ht="15.75" customHeight="1" x14ac:dyDescent="0.2">
      <c r="A827" s="3"/>
      <c r="B827" s="45"/>
      <c r="C827" s="53"/>
      <c r="D827" s="46"/>
      <c r="E827" s="46"/>
      <c r="F827" s="53"/>
      <c r="G827" s="53"/>
      <c r="H827" s="53"/>
      <c r="I827" s="47"/>
      <c r="J827" s="3"/>
      <c r="K827" s="1"/>
      <c r="L827" s="3"/>
      <c r="M827" s="3"/>
      <c r="N827" s="3"/>
      <c r="O827" s="3"/>
      <c r="P827" s="3"/>
      <c r="Q827" s="3"/>
      <c r="R827" s="3"/>
    </row>
    <row r="828" spans="1:18" s="7" customFormat="1" ht="15.75" customHeight="1" x14ac:dyDescent="0.2">
      <c r="A828" s="3"/>
      <c r="B828" s="44"/>
      <c r="C828" s="54"/>
      <c r="D828" s="41"/>
      <c r="E828" s="41"/>
      <c r="F828" s="54"/>
      <c r="G828" s="54"/>
      <c r="H828" s="54"/>
      <c r="I828" s="43"/>
      <c r="J828" s="3"/>
      <c r="K828" s="1"/>
      <c r="L828" s="3"/>
      <c r="M828" s="3"/>
      <c r="N828" s="3"/>
      <c r="O828" s="3"/>
      <c r="P828" s="3"/>
      <c r="Q828" s="3"/>
      <c r="R828" s="3"/>
    </row>
    <row r="829" spans="1:18" s="7" customFormat="1" ht="15.75" customHeight="1" x14ac:dyDescent="0.2">
      <c r="A829" s="3"/>
      <c r="B829" s="45"/>
      <c r="C829" s="53"/>
      <c r="D829" s="46"/>
      <c r="E829" s="46"/>
      <c r="F829" s="53"/>
      <c r="G829" s="53"/>
      <c r="H829" s="53"/>
      <c r="I829" s="47"/>
      <c r="J829" s="3"/>
      <c r="K829" s="1"/>
      <c r="L829" s="3"/>
      <c r="M829" s="3"/>
      <c r="N829" s="3"/>
      <c r="O829" s="3"/>
      <c r="P829" s="3"/>
      <c r="Q829" s="3"/>
      <c r="R829" s="3"/>
    </row>
    <row r="830" spans="1:18" s="7" customFormat="1" ht="15.75" customHeight="1" x14ac:dyDescent="0.2">
      <c r="A830" s="3"/>
      <c r="B830" s="44"/>
      <c r="C830" s="54"/>
      <c r="D830" s="41"/>
      <c r="E830" s="41"/>
      <c r="F830" s="54"/>
      <c r="G830" s="54"/>
      <c r="H830" s="54"/>
      <c r="I830" s="43"/>
      <c r="J830" s="3"/>
      <c r="K830" s="1"/>
      <c r="L830" s="3"/>
      <c r="M830" s="3"/>
      <c r="N830" s="3"/>
      <c r="O830" s="3"/>
      <c r="P830" s="3"/>
      <c r="Q830" s="3"/>
      <c r="R830" s="3"/>
    </row>
    <row r="831" spans="1:18" s="7" customFormat="1" ht="15.75" customHeight="1" x14ac:dyDescent="0.2">
      <c r="A831" s="3"/>
      <c r="B831" s="45"/>
      <c r="C831" s="53"/>
      <c r="D831" s="46"/>
      <c r="E831" s="46"/>
      <c r="F831" s="53"/>
      <c r="G831" s="53"/>
      <c r="H831" s="53"/>
      <c r="I831" s="47"/>
      <c r="J831" s="3"/>
      <c r="K831" s="1"/>
      <c r="L831" s="3"/>
      <c r="M831" s="3"/>
      <c r="N831" s="3"/>
      <c r="O831" s="3"/>
      <c r="P831" s="3"/>
      <c r="Q831" s="3"/>
      <c r="R831" s="3"/>
    </row>
    <row r="832" spans="1:18" s="7" customFormat="1" ht="15.75" customHeight="1" x14ac:dyDescent="0.2">
      <c r="A832" s="3"/>
      <c r="B832" s="44"/>
      <c r="C832" s="54"/>
      <c r="D832" s="41"/>
      <c r="E832" s="41"/>
      <c r="F832" s="54"/>
      <c r="G832" s="54"/>
      <c r="H832" s="54"/>
      <c r="I832" s="43"/>
      <c r="J832" s="3"/>
      <c r="K832" s="1"/>
      <c r="L832" s="3"/>
      <c r="M832" s="3"/>
      <c r="N832" s="3"/>
      <c r="O832" s="3"/>
      <c r="P832" s="3"/>
      <c r="Q832" s="3"/>
      <c r="R832" s="3"/>
    </row>
    <row r="833" spans="1:18" s="7" customFormat="1" ht="15.75" customHeight="1" x14ac:dyDescent="0.2">
      <c r="A833" s="3"/>
      <c r="B833" s="45"/>
      <c r="C833" s="53"/>
      <c r="D833" s="46"/>
      <c r="E833" s="46"/>
      <c r="F833" s="53"/>
      <c r="G833" s="53"/>
      <c r="H833" s="53"/>
      <c r="I833" s="47"/>
      <c r="J833" s="3"/>
      <c r="K833" s="1"/>
      <c r="L833" s="3"/>
      <c r="M833" s="3"/>
      <c r="N833" s="3"/>
      <c r="O833" s="3"/>
      <c r="P833" s="3"/>
      <c r="Q833" s="3"/>
      <c r="R833" s="3"/>
    </row>
    <row r="834" spans="1:18" s="7" customFormat="1" ht="15.75" customHeight="1" x14ac:dyDescent="0.2">
      <c r="A834" s="3"/>
      <c r="B834" s="44"/>
      <c r="C834" s="54"/>
      <c r="D834" s="41"/>
      <c r="E834" s="41"/>
      <c r="F834" s="54"/>
      <c r="G834" s="54"/>
      <c r="H834" s="54"/>
      <c r="I834" s="43"/>
      <c r="J834" s="3"/>
      <c r="K834" s="1"/>
      <c r="L834" s="3"/>
      <c r="M834" s="3"/>
      <c r="N834" s="3"/>
      <c r="O834" s="3"/>
      <c r="P834" s="3"/>
      <c r="Q834" s="3"/>
      <c r="R834" s="3"/>
    </row>
    <row r="835" spans="1:18" s="7" customFormat="1" ht="15.75" customHeight="1" x14ac:dyDescent="0.2">
      <c r="A835" s="3"/>
      <c r="B835" s="45"/>
      <c r="C835" s="53"/>
      <c r="D835" s="46"/>
      <c r="E835" s="46"/>
      <c r="F835" s="53"/>
      <c r="G835" s="53"/>
      <c r="H835" s="53"/>
      <c r="I835" s="47"/>
      <c r="J835" s="3"/>
      <c r="K835" s="1"/>
      <c r="L835" s="3"/>
      <c r="M835" s="3"/>
      <c r="N835" s="3"/>
      <c r="O835" s="3"/>
      <c r="P835" s="3"/>
      <c r="Q835" s="3"/>
      <c r="R835" s="3"/>
    </row>
    <row r="836" spans="1:18" s="7" customFormat="1" ht="15.75" customHeight="1" x14ac:dyDescent="0.2">
      <c r="A836" s="3"/>
      <c r="B836" s="44"/>
      <c r="C836" s="54"/>
      <c r="D836" s="41"/>
      <c r="E836" s="41"/>
      <c r="F836" s="54"/>
      <c r="G836" s="54"/>
      <c r="H836" s="54"/>
      <c r="I836" s="43"/>
      <c r="J836" s="3"/>
      <c r="K836" s="1"/>
      <c r="L836" s="3"/>
      <c r="M836" s="3"/>
      <c r="N836" s="3"/>
      <c r="O836" s="3"/>
      <c r="P836" s="3"/>
      <c r="Q836" s="3"/>
      <c r="R836" s="3"/>
    </row>
    <row r="837" spans="1:18" s="7" customFormat="1" ht="15.75" customHeight="1" x14ac:dyDescent="0.2">
      <c r="A837" s="3"/>
      <c r="B837" s="45"/>
      <c r="C837" s="53"/>
      <c r="D837" s="46"/>
      <c r="E837" s="46"/>
      <c r="F837" s="53"/>
      <c r="G837" s="53"/>
      <c r="H837" s="53"/>
      <c r="I837" s="47"/>
      <c r="J837" s="3"/>
      <c r="K837" s="1"/>
      <c r="L837" s="3"/>
      <c r="M837" s="3"/>
      <c r="N837" s="3"/>
      <c r="O837" s="3"/>
      <c r="P837" s="3"/>
      <c r="Q837" s="3"/>
      <c r="R837" s="3"/>
    </row>
    <row r="838" spans="1:18" s="7" customFormat="1" ht="15.75" customHeight="1" x14ac:dyDescent="0.2">
      <c r="A838" s="3"/>
      <c r="B838" s="44"/>
      <c r="C838" s="54"/>
      <c r="D838" s="41"/>
      <c r="E838" s="41"/>
      <c r="F838" s="54"/>
      <c r="G838" s="54"/>
      <c r="H838" s="54"/>
      <c r="I838" s="43"/>
      <c r="J838" s="3"/>
      <c r="K838" s="1"/>
      <c r="L838" s="3"/>
      <c r="M838" s="3"/>
      <c r="N838" s="3"/>
      <c r="O838" s="3"/>
      <c r="P838" s="3"/>
      <c r="Q838" s="3"/>
      <c r="R838" s="3"/>
    </row>
    <row r="839" spans="1:18" s="7" customFormat="1" ht="15.75" customHeight="1" x14ac:dyDescent="0.2">
      <c r="A839" s="3"/>
      <c r="B839" s="45"/>
      <c r="C839" s="53"/>
      <c r="D839" s="46"/>
      <c r="E839" s="46"/>
      <c r="F839" s="53"/>
      <c r="G839" s="53"/>
      <c r="H839" s="53"/>
      <c r="I839" s="47"/>
      <c r="J839" s="3"/>
      <c r="K839" s="1"/>
      <c r="L839" s="3"/>
      <c r="M839" s="3"/>
      <c r="N839" s="3"/>
      <c r="O839" s="3"/>
      <c r="P839" s="3"/>
      <c r="Q839" s="3"/>
      <c r="R839" s="3"/>
    </row>
    <row r="840" spans="1:18" s="7" customFormat="1" ht="15.75" customHeight="1" x14ac:dyDescent="0.2">
      <c r="A840" s="3"/>
      <c r="B840" s="44"/>
      <c r="C840" s="54"/>
      <c r="D840" s="41"/>
      <c r="E840" s="41"/>
      <c r="F840" s="54"/>
      <c r="G840" s="54"/>
      <c r="H840" s="54"/>
      <c r="I840" s="43"/>
      <c r="J840" s="3"/>
      <c r="K840" s="1"/>
      <c r="L840" s="3"/>
      <c r="M840" s="3"/>
      <c r="N840" s="3"/>
      <c r="O840" s="3"/>
      <c r="P840" s="3"/>
      <c r="Q840" s="3"/>
      <c r="R840" s="3"/>
    </row>
    <row r="841" spans="1:18" s="7" customFormat="1" ht="15.75" customHeight="1" x14ac:dyDescent="0.2">
      <c r="A841" s="3"/>
      <c r="B841" s="45"/>
      <c r="C841" s="53"/>
      <c r="D841" s="46"/>
      <c r="E841" s="46"/>
      <c r="F841" s="53"/>
      <c r="G841" s="53"/>
      <c r="H841" s="53"/>
      <c r="I841" s="47"/>
      <c r="J841" s="3"/>
      <c r="K841" s="1"/>
      <c r="L841" s="3"/>
      <c r="M841" s="3"/>
      <c r="N841" s="3"/>
      <c r="O841" s="3"/>
      <c r="P841" s="3"/>
      <c r="Q841" s="3"/>
      <c r="R841" s="3"/>
    </row>
    <row r="842" spans="1:18" s="7" customFormat="1" ht="15.75" customHeight="1" x14ac:dyDescent="0.2">
      <c r="A842" s="3"/>
      <c r="B842" s="44"/>
      <c r="C842" s="54"/>
      <c r="D842" s="41"/>
      <c r="E842" s="41"/>
      <c r="F842" s="54"/>
      <c r="G842" s="54"/>
      <c r="H842" s="54"/>
      <c r="I842" s="43"/>
      <c r="J842" s="3"/>
      <c r="K842" s="1"/>
      <c r="L842" s="3"/>
      <c r="M842" s="3"/>
      <c r="N842" s="3"/>
      <c r="O842" s="3"/>
      <c r="P842" s="3"/>
      <c r="Q842" s="3"/>
      <c r="R842" s="3"/>
    </row>
    <row r="843" spans="1:18" s="7" customFormat="1" ht="15.75" customHeight="1" x14ac:dyDescent="0.2">
      <c r="A843" s="3"/>
      <c r="B843" s="45"/>
      <c r="C843" s="53"/>
      <c r="D843" s="46"/>
      <c r="E843" s="46"/>
      <c r="F843" s="53"/>
      <c r="G843" s="53"/>
      <c r="H843" s="53"/>
      <c r="I843" s="47"/>
      <c r="J843" s="3"/>
      <c r="K843" s="1"/>
      <c r="L843" s="3"/>
      <c r="M843" s="3"/>
      <c r="N843" s="3"/>
      <c r="O843" s="3"/>
      <c r="P843" s="3"/>
      <c r="Q843" s="3"/>
      <c r="R843" s="3"/>
    </row>
    <row r="844" spans="1:18" s="7" customFormat="1" ht="15.75" customHeight="1" x14ac:dyDescent="0.2">
      <c r="A844" s="3"/>
      <c r="B844" s="44"/>
      <c r="C844" s="54"/>
      <c r="D844" s="41"/>
      <c r="E844" s="41"/>
      <c r="F844" s="54"/>
      <c r="G844" s="54"/>
      <c r="H844" s="54"/>
      <c r="I844" s="43"/>
      <c r="J844" s="3"/>
      <c r="K844" s="1"/>
      <c r="L844" s="3"/>
      <c r="M844" s="3"/>
      <c r="N844" s="3"/>
      <c r="O844" s="3"/>
      <c r="P844" s="3"/>
      <c r="Q844" s="3"/>
      <c r="R844" s="3"/>
    </row>
    <row r="845" spans="1:18" s="7" customFormat="1" ht="15.75" customHeight="1" x14ac:dyDescent="0.2">
      <c r="A845" s="3"/>
      <c r="B845" s="45"/>
      <c r="C845" s="53"/>
      <c r="D845" s="46"/>
      <c r="E845" s="46"/>
      <c r="F845" s="53"/>
      <c r="G845" s="53"/>
      <c r="H845" s="53"/>
      <c r="I845" s="47"/>
      <c r="J845" s="3"/>
      <c r="K845" s="1"/>
      <c r="L845" s="3"/>
      <c r="M845" s="3"/>
      <c r="N845" s="3"/>
      <c r="O845" s="3"/>
      <c r="P845" s="3"/>
      <c r="Q845" s="3"/>
      <c r="R845" s="3"/>
    </row>
    <row r="846" spans="1:18" s="7" customFormat="1" ht="15.75" customHeight="1" x14ac:dyDescent="0.2">
      <c r="A846" s="3"/>
      <c r="B846" s="44"/>
      <c r="C846" s="54"/>
      <c r="D846" s="41"/>
      <c r="E846" s="41"/>
      <c r="F846" s="54"/>
      <c r="G846" s="54"/>
      <c r="H846" s="54"/>
      <c r="I846" s="43"/>
      <c r="J846" s="3"/>
      <c r="K846" s="1"/>
      <c r="L846" s="3"/>
      <c r="M846" s="3"/>
      <c r="N846" s="3"/>
      <c r="O846" s="3"/>
      <c r="P846" s="3"/>
      <c r="Q846" s="3"/>
      <c r="R846" s="3"/>
    </row>
    <row r="847" spans="1:18" s="7" customFormat="1" ht="15.75" customHeight="1" x14ac:dyDescent="0.2">
      <c r="A847" s="3"/>
      <c r="B847" s="45"/>
      <c r="C847" s="53"/>
      <c r="D847" s="46"/>
      <c r="E847" s="46"/>
      <c r="F847" s="53"/>
      <c r="G847" s="53"/>
      <c r="H847" s="53"/>
      <c r="I847" s="47"/>
      <c r="J847" s="3"/>
      <c r="K847" s="1"/>
      <c r="L847" s="3"/>
      <c r="M847" s="3"/>
      <c r="N847" s="3"/>
      <c r="O847" s="3"/>
      <c r="P847" s="3"/>
      <c r="Q847" s="3"/>
      <c r="R847" s="3"/>
    </row>
    <row r="848" spans="1:18" s="7" customFormat="1" ht="15.75" customHeight="1" x14ac:dyDescent="0.2">
      <c r="A848" s="3"/>
      <c r="B848" s="44"/>
      <c r="C848" s="54"/>
      <c r="D848" s="41"/>
      <c r="E848" s="41"/>
      <c r="F848" s="54"/>
      <c r="G848" s="54"/>
      <c r="H848" s="54"/>
      <c r="I848" s="43"/>
      <c r="J848" s="3"/>
      <c r="K848" s="1"/>
      <c r="L848" s="3"/>
      <c r="M848" s="3"/>
      <c r="N848" s="3"/>
      <c r="O848" s="3"/>
      <c r="P848" s="3"/>
      <c r="Q848" s="3"/>
      <c r="R848" s="3"/>
    </row>
    <row r="849" spans="1:18" s="7" customFormat="1" ht="15.75" customHeight="1" x14ac:dyDescent="0.2">
      <c r="A849" s="3"/>
      <c r="B849" s="45"/>
      <c r="C849" s="53"/>
      <c r="D849" s="46"/>
      <c r="E849" s="46"/>
      <c r="F849" s="53"/>
      <c r="G849" s="53"/>
      <c r="H849" s="53"/>
      <c r="I849" s="47"/>
      <c r="J849" s="3"/>
      <c r="K849" s="1"/>
      <c r="L849" s="3"/>
      <c r="M849" s="3"/>
      <c r="N849" s="3"/>
      <c r="O849" s="3"/>
      <c r="P849" s="3"/>
      <c r="Q849" s="3"/>
      <c r="R849" s="3"/>
    </row>
    <row r="850" spans="1:18" s="7" customFormat="1" ht="15.75" customHeight="1" x14ac:dyDescent="0.2">
      <c r="A850" s="3"/>
      <c r="B850" s="44"/>
      <c r="C850" s="54"/>
      <c r="D850" s="41"/>
      <c r="E850" s="41"/>
      <c r="F850" s="54"/>
      <c r="G850" s="54"/>
      <c r="H850" s="54"/>
      <c r="I850" s="43"/>
      <c r="J850" s="3"/>
      <c r="K850" s="1"/>
      <c r="L850" s="3"/>
      <c r="M850" s="3"/>
      <c r="N850" s="3"/>
      <c r="O850" s="3"/>
      <c r="P850" s="3"/>
      <c r="Q850" s="3"/>
      <c r="R850" s="3"/>
    </row>
    <row r="851" spans="1:18" s="7" customFormat="1" ht="15.75" customHeight="1" x14ac:dyDescent="0.2">
      <c r="A851" s="3"/>
      <c r="B851" s="45"/>
      <c r="C851" s="53"/>
      <c r="D851" s="46"/>
      <c r="E851" s="46"/>
      <c r="F851" s="53"/>
      <c r="G851" s="53"/>
      <c r="H851" s="53"/>
      <c r="I851" s="47"/>
      <c r="J851" s="3"/>
      <c r="K851" s="1"/>
      <c r="L851" s="3"/>
      <c r="M851" s="3"/>
      <c r="N851" s="3"/>
      <c r="O851" s="3"/>
      <c r="P851" s="3"/>
      <c r="Q851" s="3"/>
      <c r="R851" s="3"/>
    </row>
    <row r="852" spans="1:18" s="7" customFormat="1" ht="15.75" customHeight="1" x14ac:dyDescent="0.2">
      <c r="A852" s="3"/>
      <c r="B852" s="44"/>
      <c r="C852" s="54"/>
      <c r="D852" s="41"/>
      <c r="E852" s="41"/>
      <c r="F852" s="54"/>
      <c r="G852" s="54"/>
      <c r="H852" s="54"/>
      <c r="I852" s="43"/>
      <c r="J852" s="3"/>
      <c r="K852" s="1"/>
      <c r="L852" s="3"/>
      <c r="M852" s="3"/>
      <c r="N852" s="3"/>
      <c r="O852" s="3"/>
      <c r="P852" s="3"/>
      <c r="Q852" s="3"/>
      <c r="R852" s="3"/>
    </row>
    <row r="853" spans="1:18" s="7" customFormat="1" ht="15.75" customHeight="1" x14ac:dyDescent="0.2">
      <c r="A853" s="3"/>
      <c r="B853" s="45"/>
      <c r="C853" s="53"/>
      <c r="D853" s="46"/>
      <c r="E853" s="46"/>
      <c r="F853" s="53"/>
      <c r="G853" s="53"/>
      <c r="H853" s="53"/>
      <c r="I853" s="47"/>
      <c r="J853" s="3"/>
      <c r="K853" s="1"/>
      <c r="L853" s="3"/>
      <c r="M853" s="3"/>
      <c r="N853" s="3"/>
      <c r="O853" s="3"/>
      <c r="P853" s="3"/>
      <c r="Q853" s="3"/>
      <c r="R853" s="3"/>
    </row>
    <row r="854" spans="1:18" s="7" customFormat="1" ht="15.75" customHeight="1" x14ac:dyDescent="0.2">
      <c r="A854" s="3"/>
      <c r="B854" s="44"/>
      <c r="C854" s="54"/>
      <c r="D854" s="41"/>
      <c r="E854" s="41"/>
      <c r="F854" s="54"/>
      <c r="G854" s="54"/>
      <c r="H854" s="54"/>
      <c r="I854" s="43"/>
      <c r="J854" s="3"/>
      <c r="K854" s="1"/>
      <c r="L854" s="3"/>
      <c r="M854" s="3"/>
      <c r="N854" s="3"/>
      <c r="O854" s="3"/>
      <c r="P854" s="3"/>
      <c r="Q854" s="3"/>
      <c r="R854" s="3"/>
    </row>
    <row r="855" spans="1:18" s="7" customFormat="1" ht="15.75" customHeight="1" x14ac:dyDescent="0.2">
      <c r="A855" s="3"/>
      <c r="B855" s="45"/>
      <c r="C855" s="53"/>
      <c r="D855" s="46"/>
      <c r="E855" s="46"/>
      <c r="F855" s="53"/>
      <c r="G855" s="53"/>
      <c r="H855" s="53"/>
      <c r="I855" s="47"/>
      <c r="J855" s="3"/>
      <c r="K855" s="1"/>
      <c r="L855" s="3"/>
      <c r="M855" s="3"/>
      <c r="N855" s="3"/>
      <c r="O855" s="3"/>
      <c r="P855" s="3"/>
      <c r="Q855" s="3"/>
      <c r="R855" s="3"/>
    </row>
    <row r="856" spans="1:18" s="7" customFormat="1" ht="15.75" customHeight="1" x14ac:dyDescent="0.2">
      <c r="A856" s="3"/>
      <c r="B856" s="44"/>
      <c r="C856" s="54"/>
      <c r="D856" s="41"/>
      <c r="E856" s="41"/>
      <c r="F856" s="54"/>
      <c r="G856" s="54"/>
      <c r="H856" s="54"/>
      <c r="I856" s="43"/>
      <c r="J856" s="3"/>
      <c r="K856" s="1"/>
      <c r="L856" s="3"/>
      <c r="M856" s="3"/>
      <c r="N856" s="3"/>
      <c r="O856" s="3"/>
      <c r="P856" s="3"/>
      <c r="Q856" s="3"/>
      <c r="R856" s="3"/>
    </row>
    <row r="857" spans="1:18" s="7" customFormat="1" ht="15.75" customHeight="1" x14ac:dyDescent="0.2">
      <c r="A857" s="3"/>
      <c r="B857" s="45"/>
      <c r="C857" s="53"/>
      <c r="D857" s="46"/>
      <c r="E857" s="46"/>
      <c r="F857" s="53"/>
      <c r="G857" s="53"/>
      <c r="H857" s="53"/>
      <c r="I857" s="47"/>
      <c r="J857" s="3"/>
      <c r="K857" s="1"/>
      <c r="L857" s="3"/>
      <c r="M857" s="3"/>
      <c r="N857" s="3"/>
      <c r="O857" s="3"/>
      <c r="P857" s="3"/>
      <c r="Q857" s="3"/>
      <c r="R857" s="3"/>
    </row>
    <row r="858" spans="1:18" s="7" customFormat="1" ht="15.75" customHeight="1" x14ac:dyDescent="0.2">
      <c r="A858" s="3"/>
      <c r="B858" s="44"/>
      <c r="C858" s="54"/>
      <c r="D858" s="41"/>
      <c r="E858" s="41"/>
      <c r="F858" s="54"/>
      <c r="G858" s="54"/>
      <c r="H858" s="54"/>
      <c r="I858" s="43"/>
      <c r="J858" s="3"/>
      <c r="K858" s="1"/>
      <c r="L858" s="3"/>
      <c r="M858" s="3"/>
      <c r="N858" s="3"/>
      <c r="O858" s="3"/>
      <c r="P858" s="3"/>
      <c r="Q858" s="3"/>
      <c r="R858" s="3"/>
    </row>
    <row r="859" spans="1:18" s="7" customFormat="1" ht="15.75" customHeight="1" x14ac:dyDescent="0.2">
      <c r="A859" s="3"/>
      <c r="B859" s="45"/>
      <c r="C859" s="53"/>
      <c r="D859" s="46"/>
      <c r="E859" s="46"/>
      <c r="F859" s="53"/>
      <c r="G859" s="53"/>
      <c r="H859" s="53"/>
      <c r="I859" s="47"/>
      <c r="J859" s="3"/>
      <c r="K859" s="1"/>
      <c r="L859" s="3"/>
      <c r="M859" s="3"/>
      <c r="N859" s="3"/>
      <c r="O859" s="3"/>
      <c r="P859" s="3"/>
      <c r="Q859" s="3"/>
      <c r="R859" s="3"/>
    </row>
    <row r="860" spans="1:18" s="7" customFormat="1" ht="15.75" customHeight="1" x14ac:dyDescent="0.2">
      <c r="A860" s="3"/>
      <c r="B860" s="44"/>
      <c r="C860" s="54"/>
      <c r="D860" s="41"/>
      <c r="E860" s="41"/>
      <c r="F860" s="54"/>
      <c r="G860" s="54"/>
      <c r="H860" s="54"/>
      <c r="I860" s="43"/>
      <c r="J860" s="3"/>
      <c r="K860" s="1"/>
      <c r="L860" s="3"/>
      <c r="M860" s="3"/>
      <c r="N860" s="3"/>
      <c r="O860" s="3"/>
      <c r="P860" s="3"/>
      <c r="Q860" s="3"/>
      <c r="R860" s="3"/>
    </row>
    <row r="861" spans="1:18" s="7" customFormat="1" ht="15.75" customHeight="1" x14ac:dyDescent="0.2">
      <c r="A861" s="3"/>
      <c r="B861" s="45"/>
      <c r="C861" s="53"/>
      <c r="D861" s="46"/>
      <c r="E861" s="46"/>
      <c r="F861" s="53"/>
      <c r="G861" s="53"/>
      <c r="H861" s="53"/>
      <c r="I861" s="47"/>
      <c r="J861" s="3"/>
      <c r="K861" s="1"/>
      <c r="L861" s="3"/>
      <c r="M861" s="3"/>
      <c r="N861" s="3"/>
      <c r="O861" s="3"/>
      <c r="P861" s="3"/>
      <c r="Q861" s="3"/>
      <c r="R861" s="3"/>
    </row>
    <row r="862" spans="1:18" s="7" customFormat="1" ht="15.75" customHeight="1" x14ac:dyDescent="0.2">
      <c r="A862" s="3"/>
      <c r="B862" s="44"/>
      <c r="C862" s="54"/>
      <c r="D862" s="41"/>
      <c r="E862" s="41"/>
      <c r="F862" s="54"/>
      <c r="G862" s="54"/>
      <c r="H862" s="54"/>
      <c r="I862" s="43"/>
      <c r="J862" s="3"/>
      <c r="K862" s="1"/>
      <c r="L862" s="3"/>
      <c r="M862" s="3"/>
      <c r="N862" s="3"/>
      <c r="O862" s="3"/>
      <c r="P862" s="3"/>
      <c r="Q862" s="3"/>
      <c r="R862" s="3"/>
    </row>
    <row r="863" spans="1:18" s="7" customFormat="1" ht="15.75" customHeight="1" x14ac:dyDescent="0.2">
      <c r="A863" s="3"/>
      <c r="B863" s="45"/>
      <c r="C863" s="53"/>
      <c r="D863" s="46"/>
      <c r="E863" s="46"/>
      <c r="F863" s="53"/>
      <c r="G863" s="53"/>
      <c r="H863" s="53"/>
      <c r="I863" s="47"/>
      <c r="J863" s="3"/>
      <c r="K863" s="1"/>
      <c r="L863" s="3"/>
      <c r="M863" s="3"/>
      <c r="N863" s="3"/>
      <c r="O863" s="3"/>
      <c r="P863" s="3"/>
      <c r="Q863" s="3"/>
      <c r="R863" s="3"/>
    </row>
    <row r="864" spans="1:18" s="7" customFormat="1" ht="15.75" customHeight="1" x14ac:dyDescent="0.2">
      <c r="A864" s="3"/>
      <c r="B864" s="44"/>
      <c r="C864" s="54"/>
      <c r="D864" s="41"/>
      <c r="E864" s="41"/>
      <c r="F864" s="54"/>
      <c r="G864" s="54"/>
      <c r="H864" s="54"/>
      <c r="I864" s="43"/>
      <c r="J864" s="3"/>
      <c r="K864" s="1"/>
      <c r="L864" s="3"/>
      <c r="M864" s="3"/>
      <c r="N864" s="3"/>
      <c r="O864" s="3"/>
      <c r="P864" s="3"/>
      <c r="Q864" s="3"/>
      <c r="R864" s="3"/>
    </row>
    <row r="865" spans="1:18" s="7" customFormat="1" ht="15.75" customHeight="1" x14ac:dyDescent="0.2">
      <c r="A865" s="3"/>
      <c r="B865" s="45"/>
      <c r="C865" s="53"/>
      <c r="D865" s="46"/>
      <c r="E865" s="46"/>
      <c r="F865" s="53"/>
      <c r="G865" s="53"/>
      <c r="H865" s="53"/>
      <c r="I865" s="47"/>
      <c r="J865" s="3"/>
      <c r="K865" s="1"/>
      <c r="L865" s="3"/>
      <c r="M865" s="3"/>
      <c r="N865" s="3"/>
      <c r="O865" s="3"/>
      <c r="P865" s="3"/>
      <c r="Q865" s="3"/>
      <c r="R865" s="3"/>
    </row>
    <row r="866" spans="1:18" s="7" customFormat="1" ht="15.75" customHeight="1" x14ac:dyDescent="0.2">
      <c r="A866" s="3"/>
      <c r="B866" s="44"/>
      <c r="C866" s="54"/>
      <c r="D866" s="41"/>
      <c r="E866" s="41"/>
      <c r="F866" s="54"/>
      <c r="G866" s="54"/>
      <c r="H866" s="54"/>
      <c r="I866" s="43"/>
      <c r="J866" s="3"/>
      <c r="K866" s="1"/>
      <c r="L866" s="3"/>
      <c r="M866" s="3"/>
      <c r="N866" s="3"/>
      <c r="O866" s="3"/>
      <c r="P866" s="3"/>
      <c r="Q866" s="3"/>
      <c r="R866" s="3"/>
    </row>
    <row r="867" spans="1:18" s="7" customFormat="1" ht="15.75" customHeight="1" x14ac:dyDescent="0.2">
      <c r="A867" s="3"/>
      <c r="B867" s="45"/>
      <c r="C867" s="53"/>
      <c r="D867" s="46"/>
      <c r="E867" s="46"/>
      <c r="F867" s="53"/>
      <c r="G867" s="53"/>
      <c r="H867" s="53"/>
      <c r="I867" s="47"/>
      <c r="J867" s="3"/>
      <c r="K867" s="1"/>
      <c r="L867" s="3"/>
      <c r="M867" s="3"/>
      <c r="N867" s="3"/>
      <c r="O867" s="3"/>
      <c r="P867" s="3"/>
      <c r="Q867" s="3"/>
      <c r="R867" s="3"/>
    </row>
    <row r="868" spans="1:18" s="7" customFormat="1" ht="15.75" customHeight="1" x14ac:dyDescent="0.2">
      <c r="A868" s="3"/>
      <c r="B868" s="44"/>
      <c r="C868" s="54"/>
      <c r="D868" s="41"/>
      <c r="E868" s="41"/>
      <c r="F868" s="54"/>
      <c r="G868" s="54"/>
      <c r="H868" s="54"/>
      <c r="I868" s="43"/>
      <c r="J868" s="3"/>
      <c r="K868" s="1"/>
      <c r="L868" s="3"/>
      <c r="M868" s="3"/>
      <c r="N868" s="3"/>
      <c r="O868" s="3"/>
      <c r="P868" s="3"/>
      <c r="Q868" s="3"/>
      <c r="R868" s="3"/>
    </row>
    <row r="869" spans="1:18" s="7" customFormat="1" ht="15.75" customHeight="1" x14ac:dyDescent="0.2">
      <c r="A869" s="3"/>
      <c r="B869" s="45"/>
      <c r="C869" s="53"/>
      <c r="D869" s="46"/>
      <c r="E869" s="46"/>
      <c r="F869" s="53"/>
      <c r="G869" s="53"/>
      <c r="H869" s="53"/>
      <c r="I869" s="47"/>
      <c r="J869" s="3"/>
      <c r="K869" s="1"/>
      <c r="L869" s="3"/>
      <c r="M869" s="3"/>
      <c r="N869" s="3"/>
      <c r="O869" s="3"/>
      <c r="P869" s="3"/>
      <c r="Q869" s="3"/>
      <c r="R869" s="3"/>
    </row>
    <row r="870" spans="1:18" s="7" customFormat="1" ht="15.75" customHeight="1" x14ac:dyDescent="0.2">
      <c r="A870" s="3"/>
      <c r="B870" s="44"/>
      <c r="C870" s="54"/>
      <c r="D870" s="41"/>
      <c r="E870" s="41"/>
      <c r="F870" s="54"/>
      <c r="G870" s="54"/>
      <c r="H870" s="54"/>
      <c r="I870" s="43"/>
      <c r="J870" s="3"/>
      <c r="K870" s="1"/>
      <c r="L870" s="3"/>
      <c r="M870" s="3"/>
      <c r="N870" s="3"/>
      <c r="O870" s="3"/>
      <c r="P870" s="3"/>
      <c r="Q870" s="3"/>
      <c r="R870" s="3"/>
    </row>
    <row r="871" spans="1:18" s="7" customFormat="1" ht="15.75" customHeight="1" x14ac:dyDescent="0.2">
      <c r="A871" s="3"/>
      <c r="B871" s="45"/>
      <c r="C871" s="53"/>
      <c r="D871" s="46"/>
      <c r="E871" s="46"/>
      <c r="F871" s="53"/>
      <c r="G871" s="53"/>
      <c r="H871" s="53"/>
      <c r="I871" s="47"/>
      <c r="J871" s="3"/>
      <c r="K871" s="1"/>
      <c r="L871" s="3"/>
      <c r="M871" s="3"/>
      <c r="N871" s="3"/>
      <c r="O871" s="3"/>
      <c r="P871" s="3"/>
      <c r="Q871" s="3"/>
      <c r="R871" s="3"/>
    </row>
    <row r="872" spans="1:18" s="7" customFormat="1" ht="15.75" customHeight="1" x14ac:dyDescent="0.2">
      <c r="A872" s="3"/>
      <c r="B872" s="44"/>
      <c r="C872" s="54"/>
      <c r="D872" s="41"/>
      <c r="E872" s="41"/>
      <c r="F872" s="54"/>
      <c r="G872" s="54"/>
      <c r="H872" s="54"/>
      <c r="I872" s="43"/>
      <c r="J872" s="3"/>
      <c r="K872" s="1"/>
      <c r="L872" s="3"/>
      <c r="M872" s="3"/>
      <c r="N872" s="3"/>
      <c r="O872" s="3"/>
      <c r="P872" s="3"/>
      <c r="Q872" s="3"/>
      <c r="R872" s="3"/>
    </row>
    <row r="873" spans="1:18" s="7" customFormat="1" ht="15.75" customHeight="1" x14ac:dyDescent="0.2">
      <c r="A873" s="3"/>
      <c r="B873" s="45"/>
      <c r="C873" s="53"/>
      <c r="D873" s="46"/>
      <c r="E873" s="46"/>
      <c r="F873" s="53"/>
      <c r="G873" s="53"/>
      <c r="H873" s="53"/>
      <c r="I873" s="47"/>
      <c r="J873" s="3"/>
      <c r="K873" s="1"/>
      <c r="L873" s="3"/>
      <c r="M873" s="3"/>
      <c r="N873" s="3"/>
      <c r="O873" s="3"/>
      <c r="P873" s="3"/>
      <c r="Q873" s="3"/>
      <c r="R873" s="3"/>
    </row>
    <row r="874" spans="1:18" s="7" customFormat="1" ht="15.75" customHeight="1" x14ac:dyDescent="0.2">
      <c r="A874" s="3"/>
      <c r="B874" s="44"/>
      <c r="C874" s="54"/>
      <c r="D874" s="41"/>
      <c r="E874" s="41"/>
      <c r="F874" s="54"/>
      <c r="G874" s="54"/>
      <c r="H874" s="54"/>
      <c r="I874" s="43"/>
      <c r="J874" s="3"/>
      <c r="K874" s="1"/>
      <c r="L874" s="3"/>
      <c r="M874" s="3"/>
      <c r="N874" s="3"/>
      <c r="O874" s="3"/>
      <c r="P874" s="3"/>
      <c r="Q874" s="3"/>
      <c r="R874" s="3"/>
    </row>
    <row r="875" spans="1:18" s="7" customFormat="1" ht="15.75" customHeight="1" x14ac:dyDescent="0.2">
      <c r="A875" s="3"/>
      <c r="B875" s="45"/>
      <c r="C875" s="53"/>
      <c r="D875" s="46"/>
      <c r="E875" s="46"/>
      <c r="F875" s="53"/>
      <c r="G875" s="53"/>
      <c r="H875" s="53"/>
      <c r="I875" s="47"/>
      <c r="J875" s="3"/>
      <c r="K875" s="1"/>
      <c r="L875" s="3"/>
      <c r="M875" s="3"/>
      <c r="N875" s="3"/>
      <c r="O875" s="3"/>
      <c r="P875" s="3"/>
      <c r="Q875" s="3"/>
      <c r="R875" s="3"/>
    </row>
    <row r="876" spans="1:18" s="7" customFormat="1" ht="15.75" customHeight="1" x14ac:dyDescent="0.2">
      <c r="A876" s="3"/>
      <c r="B876" s="44"/>
      <c r="C876" s="54"/>
      <c r="D876" s="41"/>
      <c r="E876" s="41"/>
      <c r="F876" s="54"/>
      <c r="G876" s="54"/>
      <c r="H876" s="54"/>
      <c r="I876" s="43"/>
      <c r="J876" s="3"/>
      <c r="K876" s="1"/>
      <c r="L876" s="3"/>
      <c r="M876" s="3"/>
      <c r="N876" s="3"/>
      <c r="O876" s="3"/>
      <c r="P876" s="3"/>
      <c r="Q876" s="3"/>
      <c r="R876" s="3"/>
    </row>
    <row r="877" spans="1:18" s="7" customFormat="1" ht="15.75" customHeight="1" x14ac:dyDescent="0.2">
      <c r="A877" s="3"/>
      <c r="B877" s="45"/>
      <c r="C877" s="53"/>
      <c r="D877" s="46"/>
      <c r="E877" s="46"/>
      <c r="F877" s="53"/>
      <c r="G877" s="53"/>
      <c r="H877" s="53"/>
      <c r="I877" s="47"/>
      <c r="J877" s="3"/>
      <c r="K877" s="1"/>
      <c r="L877" s="3"/>
      <c r="M877" s="3"/>
      <c r="N877" s="3"/>
      <c r="O877" s="3"/>
      <c r="P877" s="3"/>
      <c r="Q877" s="3"/>
      <c r="R877" s="3"/>
    </row>
    <row r="878" spans="1:18" s="7" customFormat="1" ht="15.75" customHeight="1" x14ac:dyDescent="0.2">
      <c r="A878" s="3"/>
      <c r="B878" s="44"/>
      <c r="C878" s="54"/>
      <c r="D878" s="41"/>
      <c r="E878" s="41"/>
      <c r="F878" s="54"/>
      <c r="G878" s="54"/>
      <c r="H878" s="54"/>
      <c r="I878" s="43"/>
      <c r="J878" s="3"/>
      <c r="K878" s="1"/>
      <c r="L878" s="3"/>
      <c r="M878" s="3"/>
      <c r="N878" s="3"/>
      <c r="O878" s="3"/>
      <c r="P878" s="3"/>
      <c r="Q878" s="3"/>
      <c r="R878" s="3"/>
    </row>
    <row r="879" spans="1:18" s="7" customFormat="1" ht="15.75" customHeight="1" x14ac:dyDescent="0.2">
      <c r="A879" s="3"/>
      <c r="B879" s="45"/>
      <c r="C879" s="53"/>
      <c r="D879" s="46"/>
      <c r="E879" s="46"/>
      <c r="F879" s="53"/>
      <c r="G879" s="53"/>
      <c r="H879" s="53"/>
      <c r="I879" s="47"/>
      <c r="J879" s="3"/>
      <c r="K879" s="1"/>
      <c r="L879" s="3"/>
      <c r="M879" s="3"/>
      <c r="N879" s="3"/>
      <c r="O879" s="3"/>
      <c r="P879" s="3"/>
      <c r="Q879" s="3"/>
      <c r="R879" s="3"/>
    </row>
    <row r="880" spans="1:18" s="7" customFormat="1" ht="15.75" customHeight="1" x14ac:dyDescent="0.2">
      <c r="A880" s="3"/>
      <c r="B880" s="44"/>
      <c r="C880" s="54"/>
      <c r="D880" s="41"/>
      <c r="E880" s="41"/>
      <c r="F880" s="54"/>
      <c r="G880" s="54"/>
      <c r="H880" s="54"/>
      <c r="I880" s="43"/>
      <c r="J880" s="3"/>
      <c r="K880" s="1"/>
      <c r="L880" s="3"/>
      <c r="M880" s="3"/>
      <c r="N880" s="3"/>
      <c r="O880" s="3"/>
      <c r="P880" s="3"/>
      <c r="Q880" s="3"/>
      <c r="R880" s="3"/>
    </row>
    <row r="881" spans="1:18" s="7" customFormat="1" ht="15.75" customHeight="1" x14ac:dyDescent="0.2">
      <c r="A881" s="3"/>
      <c r="B881" s="45"/>
      <c r="C881" s="53"/>
      <c r="D881" s="46"/>
      <c r="E881" s="46"/>
      <c r="F881" s="53"/>
      <c r="G881" s="53"/>
      <c r="H881" s="53"/>
      <c r="I881" s="47"/>
      <c r="J881" s="3"/>
      <c r="K881" s="1"/>
      <c r="L881" s="3"/>
      <c r="M881" s="3"/>
      <c r="N881" s="3"/>
      <c r="O881" s="3"/>
      <c r="P881" s="3"/>
      <c r="Q881" s="3"/>
      <c r="R881" s="3"/>
    </row>
    <row r="882" spans="1:18" s="7" customFormat="1" ht="15.75" customHeight="1" x14ac:dyDescent="0.2">
      <c r="A882" s="3"/>
      <c r="B882" s="44"/>
      <c r="C882" s="54"/>
      <c r="D882" s="41"/>
      <c r="E882" s="41"/>
      <c r="F882" s="54"/>
      <c r="G882" s="54"/>
      <c r="H882" s="54"/>
      <c r="I882" s="43"/>
      <c r="J882" s="3"/>
      <c r="K882" s="1"/>
      <c r="L882" s="3"/>
      <c r="M882" s="3"/>
      <c r="N882" s="3"/>
      <c r="O882" s="3"/>
      <c r="P882" s="3"/>
      <c r="Q882" s="3"/>
      <c r="R882" s="3"/>
    </row>
    <row r="883" spans="1:18" s="7" customFormat="1" ht="15.75" customHeight="1" x14ac:dyDescent="0.2">
      <c r="A883" s="3"/>
      <c r="B883" s="45"/>
      <c r="C883" s="53"/>
      <c r="D883" s="46"/>
      <c r="E883" s="46"/>
      <c r="F883" s="53"/>
      <c r="G883" s="53"/>
      <c r="H883" s="53"/>
      <c r="I883" s="47"/>
      <c r="J883" s="3"/>
      <c r="K883" s="1"/>
      <c r="L883" s="3"/>
      <c r="M883" s="3"/>
      <c r="N883" s="3"/>
      <c r="O883" s="3"/>
      <c r="P883" s="3"/>
      <c r="Q883" s="3"/>
      <c r="R883" s="3"/>
    </row>
    <row r="884" spans="1:18" s="7" customFormat="1" ht="15.75" customHeight="1" x14ac:dyDescent="0.2">
      <c r="A884" s="3"/>
      <c r="B884" s="44"/>
      <c r="C884" s="54"/>
      <c r="D884" s="41"/>
      <c r="E884" s="41"/>
      <c r="F884" s="54"/>
      <c r="G884" s="54"/>
      <c r="H884" s="54"/>
      <c r="I884" s="43"/>
      <c r="J884" s="3"/>
      <c r="K884" s="1"/>
      <c r="L884" s="3"/>
      <c r="M884" s="3"/>
      <c r="N884" s="3"/>
      <c r="O884" s="3"/>
      <c r="P884" s="3"/>
      <c r="Q884" s="3"/>
      <c r="R884" s="3"/>
    </row>
    <row r="885" spans="1:18" s="7" customFormat="1" ht="15.75" customHeight="1" x14ac:dyDescent="0.2">
      <c r="A885" s="3"/>
      <c r="B885" s="45"/>
      <c r="C885" s="53"/>
      <c r="D885" s="46"/>
      <c r="E885" s="46"/>
      <c r="F885" s="53"/>
      <c r="G885" s="53"/>
      <c r="H885" s="53"/>
      <c r="I885" s="47"/>
      <c r="J885" s="3"/>
      <c r="K885" s="1"/>
      <c r="L885" s="3"/>
      <c r="M885" s="3"/>
      <c r="N885" s="3"/>
      <c r="O885" s="3"/>
      <c r="P885" s="3"/>
      <c r="Q885" s="3"/>
      <c r="R885" s="3"/>
    </row>
    <row r="886" spans="1:18" s="7" customFormat="1" ht="15.75" customHeight="1" x14ac:dyDescent="0.2">
      <c r="A886" s="3"/>
      <c r="B886" s="44"/>
      <c r="C886" s="54"/>
      <c r="D886" s="41"/>
      <c r="E886" s="41"/>
      <c r="F886" s="54"/>
      <c r="G886" s="54"/>
      <c r="H886" s="54"/>
      <c r="I886" s="43"/>
      <c r="J886" s="3"/>
      <c r="K886" s="1"/>
      <c r="L886" s="3"/>
      <c r="M886" s="3"/>
      <c r="N886" s="3"/>
      <c r="O886" s="3"/>
      <c r="P886" s="3"/>
      <c r="Q886" s="3"/>
      <c r="R886" s="3"/>
    </row>
    <row r="887" spans="1:18" s="7" customFormat="1" ht="15.75" customHeight="1" x14ac:dyDescent="0.2">
      <c r="A887" s="3"/>
      <c r="B887" s="45"/>
      <c r="C887" s="53"/>
      <c r="D887" s="46"/>
      <c r="E887" s="46"/>
      <c r="F887" s="53"/>
      <c r="G887" s="53"/>
      <c r="H887" s="53"/>
      <c r="I887" s="47"/>
      <c r="J887" s="3"/>
      <c r="K887" s="1"/>
      <c r="L887" s="3"/>
      <c r="M887" s="3"/>
      <c r="N887" s="3"/>
      <c r="O887" s="3"/>
      <c r="P887" s="3"/>
      <c r="Q887" s="3"/>
      <c r="R887" s="3"/>
    </row>
    <row r="888" spans="1:18" s="7" customFormat="1" ht="15.75" customHeight="1" x14ac:dyDescent="0.2">
      <c r="A888" s="3"/>
      <c r="B888" s="44"/>
      <c r="C888" s="54"/>
      <c r="D888" s="41"/>
      <c r="E888" s="41"/>
      <c r="F888" s="54"/>
      <c r="G888" s="54"/>
      <c r="H888" s="54"/>
      <c r="I888" s="43"/>
      <c r="J888" s="3"/>
      <c r="K888" s="1"/>
      <c r="L888" s="3"/>
      <c r="M888" s="3"/>
      <c r="N888" s="3"/>
      <c r="O888" s="3"/>
      <c r="P888" s="3"/>
      <c r="Q888" s="3"/>
      <c r="R888" s="3"/>
    </row>
    <row r="889" spans="1:18" s="7" customFormat="1" ht="15.75" customHeight="1" x14ac:dyDescent="0.2">
      <c r="A889" s="3"/>
      <c r="B889" s="45"/>
      <c r="C889" s="53"/>
      <c r="D889" s="46"/>
      <c r="E889" s="46"/>
      <c r="F889" s="53"/>
      <c r="G889" s="53"/>
      <c r="H889" s="53"/>
      <c r="I889" s="47"/>
      <c r="J889" s="3"/>
      <c r="K889" s="1"/>
      <c r="L889" s="3"/>
      <c r="M889" s="3"/>
      <c r="N889" s="3"/>
      <c r="O889" s="3"/>
      <c r="P889" s="3"/>
      <c r="Q889" s="3"/>
      <c r="R889" s="3"/>
    </row>
    <row r="890" spans="1:18" s="7" customFormat="1" ht="15.75" customHeight="1" x14ac:dyDescent="0.2">
      <c r="A890" s="3"/>
      <c r="B890" s="44"/>
      <c r="C890" s="54"/>
      <c r="D890" s="41"/>
      <c r="E890" s="41"/>
      <c r="F890" s="54"/>
      <c r="G890" s="54"/>
      <c r="H890" s="54"/>
      <c r="I890" s="43"/>
      <c r="J890" s="3"/>
      <c r="K890" s="1"/>
      <c r="L890" s="3"/>
      <c r="M890" s="3"/>
      <c r="N890" s="3"/>
      <c r="O890" s="3"/>
      <c r="P890" s="3"/>
      <c r="Q890" s="3"/>
      <c r="R890" s="3"/>
    </row>
    <row r="891" spans="1:18" s="7" customFormat="1" ht="15.75" customHeight="1" x14ac:dyDescent="0.2">
      <c r="A891" s="3"/>
      <c r="B891" s="45"/>
      <c r="C891" s="53"/>
      <c r="D891" s="46"/>
      <c r="E891" s="46"/>
      <c r="F891" s="53"/>
      <c r="G891" s="53"/>
      <c r="H891" s="53"/>
      <c r="I891" s="47"/>
      <c r="J891" s="3"/>
      <c r="K891" s="1"/>
      <c r="L891" s="3"/>
      <c r="M891" s="3"/>
      <c r="N891" s="3"/>
      <c r="O891" s="3"/>
      <c r="P891" s="3"/>
      <c r="Q891" s="3"/>
      <c r="R891" s="3"/>
    </row>
    <row r="892" spans="1:18" s="7" customFormat="1" ht="15.75" customHeight="1" x14ac:dyDescent="0.2">
      <c r="A892" s="3"/>
      <c r="B892" s="44"/>
      <c r="C892" s="54"/>
      <c r="D892" s="41"/>
      <c r="E892" s="41"/>
      <c r="F892" s="54"/>
      <c r="G892" s="54"/>
      <c r="H892" s="54"/>
      <c r="I892" s="43"/>
      <c r="J892" s="3"/>
      <c r="K892" s="1"/>
      <c r="L892" s="3"/>
      <c r="M892" s="3"/>
      <c r="N892" s="3"/>
      <c r="O892" s="3"/>
      <c r="P892" s="3"/>
      <c r="Q892" s="3"/>
      <c r="R892" s="3"/>
    </row>
    <row r="893" spans="1:18" s="7" customFormat="1" ht="15.75" customHeight="1" x14ac:dyDescent="0.2">
      <c r="A893" s="3"/>
      <c r="B893" s="45"/>
      <c r="C893" s="53"/>
      <c r="D893" s="46"/>
      <c r="E893" s="46"/>
      <c r="F893" s="53"/>
      <c r="G893" s="53"/>
      <c r="H893" s="53"/>
      <c r="I893" s="47"/>
      <c r="J893" s="3"/>
      <c r="K893" s="1"/>
      <c r="L893" s="3"/>
      <c r="M893" s="3"/>
      <c r="N893" s="3"/>
      <c r="O893" s="3"/>
      <c r="P893" s="3"/>
      <c r="Q893" s="3"/>
      <c r="R893" s="3"/>
    </row>
    <row r="894" spans="1:18" s="7" customFormat="1" ht="15.75" customHeight="1" x14ac:dyDescent="0.2">
      <c r="A894" s="3"/>
      <c r="B894" s="44"/>
      <c r="C894" s="54"/>
      <c r="D894" s="41"/>
      <c r="E894" s="41"/>
      <c r="F894" s="54"/>
      <c r="G894" s="54"/>
      <c r="H894" s="54"/>
      <c r="I894" s="43"/>
      <c r="J894" s="3"/>
      <c r="K894" s="1"/>
      <c r="L894" s="3"/>
      <c r="M894" s="3"/>
      <c r="N894" s="3"/>
      <c r="O894" s="3"/>
      <c r="P894" s="3"/>
      <c r="Q894" s="3"/>
      <c r="R894" s="3"/>
    </row>
    <row r="895" spans="1:18" s="7" customFormat="1" ht="15.75" customHeight="1" x14ac:dyDescent="0.2">
      <c r="A895" s="3"/>
      <c r="B895" s="45"/>
      <c r="C895" s="53"/>
      <c r="D895" s="46"/>
      <c r="E895" s="46"/>
      <c r="F895" s="53"/>
      <c r="G895" s="53"/>
      <c r="H895" s="53"/>
      <c r="I895" s="47"/>
      <c r="J895" s="3"/>
      <c r="K895" s="1"/>
      <c r="L895" s="3"/>
      <c r="M895" s="3"/>
      <c r="N895" s="3"/>
      <c r="O895" s="3"/>
      <c r="P895" s="3"/>
      <c r="Q895" s="3"/>
      <c r="R895" s="3"/>
    </row>
    <row r="896" spans="1:18" s="7" customFormat="1" ht="15.75" customHeight="1" x14ac:dyDescent="0.2">
      <c r="A896" s="3"/>
      <c r="B896" s="44"/>
      <c r="C896" s="54"/>
      <c r="D896" s="41"/>
      <c r="E896" s="41"/>
      <c r="F896" s="54"/>
      <c r="G896" s="54"/>
      <c r="H896" s="54"/>
      <c r="I896" s="43"/>
      <c r="J896" s="3"/>
      <c r="K896" s="1"/>
      <c r="L896" s="3"/>
      <c r="M896" s="3"/>
      <c r="N896" s="3"/>
      <c r="O896" s="3"/>
      <c r="P896" s="3"/>
      <c r="Q896" s="3"/>
      <c r="R896" s="3"/>
    </row>
    <row r="897" spans="1:18" s="7" customFormat="1" ht="15.75" customHeight="1" x14ac:dyDescent="0.2">
      <c r="A897" s="3"/>
      <c r="B897" s="45"/>
      <c r="C897" s="53"/>
      <c r="D897" s="46"/>
      <c r="E897" s="46"/>
      <c r="F897" s="53"/>
      <c r="G897" s="53"/>
      <c r="H897" s="53"/>
      <c r="I897" s="47"/>
      <c r="J897" s="3"/>
      <c r="K897" s="1"/>
      <c r="L897" s="3"/>
      <c r="M897" s="3"/>
      <c r="N897" s="3"/>
      <c r="O897" s="3"/>
      <c r="P897" s="3"/>
      <c r="Q897" s="3"/>
      <c r="R897" s="3"/>
    </row>
    <row r="898" spans="1:18" s="7" customFormat="1" ht="15.75" customHeight="1" x14ac:dyDescent="0.2">
      <c r="A898" s="3"/>
      <c r="B898" s="44"/>
      <c r="C898" s="54"/>
      <c r="D898" s="41"/>
      <c r="E898" s="41"/>
      <c r="F898" s="54"/>
      <c r="G898" s="54"/>
      <c r="H898" s="54"/>
      <c r="I898" s="43"/>
      <c r="J898" s="3"/>
      <c r="K898" s="1"/>
      <c r="L898" s="3"/>
      <c r="M898" s="3"/>
      <c r="N898" s="3"/>
      <c r="O898" s="3"/>
      <c r="P898" s="3"/>
      <c r="Q898" s="3"/>
      <c r="R898" s="3"/>
    </row>
    <row r="899" spans="1:18" s="7" customFormat="1" ht="15.75" customHeight="1" x14ac:dyDescent="0.2">
      <c r="A899" s="3"/>
      <c r="B899" s="45"/>
      <c r="C899" s="53"/>
      <c r="D899" s="46"/>
      <c r="E899" s="46"/>
      <c r="F899" s="53"/>
      <c r="G899" s="53"/>
      <c r="H899" s="53"/>
      <c r="I899" s="47"/>
      <c r="J899" s="3"/>
      <c r="K899" s="1"/>
      <c r="L899" s="3"/>
      <c r="M899" s="3"/>
      <c r="N899" s="3"/>
      <c r="O899" s="3"/>
      <c r="P899" s="3"/>
      <c r="Q899" s="3"/>
      <c r="R899" s="3"/>
    </row>
    <row r="900" spans="1:18" s="7" customFormat="1" ht="15.75" customHeight="1" x14ac:dyDescent="0.2">
      <c r="A900" s="3"/>
      <c r="B900" s="44"/>
      <c r="C900" s="54"/>
      <c r="D900" s="41"/>
      <c r="E900" s="41"/>
      <c r="F900" s="54"/>
      <c r="G900" s="54"/>
      <c r="H900" s="54"/>
      <c r="I900" s="43"/>
      <c r="J900" s="3"/>
      <c r="K900" s="1"/>
      <c r="L900" s="3"/>
      <c r="M900" s="3"/>
      <c r="N900" s="3"/>
      <c r="O900" s="3"/>
      <c r="P900" s="3"/>
      <c r="Q900" s="3"/>
      <c r="R900" s="3"/>
    </row>
    <row r="901" spans="1:18" s="7" customFormat="1" ht="15.75" customHeight="1" x14ac:dyDescent="0.2">
      <c r="A901" s="3"/>
      <c r="B901" s="45"/>
      <c r="C901" s="53"/>
      <c r="D901" s="46"/>
      <c r="E901" s="46"/>
      <c r="F901" s="53"/>
      <c r="G901" s="53"/>
      <c r="H901" s="53"/>
      <c r="I901" s="47"/>
      <c r="J901" s="3"/>
      <c r="K901" s="1"/>
      <c r="L901" s="3"/>
      <c r="M901" s="3"/>
      <c r="N901" s="3"/>
      <c r="O901" s="3"/>
      <c r="P901" s="3"/>
      <c r="Q901" s="3"/>
      <c r="R901" s="3"/>
    </row>
    <row r="902" spans="1:18" s="7" customFormat="1" ht="15.75" customHeight="1" x14ac:dyDescent="0.2">
      <c r="A902" s="3"/>
      <c r="B902" s="44"/>
      <c r="C902" s="54"/>
      <c r="D902" s="41"/>
      <c r="E902" s="41"/>
      <c r="F902" s="54"/>
      <c r="G902" s="54"/>
      <c r="H902" s="54"/>
      <c r="I902" s="43"/>
      <c r="J902" s="3"/>
      <c r="K902" s="1"/>
      <c r="L902" s="3"/>
      <c r="M902" s="3"/>
      <c r="N902" s="3"/>
      <c r="O902" s="3"/>
      <c r="P902" s="3"/>
      <c r="Q902" s="3"/>
      <c r="R902" s="3"/>
    </row>
    <row r="903" spans="1:18" s="7" customFormat="1" ht="15.75" customHeight="1" x14ac:dyDescent="0.2">
      <c r="A903" s="3"/>
      <c r="B903" s="45"/>
      <c r="C903" s="53"/>
      <c r="D903" s="46"/>
      <c r="E903" s="46"/>
      <c r="F903" s="53"/>
      <c r="G903" s="53"/>
      <c r="H903" s="53"/>
      <c r="I903" s="47"/>
      <c r="J903" s="3"/>
      <c r="K903" s="1"/>
      <c r="L903" s="3"/>
      <c r="M903" s="3"/>
      <c r="N903" s="3"/>
      <c r="O903" s="3"/>
      <c r="P903" s="3"/>
      <c r="Q903" s="3"/>
      <c r="R903" s="3"/>
    </row>
    <row r="904" spans="1:18" s="7" customFormat="1" ht="15.75" customHeight="1" x14ac:dyDescent="0.2">
      <c r="A904" s="3"/>
      <c r="B904" s="44"/>
      <c r="C904" s="54"/>
      <c r="D904" s="41"/>
      <c r="E904" s="41"/>
      <c r="F904" s="54"/>
      <c r="G904" s="54"/>
      <c r="H904" s="54"/>
      <c r="I904" s="43"/>
      <c r="J904" s="3"/>
      <c r="K904" s="1"/>
      <c r="L904" s="3"/>
      <c r="M904" s="3"/>
      <c r="N904" s="3"/>
      <c r="O904" s="3"/>
      <c r="P904" s="3"/>
      <c r="Q904" s="3"/>
      <c r="R904" s="3"/>
    </row>
    <row r="905" spans="1:18" s="7" customFormat="1" ht="15.75" customHeight="1" x14ac:dyDescent="0.2">
      <c r="A905" s="3"/>
      <c r="B905" s="45"/>
      <c r="C905" s="53"/>
      <c r="D905" s="46"/>
      <c r="E905" s="46"/>
      <c r="F905" s="53"/>
      <c r="G905" s="53"/>
      <c r="H905" s="53"/>
      <c r="I905" s="47"/>
      <c r="J905" s="3"/>
      <c r="K905" s="1"/>
      <c r="L905" s="3"/>
      <c r="M905" s="3"/>
      <c r="N905" s="3"/>
      <c r="O905" s="3"/>
      <c r="P905" s="3"/>
      <c r="Q905" s="3"/>
      <c r="R905" s="3"/>
    </row>
    <row r="906" spans="1:18" s="7" customFormat="1" ht="15.75" customHeight="1" x14ac:dyDescent="0.2">
      <c r="A906" s="3"/>
      <c r="B906" s="44"/>
      <c r="C906" s="54"/>
      <c r="D906" s="41"/>
      <c r="E906" s="41"/>
      <c r="F906" s="54"/>
      <c r="G906" s="54"/>
      <c r="H906" s="54"/>
      <c r="I906" s="43"/>
      <c r="J906" s="3"/>
      <c r="K906" s="1"/>
      <c r="L906" s="3"/>
      <c r="M906" s="3"/>
      <c r="N906" s="3"/>
      <c r="O906" s="3"/>
      <c r="P906" s="3"/>
      <c r="Q906" s="3"/>
      <c r="R906" s="3"/>
    </row>
    <row r="907" spans="1:18" s="7" customFormat="1" ht="15.75" customHeight="1" x14ac:dyDescent="0.2">
      <c r="A907" s="3"/>
      <c r="B907" s="45"/>
      <c r="C907" s="53"/>
      <c r="D907" s="46"/>
      <c r="E907" s="46"/>
      <c r="F907" s="53"/>
      <c r="G907" s="53"/>
      <c r="H907" s="53"/>
      <c r="I907" s="47"/>
      <c r="J907" s="3"/>
      <c r="K907" s="1"/>
      <c r="L907" s="3"/>
      <c r="M907" s="3"/>
      <c r="N907" s="3"/>
      <c r="O907" s="3"/>
      <c r="P907" s="3"/>
      <c r="Q907" s="3"/>
      <c r="R907" s="3"/>
    </row>
    <row r="908" spans="1:18" s="7" customFormat="1" ht="15.75" customHeight="1" x14ac:dyDescent="0.2">
      <c r="A908" s="3"/>
      <c r="B908" s="44"/>
      <c r="C908" s="54"/>
      <c r="D908" s="41"/>
      <c r="E908" s="41"/>
      <c r="F908" s="54"/>
      <c r="G908" s="54"/>
      <c r="H908" s="54"/>
      <c r="I908" s="43"/>
      <c r="J908" s="3"/>
      <c r="K908" s="1"/>
      <c r="L908" s="3"/>
      <c r="M908" s="3"/>
      <c r="N908" s="3"/>
      <c r="O908" s="3"/>
      <c r="P908" s="3"/>
      <c r="Q908" s="3"/>
      <c r="R908" s="3"/>
    </row>
    <row r="909" spans="1:18" s="7" customFormat="1" ht="15.75" customHeight="1" x14ac:dyDescent="0.2">
      <c r="A909" s="3"/>
      <c r="B909" s="45"/>
      <c r="C909" s="53"/>
      <c r="D909" s="46"/>
      <c r="E909" s="46"/>
      <c r="F909" s="53"/>
      <c r="G909" s="53"/>
      <c r="H909" s="53"/>
      <c r="I909" s="47"/>
      <c r="J909" s="3"/>
      <c r="K909" s="1"/>
      <c r="L909" s="3"/>
      <c r="M909" s="3"/>
      <c r="N909" s="3"/>
      <c r="O909" s="3"/>
      <c r="P909" s="3"/>
      <c r="Q909" s="3"/>
      <c r="R909" s="3"/>
    </row>
    <row r="910" spans="1:18" s="7" customFormat="1" ht="15.75" customHeight="1" x14ac:dyDescent="0.2">
      <c r="A910" s="3"/>
      <c r="B910" s="44"/>
      <c r="C910" s="54"/>
      <c r="D910" s="41"/>
      <c r="E910" s="41"/>
      <c r="F910" s="54"/>
      <c r="G910" s="54"/>
      <c r="H910" s="54"/>
      <c r="I910" s="43"/>
      <c r="J910" s="3"/>
      <c r="K910" s="1"/>
      <c r="L910" s="3"/>
      <c r="M910" s="3"/>
      <c r="N910" s="3"/>
      <c r="O910" s="3"/>
      <c r="P910" s="3"/>
      <c r="Q910" s="3"/>
      <c r="R910" s="3"/>
    </row>
    <row r="911" spans="1:18" s="7" customFormat="1" ht="15.75" customHeight="1" x14ac:dyDescent="0.2">
      <c r="A911" s="3"/>
      <c r="B911" s="45"/>
      <c r="C911" s="53"/>
      <c r="D911" s="46"/>
      <c r="E911" s="46"/>
      <c r="F911" s="53"/>
      <c r="G911" s="53"/>
      <c r="H911" s="53"/>
      <c r="I911" s="47"/>
      <c r="J911" s="3"/>
      <c r="K911" s="1"/>
      <c r="L911" s="3"/>
      <c r="M911" s="3"/>
      <c r="N911" s="3"/>
      <c r="O911" s="3"/>
      <c r="P911" s="3"/>
      <c r="Q911" s="3"/>
      <c r="R911" s="3"/>
    </row>
    <row r="912" spans="1:18" s="7" customFormat="1" ht="15.75" customHeight="1" x14ac:dyDescent="0.2">
      <c r="A912" s="3"/>
      <c r="B912" s="44"/>
      <c r="C912" s="54"/>
      <c r="D912" s="41"/>
      <c r="E912" s="41"/>
      <c r="F912" s="54"/>
      <c r="G912" s="54"/>
      <c r="H912" s="54"/>
      <c r="I912" s="43"/>
      <c r="J912" s="3"/>
      <c r="K912" s="1"/>
      <c r="L912" s="3"/>
      <c r="M912" s="3"/>
      <c r="N912" s="3"/>
      <c r="O912" s="3"/>
      <c r="P912" s="3"/>
      <c r="Q912" s="3"/>
      <c r="R912" s="3"/>
    </row>
    <row r="913" spans="1:18" s="7" customFormat="1" ht="15.75" customHeight="1" x14ac:dyDescent="0.2">
      <c r="A913" s="3"/>
      <c r="B913" s="45"/>
      <c r="C913" s="53"/>
      <c r="D913" s="46"/>
      <c r="E913" s="46"/>
      <c r="F913" s="53"/>
      <c r="G913" s="53"/>
      <c r="H913" s="53"/>
      <c r="I913" s="47"/>
      <c r="J913" s="3"/>
      <c r="K913" s="1"/>
      <c r="L913" s="3"/>
      <c r="M913" s="3"/>
      <c r="N913" s="3"/>
      <c r="O913" s="3"/>
      <c r="P913" s="3"/>
      <c r="Q913" s="3"/>
      <c r="R913" s="3"/>
    </row>
    <row r="914" spans="1:18" s="7" customFormat="1" ht="15.75" customHeight="1" x14ac:dyDescent="0.2">
      <c r="A914" s="3"/>
      <c r="B914" s="44"/>
      <c r="C914" s="54"/>
      <c r="D914" s="41"/>
      <c r="E914" s="41"/>
      <c r="F914" s="54"/>
      <c r="G914" s="54"/>
      <c r="H914" s="54"/>
      <c r="I914" s="43"/>
      <c r="J914" s="3"/>
      <c r="K914" s="1"/>
      <c r="L914" s="3"/>
      <c r="M914" s="3"/>
      <c r="N914" s="3"/>
      <c r="O914" s="3"/>
      <c r="P914" s="3"/>
      <c r="Q914" s="3"/>
      <c r="R914" s="3"/>
    </row>
    <row r="915" spans="1:18" s="7" customFormat="1" ht="15.75" customHeight="1" x14ac:dyDescent="0.2">
      <c r="A915" s="3"/>
      <c r="B915" s="45"/>
      <c r="C915" s="53"/>
      <c r="D915" s="46"/>
      <c r="E915" s="46"/>
      <c r="F915" s="53"/>
      <c r="G915" s="53"/>
      <c r="H915" s="53"/>
      <c r="I915" s="47"/>
      <c r="J915" s="3"/>
      <c r="K915" s="1"/>
      <c r="L915" s="3"/>
      <c r="M915" s="3"/>
      <c r="N915" s="3"/>
      <c r="O915" s="3"/>
      <c r="P915" s="3"/>
      <c r="Q915" s="3"/>
      <c r="R915" s="3"/>
    </row>
    <row r="916" spans="1:18" s="7" customFormat="1" ht="15.75" customHeight="1" x14ac:dyDescent="0.2">
      <c r="A916" s="3"/>
      <c r="B916" s="44"/>
      <c r="C916" s="54"/>
      <c r="D916" s="41"/>
      <c r="E916" s="41"/>
      <c r="F916" s="54"/>
      <c r="G916" s="54"/>
      <c r="H916" s="54"/>
      <c r="I916" s="43"/>
      <c r="J916" s="3"/>
      <c r="K916" s="1"/>
      <c r="L916" s="3"/>
      <c r="M916" s="3"/>
      <c r="N916" s="3"/>
      <c r="O916" s="3"/>
      <c r="P916" s="3"/>
      <c r="Q916" s="3"/>
      <c r="R916" s="3"/>
    </row>
    <row r="917" spans="1:18" s="7" customFormat="1" ht="15.75" customHeight="1" x14ac:dyDescent="0.2">
      <c r="A917" s="3"/>
      <c r="B917" s="45"/>
      <c r="C917" s="53"/>
      <c r="D917" s="46"/>
      <c r="E917" s="46"/>
      <c r="F917" s="53"/>
      <c r="G917" s="53"/>
      <c r="H917" s="53"/>
      <c r="I917" s="47"/>
      <c r="J917" s="3"/>
      <c r="K917" s="1"/>
      <c r="L917" s="3"/>
      <c r="M917" s="3"/>
      <c r="N917" s="3"/>
      <c r="O917" s="3"/>
      <c r="P917" s="3"/>
      <c r="Q917" s="3"/>
      <c r="R917" s="3"/>
    </row>
    <row r="918" spans="1:18" s="7" customFormat="1" ht="15.75" customHeight="1" x14ac:dyDescent="0.2">
      <c r="A918" s="3"/>
      <c r="B918" s="44"/>
      <c r="C918" s="54"/>
      <c r="D918" s="41"/>
      <c r="E918" s="41"/>
      <c r="F918" s="54"/>
      <c r="G918" s="54"/>
      <c r="H918" s="54"/>
      <c r="I918" s="43"/>
      <c r="J918" s="3"/>
      <c r="K918" s="1"/>
      <c r="L918" s="3"/>
      <c r="M918" s="3"/>
      <c r="N918" s="3"/>
      <c r="O918" s="3"/>
      <c r="P918" s="3"/>
      <c r="Q918" s="3"/>
      <c r="R918" s="3"/>
    </row>
    <row r="919" spans="1:18" s="7" customFormat="1" ht="15.75" customHeight="1" x14ac:dyDescent="0.2">
      <c r="A919" s="3"/>
      <c r="B919" s="45"/>
      <c r="C919" s="53"/>
      <c r="D919" s="46"/>
      <c r="E919" s="46"/>
      <c r="F919" s="53"/>
      <c r="G919" s="53"/>
      <c r="H919" s="53"/>
      <c r="I919" s="47"/>
      <c r="J919" s="3"/>
      <c r="K919" s="1"/>
      <c r="L919" s="3"/>
      <c r="M919" s="3"/>
      <c r="N919" s="3"/>
      <c r="O919" s="3"/>
      <c r="P919" s="3"/>
      <c r="Q919" s="3"/>
      <c r="R919" s="3"/>
    </row>
    <row r="920" spans="1:18" s="7" customFormat="1" ht="15.75" customHeight="1" x14ac:dyDescent="0.2">
      <c r="A920" s="3"/>
      <c r="B920" s="44"/>
      <c r="C920" s="54"/>
      <c r="D920" s="41"/>
      <c r="E920" s="41"/>
      <c r="F920" s="54"/>
      <c r="G920" s="54"/>
      <c r="H920" s="54"/>
      <c r="I920" s="43"/>
      <c r="J920" s="3"/>
      <c r="K920" s="1"/>
      <c r="L920" s="3"/>
      <c r="M920" s="3"/>
      <c r="N920" s="3"/>
      <c r="O920" s="3"/>
      <c r="P920" s="3"/>
      <c r="Q920" s="3"/>
      <c r="R920" s="3"/>
    </row>
    <row r="921" spans="1:18" s="7" customFormat="1" ht="15.75" customHeight="1" x14ac:dyDescent="0.2">
      <c r="A921" s="3"/>
      <c r="B921" s="45"/>
      <c r="C921" s="53"/>
      <c r="D921" s="46"/>
      <c r="E921" s="46"/>
      <c r="F921" s="53"/>
      <c r="G921" s="53"/>
      <c r="H921" s="53"/>
      <c r="I921" s="47"/>
      <c r="J921" s="3"/>
      <c r="K921" s="1"/>
      <c r="L921" s="3"/>
      <c r="M921" s="3"/>
      <c r="N921" s="3"/>
      <c r="O921" s="3"/>
      <c r="P921" s="3"/>
      <c r="Q921" s="3"/>
      <c r="R921" s="3"/>
    </row>
    <row r="922" spans="1:18" s="7" customFormat="1" ht="15.75" customHeight="1" x14ac:dyDescent="0.2">
      <c r="A922" s="3"/>
      <c r="B922" s="44"/>
      <c r="C922" s="54"/>
      <c r="D922" s="41"/>
      <c r="E922" s="41"/>
      <c r="F922" s="54"/>
      <c r="G922" s="54"/>
      <c r="H922" s="54"/>
      <c r="I922" s="43"/>
      <c r="J922" s="3"/>
      <c r="K922" s="1"/>
      <c r="L922" s="3"/>
      <c r="M922" s="3"/>
      <c r="N922" s="3"/>
      <c r="O922" s="3"/>
      <c r="P922" s="3"/>
      <c r="Q922" s="3"/>
      <c r="R922" s="3"/>
    </row>
    <row r="923" spans="1:18" s="7" customFormat="1" ht="15.75" customHeight="1" x14ac:dyDescent="0.2">
      <c r="A923" s="3"/>
      <c r="B923" s="45"/>
      <c r="C923" s="53"/>
      <c r="D923" s="46"/>
      <c r="E923" s="46"/>
      <c r="F923" s="53"/>
      <c r="G923" s="53"/>
      <c r="H923" s="53"/>
      <c r="I923" s="47"/>
      <c r="J923" s="3"/>
      <c r="K923" s="1"/>
      <c r="L923" s="3"/>
      <c r="M923" s="3"/>
      <c r="N923" s="3"/>
      <c r="O923" s="3"/>
      <c r="P923" s="3"/>
      <c r="Q923" s="3"/>
      <c r="R923" s="3"/>
    </row>
    <row r="924" spans="1:18" s="7" customFormat="1" ht="15.75" customHeight="1" x14ac:dyDescent="0.2">
      <c r="A924" s="3"/>
      <c r="B924" s="44"/>
      <c r="C924" s="54"/>
      <c r="D924" s="41"/>
      <c r="E924" s="41"/>
      <c r="F924" s="54"/>
      <c r="G924" s="54"/>
      <c r="H924" s="54"/>
      <c r="I924" s="43"/>
      <c r="J924" s="3"/>
      <c r="K924" s="1"/>
      <c r="L924" s="3"/>
      <c r="M924" s="3"/>
      <c r="N924" s="3"/>
      <c r="O924" s="3"/>
      <c r="P924" s="3"/>
      <c r="Q924" s="3"/>
      <c r="R924" s="3"/>
    </row>
    <row r="925" spans="1:18" s="7" customFormat="1" ht="15.75" customHeight="1" x14ac:dyDescent="0.2">
      <c r="A925" s="3"/>
      <c r="B925" s="45"/>
      <c r="C925" s="53"/>
      <c r="D925" s="46"/>
      <c r="E925" s="46"/>
      <c r="F925" s="53"/>
      <c r="G925" s="53"/>
      <c r="H925" s="53"/>
      <c r="I925" s="47"/>
      <c r="J925" s="3"/>
      <c r="K925" s="1"/>
      <c r="L925" s="3"/>
      <c r="M925" s="3"/>
      <c r="N925" s="3"/>
      <c r="O925" s="3"/>
      <c r="P925" s="3"/>
      <c r="Q925" s="3"/>
      <c r="R925" s="3"/>
    </row>
    <row r="926" spans="1:18" s="7" customFormat="1" ht="15.75" customHeight="1" x14ac:dyDescent="0.2">
      <c r="A926" s="3"/>
      <c r="B926" s="44"/>
      <c r="C926" s="54"/>
      <c r="D926" s="41"/>
      <c r="E926" s="41"/>
      <c r="F926" s="54"/>
      <c r="G926" s="54"/>
      <c r="H926" s="54"/>
      <c r="I926" s="43"/>
      <c r="J926" s="3"/>
      <c r="K926" s="1"/>
      <c r="L926" s="3"/>
      <c r="M926" s="3"/>
      <c r="N926" s="3"/>
      <c r="O926" s="3"/>
      <c r="P926" s="3"/>
      <c r="Q926" s="3"/>
      <c r="R926" s="3"/>
    </row>
    <row r="927" spans="1:18" s="7" customFormat="1" ht="15.75" customHeight="1" x14ac:dyDescent="0.2">
      <c r="A927" s="3"/>
      <c r="B927" s="45"/>
      <c r="C927" s="53"/>
      <c r="D927" s="46"/>
      <c r="E927" s="46"/>
      <c r="F927" s="53"/>
      <c r="G927" s="53"/>
      <c r="H927" s="53"/>
      <c r="I927" s="47"/>
      <c r="J927" s="3"/>
      <c r="K927" s="1"/>
      <c r="L927" s="3"/>
      <c r="M927" s="3"/>
      <c r="N927" s="3"/>
      <c r="O927" s="3"/>
      <c r="P927" s="3"/>
      <c r="Q927" s="3"/>
      <c r="R927" s="3"/>
    </row>
    <row r="928" spans="1:18" s="7" customFormat="1" ht="15.75" customHeight="1" x14ac:dyDescent="0.2">
      <c r="A928" s="3"/>
      <c r="B928" s="44"/>
      <c r="C928" s="54"/>
      <c r="D928" s="41"/>
      <c r="E928" s="41"/>
      <c r="F928" s="54"/>
      <c r="G928" s="54"/>
      <c r="H928" s="54"/>
      <c r="I928" s="43"/>
      <c r="J928" s="3"/>
      <c r="K928" s="1"/>
      <c r="L928" s="3"/>
      <c r="M928" s="3"/>
      <c r="N928" s="3"/>
      <c r="O928" s="3"/>
      <c r="P928" s="3"/>
      <c r="Q928" s="3"/>
      <c r="R928" s="3"/>
    </row>
    <row r="929" spans="1:18" s="7" customFormat="1" ht="15.75" customHeight="1" x14ac:dyDescent="0.2">
      <c r="A929" s="3"/>
      <c r="B929" s="45"/>
      <c r="C929" s="53"/>
      <c r="D929" s="46"/>
      <c r="E929" s="46"/>
      <c r="F929" s="53"/>
      <c r="G929" s="53"/>
      <c r="H929" s="53"/>
      <c r="I929" s="47"/>
      <c r="J929" s="3"/>
      <c r="K929" s="1"/>
      <c r="L929" s="3"/>
      <c r="M929" s="3"/>
      <c r="N929" s="3"/>
      <c r="O929" s="3"/>
      <c r="P929" s="3"/>
      <c r="Q929" s="3"/>
      <c r="R929" s="3"/>
    </row>
    <row r="930" spans="1:18" s="7" customFormat="1" ht="15.75" customHeight="1" x14ac:dyDescent="0.2">
      <c r="A930" s="3"/>
      <c r="B930" s="44"/>
      <c r="C930" s="54"/>
      <c r="D930" s="41"/>
      <c r="E930" s="41"/>
      <c r="F930" s="54"/>
      <c r="G930" s="54"/>
      <c r="H930" s="54"/>
      <c r="I930" s="43"/>
      <c r="J930" s="3"/>
      <c r="K930" s="1"/>
      <c r="L930" s="3"/>
      <c r="M930" s="3"/>
      <c r="N930" s="3"/>
      <c r="O930" s="3"/>
      <c r="P930" s="3"/>
      <c r="Q930" s="3"/>
      <c r="R930" s="3"/>
    </row>
    <row r="931" spans="1:18" s="7" customFormat="1" ht="15.75" customHeight="1" x14ac:dyDescent="0.2">
      <c r="A931" s="3"/>
      <c r="B931" s="45"/>
      <c r="C931" s="53"/>
      <c r="D931" s="46"/>
      <c r="E931" s="46"/>
      <c r="F931" s="53"/>
      <c r="G931" s="53"/>
      <c r="H931" s="53"/>
      <c r="I931" s="47"/>
      <c r="J931" s="3"/>
      <c r="K931" s="1"/>
      <c r="L931" s="3"/>
      <c r="M931" s="3"/>
      <c r="N931" s="3"/>
      <c r="O931" s="3"/>
      <c r="P931" s="3"/>
      <c r="Q931" s="3"/>
      <c r="R931" s="3"/>
    </row>
    <row r="932" spans="1:18" s="7" customFormat="1" ht="15.75" customHeight="1" x14ac:dyDescent="0.2">
      <c r="A932" s="3"/>
      <c r="B932" s="44"/>
      <c r="C932" s="54"/>
      <c r="D932" s="41"/>
      <c r="E932" s="41"/>
      <c r="F932" s="54"/>
      <c r="G932" s="54"/>
      <c r="H932" s="54"/>
      <c r="I932" s="43"/>
      <c r="J932" s="3"/>
      <c r="K932" s="1"/>
      <c r="L932" s="3"/>
      <c r="M932" s="3"/>
      <c r="N932" s="3"/>
      <c r="O932" s="3"/>
      <c r="P932" s="3"/>
      <c r="Q932" s="3"/>
      <c r="R932" s="3"/>
    </row>
    <row r="933" spans="1:18" s="7" customFormat="1" ht="15.75" customHeight="1" x14ac:dyDescent="0.2">
      <c r="A933" s="3"/>
      <c r="B933" s="45"/>
      <c r="C933" s="53"/>
      <c r="D933" s="46"/>
      <c r="E933" s="46"/>
      <c r="F933" s="53"/>
      <c r="G933" s="53"/>
      <c r="H933" s="53"/>
      <c r="I933" s="47"/>
      <c r="J933" s="3"/>
      <c r="K933" s="1"/>
      <c r="L933" s="3"/>
      <c r="M933" s="3"/>
      <c r="N933" s="3"/>
      <c r="O933" s="3"/>
      <c r="P933" s="3"/>
      <c r="Q933" s="3"/>
      <c r="R933" s="3"/>
    </row>
    <row r="934" spans="1:18" s="7" customFormat="1" ht="15.75" customHeight="1" x14ac:dyDescent="0.2">
      <c r="A934" s="3"/>
      <c r="B934" s="44"/>
      <c r="C934" s="54"/>
      <c r="D934" s="41"/>
      <c r="E934" s="41"/>
      <c r="F934" s="54"/>
      <c r="G934" s="54"/>
      <c r="H934" s="54"/>
      <c r="I934" s="43"/>
      <c r="J934" s="3"/>
      <c r="K934" s="1"/>
      <c r="L934" s="3"/>
      <c r="M934" s="3"/>
      <c r="N934" s="3"/>
      <c r="O934" s="3"/>
      <c r="P934" s="3"/>
      <c r="Q934" s="3"/>
      <c r="R934" s="3"/>
    </row>
    <row r="935" spans="1:18" s="7" customFormat="1" ht="15.75" customHeight="1" x14ac:dyDescent="0.2">
      <c r="A935" s="3"/>
      <c r="B935" s="45"/>
      <c r="C935" s="53"/>
      <c r="D935" s="46"/>
      <c r="E935" s="46"/>
      <c r="F935" s="53"/>
      <c r="G935" s="53"/>
      <c r="H935" s="53"/>
      <c r="I935" s="47"/>
      <c r="J935" s="3"/>
      <c r="K935" s="1"/>
      <c r="L935" s="3"/>
      <c r="M935" s="3"/>
      <c r="N935" s="3"/>
      <c r="O935" s="3"/>
      <c r="P935" s="3"/>
      <c r="Q935" s="3"/>
      <c r="R935" s="3"/>
    </row>
    <row r="936" spans="1:18" s="7" customFormat="1" ht="15.75" customHeight="1" x14ac:dyDescent="0.2">
      <c r="A936" s="3"/>
      <c r="B936" s="44"/>
      <c r="C936" s="54"/>
      <c r="D936" s="41"/>
      <c r="E936" s="41"/>
      <c r="F936" s="54"/>
      <c r="G936" s="54"/>
      <c r="H936" s="54"/>
      <c r="I936" s="43"/>
      <c r="J936" s="3"/>
      <c r="K936" s="1"/>
      <c r="L936" s="3"/>
      <c r="M936" s="3"/>
      <c r="N936" s="3"/>
      <c r="O936" s="3"/>
      <c r="P936" s="3"/>
      <c r="Q936" s="3"/>
      <c r="R936" s="3"/>
    </row>
    <row r="937" spans="1:18" s="7" customFormat="1" ht="15.75" customHeight="1" x14ac:dyDescent="0.2">
      <c r="A937" s="3"/>
      <c r="B937" s="45"/>
      <c r="C937" s="53"/>
      <c r="D937" s="46"/>
      <c r="E937" s="46"/>
      <c r="F937" s="53"/>
      <c r="G937" s="53"/>
      <c r="H937" s="53"/>
      <c r="I937" s="47"/>
      <c r="J937" s="3"/>
      <c r="K937" s="1"/>
      <c r="L937" s="3"/>
      <c r="M937" s="3"/>
      <c r="N937" s="3"/>
      <c r="O937" s="3"/>
      <c r="P937" s="3"/>
      <c r="Q937" s="3"/>
      <c r="R937" s="3"/>
    </row>
    <row r="938" spans="1:18" s="7" customFormat="1" ht="15.75" customHeight="1" x14ac:dyDescent="0.2">
      <c r="A938" s="3"/>
      <c r="B938" s="44"/>
      <c r="C938" s="54"/>
      <c r="D938" s="41"/>
      <c r="E938" s="41"/>
      <c r="F938" s="54"/>
      <c r="G938" s="54"/>
      <c r="H938" s="54"/>
      <c r="I938" s="43"/>
      <c r="J938" s="3"/>
      <c r="K938" s="1"/>
      <c r="L938" s="3"/>
      <c r="M938" s="3"/>
      <c r="N938" s="3"/>
      <c r="O938" s="3"/>
      <c r="P938" s="3"/>
      <c r="Q938" s="3"/>
      <c r="R938" s="3"/>
    </row>
    <row r="939" spans="1:18" s="7" customFormat="1" ht="15.75" customHeight="1" x14ac:dyDescent="0.2">
      <c r="A939" s="3"/>
      <c r="B939" s="45"/>
      <c r="C939" s="53"/>
      <c r="D939" s="46"/>
      <c r="E939" s="46"/>
      <c r="F939" s="53"/>
      <c r="G939" s="53"/>
      <c r="H939" s="53"/>
      <c r="I939" s="47"/>
      <c r="J939" s="3"/>
      <c r="K939" s="1"/>
      <c r="L939" s="3"/>
      <c r="M939" s="3"/>
      <c r="N939" s="3"/>
      <c r="O939" s="3"/>
      <c r="P939" s="3"/>
      <c r="Q939" s="3"/>
      <c r="R939" s="3"/>
    </row>
    <row r="940" spans="1:18" s="7" customFormat="1" ht="15.75" customHeight="1" x14ac:dyDescent="0.2">
      <c r="A940" s="3"/>
      <c r="B940" s="44"/>
      <c r="C940" s="54"/>
      <c r="D940" s="41"/>
      <c r="E940" s="41"/>
      <c r="F940" s="54"/>
      <c r="G940" s="54"/>
      <c r="H940" s="54"/>
      <c r="I940" s="43"/>
      <c r="J940" s="3"/>
      <c r="K940" s="1"/>
      <c r="L940" s="3"/>
      <c r="M940" s="3"/>
      <c r="N940" s="3"/>
      <c r="O940" s="3"/>
      <c r="P940" s="3"/>
      <c r="Q940" s="3"/>
      <c r="R940" s="3"/>
    </row>
    <row r="941" spans="1:18" s="7" customFormat="1" ht="15.75" customHeight="1" x14ac:dyDescent="0.2">
      <c r="A941" s="3"/>
      <c r="B941" s="45"/>
      <c r="C941" s="53"/>
      <c r="D941" s="46"/>
      <c r="E941" s="46"/>
      <c r="F941" s="53"/>
      <c r="G941" s="53"/>
      <c r="H941" s="53"/>
      <c r="I941" s="47"/>
      <c r="J941" s="3"/>
      <c r="K941" s="1"/>
      <c r="L941" s="3"/>
      <c r="M941" s="3"/>
      <c r="N941" s="3"/>
      <c r="O941" s="3"/>
      <c r="P941" s="3"/>
      <c r="Q941" s="3"/>
      <c r="R941" s="3"/>
    </row>
    <row r="942" spans="1:18" s="7" customFormat="1" ht="15.75" customHeight="1" x14ac:dyDescent="0.2">
      <c r="A942" s="3"/>
      <c r="B942" s="44"/>
      <c r="C942" s="54"/>
      <c r="D942" s="41"/>
      <c r="E942" s="41"/>
      <c r="F942" s="54"/>
      <c r="G942" s="54"/>
      <c r="H942" s="54"/>
      <c r="I942" s="43"/>
      <c r="J942" s="3"/>
      <c r="K942" s="1"/>
      <c r="L942" s="3"/>
      <c r="M942" s="3"/>
      <c r="N942" s="3"/>
      <c r="O942" s="3"/>
      <c r="P942" s="3"/>
      <c r="Q942" s="3"/>
      <c r="R942" s="3"/>
    </row>
    <row r="943" spans="1:18" s="7" customFormat="1" ht="15.75" customHeight="1" x14ac:dyDescent="0.2">
      <c r="A943" s="3"/>
      <c r="B943" s="45"/>
      <c r="C943" s="53"/>
      <c r="D943" s="46"/>
      <c r="E943" s="46"/>
      <c r="F943" s="53"/>
      <c r="G943" s="53"/>
      <c r="H943" s="53"/>
      <c r="I943" s="47"/>
      <c r="J943" s="3"/>
      <c r="K943" s="1"/>
      <c r="L943" s="3"/>
      <c r="M943" s="3"/>
      <c r="N943" s="3"/>
      <c r="O943" s="3"/>
      <c r="P943" s="3"/>
      <c r="Q943" s="3"/>
      <c r="R943" s="3"/>
    </row>
    <row r="944" spans="1:18" s="7" customFormat="1" ht="15.75" customHeight="1" x14ac:dyDescent="0.2">
      <c r="A944" s="3"/>
      <c r="B944" s="44"/>
      <c r="C944" s="54"/>
      <c r="D944" s="41"/>
      <c r="E944" s="41"/>
      <c r="F944" s="54"/>
      <c r="G944" s="54"/>
      <c r="H944" s="54"/>
      <c r="I944" s="43"/>
      <c r="J944" s="3"/>
      <c r="K944" s="1"/>
      <c r="L944" s="3"/>
      <c r="M944" s="3"/>
      <c r="N944" s="3"/>
      <c r="O944" s="3"/>
      <c r="P944" s="3"/>
      <c r="Q944" s="3"/>
      <c r="R944" s="3"/>
    </row>
    <row r="945" spans="1:18" s="7" customFormat="1" ht="15.75" customHeight="1" x14ac:dyDescent="0.2">
      <c r="A945" s="3"/>
      <c r="B945" s="45"/>
      <c r="C945" s="53"/>
      <c r="D945" s="46"/>
      <c r="E945" s="46"/>
      <c r="F945" s="53"/>
      <c r="G945" s="53"/>
      <c r="H945" s="53"/>
      <c r="I945" s="47"/>
      <c r="J945" s="3"/>
      <c r="K945" s="1"/>
      <c r="L945" s="3"/>
      <c r="M945" s="3"/>
      <c r="N945" s="3"/>
      <c r="O945" s="3"/>
      <c r="P945" s="3"/>
      <c r="Q945" s="3"/>
      <c r="R945" s="3"/>
    </row>
    <row r="946" spans="1:18" s="7" customFormat="1" ht="15.75" customHeight="1" x14ac:dyDescent="0.2">
      <c r="A946" s="3"/>
      <c r="B946" s="44"/>
      <c r="C946" s="54"/>
      <c r="D946" s="41"/>
      <c r="E946" s="41"/>
      <c r="F946" s="54"/>
      <c r="G946" s="54"/>
      <c r="H946" s="54"/>
      <c r="I946" s="43"/>
      <c r="J946" s="3"/>
      <c r="K946" s="1"/>
      <c r="L946" s="3"/>
      <c r="M946" s="3"/>
      <c r="N946" s="3"/>
      <c r="O946" s="3"/>
      <c r="P946" s="3"/>
      <c r="Q946" s="3"/>
      <c r="R946" s="3"/>
    </row>
    <row r="947" spans="1:18" s="7" customFormat="1" ht="15.75" customHeight="1" x14ac:dyDescent="0.2">
      <c r="A947" s="3"/>
      <c r="B947" s="45"/>
      <c r="C947" s="53"/>
      <c r="D947" s="46"/>
      <c r="E947" s="46"/>
      <c r="F947" s="53"/>
      <c r="G947" s="53"/>
      <c r="H947" s="53"/>
      <c r="I947" s="47"/>
      <c r="J947" s="3"/>
      <c r="K947" s="1"/>
      <c r="L947" s="3"/>
      <c r="M947" s="3"/>
      <c r="N947" s="3"/>
      <c r="O947" s="3"/>
      <c r="P947" s="3"/>
      <c r="Q947" s="3"/>
      <c r="R947" s="3"/>
    </row>
    <row r="948" spans="1:18" s="7" customFormat="1" ht="15.75" customHeight="1" x14ac:dyDescent="0.2">
      <c r="A948" s="3"/>
      <c r="B948" s="44"/>
      <c r="C948" s="54"/>
      <c r="D948" s="41"/>
      <c r="E948" s="41"/>
      <c r="F948" s="54"/>
      <c r="G948" s="54"/>
      <c r="H948" s="54"/>
      <c r="I948" s="43"/>
      <c r="J948" s="3"/>
      <c r="K948" s="1"/>
      <c r="L948" s="3"/>
      <c r="M948" s="3"/>
      <c r="N948" s="3"/>
      <c r="O948" s="3"/>
      <c r="P948" s="3"/>
      <c r="Q948" s="3"/>
      <c r="R948" s="3"/>
    </row>
    <row r="949" spans="1:18" ht="15.75" customHeight="1" x14ac:dyDescent="0.2">
      <c r="B949" s="45"/>
      <c r="C949" s="53"/>
      <c r="D949" s="46"/>
      <c r="E949" s="46"/>
      <c r="F949" s="53"/>
      <c r="G949" s="53"/>
      <c r="H949" s="53"/>
      <c r="I949" s="47"/>
    </row>
    <row r="950" spans="1:18" ht="15.75" customHeight="1" x14ac:dyDescent="0.2">
      <c r="B950" s="44"/>
      <c r="C950" s="54"/>
      <c r="D950" s="41"/>
      <c r="E950" s="41"/>
      <c r="F950" s="54"/>
      <c r="G950" s="54"/>
      <c r="H950" s="54"/>
      <c r="I950" s="43"/>
    </row>
    <row r="951" spans="1:18" ht="15.75" customHeight="1" x14ac:dyDescent="0.2">
      <c r="B951" s="45"/>
      <c r="C951" s="53"/>
      <c r="D951" s="46"/>
      <c r="E951" s="46"/>
      <c r="F951" s="53"/>
      <c r="G951" s="53"/>
      <c r="H951" s="53"/>
      <c r="I951" s="47"/>
    </row>
    <row r="952" spans="1:18" ht="15.75" customHeight="1" x14ac:dyDescent="0.2">
      <c r="B952" s="44"/>
      <c r="C952" s="54"/>
      <c r="D952" s="41"/>
      <c r="E952" s="41"/>
      <c r="F952" s="54"/>
      <c r="G952" s="54"/>
      <c r="H952" s="54"/>
      <c r="I952" s="43"/>
    </row>
    <row r="953" spans="1:18" ht="15.75" customHeight="1" x14ac:dyDescent="0.2">
      <c r="B953" s="45"/>
      <c r="C953" s="53"/>
      <c r="D953" s="46"/>
      <c r="E953" s="46"/>
      <c r="F953" s="53"/>
      <c r="G953" s="53"/>
      <c r="H953" s="53"/>
      <c r="I953" s="47"/>
    </row>
    <row r="954" spans="1:18" ht="15.75" customHeight="1" x14ac:dyDescent="0.2">
      <c r="B954" s="44"/>
      <c r="C954" s="54"/>
      <c r="D954" s="41"/>
      <c r="E954" s="41"/>
      <c r="F954" s="54"/>
      <c r="G954" s="54"/>
      <c r="H954" s="54"/>
      <c r="I954" s="43"/>
    </row>
    <row r="955" spans="1:18" ht="15.75" customHeight="1" x14ac:dyDescent="0.2">
      <c r="B955" s="45"/>
      <c r="C955" s="53"/>
      <c r="D955" s="46"/>
      <c r="E955" s="46"/>
      <c r="F955" s="53"/>
      <c r="G955" s="53"/>
      <c r="H955" s="53"/>
      <c r="I955" s="47"/>
    </row>
    <row r="956" spans="1:18" ht="15.75" customHeight="1" x14ac:dyDescent="0.2">
      <c r="B956" s="44"/>
      <c r="C956" s="54"/>
      <c r="D956" s="41"/>
      <c r="E956" s="41"/>
      <c r="F956" s="54"/>
      <c r="G956" s="54"/>
      <c r="H956" s="54"/>
      <c r="I956" s="43"/>
    </row>
    <row r="957" spans="1:18" ht="15.75" customHeight="1" x14ac:dyDescent="0.2">
      <c r="B957" s="45"/>
      <c r="C957" s="53"/>
      <c r="D957" s="46"/>
      <c r="E957" s="46"/>
      <c r="F957" s="53"/>
      <c r="G957" s="53"/>
      <c r="H957" s="53"/>
      <c r="I957" s="47"/>
    </row>
    <row r="958" spans="1:18" ht="15.75" customHeight="1" x14ac:dyDescent="0.2">
      <c r="B958" s="44"/>
      <c r="C958" s="54"/>
      <c r="D958" s="41"/>
      <c r="E958" s="41"/>
      <c r="F958" s="54"/>
      <c r="G958" s="54"/>
      <c r="H958" s="54"/>
      <c r="I958" s="43"/>
    </row>
    <row r="959" spans="1:18" ht="15.75" customHeight="1" x14ac:dyDescent="0.2">
      <c r="B959" s="45"/>
      <c r="C959" s="53"/>
      <c r="D959" s="46"/>
      <c r="E959" s="46"/>
      <c r="F959" s="53"/>
      <c r="G959" s="53"/>
      <c r="H959" s="53"/>
      <c r="I959" s="47"/>
    </row>
    <row r="960" spans="1:18" ht="15.75" customHeight="1" x14ac:dyDescent="0.2">
      <c r="B960" s="44"/>
      <c r="C960" s="54"/>
      <c r="D960" s="41"/>
      <c r="E960" s="41"/>
      <c r="F960" s="54"/>
      <c r="G960" s="54"/>
      <c r="H960" s="54"/>
      <c r="I960" s="43"/>
    </row>
    <row r="961" spans="2:9" ht="15.75" customHeight="1" x14ac:dyDescent="0.2">
      <c r="B961" s="45"/>
      <c r="C961" s="53"/>
      <c r="D961" s="46"/>
      <c r="E961" s="46"/>
      <c r="F961" s="53"/>
      <c r="G961" s="53"/>
      <c r="H961" s="53"/>
      <c r="I961" s="47"/>
    </row>
    <row r="962" spans="2:9" ht="15.75" customHeight="1" x14ac:dyDescent="0.2">
      <c r="B962" s="44"/>
      <c r="C962" s="54"/>
      <c r="D962" s="41"/>
      <c r="E962" s="41"/>
      <c r="F962" s="54"/>
      <c r="G962" s="54"/>
      <c r="H962" s="54"/>
      <c r="I962" s="43"/>
    </row>
    <row r="963" spans="2:9" ht="15.75" customHeight="1" x14ac:dyDescent="0.2">
      <c r="B963" s="45"/>
      <c r="C963" s="53"/>
      <c r="D963" s="46"/>
      <c r="E963" s="46"/>
      <c r="F963" s="53"/>
      <c r="G963" s="53"/>
      <c r="H963" s="53"/>
      <c r="I963" s="47"/>
    </row>
    <row r="964" spans="2:9" ht="15.75" customHeight="1" x14ac:dyDescent="0.2">
      <c r="B964" s="44"/>
      <c r="C964" s="54"/>
      <c r="D964" s="41"/>
      <c r="E964" s="41"/>
      <c r="F964" s="54"/>
      <c r="G964" s="54"/>
      <c r="H964" s="54"/>
      <c r="I964" s="43"/>
    </row>
    <row r="965" spans="2:9" ht="15.75" customHeight="1" x14ac:dyDescent="0.2">
      <c r="B965" s="45"/>
      <c r="C965" s="53"/>
      <c r="D965" s="46"/>
      <c r="E965" s="46"/>
      <c r="F965" s="53"/>
      <c r="G965" s="53"/>
      <c r="H965" s="53"/>
      <c r="I965" s="47"/>
    </row>
    <row r="966" spans="2:9" ht="15.75" customHeight="1" x14ac:dyDescent="0.2">
      <c r="B966" s="44"/>
      <c r="C966" s="54"/>
      <c r="D966" s="41"/>
      <c r="E966" s="41"/>
      <c r="F966" s="54"/>
      <c r="G966" s="54"/>
      <c r="H966" s="54"/>
      <c r="I966" s="43"/>
    </row>
    <row r="967" spans="2:9" ht="15.75" customHeight="1" x14ac:dyDescent="0.2">
      <c r="B967" s="45"/>
      <c r="C967" s="53"/>
      <c r="D967" s="46"/>
      <c r="E967" s="46"/>
      <c r="F967" s="53"/>
      <c r="G967" s="53"/>
      <c r="H967" s="53"/>
      <c r="I967" s="47"/>
    </row>
    <row r="968" spans="2:9" ht="15.75" customHeight="1" x14ac:dyDescent="0.2">
      <c r="B968" s="44"/>
      <c r="C968" s="54"/>
      <c r="D968" s="41"/>
      <c r="E968" s="41"/>
      <c r="F968" s="54"/>
      <c r="G968" s="54"/>
      <c r="H968" s="54"/>
      <c r="I968" s="43"/>
    </row>
    <row r="969" spans="2:9" ht="15.75" customHeight="1" x14ac:dyDescent="0.2">
      <c r="B969" s="45"/>
      <c r="C969" s="53"/>
      <c r="D969" s="46"/>
      <c r="E969" s="46"/>
      <c r="F969" s="53"/>
      <c r="G969" s="53"/>
      <c r="H969" s="53"/>
      <c r="I969" s="47"/>
    </row>
    <row r="970" spans="2:9" ht="15.75" customHeight="1" x14ac:dyDescent="0.2">
      <c r="B970" s="44"/>
      <c r="C970" s="54"/>
      <c r="D970" s="41"/>
      <c r="E970" s="41"/>
      <c r="F970" s="54"/>
      <c r="G970" s="54"/>
      <c r="H970" s="54"/>
      <c r="I970" s="43"/>
    </row>
    <row r="971" spans="2:9" ht="15.75" customHeight="1" x14ac:dyDescent="0.2">
      <c r="B971" s="45"/>
      <c r="C971" s="53"/>
      <c r="D971" s="46"/>
      <c r="E971" s="46"/>
      <c r="F971" s="53"/>
      <c r="G971" s="53"/>
      <c r="H971" s="53"/>
      <c r="I971" s="47"/>
    </row>
    <row r="972" spans="2:9" ht="15.75" customHeight="1" x14ac:dyDescent="0.2">
      <c r="B972" s="44"/>
      <c r="C972" s="54"/>
      <c r="D972" s="41"/>
      <c r="E972" s="41"/>
      <c r="F972" s="54"/>
      <c r="G972" s="54"/>
      <c r="H972" s="54"/>
      <c r="I972" s="43"/>
    </row>
    <row r="973" spans="2:9" ht="15.75" customHeight="1" x14ac:dyDescent="0.2">
      <c r="B973" s="45"/>
      <c r="C973" s="53"/>
      <c r="D973" s="46"/>
      <c r="E973" s="46"/>
      <c r="F973" s="53"/>
      <c r="G973" s="53"/>
      <c r="H973" s="53"/>
      <c r="I973" s="47"/>
    </row>
    <row r="974" spans="2:9" ht="15.75" customHeight="1" x14ac:dyDescent="0.2">
      <c r="B974" s="44"/>
      <c r="C974" s="54"/>
      <c r="D974" s="41"/>
      <c r="E974" s="41"/>
      <c r="F974" s="54"/>
      <c r="G974" s="54"/>
      <c r="H974" s="54"/>
      <c r="I974" s="43"/>
    </row>
    <row r="975" spans="2:9" ht="15.75" customHeight="1" x14ac:dyDescent="0.2">
      <c r="B975" s="45"/>
      <c r="C975" s="53"/>
      <c r="D975" s="46"/>
      <c r="E975" s="46"/>
      <c r="F975" s="53"/>
      <c r="G975" s="53"/>
      <c r="H975" s="53"/>
      <c r="I975" s="47"/>
    </row>
    <row r="976" spans="2:9" ht="15.75" customHeight="1" x14ac:dyDescent="0.2">
      <c r="B976" s="44"/>
      <c r="C976" s="54"/>
      <c r="D976" s="41"/>
      <c r="E976" s="41"/>
      <c r="F976" s="54"/>
      <c r="G976" s="54"/>
      <c r="H976" s="54"/>
      <c r="I976" s="43"/>
    </row>
    <row r="977" spans="2:9" ht="15.75" customHeight="1" x14ac:dyDescent="0.2">
      <c r="B977" s="45"/>
      <c r="C977" s="53"/>
      <c r="D977" s="46"/>
      <c r="E977" s="46"/>
      <c r="F977" s="53"/>
      <c r="G977" s="53"/>
      <c r="H977" s="53"/>
      <c r="I977" s="47"/>
    </row>
    <row r="978" spans="2:9" ht="15.75" customHeight="1" x14ac:dyDescent="0.2">
      <c r="B978" s="44"/>
      <c r="C978" s="54"/>
      <c r="D978" s="41"/>
      <c r="E978" s="41"/>
      <c r="F978" s="54"/>
      <c r="G978" s="54"/>
      <c r="H978" s="54"/>
      <c r="I978" s="43"/>
    </row>
    <row r="979" spans="2:9" ht="15.75" customHeight="1" x14ac:dyDescent="0.2">
      <c r="B979" s="45"/>
      <c r="C979" s="53"/>
      <c r="D979" s="46"/>
      <c r="E979" s="46"/>
      <c r="F979" s="53"/>
      <c r="G979" s="53"/>
      <c r="H979" s="53"/>
      <c r="I979" s="47"/>
    </row>
    <row r="980" spans="2:9" ht="15.75" customHeight="1" x14ac:dyDescent="0.2">
      <c r="B980" s="44"/>
      <c r="C980" s="54"/>
      <c r="D980" s="41"/>
      <c r="E980" s="41"/>
      <c r="F980" s="54"/>
      <c r="G980" s="54"/>
      <c r="H980" s="54"/>
      <c r="I980" s="43"/>
    </row>
    <row r="981" spans="2:9" ht="15.75" customHeight="1" x14ac:dyDescent="0.2">
      <c r="B981" s="45"/>
      <c r="C981" s="53"/>
      <c r="D981" s="46"/>
      <c r="E981" s="46"/>
      <c r="F981" s="53"/>
      <c r="G981" s="53"/>
      <c r="H981" s="53"/>
      <c r="I981" s="47"/>
    </row>
    <row r="982" spans="2:9" ht="15.75" customHeight="1" x14ac:dyDescent="0.2">
      <c r="B982" s="44"/>
      <c r="C982" s="54"/>
      <c r="D982" s="41"/>
      <c r="E982" s="41"/>
      <c r="F982" s="54"/>
      <c r="G982" s="54"/>
      <c r="H982" s="54"/>
      <c r="I982" s="43"/>
    </row>
    <row r="983" spans="2:9" ht="15.75" customHeight="1" x14ac:dyDescent="0.2">
      <c r="B983" s="45"/>
      <c r="C983" s="53"/>
      <c r="D983" s="46"/>
      <c r="E983" s="46"/>
      <c r="F983" s="53"/>
      <c r="G983" s="53"/>
      <c r="H983" s="53"/>
      <c r="I983" s="47"/>
    </row>
    <row r="984" spans="2:9" ht="15.75" customHeight="1" x14ac:dyDescent="0.2">
      <c r="B984" s="44"/>
      <c r="C984" s="54"/>
      <c r="D984" s="41"/>
      <c r="E984" s="41"/>
      <c r="F984" s="54"/>
      <c r="G984" s="54"/>
      <c r="H984" s="54"/>
      <c r="I984" s="43"/>
    </row>
    <row r="985" spans="2:9" ht="15.75" customHeight="1" x14ac:dyDescent="0.2">
      <c r="B985" s="45"/>
      <c r="C985" s="53"/>
      <c r="D985" s="46"/>
      <c r="E985" s="46"/>
      <c r="F985" s="53"/>
      <c r="G985" s="53"/>
      <c r="H985" s="53"/>
      <c r="I985" s="47"/>
    </row>
    <row r="986" spans="2:9" ht="15.75" customHeight="1" x14ac:dyDescent="0.2">
      <c r="B986" s="44"/>
      <c r="C986" s="54"/>
      <c r="D986" s="41"/>
      <c r="E986" s="41"/>
      <c r="F986" s="54"/>
      <c r="G986" s="54"/>
      <c r="H986" s="54"/>
      <c r="I986" s="43"/>
    </row>
    <row r="987" spans="2:9" ht="15.75" customHeight="1" x14ac:dyDescent="0.2">
      <c r="B987" s="45"/>
      <c r="C987" s="53"/>
      <c r="D987" s="46"/>
      <c r="E987" s="46"/>
      <c r="F987" s="53"/>
      <c r="G987" s="53"/>
      <c r="H987" s="53"/>
      <c r="I987" s="47"/>
    </row>
    <row r="988" spans="2:9" ht="15.75" customHeight="1" x14ac:dyDescent="0.2">
      <c r="B988" s="44"/>
      <c r="C988" s="54"/>
      <c r="D988" s="41"/>
      <c r="E988" s="41"/>
      <c r="F988" s="54"/>
      <c r="G988" s="54"/>
      <c r="H988" s="54"/>
      <c r="I988" s="43"/>
    </row>
    <row r="989" spans="2:9" ht="15.75" customHeight="1" x14ac:dyDescent="0.2">
      <c r="B989" s="45"/>
      <c r="C989" s="53"/>
      <c r="D989" s="46"/>
      <c r="E989" s="46"/>
      <c r="F989" s="53"/>
      <c r="G989" s="53"/>
      <c r="H989" s="53"/>
      <c r="I989" s="47"/>
    </row>
    <row r="990" spans="2:9" ht="15.75" customHeight="1" x14ac:dyDescent="0.2">
      <c r="B990" s="44"/>
      <c r="C990" s="54"/>
      <c r="D990" s="41"/>
      <c r="E990" s="41"/>
      <c r="F990" s="54"/>
      <c r="G990" s="54"/>
      <c r="H990" s="54"/>
      <c r="I990" s="43"/>
    </row>
    <row r="991" spans="2:9" ht="15.75" customHeight="1" x14ac:dyDescent="0.2">
      <c r="B991" s="45"/>
      <c r="C991" s="53"/>
      <c r="D991" s="46"/>
      <c r="E991" s="46"/>
      <c r="F991" s="53"/>
      <c r="G991" s="53"/>
      <c r="H991" s="53"/>
      <c r="I991" s="47"/>
    </row>
    <row r="992" spans="2:9" ht="15.75" customHeight="1" x14ac:dyDescent="0.2">
      <c r="B992" s="44"/>
      <c r="C992" s="54"/>
      <c r="D992" s="41"/>
      <c r="E992" s="41"/>
      <c r="F992" s="54"/>
      <c r="G992" s="54"/>
      <c r="H992" s="54"/>
      <c r="I992" s="43"/>
    </row>
    <row r="993" spans="2:9" ht="15.75" customHeight="1" x14ac:dyDescent="0.2">
      <c r="B993" s="45"/>
      <c r="C993" s="53"/>
      <c r="D993" s="46"/>
      <c r="E993" s="46"/>
      <c r="F993" s="53"/>
      <c r="G993" s="53"/>
      <c r="H993" s="53"/>
      <c r="I993" s="47"/>
    </row>
    <row r="994" spans="2:9" ht="15.75" customHeight="1" x14ac:dyDescent="0.2">
      <c r="B994" s="44"/>
      <c r="C994" s="54"/>
      <c r="D994" s="41"/>
      <c r="E994" s="41"/>
      <c r="F994" s="54"/>
      <c r="G994" s="54"/>
      <c r="H994" s="54"/>
      <c r="I994" s="43"/>
    </row>
    <row r="995" spans="2:9" ht="15.75" customHeight="1" x14ac:dyDescent="0.2">
      <c r="B995" s="45"/>
      <c r="C995" s="53"/>
      <c r="D995" s="46"/>
      <c r="E995" s="46"/>
      <c r="F995" s="53"/>
      <c r="G995" s="53"/>
      <c r="H995" s="53"/>
      <c r="I995" s="47"/>
    </row>
    <row r="996" spans="2:9" ht="15.75" customHeight="1" x14ac:dyDescent="0.2">
      <c r="B996" s="44"/>
      <c r="C996" s="54"/>
      <c r="D996" s="41"/>
      <c r="E996" s="41"/>
      <c r="F996" s="54"/>
      <c r="G996" s="54"/>
      <c r="H996" s="54"/>
      <c r="I996" s="43"/>
    </row>
    <row r="997" spans="2:9" ht="15.75" customHeight="1" x14ac:dyDescent="0.2">
      <c r="B997" s="45"/>
      <c r="C997" s="53"/>
      <c r="D997" s="46"/>
      <c r="E997" s="46"/>
      <c r="F997" s="53"/>
      <c r="G997" s="53"/>
      <c r="H997" s="53"/>
      <c r="I997" s="47"/>
    </row>
    <row r="998" spans="2:9" ht="15.75" customHeight="1" x14ac:dyDescent="0.2">
      <c r="B998" s="44"/>
      <c r="C998" s="54"/>
      <c r="D998" s="41"/>
      <c r="E998" s="41"/>
      <c r="F998" s="54"/>
      <c r="G998" s="54"/>
      <c r="H998" s="54"/>
      <c r="I998" s="43"/>
    </row>
    <row r="999" spans="2:9" ht="15.75" customHeight="1" x14ac:dyDescent="0.2">
      <c r="B999" s="45"/>
      <c r="C999" s="53"/>
      <c r="D999" s="46"/>
      <c r="E999" s="46"/>
      <c r="F999" s="53"/>
      <c r="G999" s="53"/>
      <c r="H999" s="53"/>
      <c r="I999" s="47"/>
    </row>
    <row r="1000" spans="2:9" ht="15.75" customHeight="1" x14ac:dyDescent="0.2">
      <c r="B1000" s="44"/>
      <c r="C1000" s="54"/>
      <c r="D1000" s="41"/>
      <c r="E1000" s="41"/>
      <c r="F1000" s="54"/>
      <c r="G1000" s="54"/>
      <c r="H1000" s="54"/>
      <c r="I1000" s="43"/>
    </row>
    <row r="1001" spans="2:9" ht="15.75" customHeight="1" x14ac:dyDescent="0.2">
      <c r="B1001" s="45"/>
      <c r="C1001" s="53"/>
      <c r="D1001" s="46"/>
      <c r="E1001" s="46"/>
      <c r="F1001" s="53"/>
      <c r="G1001" s="53"/>
      <c r="H1001" s="53"/>
      <c r="I1001" s="47"/>
    </row>
    <row r="1002" spans="2:9" ht="15.75" customHeight="1" x14ac:dyDescent="0.2">
      <c r="B1002" s="44"/>
      <c r="C1002" s="54"/>
      <c r="D1002" s="41"/>
      <c r="E1002" s="41"/>
      <c r="F1002" s="54"/>
      <c r="G1002" s="54"/>
      <c r="H1002" s="54"/>
      <c r="I1002" s="43"/>
    </row>
    <row r="1003" spans="2:9" ht="15.75" customHeight="1" x14ac:dyDescent="0.2">
      <c r="B1003" s="45"/>
      <c r="C1003" s="53"/>
      <c r="D1003" s="46"/>
      <c r="E1003" s="46"/>
      <c r="F1003" s="53"/>
      <c r="G1003" s="53"/>
      <c r="H1003" s="53"/>
      <c r="I1003" s="47"/>
    </row>
    <row r="1004" spans="2:9" ht="15.75" customHeight="1" x14ac:dyDescent="0.2">
      <c r="B1004" s="44"/>
      <c r="C1004" s="54"/>
      <c r="D1004" s="41"/>
      <c r="E1004" s="41"/>
      <c r="F1004" s="54"/>
      <c r="G1004" s="54"/>
      <c r="H1004" s="54"/>
      <c r="I1004" s="43"/>
    </row>
    <row r="1005" spans="2:9" ht="15.75" customHeight="1" x14ac:dyDescent="0.2">
      <c r="B1005" s="45"/>
      <c r="C1005" s="53"/>
      <c r="D1005" s="46"/>
      <c r="E1005" s="46"/>
      <c r="F1005" s="53"/>
      <c r="G1005" s="53"/>
      <c r="H1005" s="53"/>
      <c r="I1005" s="47"/>
    </row>
    <row r="1006" spans="2:9" ht="15.75" customHeight="1" x14ac:dyDescent="0.2">
      <c r="B1006" s="44"/>
      <c r="C1006" s="54"/>
      <c r="D1006" s="41"/>
      <c r="E1006" s="41"/>
      <c r="F1006" s="54"/>
      <c r="G1006" s="54"/>
      <c r="H1006" s="54"/>
      <c r="I1006" s="43"/>
    </row>
    <row r="1007" spans="2:9" ht="15.75" customHeight="1" x14ac:dyDescent="0.2">
      <c r="B1007" s="5" t="s">
        <v>57</v>
      </c>
    </row>
  </sheetData>
  <mergeCells count="34">
    <mergeCell ref="F43:H43"/>
    <mergeCell ref="F44:H44"/>
    <mergeCell ref="F45:H45"/>
    <mergeCell ref="F46:H46"/>
    <mergeCell ref="F38:H38"/>
    <mergeCell ref="F39:H39"/>
    <mergeCell ref="F40:H40"/>
    <mergeCell ref="F41:H41"/>
    <mergeCell ref="F42:H42"/>
    <mergeCell ref="F33:H33"/>
    <mergeCell ref="F34:H34"/>
    <mergeCell ref="F35:H35"/>
    <mergeCell ref="F36:H36"/>
    <mergeCell ref="F37:H37"/>
    <mergeCell ref="D25:E25"/>
    <mergeCell ref="D26:E26"/>
    <mergeCell ref="C27:I27"/>
    <mergeCell ref="E31:H31"/>
    <mergeCell ref="F32:H32"/>
    <mergeCell ref="D17:E17"/>
    <mergeCell ref="C19:I19"/>
    <mergeCell ref="D22:E22"/>
    <mergeCell ref="D23:E23"/>
    <mergeCell ref="D24:E24"/>
    <mergeCell ref="B2:H2"/>
    <mergeCell ref="C4:I4"/>
    <mergeCell ref="C6:I6"/>
    <mergeCell ref="C8:I8"/>
    <mergeCell ref="C10:I10"/>
    <mergeCell ref="D12:E12"/>
    <mergeCell ref="D13:E13"/>
    <mergeCell ref="D14:E14"/>
    <mergeCell ref="D15:E15"/>
    <mergeCell ref="D16:E16"/>
  </mergeCells>
  <dataValidations disablePrompts="1" count="1">
    <dataValidation type="list" allowBlank="1" showInputMessage="1" showErrorMessage="1" sqref="C32:C1006">
      <formula1 xml:space="preserve"> équipe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1" operator="notContains" id="{6D615358-8155-4E12-9416-32A71C2EA154}">
            <xm:f>ISERROR(SEARCH("-",I23))</xm:f>
            <xm:f>"-"</xm:f>
            <x14:dxf>
              <font>
                <color rgb="FFFF0000"/>
              </font>
            </x14:dxf>
          </x14:cfRule>
          <xm:sqref>I23:I25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'synthèse chantiers'!$B$12:$B$48</xm:f>
          </x14:formula1>
          <xm:sqref>D32:E1006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synthèse équipe ancien</vt:lpstr>
      <vt:lpstr>paramètres</vt:lpstr>
      <vt:lpstr>synthèse chantiers</vt:lpstr>
      <vt:lpstr>synthèse équipe</vt:lpstr>
      <vt:lpstr>absences</vt:lpstr>
      <vt:lpstr>activités quotidiennes</vt:lpstr>
      <vt:lpstr>modèle</vt:lpstr>
      <vt:lpstr>l'atelier</vt:lpstr>
      <vt:lpstr>Carpe Diem</vt:lpstr>
      <vt:lpstr>Blackadder</vt:lpstr>
      <vt:lpstr>Fleur des Eaux</vt:lpstr>
      <vt:lpstr>Fille de l'Air</vt:lpstr>
      <vt:lpstr>Manuel Joel</vt:lpstr>
      <vt:lpstr>Lady C</vt:lpstr>
      <vt:lpstr>Courli</vt:lpstr>
      <vt:lpstr>équipe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GofthewOOd</dc:creator>
  <cp:lastModifiedBy>GofthewOOd</cp:lastModifiedBy>
  <dcterms:modified xsi:type="dcterms:W3CDTF">2017-05-27T11:24:45Z</dcterms:modified>
</cp:coreProperties>
</file>