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Diane/Desktop/"/>
    </mc:Choice>
  </mc:AlternateContent>
  <bookViews>
    <workbookView xWindow="0" yWindow="0" windowWidth="25600" windowHeight="16000" tabRatio="500"/>
  </bookViews>
  <sheets>
    <sheet name="Planning" sheetId="1" r:id="rId1"/>
  </sheets>
  <externalReferences>
    <externalReference r:id="rId2"/>
  </externalReferences>
  <definedNames>
    <definedName name="LF">#REF!</definedName>
    <definedName name="NbR">3</definedName>
    <definedName name="NbT">9</definedName>
    <definedName name="Profils">[1]Ressources!$A$2:$A$4</definedName>
    <definedName name="RRate">[1]Ressources!$A:$B</definedName>
    <definedName name="Tasks">[1]Taches!$A$2:$A$10</definedName>
    <definedName name="TPERT">#REF!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1" l="1"/>
  <c r="A11" i="1"/>
  <c r="B11" i="1"/>
  <c r="C10" i="1"/>
  <c r="A10" i="1"/>
  <c r="B10" i="1"/>
  <c r="C9" i="1"/>
  <c r="A9" i="1"/>
  <c r="B9" i="1"/>
  <c r="C8" i="1"/>
  <c r="A8" i="1"/>
  <c r="B8" i="1"/>
  <c r="C7" i="1"/>
  <c r="A7" i="1"/>
  <c r="B7" i="1"/>
  <c r="C6" i="1"/>
  <c r="A6" i="1"/>
  <c r="B6" i="1"/>
  <c r="C5" i="1"/>
  <c r="A5" i="1"/>
  <c r="B5" i="1"/>
  <c r="C4" i="1"/>
  <c r="A4" i="1"/>
  <c r="B4" i="1"/>
  <c r="C3" i="1"/>
  <c r="A3" i="1"/>
  <c r="B3" i="1"/>
</calcChain>
</file>

<file path=xl/sharedStrings.xml><?xml version="1.0" encoding="utf-8"?>
<sst xmlns="http://schemas.openxmlformats.org/spreadsheetml/2006/main" count="92" uniqueCount="49">
  <si>
    <t>Time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</si>
  <si>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</si>
  <si>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</si>
  <si>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</si>
  <si>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</si>
  <si>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</si>
  <si>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</si>
  <si>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</si>
  <si>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</si>
  <si>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</si>
  <si>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</si>
  <si>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</si>
  <si>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</si>
  <si>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</si>
  <si>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</si>
  <si>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</si>
  <si>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</si>
  <si>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</si>
  <si>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</si>
  <si>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</si>
  <si>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</si>
  <si>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</si>
  <si>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</si>
  <si>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</si>
  <si>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</si>
  <si>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</si>
  <si>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</si>
  <si>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</si>
  <si>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</si>
  <si>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</si>
  <si>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</si>
  <si>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</si>
  <si>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</si>
  <si>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</si>
  <si>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</si>
  <si>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</si>
  <si>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</si>
  <si>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</si>
  <si>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</si>
  <si>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</si>
  <si>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</si>
  <si>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Task</t>
  </si>
  <si>
    <t>WL</t>
  </si>
  <si>
    <t>Plan.</t>
  </si>
  <si>
    <t>Start</t>
  </si>
  <si>
    <t>End</t>
  </si>
  <si>
    <t>R1</t>
  </si>
  <si>
    <t>R2</t>
  </si>
  <si>
    <t>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</si>
</sst>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NumberFormat="0"/>
  </cellStyleXfs>
  <cellXfs count="11">
    <xf numFmtId="0" fontId="0" fillId="0" borderId="0" xfId="0"/>
    <xf numFmtId="0" fontId="1" fillId="2" borderId="0" xfId="0" applyFont="1" applyFill="1"/>
    <xf numFmtId="0" fontId="2" fillId="0" borderId="0" xfId="0" applyFont="1"/>
    <xf numFmtId="0" fontId="2" fillId="3" borderId="0" xfId="0" applyFont="1" applyFill="1"/>
    <xf numFmtId="0" fontId="1" fillId="4" borderId="1" xfId="0" applyFont="1" applyFill="1" applyBorder="1"/>
    <xf numFmtId="0" fontId="2" fillId="3" borderId="1" xfId="0" applyFont="1" applyFill="1" applyBorder="1"/>
    <xf numFmtId="0" fontId="0" fillId="5" borderId="1" xfId="0" applyFill="1" applyBorder="1"/>
    <xf numFmtId="0" fontId="0" fillId="0" borderId="1" xfId="0" applyBorder="1"/>
    <xf numFmtId="0" fontId="0" fillId="6" borderId="1" xfId="0" applyFont="1" applyFill="1" applyBorder="1"/>
    <xf numFmtId="0" fontId="0" fillId="7" borderId="1" xfId="0" applyFill="1" applyBorder="1"/>
    <xf numFmtId="0" fontId="0" fillId="8" borderId="1" xfId="0" applyFill="1" applyBorder="1" applyProtection="1">
      <protection locked="0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darkDown">
          <fgColor theme="0"/>
          <bgColor rgb="FFFF00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P-2017-S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sources"/>
      <sheetName val="Taches"/>
      <sheetName val="Seq"/>
      <sheetName val="Planning"/>
      <sheetName val="R. Planning"/>
      <sheetName val="Graph"/>
    </sheetNames>
    <sheetDataSet>
      <sheetData sheetId="0">
        <row r="1">
          <cell r="A1" t="str">
            <v xml:space="preserve">Profile </v>
          </cell>
          <cell r="B1" t="str">
            <v>d. rate</v>
          </cell>
        </row>
        <row r="2">
          <cell r="A2" t="str">
            <v>R1</v>
          </cell>
          <cell r="B2">
            <v>600</v>
          </cell>
        </row>
        <row r="3">
          <cell r="A3" t="str">
            <v>R2</v>
          </cell>
          <cell r="B3">
            <v>350</v>
          </cell>
        </row>
        <row r="4">
          <cell r="A4" t="str">
            <v>R3</v>
          </cell>
          <cell r="B4">
            <v>400</v>
          </cell>
        </row>
      </sheetData>
      <sheetData sheetId="1">
        <row r="2">
          <cell r="A2" t="str">
            <v>T1</v>
          </cell>
          <cell r="B2">
            <v>4</v>
          </cell>
        </row>
        <row r="3">
          <cell r="A3" t="str">
            <v>T2</v>
          </cell>
          <cell r="B3">
            <v>3</v>
          </cell>
        </row>
        <row r="4">
          <cell r="A4" t="str">
            <v>T3</v>
          </cell>
          <cell r="B4">
            <v>5</v>
          </cell>
        </row>
        <row r="5">
          <cell r="A5" t="str">
            <v>T4</v>
          </cell>
          <cell r="B5">
            <v>7</v>
          </cell>
        </row>
        <row r="6">
          <cell r="A6" t="str">
            <v>T5</v>
          </cell>
          <cell r="B6">
            <v>4</v>
          </cell>
        </row>
        <row r="7">
          <cell r="A7" t="str">
            <v>T6</v>
          </cell>
          <cell r="B7">
            <v>9</v>
          </cell>
        </row>
        <row r="8">
          <cell r="A8" t="str">
            <v>T7</v>
          </cell>
          <cell r="B8">
            <v>6</v>
          </cell>
        </row>
        <row r="9">
          <cell r="A9" t="str">
            <v>T8</v>
          </cell>
          <cell r="B9">
            <v>6</v>
          </cell>
        </row>
        <row r="10">
          <cell r="A10" t="str">
            <v>T9</v>
          </cell>
          <cell r="B10">
            <v>2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1"/>
  <sheetViews>
    <sheetView tabSelected="1" zoomScale="15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D3" sqref="D3"/>
    </sheetView>
  </sheetViews>
  <sheetFormatPr baseColWidth="10" defaultRowHeight="15" x14ac:dyDescent="0.2"/>
  <cols>
    <col min="1" max="1" width="5.83203125" customWidth="1"/>
    <col min="2" max="2" width="4.83203125" customWidth="1"/>
    <col min="3" max="3" width="6.1640625" customWidth="1"/>
    <col min="4" max="4" width="5.1640625" bestFit="1" customWidth="1"/>
    <col min="5" max="5" width="5.5" bestFit="1" customWidth="1"/>
    <col min="6" max="6" width="5.5" customWidth="1"/>
    <col min="7" max="45" width="5.6640625" customWidth="1"/>
  </cols>
  <sheetData>
    <row r="1" spans="1:45" s="2" customFormat="1" x14ac:dyDescent="0.2">
      <c r="A1" s="1"/>
      <c r="E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  <c r="S1" s="4" t="s">
        <v>14</v>
      </c>
      <c r="T1" s="4" t="s">
        <v>15</v>
      </c>
      <c r="U1" s="4" t="s">
        <v>16</v>
      </c>
      <c r="V1" s="4" t="s">
        <v>17</v>
      </c>
      <c r="W1" s="4" t="s">
        <v>18</v>
      </c>
      <c r="X1" s="4" t="s">
        <v>19</v>
      </c>
      <c r="Y1" s="4" t="s">
        <v>20</v>
      </c>
      <c r="Z1" s="4" t="s">
        <v>21</v>
      </c>
      <c r="AA1" s="4" t="s">
        <v>22</v>
      </c>
      <c r="AB1" s="4" t="s">
        <v>23</v>
      </c>
      <c r="AC1" s="4" t="s">
        <v>24</v>
      </c>
      <c r="AD1" s="4" t="s">
        <v>25</v>
      </c>
      <c r="AE1" s="4" t="s">
        <v>26</v>
      </c>
      <c r="AF1" s="4" t="s">
        <v>27</v>
      </c>
      <c r="AG1" s="4" t="s">
        <v>28</v>
      </c>
      <c r="AH1" s="4" t="s">
        <v>29</v>
      </c>
      <c r="AI1" s="4" t="s">
        <v>30</v>
      </c>
      <c r="AJ1" s="4" t="s">
        <v>31</v>
      </c>
      <c r="AK1" s="4" t="s">
        <v>32</v>
      </c>
      <c r="AL1" s="4" t="s">
        <v>33</v>
      </c>
      <c r="AM1" s="4" t="s">
        <v>34</v>
      </c>
      <c r="AN1" s="4" t="s">
        <v>35</v>
      </c>
      <c r="AO1" s="4" t="s">
        <v>36</v>
      </c>
      <c r="AP1" s="4" t="s">
        <v>37</v>
      </c>
      <c r="AQ1" s="4" t="s">
        <v>38</v>
      </c>
      <c r="AR1" s="4" t="s">
        <v>39</v>
      </c>
      <c r="AS1" s="4" t="s">
        <v>40</v>
      </c>
    </row>
    <row r="2" spans="1:45" x14ac:dyDescent="0.2">
      <c r="A2" s="5" t="s">
        <v>41</v>
      </c>
      <c r="B2" s="5" t="s">
        <v>42</v>
      </c>
      <c r="C2" s="5" t="s">
        <v>43</v>
      </c>
      <c r="D2" s="5" t="s">
        <v>44</v>
      </c>
      <c r="E2" s="5" t="s">
        <v>45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x14ac:dyDescent="0.2">
      <c r="A3" s="7" t="str">
        <f>[1]Taches!A2</f>
        <v>T1</v>
      </c>
      <c r="B3" s="6">
        <f>VLOOKUP(Planning!A3,[1]Taches!$A$2:$B$10,2,0)</f>
        <v>4</v>
      </c>
      <c r="C3" s="8">
        <f>COUNTA(F3:AS3)</f>
        <v>4</v>
      </c>
      <c r="D3" s="9"/>
      <c r="E3" s="9"/>
      <c r="F3" s="10" t="s">
        <v>46</v>
      </c>
      <c r="G3" s="10" t="s">
        <v>46</v>
      </c>
      <c r="H3" s="10" t="s">
        <v>46</v>
      </c>
      <c r="I3" s="10" t="s">
        <v>46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</row>
    <row r="4" spans="1:45" x14ac:dyDescent="0.2">
      <c r="A4" s="7" t="str">
        <f>[1]Taches!A3</f>
        <v>T2</v>
      </c>
      <c r="B4" s="6">
        <f>VLOOKUP(Planning!A4,[1]Taches!$A$2:$B$10,2,0)</f>
        <v>3</v>
      </c>
      <c r="C4" s="8">
        <f t="shared" ref="C4:C11" si="0">COUNTA(F4:AS4)</f>
        <v>3</v>
      </c>
      <c r="D4" s="9"/>
      <c r="E4" s="9"/>
      <c r="F4" s="10"/>
      <c r="G4" s="10"/>
      <c r="H4" s="10"/>
      <c r="I4" s="10"/>
      <c r="J4" s="10" t="s">
        <v>47</v>
      </c>
      <c r="K4" s="10" t="s">
        <v>47</v>
      </c>
      <c r="L4" s="10" t="s">
        <v>47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</row>
    <row r="5" spans="1:45" x14ac:dyDescent="0.2">
      <c r="A5" s="7" t="str">
        <f>[1]Taches!A4</f>
        <v>T3</v>
      </c>
      <c r="B5" s="6">
        <f>VLOOKUP(Planning!A5,[1]Taches!$A$2:$B$10,2,0)</f>
        <v>5</v>
      </c>
      <c r="C5" s="8">
        <f t="shared" si="0"/>
        <v>5</v>
      </c>
      <c r="D5" s="9"/>
      <c r="E5" s="9"/>
      <c r="F5" s="10"/>
      <c r="G5" s="10"/>
      <c r="H5" s="10"/>
      <c r="I5" s="10"/>
      <c r="J5" s="10"/>
      <c r="K5" s="10"/>
      <c r="L5" s="10"/>
      <c r="M5" s="10" t="s">
        <v>48</v>
      </c>
      <c r="N5" s="10" t="s">
        <v>48</v>
      </c>
      <c r="O5" s="10" t="s">
        <v>48</v>
      </c>
      <c r="P5" s="10" t="s">
        <v>48</v>
      </c>
      <c r="Q5" s="10" t="s">
        <v>48</v>
      </c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</row>
    <row r="6" spans="1:45" x14ac:dyDescent="0.2">
      <c r="A6" s="7" t="str">
        <f>[1]Taches!A5</f>
        <v>T4</v>
      </c>
      <c r="B6" s="6">
        <f>VLOOKUP(Planning!A6,[1]Taches!$A$2:$B$10,2,0)</f>
        <v>7</v>
      </c>
      <c r="C6" s="8">
        <f t="shared" si="0"/>
        <v>7</v>
      </c>
      <c r="D6" s="9"/>
      <c r="E6" s="9"/>
      <c r="F6" s="10"/>
      <c r="G6" s="10"/>
      <c r="H6" s="10"/>
      <c r="I6" s="10"/>
      <c r="J6" s="10"/>
      <c r="K6" s="10"/>
      <c r="L6" s="10"/>
      <c r="M6" s="10" t="s">
        <v>47</v>
      </c>
      <c r="N6" s="10" t="s">
        <v>47</v>
      </c>
      <c r="O6" s="10" t="s">
        <v>47</v>
      </c>
      <c r="P6" s="10" t="s">
        <v>47</v>
      </c>
      <c r="Q6" s="10" t="s">
        <v>47</v>
      </c>
      <c r="R6" s="10" t="s">
        <v>47</v>
      </c>
      <c r="S6" s="10" t="s">
        <v>47</v>
      </c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</row>
    <row r="7" spans="1:45" x14ac:dyDescent="0.2">
      <c r="A7" s="7" t="str">
        <f>[1]Taches!A6</f>
        <v>T5</v>
      </c>
      <c r="B7" s="6">
        <f>VLOOKUP(Planning!A7,[1]Taches!$A$2:$B$10,2,0)</f>
        <v>4</v>
      </c>
      <c r="C7" s="8">
        <f t="shared" si="0"/>
        <v>4</v>
      </c>
      <c r="D7" s="9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 t="s">
        <v>46</v>
      </c>
      <c r="U7" s="10" t="s">
        <v>46</v>
      </c>
      <c r="V7" s="10" t="s">
        <v>46</v>
      </c>
      <c r="W7" s="10" t="s">
        <v>46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</row>
    <row r="8" spans="1:45" x14ac:dyDescent="0.2">
      <c r="A8" s="7" t="str">
        <f>[1]Taches!A7</f>
        <v>T6</v>
      </c>
      <c r="B8" s="6">
        <f>VLOOKUP(Planning!A8,[1]Taches!$A$2:$B$10,2,0)</f>
        <v>9</v>
      </c>
      <c r="C8" s="8">
        <f t="shared" si="0"/>
        <v>9</v>
      </c>
      <c r="D8" s="9"/>
      <c r="E8" s="9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 t="s">
        <v>48</v>
      </c>
      <c r="S8" s="10" t="s">
        <v>48</v>
      </c>
      <c r="T8" s="10" t="s">
        <v>48</v>
      </c>
      <c r="U8" s="10" t="s">
        <v>48</v>
      </c>
      <c r="V8" s="10" t="s">
        <v>48</v>
      </c>
      <c r="W8" s="10" t="s">
        <v>48</v>
      </c>
      <c r="X8" s="10" t="s">
        <v>48</v>
      </c>
      <c r="Y8" s="10" t="s">
        <v>48</v>
      </c>
      <c r="Z8" s="10" t="s">
        <v>48</v>
      </c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</row>
    <row r="9" spans="1:45" x14ac:dyDescent="0.2">
      <c r="A9" s="7" t="str">
        <f>[1]Taches!A8</f>
        <v>T7</v>
      </c>
      <c r="B9" s="6">
        <f>VLOOKUP(Planning!A9,[1]Taches!$A$2:$B$10,2,0)</f>
        <v>6</v>
      </c>
      <c r="C9" s="8">
        <f t="shared" si="0"/>
        <v>6</v>
      </c>
      <c r="D9" s="9"/>
      <c r="E9" s="9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 t="s">
        <v>47</v>
      </c>
      <c r="AB9" s="10" t="s">
        <v>47</v>
      </c>
      <c r="AC9" s="10" t="s">
        <v>47</v>
      </c>
      <c r="AD9" s="10" t="s">
        <v>47</v>
      </c>
      <c r="AE9" s="10" t="s">
        <v>47</v>
      </c>
      <c r="AF9" s="10" t="s">
        <v>47</v>
      </c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</row>
    <row r="10" spans="1:45" x14ac:dyDescent="0.2">
      <c r="A10" s="7" t="str">
        <f>[1]Taches!A9</f>
        <v>T8</v>
      </c>
      <c r="B10" s="6">
        <f>VLOOKUP(Planning!A10,[1]Taches!$A$2:$B$10,2,0)</f>
        <v>6</v>
      </c>
      <c r="C10" s="8">
        <f t="shared" si="0"/>
        <v>6</v>
      </c>
      <c r="D10" s="9"/>
      <c r="E10" s="9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 t="s">
        <v>46</v>
      </c>
      <c r="AH10" s="10" t="s">
        <v>46</v>
      </c>
      <c r="AI10" s="10" t="s">
        <v>46</v>
      </c>
      <c r="AJ10" s="10" t="s">
        <v>46</v>
      </c>
      <c r="AK10" s="10" t="s">
        <v>46</v>
      </c>
      <c r="AL10" s="10" t="s">
        <v>46</v>
      </c>
      <c r="AM10" s="10"/>
      <c r="AN10" s="10"/>
      <c r="AO10" s="10"/>
      <c r="AP10" s="10"/>
      <c r="AQ10" s="10"/>
      <c r="AR10" s="10"/>
      <c r="AS10" s="10"/>
    </row>
    <row r="11" spans="1:45" x14ac:dyDescent="0.2">
      <c r="A11" s="7" t="str">
        <f>[1]Taches!A10</f>
        <v>T9</v>
      </c>
      <c r="B11" s="6">
        <f>VLOOKUP(Planning!A11,[1]Taches!$A$2:$B$10,2,0)</f>
        <v>2</v>
      </c>
      <c r="C11" s="8">
        <f t="shared" si="0"/>
        <v>2</v>
      </c>
      <c r="D11" s="9"/>
      <c r="E11" s="9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 t="s">
        <v>48</v>
      </c>
      <c r="AN11" s="10" t="s">
        <v>48</v>
      </c>
      <c r="AO11" s="10"/>
      <c r="AP11" s="10"/>
      <c r="AQ11" s="10"/>
      <c r="AR11" s="10"/>
      <c r="AS11" s="10"/>
    </row>
  </sheetData>
  <conditionalFormatting sqref="C3:C11">
    <cfRule type="cellIs" dxfId="2" priority="3" operator="notEqual">
      <formula>$B3</formula>
    </cfRule>
  </conditionalFormatting>
  <conditionalFormatting sqref="F1:AS1">
    <cfRule type="expression" dxfId="1" priority="2">
      <formula>F$2&gt;1</formula>
    </cfRule>
  </conditionalFormatting>
  <conditionalFormatting sqref="A1">
    <cfRule type="cellIs" dxfId="0" priority="1" operator="notEqual">
      <formula>TRUE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2018-01-31T08:46:53Z</dcterms:created>
  <dcterms:modified xsi:type="dcterms:W3CDTF">2018-01-31T08:47:03Z</dcterms:modified>
</cp:coreProperties>
</file>