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436EC0F0-3C5B-4F46-A213-D8F10DE7A5E9}" xr6:coauthVersionLast="45" xr6:coauthVersionMax="45" xr10:uidLastSave="{00000000-0000-0000-0000-000000000000}"/>
  <bookViews>
    <workbookView xWindow="-28920" yWindow="-120" windowWidth="29040" windowHeight="176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1" l="1"/>
  <c r="C3" i="1" a="1"/>
  <c r="C3" i="1" s="1"/>
  <c r="C4" i="1" l="1"/>
  <c r="A4" i="1" l="1"/>
  <c r="A6" i="1" s="1"/>
  <c r="A8" i="1" s="1"/>
  <c r="A3" i="1"/>
  <c r="A5" i="1" l="1"/>
  <c r="A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<sst xmlns="http://schemas.openxmlformats.org/spreadsheetml/2006/main" count="16" uniqueCount="7">
  <si>
    <t>--&gt;</t>
  </si>
  <si>
    <t>Mon test</t>
  </si>
  <si>
    <r>
      <t xml:space="preserve">nb jour en </t>
    </r>
    <r>
      <rPr>
        <b/>
        <sz val="10"/>
        <color theme="9"/>
        <rFont val="Verdana"/>
        <family val="2"/>
      </rPr>
      <t>c2</t>
    </r>
  </si>
  <si>
    <t>résultat attendus à partir de la date en B2 (ici 16/02/2020)</t>
  </si>
  <si>
    <t>A5</t>
  </si>
  <si>
    <t>=SI(ET(B2&gt;A3-4;B2&lt;A3+4);A3+C2;si(et((D2="A5";FIN.MOIS(B2;0)+6);si(et(MIN(SI($A$3:$A$8&gt;$B$2+C2;$A$3:$A$8))))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</si>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</sst>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Verdana"/>
    </font>
    <font>
      <sz val="10"/>
      <name val="Verdana"/>
      <family val="2"/>
    </font>
    <font>
      <sz val="10"/>
      <name val="Arial"/>
      <family val="2"/>
    </font>
    <font>
      <b/>
      <sz val="11"/>
      <color theme="4"/>
      <name val="Verdana"/>
      <family val="2"/>
    </font>
    <font>
      <b/>
      <sz val="10"/>
      <color theme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14" fontId="0" fillId="0" borderId="0" xfId="0" applyNumberFormat="1"/>
    <xf numFmtId="0" fontId="1" fillId="0" borderId="0" xfId="0" quotePrefix="1" applyFont="1"/>
    <xf numFmtId="14" fontId="1" fillId="0" borderId="0" xfId="0" quotePrefix="1" applyNumberFormat="1" applyFont="1"/>
    <xf numFmtId="14" fontId="1" fillId="0" borderId="0" xfId="0" applyNumberFormat="1" applyFont="1"/>
    <xf numFmtId="0" fontId="2" fillId="0" borderId="0" xfId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2" fillId="0" borderId="0" xfId="1" applyBorder="1" applyAlignment="1">
      <alignment horizontal="center"/>
    </xf>
    <xf numFmtId="0" fontId="0" fillId="0" borderId="5" xfId="0" applyBorder="1"/>
    <xf numFmtId="0" fontId="2" fillId="0" borderId="0" xfId="1" quotePrefix="1" applyBorder="1" applyAlignment="1">
      <alignment horizontal="center"/>
    </xf>
    <xf numFmtId="14" fontId="3" fillId="0" borderId="0" xfId="0" applyNumberFormat="1" applyFont="1" applyBorder="1"/>
    <xf numFmtId="0" fontId="0" fillId="0" borderId="6" xfId="0" applyBorder="1"/>
    <xf numFmtId="0" fontId="0" fillId="0" borderId="7" xfId="0" applyBorder="1"/>
    <xf numFmtId="0" fontId="2" fillId="0" borderId="7" xfId="1" applyBorder="1" applyAlignment="1">
      <alignment horizontal="center"/>
    </xf>
    <xf numFmtId="0" fontId="0" fillId="0" borderId="8" xfId="0" applyBorder="1"/>
    <xf numFmtId="0" fontId="1" fillId="0" borderId="0" xfId="0" applyFont="1" applyBorder="1"/>
    <xf numFmtId="0" fontId="0" fillId="2" borderId="0" xfId="0" applyFill="1"/>
    <xf numFmtId="14" fontId="1" fillId="0" borderId="0" xfId="0" applyNumberFormat="1" applyFont="1" applyFill="1"/>
    <xf numFmtId="14" fontId="0" fillId="0" borderId="0" xfId="0" quotePrefix="1" applyNumberFormat="1"/>
  </cellXfs>
  <cellStyles count="2">
    <cellStyle name="Normal" xfId="0" builtinId="0"/>
    <cellStyle name="Normal 1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</xdr:colOff>
      <xdr:row>6</xdr:row>
      <xdr:rowOff>142875</xdr:rowOff>
    </xdr:from>
    <xdr:ext cx="76200" cy="200025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7F214D2F-20E1-45AA-BD5B-ABA55680894D}"/>
            </a:ext>
          </a:extLst>
        </xdr:cNvPr>
        <xdr:cNvSpPr txBox="1">
          <a:spLocks noChangeArrowheads="1"/>
        </xdr:cNvSpPr>
      </xdr:nvSpPr>
      <xdr:spPr bwMode="auto">
        <a:xfrm>
          <a:off x="2619375" y="1438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workbookViewId="0">
      <selection activeCell="D19" sqref="D19"/>
    </sheetView>
  </sheetViews>
  <sheetFormatPr baseColWidth="10" defaultRowHeight="12.75" x14ac:dyDescent="0.2"/>
  <cols>
    <col min="3" max="3" width="18.25" customWidth="1"/>
    <col min="8" max="8" width="14.625" bestFit="1" customWidth="1"/>
  </cols>
  <sheetData>
    <row r="1" spans="1:12" x14ac:dyDescent="0.2">
      <c r="E1" s="6"/>
      <c r="F1" s="7"/>
      <c r="G1" s="7"/>
      <c r="H1" s="7"/>
      <c r="I1" s="7"/>
      <c r="J1" s="7"/>
      <c r="K1" s="7"/>
      <c r="L1" s="8"/>
    </row>
    <row r="2" spans="1:12" x14ac:dyDescent="0.2">
      <c r="B2" s="21">
        <v>43877</v>
      </c>
      <c r="C2" s="20">
        <v>30</v>
      </c>
      <c r="D2" t="s">
        <v>4</v>
      </c>
      <c r="E2" s="9" t="s">
        <v>6</v>
      </c>
      <c r="F2" s="19" t="s">
        <v>2</v>
      </c>
      <c r="G2" s="11"/>
      <c r="H2" s="19" t="s">
        <v>3</v>
      </c>
      <c r="I2" s="10"/>
      <c r="J2" s="10"/>
      <c r="K2" s="10"/>
      <c r="L2" s="12"/>
    </row>
    <row r="3" spans="1:12" ht="14.25" x14ac:dyDescent="0.2">
      <c r="A3" s="1">
        <f>DATE(YEAR(B2),MONTH(B2),15)</f>
        <v>43876</v>
      </c>
      <c r="C3" s="1" cm="1">
        <f t="array" ref="C3">MIN(IF($A$3:$A$8&gt;$B$2+C2,$A$3:$A$8))</f>
        <v>43921</v>
      </c>
      <c r="D3" s="3"/>
      <c r="E3" s="9"/>
      <c r="F3" s="11">
        <v>20</v>
      </c>
      <c r="G3" s="13" t="s">
        <v>0</v>
      </c>
      <c r="H3" s="14">
        <v>43905</v>
      </c>
      <c r="I3" s="10"/>
      <c r="J3" s="19"/>
      <c r="K3" s="10"/>
      <c r="L3" s="12"/>
    </row>
    <row r="4" spans="1:12" ht="14.25" x14ac:dyDescent="0.2">
      <c r="A4" s="1">
        <f>EOMONTH(B2,0)</f>
        <v>43890</v>
      </c>
      <c r="C4" s="3">
        <f>IF(AND(B2&gt;A3-4,B2&lt;A3+4),A3+C2,B2+C2)</f>
        <v>43906</v>
      </c>
      <c r="E4" s="9"/>
      <c r="F4" s="11">
        <v>21</v>
      </c>
      <c r="G4" s="13" t="s">
        <v>0</v>
      </c>
      <c r="H4" s="14">
        <v>43905</v>
      </c>
      <c r="I4" s="10"/>
      <c r="J4" s="10"/>
      <c r="K4" s="10"/>
      <c r="L4" s="12"/>
    </row>
    <row r="5" spans="1:12" ht="14.25" x14ac:dyDescent="0.2">
      <c r="A5" s="1">
        <f>EDATE(A3,1)</f>
        <v>43905</v>
      </c>
      <c r="C5" s="1">
        <f>IF(D2="A5",EOMONTH(B2,0)+6)</f>
        <v>43896</v>
      </c>
      <c r="E5" s="9"/>
      <c r="F5" s="11">
        <v>30</v>
      </c>
      <c r="G5" s="13" t="s">
        <v>0</v>
      </c>
      <c r="H5" s="14">
        <v>43905</v>
      </c>
      <c r="I5" s="10"/>
      <c r="J5" s="10"/>
      <c r="K5" s="10"/>
      <c r="L5" s="12"/>
    </row>
    <row r="6" spans="1:12" ht="14.25" x14ac:dyDescent="0.2">
      <c r="A6" s="1">
        <f>EOMONTH(EDATE(A4,1),0)</f>
        <v>43921</v>
      </c>
      <c r="E6" s="9"/>
      <c r="F6" s="11">
        <v>40</v>
      </c>
      <c r="G6" s="13" t="s">
        <v>0</v>
      </c>
      <c r="H6" s="14">
        <v>43921</v>
      </c>
      <c r="I6" s="10"/>
      <c r="J6" s="10"/>
      <c r="K6" s="10"/>
      <c r="L6" s="12"/>
    </row>
    <row r="7" spans="1:12" ht="14.25" x14ac:dyDescent="0.2">
      <c r="A7" s="1">
        <f>EDATE(A5,1)</f>
        <v>43936</v>
      </c>
      <c r="E7" s="9"/>
      <c r="F7" s="11">
        <v>45</v>
      </c>
      <c r="G7" s="13" t="s">
        <v>0</v>
      </c>
      <c r="H7" s="14">
        <v>43921</v>
      </c>
      <c r="I7" s="10"/>
      <c r="J7" s="10"/>
      <c r="K7" s="10"/>
      <c r="L7" s="12"/>
    </row>
    <row r="8" spans="1:12" ht="14.25" x14ac:dyDescent="0.2">
      <c r="A8" s="1">
        <f>EOMONTH(EDATE(A6,1),0)</f>
        <v>43951</v>
      </c>
      <c r="E8" s="9"/>
      <c r="F8" s="11">
        <v>60</v>
      </c>
      <c r="G8" s="13" t="s">
        <v>0</v>
      </c>
      <c r="H8" s="14">
        <v>43936</v>
      </c>
      <c r="I8" s="10"/>
      <c r="J8" s="10"/>
      <c r="K8" s="10"/>
      <c r="L8" s="12"/>
    </row>
    <row r="9" spans="1:12" ht="14.25" x14ac:dyDescent="0.2">
      <c r="E9" s="9"/>
      <c r="F9" s="11">
        <v>90</v>
      </c>
      <c r="G9" s="13" t="s">
        <v>0</v>
      </c>
      <c r="H9" s="14">
        <v>43966</v>
      </c>
      <c r="I9" s="10"/>
      <c r="J9" s="10"/>
      <c r="K9" s="10"/>
      <c r="L9" s="12"/>
    </row>
    <row r="10" spans="1:12" ht="14.25" x14ac:dyDescent="0.2">
      <c r="E10" s="9" t="s">
        <v>4</v>
      </c>
      <c r="F10" s="11"/>
      <c r="G10" s="13" t="s">
        <v>0</v>
      </c>
      <c r="H10" s="14">
        <v>43896</v>
      </c>
      <c r="I10" s="10"/>
      <c r="J10" s="10"/>
      <c r="K10" s="10"/>
      <c r="L10" s="12"/>
    </row>
    <row r="11" spans="1:12" x14ac:dyDescent="0.2">
      <c r="E11" s="9"/>
      <c r="F11" s="11"/>
      <c r="G11" s="11"/>
      <c r="H11" s="10"/>
      <c r="I11" s="10"/>
      <c r="J11" s="10"/>
      <c r="K11" s="10"/>
      <c r="L11" s="12"/>
    </row>
    <row r="12" spans="1:12" x14ac:dyDescent="0.2">
      <c r="A12" s="1"/>
      <c r="C12" s="1"/>
      <c r="E12" s="15"/>
      <c r="F12" s="16"/>
      <c r="G12" s="17"/>
      <c r="H12" s="16"/>
      <c r="I12" s="16"/>
      <c r="J12" s="16"/>
      <c r="K12" s="16"/>
      <c r="L12" s="18"/>
    </row>
    <row r="13" spans="1:12" x14ac:dyDescent="0.2">
      <c r="A13" s="1"/>
      <c r="C13" s="1"/>
      <c r="E13" s="10"/>
      <c r="F13" s="10"/>
      <c r="G13" s="11"/>
      <c r="H13" s="10"/>
      <c r="I13" s="10"/>
      <c r="J13" s="10"/>
      <c r="K13" s="10"/>
      <c r="L13" s="10"/>
    </row>
    <row r="14" spans="1:12" x14ac:dyDescent="0.2">
      <c r="A14" s="1"/>
      <c r="C14" s="1"/>
      <c r="E14" s="10"/>
      <c r="F14" s="10"/>
      <c r="G14" s="11"/>
      <c r="H14" s="10"/>
      <c r="I14" s="10"/>
      <c r="J14" s="10"/>
      <c r="K14" s="10"/>
      <c r="L14" s="10"/>
    </row>
    <row r="15" spans="1:12" x14ac:dyDescent="0.2">
      <c r="A15" s="1"/>
      <c r="C15" s="1"/>
      <c r="E15" s="10"/>
      <c r="F15" s="10"/>
      <c r="G15" s="11"/>
      <c r="H15" s="10"/>
      <c r="I15" s="10"/>
      <c r="J15" s="10"/>
      <c r="K15" s="10"/>
      <c r="L15" s="10"/>
    </row>
    <row r="16" spans="1:12" x14ac:dyDescent="0.2">
      <c r="A16" s="4" t="s">
        <v>1</v>
      </c>
      <c r="B16" s="2" t="s">
        <v>0</v>
      </c>
      <c r="C16" s="22" t="s">
        <v>5</v>
      </c>
      <c r="F16" s="5"/>
      <c r="G16" s="5"/>
    </row>
    <row r="17" spans="1:7" x14ac:dyDescent="0.2">
      <c r="A17" s="1"/>
      <c r="F17" s="5"/>
      <c r="G17" s="5"/>
    </row>
    <row r="18" spans="1:7" x14ac:dyDescent="0.2">
      <c r="A18" s="1"/>
      <c r="F18" s="5"/>
      <c r="G18" s="5"/>
    </row>
    <row r="19" spans="1:7" x14ac:dyDescent="0.2">
      <c r="G19" s="5"/>
    </row>
    <row r="20" spans="1:7" x14ac:dyDescent="0.2">
      <c r="G20" s="5"/>
    </row>
    <row r="21" spans="1:7" x14ac:dyDescent="0.2">
      <c r="F21" s="5"/>
      <c r="G21" s="5"/>
    </row>
    <row r="22" spans="1:7" x14ac:dyDescent="0.2">
      <c r="F22" s="5"/>
      <c r="G22" s="5"/>
    </row>
    <row r="23" spans="1:7" x14ac:dyDescent="0.2">
      <c r="F23" s="5"/>
      <c r="G23" s="5"/>
    </row>
    <row r="24" spans="1:7" x14ac:dyDescent="0.2">
      <c r="F24" s="5"/>
      <c r="G24" s="5"/>
    </row>
    <row r="25" spans="1:7" x14ac:dyDescent="0.2">
      <c r="F25" s="5"/>
      <c r="G25" s="5"/>
    </row>
    <row r="26" spans="1:7" x14ac:dyDescent="0.2">
      <c r="F26" s="5"/>
      <c r="G26" s="5"/>
    </row>
    <row r="27" spans="1:7" x14ac:dyDescent="0.2">
      <c r="F27" s="5"/>
      <c r="G27" s="5"/>
    </row>
    <row r="28" spans="1:7" x14ac:dyDescent="0.2">
      <c r="F28" s="5"/>
      <c r="G28" s="5"/>
    </row>
    <row r="29" spans="1:7" x14ac:dyDescent="0.2">
      <c r="F29" s="5"/>
      <c r="G29" s="5"/>
    </row>
    <row r="30" spans="1:7" x14ac:dyDescent="0.2">
      <c r="F30" s="5"/>
      <c r="G30" s="5"/>
    </row>
    <row r="31" spans="1:7" x14ac:dyDescent="0.2">
      <c r="F31" s="5"/>
      <c r="G31" s="5"/>
    </row>
    <row r="32" spans="1:7" x14ac:dyDescent="0.2">
      <c r="F32" s="5"/>
      <c r="G32" s="5"/>
    </row>
    <row r="33" spans="6:7" x14ac:dyDescent="0.2">
      <c r="F33" s="5"/>
      <c r="G33" s="5"/>
    </row>
    <row r="34" spans="6:7" x14ac:dyDescent="0.2">
      <c r="F34" s="5"/>
      <c r="G34" s="5"/>
    </row>
    <row r="35" spans="6:7" x14ac:dyDescent="0.2">
      <c r="F35" s="5"/>
      <c r="G35" s="5"/>
    </row>
    <row r="36" spans="6:7" x14ac:dyDescent="0.2">
      <c r="F36" s="5"/>
      <c r="G36" s="5"/>
    </row>
    <row r="37" spans="6:7" x14ac:dyDescent="0.2">
      <c r="F37" s="5"/>
      <c r="G37" s="5"/>
    </row>
    <row r="38" spans="6:7" x14ac:dyDescent="0.2">
      <c r="F38" s="5"/>
      <c r="G38" s="5"/>
    </row>
    <row r="39" spans="6:7" x14ac:dyDescent="0.2">
      <c r="F39" s="5"/>
      <c r="G39" s="5"/>
    </row>
    <row r="40" spans="6:7" x14ac:dyDescent="0.2">
      <c r="F40" s="5"/>
      <c r="G40" s="5"/>
    </row>
    <row r="41" spans="6:7" x14ac:dyDescent="0.2">
      <c r="F41" s="5"/>
      <c r="G41" s="5"/>
    </row>
    <row r="42" spans="6:7" x14ac:dyDescent="0.2">
      <c r="F42" s="5"/>
      <c r="G42" s="5"/>
    </row>
    <row r="43" spans="6:7" x14ac:dyDescent="0.2">
      <c r="F43" s="5"/>
      <c r="G43" s="5"/>
    </row>
    <row r="44" spans="6:7" x14ac:dyDescent="0.2">
      <c r="G44" s="5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Lorraine Pugi</cp:lastModifiedBy>
  <dcterms:created xsi:type="dcterms:W3CDTF">2010-07-26T12:54:28Z</dcterms:created>
  <dcterms:modified xsi:type="dcterms:W3CDTF">2020-04-06T15:57:09Z</dcterms:modified>
</cp:coreProperties>
</file>