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U7" i="1" l="1"/>
  <c r="R7" i="1"/>
  <c r="U6" i="1"/>
  <c r="R6" i="1"/>
  <c r="U5" i="1"/>
  <c r="O5" i="1"/>
  <c r="U4" i="1"/>
  <c r="U3" i="1"/>
  <c r="D14" i="1" l="1"/>
  <c r="D13" i="1"/>
  <c r="D12" i="1"/>
  <c r="D11" i="1"/>
  <c r="D10" i="1"/>
  <c r="D9" i="1"/>
  <c r="D8" i="1"/>
  <c r="D7" i="1"/>
  <c r="D6" i="1"/>
  <c r="H5" i="1"/>
  <c r="H6" i="1" s="1"/>
  <c r="D5" i="1"/>
  <c r="I4" i="1"/>
  <c r="F5" i="1" s="1"/>
  <c r="G5" i="1" s="1"/>
  <c r="H4" i="1"/>
  <c r="F4" i="1"/>
  <c r="D4" i="1"/>
  <c r="J3" i="1"/>
  <c r="J4" i="1" s="1"/>
  <c r="G3" i="1"/>
  <c r="D3" i="1"/>
  <c r="J5" i="1" l="1"/>
  <c r="H7" i="1"/>
  <c r="I6" i="1"/>
  <c r="F7" i="1" s="1"/>
  <c r="G7" i="1" s="1"/>
  <c r="I5" i="1"/>
  <c r="F6" i="1" s="1"/>
  <c r="G6" i="1" s="1"/>
  <c r="H8" i="1" l="1"/>
  <c r="I7" i="1"/>
  <c r="F8" i="1" s="1"/>
  <c r="G8" i="1" s="1"/>
  <c r="J6" i="1"/>
  <c r="J7" i="1" s="1"/>
  <c r="J8" i="1" l="1"/>
  <c r="I8" i="1"/>
  <c r="F9" i="1" s="1"/>
  <c r="G9" i="1" s="1"/>
  <c r="H9" i="1"/>
  <c r="H10" i="1" l="1"/>
  <c r="I9" i="1"/>
  <c r="F10" i="1" s="1"/>
  <c r="G10" i="1" s="1"/>
  <c r="J9" i="1"/>
  <c r="J10" i="1" l="1"/>
  <c r="I10" i="1"/>
  <c r="F11" i="1" s="1"/>
  <c r="G11" i="1" s="1"/>
  <c r="H11" i="1"/>
  <c r="H12" i="1" l="1"/>
  <c r="I11" i="1"/>
  <c r="F12" i="1" s="1"/>
  <c r="G12" i="1" s="1"/>
  <c r="J11" i="1"/>
  <c r="J12" i="1" l="1"/>
  <c r="I12" i="1"/>
  <c r="F13" i="1" s="1"/>
  <c r="G13" i="1" s="1"/>
  <c r="H13" i="1"/>
  <c r="J13" i="1" l="1"/>
  <c r="H14" i="1"/>
  <c r="I13" i="1"/>
  <c r="F14" i="1" s="1"/>
  <c r="G14" i="1" s="1"/>
  <c r="J14" i="1" l="1"/>
  <c r="I14" i="1"/>
</calcChain>
</file>

<file path=xl/sharedStrings.xml><?xml version="1.0" encoding="utf-8"?>
<sst xmlns="http://schemas.openxmlformats.org/spreadsheetml/2006/main" count="26" uniqueCount="8">
  <si>
    <t>METHODE FIFO</t>
  </si>
  <si>
    <t>Entrées</t>
  </si>
  <si>
    <t>Sorties</t>
  </si>
  <si>
    <t>Stocks théoriques</t>
  </si>
  <si>
    <t>Qté</t>
  </si>
  <si>
    <t>PU</t>
  </si>
  <si>
    <t>Valeur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</si>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</sst>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  <xf numFmtId="16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1" width="14.140625" bestFit="1" customWidth="1"/>
  </cols>
  <sheetData>
    <row r="1" spans="1:21" x14ac:dyDescent="0.25">
      <c r="A1" s="5" t="s">
        <v>0</v>
      </c>
      <c r="B1" s="12" t="s">
        <v>1</v>
      </c>
      <c r="C1" s="12"/>
      <c r="D1" s="12"/>
      <c r="E1" s="12" t="s">
        <v>2</v>
      </c>
      <c r="F1" s="12"/>
      <c r="G1" s="12"/>
      <c r="H1" s="12" t="s">
        <v>3</v>
      </c>
      <c r="I1" s="12"/>
      <c r="J1" s="12"/>
      <c r="L1" s="7" t="s">
        <v>0</v>
      </c>
      <c r="M1" s="12" t="s">
        <v>1</v>
      </c>
      <c r="N1" s="12"/>
      <c r="O1" s="12"/>
      <c r="P1" s="12" t="s">
        <v>2</v>
      </c>
      <c r="Q1" s="12"/>
      <c r="R1" s="12"/>
      <c r="S1" s="12" t="s">
        <v>3</v>
      </c>
      <c r="T1" s="12"/>
      <c r="U1" s="12"/>
    </row>
    <row r="2" spans="1:21" x14ac:dyDescent="0.25">
      <c r="A2" s="5"/>
      <c r="B2" s="1" t="s">
        <v>4</v>
      </c>
      <c r="C2" s="1" t="s">
        <v>5</v>
      </c>
      <c r="D2" s="1" t="s">
        <v>6</v>
      </c>
      <c r="E2" s="1" t="s">
        <v>7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  <c r="M2" s="4" t="s">
        <v>4</v>
      </c>
      <c r="N2" s="4" t="s">
        <v>5</v>
      </c>
      <c r="O2" s="4" t="s">
        <v>6</v>
      </c>
      <c r="P2" s="4" t="s">
        <v>7</v>
      </c>
      <c r="Q2" s="4" t="s">
        <v>5</v>
      </c>
      <c r="R2" s="4" t="s">
        <v>6</v>
      </c>
      <c r="S2" s="4" t="s">
        <v>4</v>
      </c>
      <c r="T2" s="4" t="s">
        <v>5</v>
      </c>
      <c r="U2" s="4" t="s">
        <v>6</v>
      </c>
    </row>
    <row r="3" spans="1:21" x14ac:dyDescent="0.25">
      <c r="A3" s="6">
        <v>42736</v>
      </c>
      <c r="B3" s="5"/>
      <c r="C3" s="5"/>
      <c r="D3" s="5">
        <f>B3*C3</f>
        <v>0</v>
      </c>
      <c r="E3" s="5"/>
      <c r="F3" s="5"/>
      <c r="G3" s="5">
        <f>E3*F3</f>
        <v>0</v>
      </c>
      <c r="H3" s="2">
        <v>5</v>
      </c>
      <c r="I3" s="2">
        <v>1415</v>
      </c>
      <c r="J3" s="5">
        <f>H3*I3</f>
        <v>7075</v>
      </c>
      <c r="L3" s="8">
        <v>42736</v>
      </c>
      <c r="M3" s="9"/>
      <c r="N3" s="9"/>
      <c r="O3" s="9"/>
      <c r="P3" s="9"/>
      <c r="Q3" s="9"/>
      <c r="R3" s="9"/>
      <c r="S3" s="10">
        <v>5</v>
      </c>
      <c r="T3" s="10">
        <v>1415</v>
      </c>
      <c r="U3" s="9">
        <f>S3*T3</f>
        <v>7075</v>
      </c>
    </row>
    <row r="4" spans="1:21" x14ac:dyDescent="0.25">
      <c r="A4" s="6">
        <v>42767</v>
      </c>
      <c r="B4" s="5"/>
      <c r="C4" s="5"/>
      <c r="D4" s="5">
        <f t="shared" ref="D4:D14" si="0">B4*C4</f>
        <v>0</v>
      </c>
      <c r="E4" s="2">
        <v>3</v>
      </c>
      <c r="F4" s="2">
        <f>I3</f>
        <v>1415</v>
      </c>
      <c r="G4" s="2">
        <v>4245</v>
      </c>
      <c r="H4" s="5">
        <f>H3+B4-E4</f>
        <v>2</v>
      </c>
      <c r="I4" s="5">
        <f>IF(OR(H4=B3,H4&lt;=B3),C3,I3)</f>
        <v>1415</v>
      </c>
      <c r="J4" s="5">
        <f>(J3)+(D4)-(G4)</f>
        <v>2830</v>
      </c>
      <c r="L4" s="8">
        <v>42737</v>
      </c>
      <c r="M4" s="9"/>
      <c r="N4" s="9"/>
      <c r="O4" s="9"/>
      <c r="P4" s="10">
        <v>3</v>
      </c>
      <c r="Q4" s="10">
        <v>1415</v>
      </c>
      <c r="R4" s="10">
        <v>4245</v>
      </c>
      <c r="S4" s="9">
        <v>2</v>
      </c>
      <c r="T4" s="9">
        <v>1415</v>
      </c>
      <c r="U4" s="9">
        <f>S4*T4</f>
        <v>2830</v>
      </c>
    </row>
    <row r="5" spans="1:21" x14ac:dyDescent="0.25">
      <c r="A5" s="6">
        <v>42795</v>
      </c>
      <c r="B5" s="2">
        <v>7</v>
      </c>
      <c r="C5" s="2">
        <v>1451</v>
      </c>
      <c r="D5" s="5">
        <f t="shared" si="0"/>
        <v>10157</v>
      </c>
      <c r="E5" s="5"/>
      <c r="F5" s="3">
        <f t="shared" ref="F5:F14" si="1">I4</f>
        <v>1415</v>
      </c>
      <c r="G5" s="5">
        <f t="shared" ref="G5:G14" si="2">E5*F5</f>
        <v>0</v>
      </c>
      <c r="H5" s="5">
        <f t="shared" ref="H5:H14" si="3">H4+B5-E5</f>
        <v>9</v>
      </c>
      <c r="I5" s="5">
        <f t="shared" ref="I5:I14" si="4">IF(OR(H5=B4,H5&lt;=B4),C4,I4)</f>
        <v>1415</v>
      </c>
      <c r="J5" s="5">
        <f t="shared" ref="J5:J14" si="5">(J4)+(D5)-(G5)</f>
        <v>12987</v>
      </c>
      <c r="L5" s="8">
        <v>42740</v>
      </c>
      <c r="M5" s="10">
        <v>7</v>
      </c>
      <c r="N5" s="10">
        <v>1451</v>
      </c>
      <c r="O5" s="9">
        <f>M5*N5</f>
        <v>10157</v>
      </c>
      <c r="P5" s="9"/>
      <c r="Q5" s="9"/>
      <c r="R5" s="9"/>
      <c r="S5" s="9">
        <v>9</v>
      </c>
      <c r="T5" s="9"/>
      <c r="U5" s="9">
        <f>S4*T4+M5*N5</f>
        <v>12987</v>
      </c>
    </row>
    <row r="6" spans="1:21" x14ac:dyDescent="0.25">
      <c r="A6" s="6">
        <v>42826</v>
      </c>
      <c r="B6" s="5">
        <v>3</v>
      </c>
      <c r="C6" s="5">
        <v>1800</v>
      </c>
      <c r="D6" s="5">
        <f t="shared" si="0"/>
        <v>5400</v>
      </c>
      <c r="E6" s="2"/>
      <c r="F6" s="3">
        <f t="shared" si="1"/>
        <v>1415</v>
      </c>
      <c r="G6" s="5">
        <f t="shared" si="2"/>
        <v>0</v>
      </c>
      <c r="H6" s="5">
        <f t="shared" si="3"/>
        <v>12</v>
      </c>
      <c r="I6" s="5">
        <f t="shared" si="4"/>
        <v>1415</v>
      </c>
      <c r="J6" s="5">
        <f t="shared" si="5"/>
        <v>18387</v>
      </c>
      <c r="L6" s="8">
        <v>42743</v>
      </c>
      <c r="M6" s="9"/>
      <c r="N6" s="9"/>
      <c r="O6" s="9"/>
      <c r="P6" s="10">
        <v>2</v>
      </c>
      <c r="Q6" s="9">
        <v>1415</v>
      </c>
      <c r="R6" s="9">
        <f>P6*Q6</f>
        <v>2830</v>
      </c>
      <c r="S6" s="9">
        <v>7</v>
      </c>
      <c r="T6" s="9">
        <v>1451</v>
      </c>
      <c r="U6" s="9">
        <f t="shared" ref="U6:U7" si="6">S6*T6</f>
        <v>10157</v>
      </c>
    </row>
    <row r="7" spans="1:21" x14ac:dyDescent="0.25">
      <c r="A7" s="6">
        <v>42856</v>
      </c>
      <c r="B7" s="5"/>
      <c r="C7" s="5"/>
      <c r="D7" s="5">
        <f t="shared" si="0"/>
        <v>0</v>
      </c>
      <c r="E7" s="2">
        <v>8</v>
      </c>
      <c r="F7" s="3">
        <f t="shared" si="1"/>
        <v>1415</v>
      </c>
      <c r="G7" s="5">
        <f t="shared" si="2"/>
        <v>11320</v>
      </c>
      <c r="H7" s="5">
        <f t="shared" si="3"/>
        <v>4</v>
      </c>
      <c r="I7" s="5">
        <f t="shared" si="4"/>
        <v>1415</v>
      </c>
      <c r="J7" s="5">
        <f t="shared" si="5"/>
        <v>7067</v>
      </c>
      <c r="L7" s="8">
        <v>42745</v>
      </c>
      <c r="M7" s="9"/>
      <c r="N7" s="9"/>
      <c r="O7" s="9"/>
      <c r="P7" s="10">
        <v>1</v>
      </c>
      <c r="Q7" s="9">
        <v>1451</v>
      </c>
      <c r="R7" s="9">
        <f>P7*Q7</f>
        <v>1451</v>
      </c>
      <c r="S7" s="9">
        <v>6</v>
      </c>
      <c r="T7" s="9">
        <v>1451</v>
      </c>
      <c r="U7" s="11">
        <f t="shared" si="6"/>
        <v>8706</v>
      </c>
    </row>
    <row r="8" spans="1:21" x14ac:dyDescent="0.25">
      <c r="A8" s="6">
        <v>42887</v>
      </c>
      <c r="B8" s="5"/>
      <c r="C8" s="5"/>
      <c r="D8" s="5">
        <f t="shared" si="0"/>
        <v>0</v>
      </c>
      <c r="E8" s="5">
        <v>1</v>
      </c>
      <c r="F8" s="3">
        <f t="shared" si="1"/>
        <v>1415</v>
      </c>
      <c r="G8" s="5">
        <f t="shared" si="2"/>
        <v>1415</v>
      </c>
      <c r="H8" s="5">
        <f t="shared" si="3"/>
        <v>3</v>
      </c>
      <c r="I8" s="5">
        <f t="shared" si="4"/>
        <v>1415</v>
      </c>
      <c r="J8" s="5">
        <f t="shared" si="5"/>
        <v>5652</v>
      </c>
    </row>
    <row r="9" spans="1:21" x14ac:dyDescent="0.25">
      <c r="A9" s="6">
        <v>42917</v>
      </c>
      <c r="B9" s="5"/>
      <c r="C9" s="5"/>
      <c r="D9" s="5">
        <f t="shared" si="0"/>
        <v>0</v>
      </c>
      <c r="E9" s="5"/>
      <c r="F9" s="3">
        <f t="shared" si="1"/>
        <v>1415</v>
      </c>
      <c r="G9" s="5">
        <f t="shared" si="2"/>
        <v>0</v>
      </c>
      <c r="H9" s="5">
        <f t="shared" si="3"/>
        <v>3</v>
      </c>
      <c r="I9" s="5">
        <f t="shared" si="4"/>
        <v>1415</v>
      </c>
      <c r="J9" s="5">
        <f t="shared" si="5"/>
        <v>5652</v>
      </c>
    </row>
    <row r="10" spans="1:21" x14ac:dyDescent="0.25">
      <c r="A10" s="6">
        <v>42948</v>
      </c>
      <c r="B10" s="5"/>
      <c r="C10" s="5"/>
      <c r="D10" s="5">
        <f t="shared" si="0"/>
        <v>0</v>
      </c>
      <c r="E10" s="5"/>
      <c r="F10" s="3">
        <f t="shared" si="1"/>
        <v>1415</v>
      </c>
      <c r="G10" s="5">
        <f t="shared" si="2"/>
        <v>0</v>
      </c>
      <c r="H10" s="5">
        <f t="shared" si="3"/>
        <v>3</v>
      </c>
      <c r="I10" s="5">
        <f t="shared" si="4"/>
        <v>1415</v>
      </c>
      <c r="J10" s="5">
        <f t="shared" si="5"/>
        <v>5652</v>
      </c>
    </row>
    <row r="11" spans="1:21" x14ac:dyDescent="0.25">
      <c r="A11" s="6">
        <v>42979</v>
      </c>
      <c r="B11" s="5"/>
      <c r="C11" s="5"/>
      <c r="D11" s="5">
        <f t="shared" si="0"/>
        <v>0</v>
      </c>
      <c r="E11" s="5"/>
      <c r="F11" s="3">
        <f t="shared" si="1"/>
        <v>1415</v>
      </c>
      <c r="G11" s="5">
        <f t="shared" si="2"/>
        <v>0</v>
      </c>
      <c r="H11" s="5">
        <f t="shared" si="3"/>
        <v>3</v>
      </c>
      <c r="I11" s="5">
        <f t="shared" si="4"/>
        <v>1415</v>
      </c>
      <c r="J11" s="5">
        <f t="shared" si="5"/>
        <v>5652</v>
      </c>
    </row>
    <row r="12" spans="1:21" x14ac:dyDescent="0.25">
      <c r="A12" s="6">
        <v>43009</v>
      </c>
      <c r="B12" s="5"/>
      <c r="C12" s="5"/>
      <c r="D12" s="5">
        <f t="shared" si="0"/>
        <v>0</v>
      </c>
      <c r="E12" s="5"/>
      <c r="F12" s="3">
        <f t="shared" si="1"/>
        <v>1415</v>
      </c>
      <c r="G12" s="5">
        <f t="shared" si="2"/>
        <v>0</v>
      </c>
      <c r="H12" s="5">
        <f t="shared" si="3"/>
        <v>3</v>
      </c>
      <c r="I12" s="5">
        <f t="shared" si="4"/>
        <v>1415</v>
      </c>
      <c r="J12" s="5">
        <f t="shared" si="5"/>
        <v>5652</v>
      </c>
    </row>
    <row r="13" spans="1:21" x14ac:dyDescent="0.25">
      <c r="A13" s="6">
        <v>43040</v>
      </c>
      <c r="B13" s="5"/>
      <c r="C13" s="5"/>
      <c r="D13" s="5">
        <f t="shared" si="0"/>
        <v>0</v>
      </c>
      <c r="E13" s="5"/>
      <c r="F13" s="3">
        <f t="shared" si="1"/>
        <v>1415</v>
      </c>
      <c r="G13" s="5">
        <f t="shared" si="2"/>
        <v>0</v>
      </c>
      <c r="H13" s="5">
        <f t="shared" si="3"/>
        <v>3</v>
      </c>
      <c r="I13" s="5">
        <f t="shared" si="4"/>
        <v>1415</v>
      </c>
      <c r="J13" s="5">
        <f t="shared" si="5"/>
        <v>5652</v>
      </c>
    </row>
    <row r="14" spans="1:21" x14ac:dyDescent="0.25">
      <c r="A14" s="6">
        <v>43070</v>
      </c>
      <c r="B14" s="5"/>
      <c r="C14" s="5"/>
      <c r="D14" s="5">
        <f t="shared" si="0"/>
        <v>0</v>
      </c>
      <c r="E14" s="5"/>
      <c r="F14" s="3">
        <f t="shared" si="1"/>
        <v>1415</v>
      </c>
      <c r="G14" s="5">
        <f t="shared" si="2"/>
        <v>0</v>
      </c>
      <c r="H14" s="5">
        <f t="shared" si="3"/>
        <v>3</v>
      </c>
      <c r="I14" s="5">
        <f t="shared" si="4"/>
        <v>1415</v>
      </c>
      <c r="J14" s="5">
        <f t="shared" si="5"/>
        <v>5652</v>
      </c>
    </row>
  </sheetData>
  <mergeCells count="6">
    <mergeCell ref="S1:U1"/>
    <mergeCell ref="B1:D1"/>
    <mergeCell ref="E1:G1"/>
    <mergeCell ref="H1:J1"/>
    <mergeCell ref="M1:O1"/>
    <mergeCell ref="P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2017-12-11T17:04:35Z</dcterms:modified>
</cp:coreProperties>
</file>