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927" codeName="{DF908ECD-C663-F43C-BE37-009161E90720}"/>
  <workbookPr codeName="ThisWorkbook" defaultThemeVersion="166925"/>
  <mc:AlternateContent xmlns:mc="http://schemas.openxmlformats.org/markup-compatibility/2006">
    <mc:Choice Requires="x15">
      <x15ac:absPath xmlns:x15ac="http://schemas.microsoft.com/office/spreadsheetml/2010/11/ac" url="C:\Users\Utilisateur\Documents\"/>
    </mc:Choice>
  </mc:AlternateContent>
  <bookViews>
    <workbookView xWindow="0" yWindow="0" windowWidth="20490" windowHeight="7530"/>
  </bookViews>
  <sheets>
    <sheet name="Général" sheetId="1" r:id="rId1"/>
    <sheet name="Listing" sheetId="2" r:id="rId2"/>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857" i="2" l="1"/>
  <c r="H857" i="2"/>
  <c r="F857" i="2"/>
  <c r="J856" i="2"/>
  <c r="H856" i="2"/>
  <c r="F856" i="2"/>
  <c r="J855" i="2"/>
  <c r="H855" i="2"/>
  <c r="F855" i="2"/>
  <c r="J854" i="2"/>
  <c r="H854" i="2"/>
  <c r="F854" i="2"/>
  <c r="J853" i="2"/>
  <c r="H853" i="2"/>
  <c r="F853" i="2"/>
  <c r="J852" i="2"/>
  <c r="H852" i="2"/>
  <c r="F852" i="2"/>
  <c r="J851" i="2"/>
  <c r="H851" i="2"/>
  <c r="F851" i="2"/>
  <c r="J850" i="2"/>
  <c r="H850" i="2"/>
  <c r="F850" i="2"/>
  <c r="H849" i="2"/>
  <c r="F849" i="2"/>
  <c r="J848" i="2"/>
  <c r="H848" i="2"/>
  <c r="F848" i="2"/>
  <c r="J847" i="2"/>
  <c r="H847" i="2"/>
  <c r="F847" i="2"/>
  <c r="J846" i="2"/>
  <c r="H846" i="2"/>
  <c r="F846" i="2"/>
  <c r="J845" i="2"/>
  <c r="H845" i="2"/>
  <c r="F845" i="2"/>
  <c r="J844" i="2"/>
  <c r="H844" i="2"/>
  <c r="F844" i="2"/>
  <c r="J843" i="2"/>
  <c r="H843" i="2"/>
  <c r="F843" i="2"/>
  <c r="J842" i="2"/>
  <c r="H842" i="2"/>
  <c r="F842" i="2"/>
  <c r="J841" i="2"/>
  <c r="H841" i="2"/>
  <c r="F841" i="2"/>
  <c r="J840" i="2"/>
  <c r="H840" i="2"/>
  <c r="F840" i="2"/>
  <c r="J839" i="2"/>
  <c r="H839" i="2"/>
  <c r="F839" i="2"/>
  <c r="J838" i="2"/>
  <c r="H838" i="2"/>
  <c r="F838" i="2"/>
  <c r="J837" i="2"/>
  <c r="H837" i="2"/>
  <c r="F837" i="2"/>
  <c r="H836" i="2"/>
  <c r="F836" i="2"/>
  <c r="J835" i="2"/>
  <c r="H835" i="2"/>
  <c r="F835" i="2"/>
  <c r="J834" i="2"/>
  <c r="H834" i="2"/>
  <c r="F834" i="2"/>
  <c r="J833" i="2"/>
  <c r="H833" i="2"/>
  <c r="F833" i="2"/>
  <c r="H832" i="2"/>
  <c r="F832" i="2"/>
  <c r="J831" i="2"/>
  <c r="H831" i="2"/>
  <c r="F831" i="2"/>
  <c r="H830" i="2"/>
  <c r="F830" i="2"/>
  <c r="J829" i="2"/>
  <c r="H829" i="2"/>
  <c r="F829" i="2"/>
  <c r="J828" i="2"/>
  <c r="H828" i="2"/>
  <c r="F828" i="2"/>
  <c r="J827" i="2"/>
  <c r="H827" i="2"/>
  <c r="F827" i="2"/>
  <c r="J826" i="2"/>
  <c r="H826" i="2"/>
  <c r="F826" i="2"/>
  <c r="J825" i="2"/>
  <c r="H825" i="2"/>
  <c r="F825" i="2"/>
  <c r="J824" i="2"/>
  <c r="H824" i="2"/>
  <c r="F824" i="2"/>
  <c r="J823" i="2"/>
  <c r="H823" i="2"/>
  <c r="F823" i="2"/>
  <c r="J822" i="2"/>
  <c r="H822" i="2"/>
  <c r="F822" i="2"/>
  <c r="J821" i="2"/>
  <c r="H821" i="2"/>
  <c r="F821" i="2"/>
  <c r="J820" i="2"/>
  <c r="H820" i="2"/>
  <c r="F820" i="2"/>
  <c r="J819" i="2"/>
  <c r="H819" i="2"/>
  <c r="F819" i="2"/>
  <c r="J818" i="2"/>
  <c r="H818" i="2"/>
  <c r="F818" i="2"/>
  <c r="J817" i="2"/>
  <c r="H817" i="2"/>
  <c r="F817" i="2"/>
  <c r="J816" i="2"/>
  <c r="H816" i="2"/>
  <c r="F816" i="2"/>
  <c r="J815" i="2"/>
  <c r="H815" i="2"/>
  <c r="F815" i="2"/>
  <c r="J814" i="2"/>
  <c r="H814" i="2"/>
  <c r="F814" i="2"/>
  <c r="J813" i="2"/>
  <c r="H813" i="2"/>
  <c r="F813" i="2"/>
  <c r="J812" i="2"/>
  <c r="H812" i="2"/>
  <c r="F812" i="2"/>
  <c r="J811" i="2"/>
  <c r="H811" i="2"/>
  <c r="F811" i="2"/>
  <c r="J810" i="2"/>
  <c r="H810" i="2"/>
  <c r="F810" i="2"/>
  <c r="J809" i="2"/>
  <c r="H809" i="2"/>
  <c r="F809" i="2"/>
  <c r="J808" i="2"/>
  <c r="H808" i="2"/>
  <c r="F808" i="2"/>
  <c r="J807" i="2"/>
  <c r="H807" i="2"/>
  <c r="F807" i="2"/>
  <c r="J806" i="2"/>
  <c r="H806" i="2"/>
  <c r="F806" i="2"/>
  <c r="J805" i="2"/>
  <c r="H805" i="2"/>
  <c r="F805" i="2"/>
  <c r="J804" i="2"/>
  <c r="H804" i="2"/>
  <c r="F804" i="2"/>
  <c r="J803" i="2"/>
  <c r="H803" i="2"/>
  <c r="F803" i="2"/>
  <c r="J802" i="2"/>
  <c r="H802" i="2"/>
  <c r="F802" i="2"/>
  <c r="J801" i="2"/>
  <c r="H801" i="2"/>
  <c r="F801" i="2"/>
  <c r="J800" i="2"/>
  <c r="H800" i="2"/>
  <c r="F800" i="2"/>
  <c r="J799" i="2"/>
  <c r="H799" i="2"/>
  <c r="F799" i="2"/>
  <c r="J798" i="2"/>
  <c r="H798" i="2"/>
  <c r="F798" i="2"/>
  <c r="J797" i="2"/>
  <c r="H797" i="2"/>
  <c r="F797" i="2"/>
  <c r="J796" i="2"/>
  <c r="H796" i="2"/>
  <c r="F796" i="2"/>
  <c r="J795" i="2"/>
  <c r="H795" i="2"/>
  <c r="F795" i="2"/>
  <c r="J794" i="2"/>
  <c r="H794" i="2"/>
  <c r="F794" i="2"/>
  <c r="J793" i="2"/>
  <c r="H793" i="2"/>
  <c r="F793" i="2"/>
  <c r="J792" i="2"/>
  <c r="H792" i="2"/>
  <c r="F792" i="2"/>
  <c r="J791" i="2"/>
  <c r="H791" i="2"/>
  <c r="F791" i="2"/>
  <c r="J790" i="2"/>
  <c r="H790" i="2"/>
  <c r="F790" i="2"/>
  <c r="J789" i="2"/>
  <c r="H789" i="2"/>
  <c r="F789" i="2"/>
  <c r="J788" i="2"/>
  <c r="H788" i="2"/>
  <c r="F788" i="2"/>
  <c r="J787" i="2"/>
  <c r="H787" i="2"/>
  <c r="F787" i="2"/>
  <c r="J786" i="2"/>
  <c r="H786" i="2"/>
  <c r="F786" i="2"/>
  <c r="J785" i="2"/>
  <c r="H785" i="2"/>
  <c r="F785" i="2"/>
  <c r="J784" i="2"/>
  <c r="H784" i="2"/>
  <c r="F784" i="2"/>
  <c r="J783" i="2"/>
  <c r="H783" i="2"/>
  <c r="F783" i="2"/>
  <c r="J782" i="2"/>
  <c r="H782" i="2"/>
  <c r="F782" i="2"/>
  <c r="J781" i="2"/>
  <c r="H781" i="2"/>
  <c r="F781" i="2"/>
  <c r="J780" i="2"/>
  <c r="H780" i="2"/>
  <c r="F780" i="2"/>
  <c r="J779" i="2"/>
  <c r="H779" i="2"/>
  <c r="F779" i="2"/>
  <c r="J778" i="2"/>
  <c r="H778" i="2"/>
  <c r="F778" i="2"/>
  <c r="J777" i="2"/>
  <c r="H777" i="2"/>
  <c r="F777" i="2"/>
  <c r="J776" i="2"/>
  <c r="H776" i="2"/>
  <c r="J775" i="2"/>
  <c r="H775" i="2"/>
  <c r="F775" i="2"/>
  <c r="J774" i="2"/>
  <c r="H774" i="2"/>
  <c r="F774" i="2"/>
  <c r="J773" i="2"/>
  <c r="H773" i="2"/>
  <c r="F773" i="2"/>
  <c r="J772" i="2"/>
  <c r="H772" i="2"/>
  <c r="F772" i="2"/>
  <c r="J771" i="2"/>
  <c r="H771" i="2"/>
  <c r="F771" i="2"/>
  <c r="J770" i="2"/>
  <c r="H770" i="2"/>
  <c r="F770" i="2"/>
  <c r="J769" i="2"/>
  <c r="H769" i="2"/>
  <c r="F769" i="2"/>
  <c r="J768" i="2"/>
  <c r="H768" i="2"/>
  <c r="F768" i="2"/>
  <c r="J767" i="2"/>
  <c r="H767" i="2"/>
  <c r="F767" i="2"/>
  <c r="J766" i="2"/>
  <c r="H766" i="2"/>
  <c r="F766" i="2"/>
  <c r="J765" i="2"/>
  <c r="H765" i="2"/>
  <c r="F765" i="2"/>
  <c r="J764" i="2"/>
  <c r="H764" i="2"/>
  <c r="F764" i="2"/>
  <c r="J763" i="2"/>
  <c r="H763" i="2"/>
  <c r="F763" i="2"/>
  <c r="J762" i="2"/>
  <c r="H762" i="2"/>
  <c r="F762" i="2"/>
  <c r="J761" i="2"/>
  <c r="H761" i="2"/>
  <c r="F761" i="2"/>
  <c r="J760" i="2"/>
  <c r="H760" i="2"/>
  <c r="F760" i="2"/>
  <c r="J759" i="2"/>
  <c r="H759" i="2"/>
  <c r="F759" i="2"/>
  <c r="J758" i="2"/>
  <c r="H758" i="2"/>
  <c r="F758" i="2"/>
  <c r="J757" i="2"/>
  <c r="H757" i="2"/>
  <c r="F757" i="2"/>
  <c r="J756" i="2"/>
  <c r="H756" i="2"/>
  <c r="F756" i="2"/>
  <c r="J755" i="2"/>
  <c r="H755" i="2"/>
  <c r="F755" i="2"/>
  <c r="J754" i="2"/>
  <c r="H754" i="2"/>
  <c r="F754" i="2"/>
  <c r="J753" i="2"/>
  <c r="H753" i="2"/>
  <c r="F753" i="2"/>
  <c r="J752" i="2"/>
  <c r="H752" i="2"/>
  <c r="F752" i="2"/>
  <c r="J751" i="2"/>
  <c r="H751" i="2"/>
  <c r="F751" i="2"/>
  <c r="J750" i="2"/>
  <c r="H750" i="2"/>
  <c r="F750" i="2"/>
  <c r="J749" i="2"/>
  <c r="H749" i="2"/>
  <c r="F749" i="2"/>
  <c r="J748" i="2"/>
  <c r="H748" i="2"/>
  <c r="F748" i="2"/>
  <c r="J747" i="2"/>
  <c r="H747" i="2"/>
  <c r="F747" i="2"/>
  <c r="J746" i="2"/>
  <c r="H746" i="2"/>
  <c r="F746" i="2"/>
  <c r="J745" i="2"/>
  <c r="H745" i="2"/>
  <c r="F745" i="2"/>
  <c r="J744" i="2"/>
  <c r="H744" i="2"/>
  <c r="F744" i="2"/>
  <c r="J743" i="2"/>
  <c r="H743" i="2"/>
  <c r="F743" i="2"/>
  <c r="J742" i="2"/>
  <c r="H742" i="2"/>
  <c r="F742" i="2"/>
  <c r="J741" i="2"/>
  <c r="H741" i="2"/>
  <c r="F741" i="2"/>
  <c r="J740" i="2"/>
  <c r="H740" i="2"/>
  <c r="F740" i="2"/>
  <c r="J739" i="2"/>
  <c r="H739" i="2"/>
  <c r="F739" i="2"/>
  <c r="J738" i="2"/>
  <c r="H738" i="2"/>
  <c r="F738" i="2"/>
  <c r="J737" i="2"/>
  <c r="H737" i="2"/>
  <c r="F737" i="2"/>
  <c r="J736" i="2"/>
  <c r="H736" i="2"/>
  <c r="F736" i="2"/>
  <c r="J735" i="2"/>
  <c r="H735" i="2"/>
  <c r="F735" i="2"/>
  <c r="J734" i="2"/>
  <c r="H734" i="2"/>
  <c r="F734" i="2"/>
  <c r="J733" i="2"/>
  <c r="H733" i="2"/>
  <c r="F733" i="2"/>
  <c r="J732" i="2"/>
  <c r="H732" i="2"/>
  <c r="F732" i="2"/>
  <c r="J731" i="2"/>
  <c r="H731" i="2"/>
  <c r="F731" i="2"/>
  <c r="J730" i="2"/>
  <c r="H730" i="2"/>
  <c r="F730" i="2"/>
  <c r="J729" i="2"/>
  <c r="H729" i="2"/>
  <c r="F729" i="2"/>
  <c r="J728" i="2"/>
  <c r="H728" i="2"/>
  <c r="F728" i="2"/>
  <c r="J727" i="2"/>
  <c r="H727" i="2"/>
  <c r="F727" i="2"/>
  <c r="J726" i="2"/>
  <c r="H726" i="2"/>
  <c r="F726" i="2"/>
  <c r="J725" i="2"/>
  <c r="H725" i="2"/>
  <c r="F725" i="2"/>
  <c r="J724" i="2"/>
  <c r="H724" i="2"/>
  <c r="F724" i="2"/>
  <c r="J723" i="2"/>
  <c r="H723" i="2"/>
  <c r="F723" i="2"/>
  <c r="J722" i="2"/>
  <c r="H722" i="2"/>
  <c r="F722" i="2"/>
  <c r="J721" i="2"/>
  <c r="H721" i="2"/>
  <c r="F721" i="2"/>
  <c r="J720" i="2"/>
  <c r="H720" i="2"/>
  <c r="F720" i="2"/>
  <c r="J719" i="2"/>
  <c r="H719" i="2"/>
  <c r="F719" i="2"/>
  <c r="J718" i="2"/>
  <c r="H718" i="2"/>
  <c r="F718" i="2"/>
  <c r="J717" i="2"/>
  <c r="H717" i="2"/>
  <c r="F717" i="2"/>
  <c r="J716" i="2"/>
  <c r="H716" i="2"/>
  <c r="F716" i="2"/>
  <c r="J715" i="2"/>
  <c r="H715" i="2"/>
  <c r="F715" i="2"/>
  <c r="J714" i="2"/>
  <c r="H714" i="2"/>
  <c r="F714" i="2"/>
  <c r="J713" i="2"/>
  <c r="H713" i="2"/>
  <c r="F713" i="2"/>
  <c r="J712" i="2"/>
  <c r="H712" i="2"/>
  <c r="F712" i="2"/>
  <c r="J711" i="2"/>
  <c r="H711" i="2"/>
  <c r="F711" i="2"/>
  <c r="J710" i="2"/>
  <c r="H710" i="2"/>
  <c r="F710" i="2"/>
  <c r="J709" i="2"/>
  <c r="H709" i="2"/>
  <c r="F709" i="2"/>
  <c r="J708" i="2"/>
  <c r="H708" i="2"/>
  <c r="F708" i="2"/>
  <c r="J707" i="2"/>
  <c r="H707" i="2"/>
  <c r="F707" i="2"/>
  <c r="J706" i="2"/>
  <c r="H706" i="2"/>
  <c r="F706" i="2"/>
  <c r="J705" i="2"/>
  <c r="H705" i="2"/>
  <c r="F705" i="2"/>
  <c r="J704" i="2"/>
  <c r="H704" i="2"/>
  <c r="F704" i="2"/>
  <c r="J703" i="2"/>
  <c r="H703" i="2"/>
  <c r="F703" i="2"/>
  <c r="J702" i="2"/>
  <c r="H702" i="2"/>
  <c r="F702" i="2"/>
  <c r="J701" i="2"/>
  <c r="H701" i="2"/>
  <c r="F701" i="2"/>
  <c r="J700" i="2"/>
  <c r="H700" i="2"/>
  <c r="F700" i="2"/>
  <c r="J699" i="2"/>
  <c r="H699" i="2"/>
  <c r="F699" i="2"/>
  <c r="J698" i="2"/>
  <c r="H698" i="2"/>
  <c r="F698" i="2"/>
  <c r="J697" i="2"/>
  <c r="H697" i="2"/>
  <c r="F697" i="2"/>
  <c r="J696" i="2"/>
  <c r="H696" i="2"/>
  <c r="F696" i="2"/>
  <c r="J695" i="2"/>
  <c r="H695" i="2"/>
  <c r="F695" i="2"/>
  <c r="J694" i="2"/>
  <c r="H694" i="2"/>
  <c r="F694" i="2"/>
  <c r="J693" i="2"/>
  <c r="H693" i="2"/>
  <c r="F693" i="2"/>
  <c r="J692" i="2"/>
  <c r="H692" i="2"/>
  <c r="F692" i="2"/>
  <c r="J691" i="2"/>
  <c r="H691" i="2"/>
  <c r="F691" i="2"/>
  <c r="J690" i="2"/>
  <c r="H690" i="2"/>
  <c r="F690" i="2"/>
  <c r="J689" i="2"/>
  <c r="H689" i="2"/>
  <c r="F689" i="2"/>
  <c r="J688" i="2"/>
  <c r="H688" i="2"/>
  <c r="F688" i="2"/>
  <c r="J687" i="2"/>
  <c r="H687" i="2"/>
  <c r="F687" i="2"/>
  <c r="J686" i="2"/>
  <c r="H686" i="2"/>
  <c r="F686" i="2"/>
  <c r="J685" i="2"/>
  <c r="H685" i="2"/>
  <c r="F685" i="2"/>
  <c r="J684" i="2"/>
  <c r="H684" i="2"/>
  <c r="F684" i="2"/>
  <c r="J683" i="2"/>
  <c r="H683" i="2"/>
  <c r="F683" i="2"/>
  <c r="J682" i="2"/>
  <c r="H682" i="2"/>
  <c r="F682" i="2"/>
  <c r="J681" i="2"/>
  <c r="H681" i="2"/>
  <c r="F681" i="2"/>
  <c r="J680" i="2"/>
  <c r="H680" i="2"/>
  <c r="F680" i="2"/>
  <c r="J679" i="2"/>
  <c r="H679" i="2"/>
  <c r="F679" i="2"/>
  <c r="J678" i="2"/>
  <c r="H678" i="2"/>
  <c r="F678" i="2"/>
  <c r="J677" i="2"/>
  <c r="H677" i="2"/>
  <c r="F677" i="2"/>
  <c r="J676" i="2"/>
  <c r="H676" i="2"/>
  <c r="F676" i="2"/>
  <c r="J675" i="2"/>
  <c r="H675" i="2"/>
  <c r="F675" i="2"/>
  <c r="J674" i="2"/>
  <c r="H674" i="2"/>
  <c r="F674" i="2"/>
  <c r="J673" i="2"/>
  <c r="H673" i="2"/>
  <c r="F673" i="2"/>
  <c r="J672" i="2"/>
  <c r="H672" i="2"/>
  <c r="F672" i="2"/>
  <c r="J671" i="2"/>
  <c r="H671" i="2"/>
  <c r="F671" i="2"/>
  <c r="J670" i="2"/>
  <c r="H670" i="2"/>
  <c r="F670" i="2"/>
  <c r="J669" i="2"/>
  <c r="H669" i="2"/>
  <c r="F669" i="2"/>
  <c r="J668" i="2"/>
  <c r="H668" i="2"/>
  <c r="F668" i="2"/>
  <c r="J667" i="2"/>
  <c r="H667" i="2"/>
  <c r="F667" i="2"/>
  <c r="J666" i="2"/>
  <c r="H666" i="2"/>
  <c r="F666" i="2"/>
  <c r="J665" i="2"/>
  <c r="H665" i="2"/>
  <c r="F665" i="2"/>
  <c r="J664" i="2"/>
  <c r="H664" i="2"/>
  <c r="F664" i="2"/>
  <c r="J663" i="2"/>
  <c r="H663" i="2"/>
  <c r="F663" i="2"/>
  <c r="J662" i="2"/>
  <c r="H662" i="2"/>
  <c r="F662" i="2"/>
  <c r="J661" i="2"/>
  <c r="H661" i="2"/>
  <c r="F661" i="2"/>
  <c r="J660" i="2"/>
  <c r="H660" i="2"/>
  <c r="F660" i="2"/>
  <c r="J659" i="2"/>
  <c r="H659" i="2"/>
  <c r="F659" i="2"/>
  <c r="J658" i="2"/>
  <c r="H658" i="2"/>
  <c r="F658" i="2"/>
  <c r="J657" i="2"/>
  <c r="H657" i="2"/>
  <c r="F657" i="2"/>
  <c r="J656" i="2"/>
  <c r="H656" i="2"/>
  <c r="F656" i="2"/>
  <c r="J655" i="2"/>
  <c r="H655" i="2"/>
  <c r="F655" i="2"/>
  <c r="J654" i="2"/>
  <c r="H654" i="2"/>
  <c r="F654" i="2"/>
  <c r="J653" i="2"/>
  <c r="H653" i="2"/>
  <c r="F653" i="2"/>
  <c r="J652" i="2"/>
  <c r="H652" i="2"/>
  <c r="F652" i="2"/>
  <c r="J651" i="2"/>
  <c r="H651" i="2"/>
  <c r="F651" i="2"/>
  <c r="J650" i="2"/>
  <c r="H650" i="2"/>
  <c r="F650" i="2"/>
  <c r="J649" i="2"/>
  <c r="H649" i="2"/>
  <c r="F649" i="2"/>
  <c r="J648" i="2"/>
  <c r="H648" i="2"/>
  <c r="F648" i="2"/>
  <c r="J647" i="2"/>
  <c r="H647" i="2"/>
  <c r="F647" i="2"/>
  <c r="J646" i="2"/>
  <c r="H646" i="2"/>
  <c r="F646" i="2"/>
  <c r="J645" i="2"/>
  <c r="H645" i="2"/>
  <c r="F645" i="2"/>
  <c r="J644" i="2"/>
  <c r="H644" i="2"/>
  <c r="F644" i="2"/>
  <c r="J643" i="2"/>
  <c r="H643" i="2"/>
  <c r="F643" i="2"/>
  <c r="J642" i="2"/>
  <c r="H642" i="2"/>
  <c r="F642" i="2"/>
  <c r="J641" i="2"/>
  <c r="H641" i="2"/>
  <c r="F641" i="2"/>
  <c r="J640" i="2"/>
  <c r="H640" i="2"/>
  <c r="F640" i="2"/>
  <c r="J639" i="2"/>
  <c r="H639" i="2"/>
  <c r="F639" i="2"/>
  <c r="J638" i="2"/>
  <c r="H638" i="2"/>
  <c r="F638" i="2"/>
  <c r="J637" i="2"/>
  <c r="H637" i="2"/>
  <c r="F637" i="2"/>
  <c r="J636" i="2"/>
  <c r="H636" i="2"/>
  <c r="F636" i="2"/>
  <c r="J635" i="2"/>
  <c r="H635" i="2"/>
  <c r="F635" i="2"/>
  <c r="J634" i="2"/>
  <c r="H634" i="2"/>
  <c r="F634" i="2"/>
  <c r="J633" i="2"/>
  <c r="H633" i="2"/>
  <c r="F633" i="2"/>
  <c r="J632" i="2"/>
  <c r="H632" i="2"/>
  <c r="F632" i="2"/>
  <c r="J631" i="2"/>
  <c r="H631" i="2"/>
  <c r="F631" i="2"/>
  <c r="J630" i="2"/>
  <c r="H630" i="2"/>
  <c r="F630" i="2"/>
  <c r="J629" i="2"/>
  <c r="H629" i="2"/>
  <c r="F629" i="2"/>
  <c r="J628" i="2"/>
  <c r="H628" i="2"/>
  <c r="F628" i="2"/>
  <c r="J627" i="2"/>
  <c r="H627" i="2"/>
  <c r="F627" i="2"/>
  <c r="J626" i="2"/>
  <c r="H626" i="2"/>
  <c r="F626" i="2"/>
  <c r="J625" i="2"/>
  <c r="H625" i="2"/>
  <c r="F625" i="2"/>
  <c r="J624" i="2"/>
  <c r="H624" i="2"/>
  <c r="F624" i="2"/>
  <c r="J623" i="2"/>
  <c r="H623" i="2"/>
  <c r="F623" i="2"/>
  <c r="J622" i="2"/>
  <c r="H622" i="2"/>
  <c r="F622" i="2"/>
  <c r="J621" i="2"/>
  <c r="H621" i="2"/>
  <c r="F621" i="2"/>
  <c r="J620" i="2"/>
  <c r="H620" i="2"/>
  <c r="F620" i="2"/>
  <c r="J619" i="2"/>
  <c r="H619" i="2"/>
  <c r="F619" i="2"/>
  <c r="J618" i="2"/>
  <c r="H618" i="2"/>
  <c r="F618" i="2"/>
  <c r="J617" i="2"/>
  <c r="H617" i="2"/>
  <c r="F617" i="2"/>
  <c r="J616" i="2"/>
  <c r="H616" i="2"/>
  <c r="F616" i="2"/>
  <c r="J615" i="2"/>
  <c r="H615" i="2"/>
  <c r="F615" i="2"/>
  <c r="J614" i="2"/>
  <c r="H614" i="2"/>
  <c r="F614" i="2"/>
  <c r="J613" i="2"/>
  <c r="H613" i="2"/>
  <c r="F613" i="2"/>
  <c r="J612" i="2"/>
  <c r="H612" i="2"/>
  <c r="F612" i="2"/>
  <c r="J611" i="2"/>
  <c r="H611" i="2"/>
  <c r="F611" i="2"/>
  <c r="J610" i="2"/>
  <c r="H610" i="2"/>
  <c r="F610" i="2"/>
  <c r="J609" i="2"/>
  <c r="H609" i="2"/>
  <c r="F609" i="2"/>
  <c r="J608" i="2"/>
  <c r="H608" i="2"/>
  <c r="F608" i="2"/>
  <c r="J607" i="2"/>
  <c r="H607" i="2"/>
  <c r="F607" i="2"/>
  <c r="J606" i="2"/>
  <c r="H606" i="2"/>
  <c r="F606" i="2"/>
  <c r="J605" i="2"/>
  <c r="H605" i="2"/>
  <c r="F605" i="2"/>
  <c r="J604" i="2"/>
  <c r="H604" i="2"/>
  <c r="F604" i="2"/>
  <c r="J603" i="2"/>
  <c r="H603" i="2"/>
  <c r="F603" i="2"/>
  <c r="J602" i="2"/>
  <c r="H602" i="2"/>
  <c r="F602" i="2"/>
  <c r="J601" i="2"/>
  <c r="H601" i="2"/>
  <c r="F601" i="2"/>
  <c r="J600" i="2"/>
  <c r="H600" i="2"/>
  <c r="F600" i="2"/>
  <c r="J599" i="2"/>
  <c r="H599" i="2"/>
  <c r="F599" i="2"/>
  <c r="J598" i="2"/>
  <c r="H598" i="2"/>
  <c r="F598" i="2"/>
  <c r="J597" i="2"/>
  <c r="H597" i="2"/>
  <c r="F597" i="2"/>
  <c r="J596" i="2"/>
  <c r="H596" i="2"/>
  <c r="F596" i="2"/>
  <c r="J595" i="2"/>
  <c r="H595" i="2"/>
  <c r="F595" i="2"/>
  <c r="J594" i="2"/>
  <c r="H594" i="2"/>
  <c r="F594" i="2"/>
  <c r="J593" i="2"/>
  <c r="H593" i="2"/>
  <c r="F593" i="2"/>
  <c r="J592" i="2"/>
  <c r="H592" i="2"/>
  <c r="F592" i="2"/>
  <c r="J591" i="2"/>
  <c r="H591" i="2"/>
  <c r="F591" i="2"/>
  <c r="J590" i="2"/>
  <c r="H590" i="2"/>
  <c r="F590" i="2"/>
  <c r="J589" i="2"/>
  <c r="H589" i="2"/>
  <c r="F589" i="2"/>
  <c r="J588" i="2"/>
  <c r="H588" i="2"/>
  <c r="F588" i="2"/>
  <c r="J587" i="2"/>
  <c r="H587" i="2"/>
  <c r="F587" i="2"/>
  <c r="J586" i="2"/>
  <c r="H586" i="2"/>
  <c r="F586" i="2"/>
  <c r="J585" i="2"/>
  <c r="H585" i="2"/>
  <c r="F585" i="2"/>
  <c r="J584" i="2"/>
  <c r="H584" i="2"/>
  <c r="F584" i="2"/>
  <c r="J583" i="2"/>
  <c r="H583" i="2"/>
  <c r="F583" i="2"/>
  <c r="J582" i="2"/>
  <c r="H582" i="2"/>
  <c r="F582" i="2"/>
  <c r="J581" i="2"/>
  <c r="H581" i="2"/>
  <c r="F581" i="2"/>
  <c r="J580" i="2"/>
  <c r="H580" i="2"/>
  <c r="F580" i="2"/>
  <c r="J579" i="2"/>
  <c r="H579" i="2"/>
  <c r="F579" i="2"/>
  <c r="J578" i="2"/>
  <c r="H578" i="2"/>
  <c r="F578" i="2"/>
  <c r="J577" i="2"/>
  <c r="H577" i="2"/>
  <c r="F577" i="2"/>
  <c r="J576" i="2"/>
  <c r="H576" i="2"/>
  <c r="F576" i="2"/>
  <c r="J575" i="2"/>
  <c r="H575" i="2"/>
  <c r="F575" i="2"/>
  <c r="J574" i="2"/>
  <c r="H574" i="2"/>
  <c r="F574" i="2"/>
  <c r="J573" i="2"/>
  <c r="H573" i="2"/>
  <c r="F573" i="2"/>
  <c r="J572" i="2"/>
  <c r="H572" i="2"/>
  <c r="F572" i="2"/>
  <c r="J571" i="2"/>
  <c r="H571" i="2"/>
  <c r="F571" i="2"/>
  <c r="J570" i="2"/>
  <c r="H570" i="2"/>
  <c r="F570" i="2"/>
  <c r="J569" i="2"/>
  <c r="H569" i="2"/>
  <c r="F569" i="2"/>
  <c r="J568" i="2"/>
  <c r="H568" i="2"/>
  <c r="F568" i="2"/>
  <c r="J567" i="2"/>
  <c r="H567" i="2"/>
  <c r="F567" i="2"/>
  <c r="J566" i="2"/>
  <c r="H566" i="2"/>
  <c r="F566" i="2"/>
  <c r="J565" i="2"/>
  <c r="H565" i="2"/>
  <c r="F565" i="2"/>
  <c r="J564" i="2"/>
  <c r="H564" i="2"/>
  <c r="J563" i="2"/>
  <c r="H563" i="2"/>
  <c r="J562" i="2"/>
  <c r="H562" i="2"/>
  <c r="J561" i="2"/>
  <c r="H561" i="2"/>
  <c r="F561" i="2"/>
  <c r="J560" i="2"/>
  <c r="H560" i="2"/>
  <c r="F560" i="2"/>
  <c r="J559" i="2"/>
  <c r="H559" i="2"/>
  <c r="F559" i="2"/>
  <c r="J558" i="2"/>
  <c r="H558" i="2"/>
  <c r="F558" i="2"/>
  <c r="J557" i="2"/>
  <c r="H557" i="2"/>
  <c r="F557" i="2"/>
  <c r="J556" i="2"/>
  <c r="H556" i="2"/>
  <c r="F556" i="2"/>
  <c r="J555" i="2"/>
  <c r="H555" i="2"/>
  <c r="F555" i="2"/>
  <c r="J554" i="2"/>
  <c r="H554" i="2"/>
  <c r="F554" i="2"/>
  <c r="J553" i="2"/>
  <c r="H553" i="2"/>
  <c r="F553" i="2"/>
  <c r="J552" i="2"/>
  <c r="H552" i="2"/>
  <c r="J551" i="2"/>
  <c r="H551" i="2"/>
  <c r="E551" i="2"/>
  <c r="F551" i="2" s="1"/>
  <c r="J550" i="2"/>
  <c r="H550" i="2"/>
  <c r="E550" i="2"/>
  <c r="F550" i="2" s="1"/>
  <c r="J549" i="2"/>
  <c r="H549" i="2"/>
  <c r="E549" i="2"/>
  <c r="F549" i="2" s="1"/>
  <c r="J548" i="2"/>
  <c r="H548" i="2"/>
  <c r="E548" i="2"/>
  <c r="F548" i="2" s="1"/>
  <c r="J547" i="2"/>
  <c r="H547" i="2"/>
  <c r="E547" i="2"/>
  <c r="F547" i="2" s="1"/>
  <c r="J546" i="2"/>
  <c r="H546" i="2"/>
  <c r="E546" i="2"/>
  <c r="F546" i="2" s="1"/>
  <c r="J545" i="2"/>
  <c r="H545" i="2"/>
  <c r="E545" i="2"/>
  <c r="F545" i="2" s="1"/>
  <c r="J544" i="2"/>
  <c r="H544" i="2"/>
  <c r="E544" i="2"/>
  <c r="F544" i="2" s="1"/>
  <c r="J543" i="2"/>
  <c r="H543" i="2"/>
  <c r="E543" i="2"/>
  <c r="F543" i="2" s="1"/>
  <c r="J542" i="2"/>
  <c r="H542" i="2"/>
  <c r="E542" i="2"/>
  <c r="F542" i="2" s="1"/>
  <c r="J541" i="2"/>
  <c r="H541" i="2"/>
  <c r="E541" i="2"/>
  <c r="F541" i="2" s="1"/>
  <c r="J540" i="2"/>
  <c r="H540" i="2"/>
  <c r="E540" i="2"/>
  <c r="F540" i="2" s="1"/>
  <c r="J539" i="2"/>
  <c r="H539" i="2"/>
  <c r="E539" i="2"/>
  <c r="F539" i="2" s="1"/>
  <c r="J538" i="2"/>
  <c r="H538" i="2"/>
  <c r="E538" i="2"/>
  <c r="F538" i="2" s="1"/>
  <c r="J537" i="2"/>
  <c r="H537" i="2"/>
  <c r="E537" i="2"/>
  <c r="F537" i="2" s="1"/>
  <c r="J536" i="2"/>
  <c r="H536" i="2"/>
  <c r="E536" i="2"/>
  <c r="F536" i="2" s="1"/>
  <c r="J535" i="2"/>
  <c r="H535" i="2"/>
  <c r="E535" i="2"/>
  <c r="F535" i="2" s="1"/>
  <c r="J534" i="2"/>
  <c r="H534" i="2"/>
  <c r="E534" i="2"/>
  <c r="F534" i="2" s="1"/>
  <c r="J533" i="2"/>
  <c r="H533" i="2"/>
  <c r="J532" i="2"/>
  <c r="H532" i="2"/>
  <c r="J531" i="2"/>
  <c r="H531" i="2"/>
  <c r="J530" i="2"/>
  <c r="H530" i="2"/>
  <c r="J529" i="2"/>
  <c r="H529" i="2"/>
  <c r="J528" i="2"/>
  <c r="H528" i="2"/>
  <c r="J527" i="2"/>
  <c r="H527" i="2"/>
  <c r="F527" i="2"/>
  <c r="J526" i="2"/>
  <c r="H526" i="2"/>
  <c r="F526" i="2"/>
  <c r="J525" i="2"/>
  <c r="H525" i="2"/>
  <c r="F525" i="2"/>
  <c r="J524" i="2"/>
  <c r="H524" i="2"/>
  <c r="F524" i="2"/>
  <c r="J523" i="2"/>
  <c r="H523" i="2"/>
  <c r="F523" i="2"/>
  <c r="J522" i="2"/>
  <c r="H522" i="2"/>
  <c r="F522" i="2"/>
  <c r="J521" i="2"/>
  <c r="H521" i="2"/>
  <c r="F521" i="2"/>
  <c r="J520" i="2"/>
  <c r="H520" i="2"/>
  <c r="F520" i="2"/>
  <c r="J519" i="2"/>
  <c r="H519" i="2"/>
  <c r="F519" i="2"/>
  <c r="J518" i="2"/>
  <c r="H518" i="2"/>
  <c r="F518" i="2"/>
  <c r="J517" i="2"/>
  <c r="H517" i="2"/>
  <c r="F517" i="2"/>
  <c r="J516" i="2"/>
  <c r="H516" i="2"/>
  <c r="F516" i="2"/>
  <c r="J515" i="2"/>
  <c r="H515" i="2"/>
  <c r="F515" i="2"/>
  <c r="J514" i="2"/>
  <c r="H514" i="2"/>
  <c r="F514" i="2"/>
  <c r="J513" i="2"/>
  <c r="H513" i="2"/>
  <c r="J512" i="2"/>
  <c r="H512" i="2"/>
  <c r="F512" i="2"/>
  <c r="J511" i="2"/>
  <c r="H511" i="2"/>
  <c r="F511" i="2"/>
  <c r="J510" i="2"/>
  <c r="H510" i="2"/>
  <c r="F510" i="2"/>
  <c r="J509" i="2"/>
  <c r="H509" i="2"/>
  <c r="F509" i="2"/>
  <c r="J508" i="2"/>
  <c r="H508" i="2"/>
  <c r="F508" i="2"/>
  <c r="J507" i="2"/>
  <c r="H507" i="2"/>
  <c r="F507" i="2"/>
  <c r="J506" i="2"/>
  <c r="H506" i="2"/>
  <c r="F506" i="2"/>
  <c r="J505" i="2"/>
  <c r="H505" i="2"/>
  <c r="F505" i="2"/>
  <c r="J504" i="2"/>
  <c r="H504" i="2"/>
  <c r="F504" i="2"/>
  <c r="J503" i="2"/>
  <c r="H503" i="2"/>
  <c r="F503" i="2"/>
  <c r="J502" i="2"/>
  <c r="H502" i="2"/>
  <c r="F502" i="2"/>
  <c r="J501" i="2"/>
  <c r="H501" i="2"/>
  <c r="F501" i="2"/>
  <c r="J500" i="2"/>
  <c r="H500" i="2"/>
  <c r="F500" i="2"/>
  <c r="J499" i="2"/>
  <c r="H499" i="2"/>
  <c r="F499" i="2"/>
  <c r="J498" i="2"/>
  <c r="H498" i="2"/>
  <c r="F498" i="2"/>
  <c r="J497" i="2"/>
  <c r="H497" i="2"/>
  <c r="F497" i="2"/>
  <c r="J496" i="2"/>
  <c r="H496" i="2"/>
  <c r="F496" i="2"/>
  <c r="J495" i="2"/>
  <c r="H495" i="2"/>
  <c r="F495" i="2"/>
  <c r="J494" i="2"/>
  <c r="H494" i="2"/>
  <c r="F494" i="2"/>
  <c r="J493" i="2"/>
  <c r="H493" i="2"/>
  <c r="F493" i="2"/>
  <c r="J492" i="2"/>
  <c r="H492" i="2"/>
  <c r="F492" i="2"/>
  <c r="J491" i="2"/>
  <c r="H491" i="2"/>
  <c r="F491" i="2"/>
  <c r="J490" i="2"/>
  <c r="H490" i="2"/>
  <c r="F490" i="2"/>
  <c r="J489" i="2"/>
  <c r="H489" i="2"/>
  <c r="F489" i="2"/>
  <c r="J488" i="2"/>
  <c r="H488" i="2"/>
  <c r="F488" i="2"/>
  <c r="J487" i="2"/>
  <c r="H487" i="2"/>
  <c r="F487" i="2"/>
  <c r="J486" i="2"/>
  <c r="H486" i="2"/>
  <c r="F486" i="2"/>
  <c r="J485" i="2"/>
  <c r="H485" i="2"/>
  <c r="F485" i="2"/>
  <c r="J484" i="2"/>
  <c r="H484" i="2"/>
  <c r="F484" i="2"/>
  <c r="J483" i="2"/>
  <c r="H483" i="2"/>
  <c r="F483" i="2"/>
  <c r="J482" i="2"/>
  <c r="H482" i="2"/>
  <c r="F482" i="2"/>
  <c r="J481" i="2"/>
  <c r="H481" i="2"/>
  <c r="F481" i="2"/>
  <c r="J480" i="2"/>
  <c r="H480" i="2"/>
  <c r="F480" i="2"/>
  <c r="J479" i="2"/>
  <c r="H479" i="2"/>
  <c r="F479" i="2"/>
  <c r="J478" i="2"/>
  <c r="H478" i="2"/>
  <c r="F478" i="2"/>
  <c r="J477" i="2"/>
  <c r="H477" i="2"/>
  <c r="F477" i="2"/>
  <c r="J476" i="2"/>
  <c r="H476" i="2"/>
  <c r="F476" i="2"/>
  <c r="J475" i="2"/>
  <c r="H475" i="2"/>
  <c r="F475" i="2"/>
  <c r="J474" i="2"/>
  <c r="H474" i="2"/>
  <c r="F474" i="2"/>
  <c r="J473" i="2"/>
  <c r="H473" i="2"/>
  <c r="F473" i="2"/>
  <c r="J472" i="2"/>
  <c r="H472" i="2"/>
  <c r="F472" i="2"/>
  <c r="J471" i="2"/>
  <c r="H471" i="2"/>
  <c r="F471" i="2"/>
  <c r="J470" i="2"/>
  <c r="H470" i="2"/>
  <c r="F470" i="2"/>
  <c r="J469" i="2"/>
  <c r="H469" i="2"/>
  <c r="F469" i="2"/>
  <c r="J468" i="2"/>
  <c r="H468" i="2"/>
  <c r="F468" i="2"/>
  <c r="J467" i="2"/>
  <c r="H467" i="2"/>
  <c r="F467" i="2"/>
  <c r="J466" i="2"/>
  <c r="H466" i="2"/>
  <c r="F466" i="2"/>
  <c r="J465" i="2"/>
  <c r="H465" i="2"/>
  <c r="F465" i="2"/>
  <c r="J464" i="2"/>
  <c r="H464" i="2"/>
  <c r="F464" i="2"/>
  <c r="J463" i="2"/>
  <c r="H463" i="2"/>
  <c r="F463" i="2"/>
  <c r="J462" i="2"/>
  <c r="H462" i="2"/>
  <c r="F462" i="2"/>
  <c r="J461" i="2"/>
  <c r="H461" i="2"/>
  <c r="F461" i="2"/>
  <c r="J459" i="2"/>
  <c r="H459" i="2"/>
  <c r="F459" i="2"/>
  <c r="J458" i="2"/>
  <c r="H458" i="2"/>
  <c r="F458" i="2"/>
  <c r="J457" i="2"/>
  <c r="H457" i="2"/>
  <c r="F457" i="2"/>
  <c r="J456" i="2"/>
  <c r="H456" i="2"/>
  <c r="F456" i="2"/>
  <c r="H455" i="2"/>
  <c r="F455" i="2"/>
  <c r="H454" i="2"/>
  <c r="F454" i="2"/>
  <c r="H453" i="2"/>
  <c r="F453" i="2"/>
  <c r="H452" i="2"/>
  <c r="F452" i="2"/>
  <c r="J451" i="2"/>
  <c r="H451" i="2"/>
  <c r="F451" i="2"/>
  <c r="J450" i="2"/>
  <c r="H450" i="2"/>
  <c r="J449" i="2"/>
  <c r="H449" i="2"/>
  <c r="J448" i="2"/>
  <c r="H448" i="2"/>
  <c r="J447" i="2"/>
  <c r="H447" i="2"/>
  <c r="F447" i="2"/>
  <c r="J446" i="2"/>
  <c r="H446" i="2"/>
  <c r="F446" i="2"/>
  <c r="J445" i="2"/>
  <c r="H445" i="2"/>
  <c r="F445" i="2"/>
  <c r="J444" i="2"/>
  <c r="H444" i="2"/>
  <c r="F444" i="2"/>
  <c r="J443" i="2"/>
  <c r="H443" i="2"/>
  <c r="F443" i="2"/>
  <c r="J442" i="2"/>
  <c r="H442" i="2"/>
  <c r="F442" i="2"/>
  <c r="J441" i="2"/>
  <c r="H441" i="2"/>
  <c r="J440" i="2"/>
  <c r="H440" i="2"/>
  <c r="J439" i="2"/>
  <c r="H439" i="2"/>
  <c r="F439" i="2"/>
  <c r="J438" i="2"/>
  <c r="H438" i="2"/>
  <c r="F438" i="2"/>
  <c r="J437" i="2"/>
  <c r="H437" i="2"/>
  <c r="F437" i="2"/>
  <c r="J436" i="2"/>
  <c r="H436" i="2"/>
  <c r="F436" i="2"/>
  <c r="J435" i="2"/>
  <c r="H435" i="2"/>
  <c r="F435" i="2"/>
  <c r="J434" i="2"/>
  <c r="H434" i="2"/>
  <c r="F434" i="2"/>
  <c r="J433" i="2"/>
  <c r="H433" i="2"/>
  <c r="F433" i="2"/>
  <c r="J432" i="2"/>
  <c r="H432" i="2"/>
  <c r="F432" i="2"/>
  <c r="J431" i="2"/>
  <c r="H431" i="2"/>
  <c r="F431" i="2"/>
  <c r="J430" i="2"/>
  <c r="H430" i="2"/>
  <c r="F430" i="2"/>
  <c r="J429" i="2"/>
  <c r="H429" i="2"/>
  <c r="F429" i="2"/>
  <c r="J428" i="2"/>
  <c r="H428" i="2"/>
  <c r="F428" i="2"/>
  <c r="J427" i="2"/>
  <c r="H427" i="2"/>
  <c r="F427" i="2"/>
  <c r="J426" i="2"/>
  <c r="H426" i="2"/>
  <c r="F426" i="2"/>
  <c r="H425" i="2"/>
  <c r="F425" i="2"/>
  <c r="J424" i="2"/>
  <c r="H424" i="2"/>
  <c r="F424" i="2"/>
  <c r="J423" i="2"/>
  <c r="H423" i="2"/>
  <c r="F423" i="2"/>
  <c r="J422" i="2"/>
  <c r="H422" i="2"/>
  <c r="F422" i="2"/>
  <c r="J421" i="2"/>
  <c r="H421" i="2"/>
  <c r="F421" i="2"/>
  <c r="J420" i="2"/>
  <c r="H420" i="2"/>
  <c r="F420" i="2"/>
  <c r="J419" i="2"/>
  <c r="H419" i="2"/>
  <c r="F419" i="2"/>
  <c r="J418" i="2"/>
  <c r="H418" i="2"/>
  <c r="F418" i="2"/>
  <c r="H417" i="2"/>
  <c r="F417" i="2"/>
  <c r="J416" i="2"/>
  <c r="H416" i="2"/>
  <c r="F416" i="2"/>
  <c r="J415" i="2"/>
  <c r="H415" i="2"/>
  <c r="F415" i="2"/>
  <c r="J414" i="2"/>
  <c r="H414" i="2"/>
  <c r="F414" i="2"/>
  <c r="J413" i="2"/>
  <c r="H413" i="2"/>
  <c r="F413" i="2"/>
  <c r="J412" i="2"/>
  <c r="H412" i="2"/>
  <c r="F412" i="2"/>
  <c r="J411" i="2"/>
  <c r="H411" i="2"/>
  <c r="F411" i="2"/>
  <c r="J410" i="2"/>
  <c r="H410" i="2"/>
  <c r="F410" i="2"/>
  <c r="J409" i="2"/>
  <c r="H409" i="2"/>
  <c r="F409" i="2"/>
  <c r="J408" i="2"/>
  <c r="H408" i="2"/>
  <c r="F408" i="2"/>
  <c r="J407" i="2"/>
  <c r="H407" i="2"/>
  <c r="F407" i="2"/>
  <c r="J406" i="2"/>
  <c r="H406" i="2"/>
  <c r="F406" i="2"/>
  <c r="H405" i="2"/>
  <c r="F405" i="2"/>
  <c r="H404" i="2"/>
  <c r="F404" i="2"/>
  <c r="H403" i="2"/>
  <c r="F403" i="2"/>
  <c r="H402" i="2"/>
  <c r="F402" i="2"/>
  <c r="H401" i="2"/>
  <c r="F401" i="2"/>
  <c r="H400" i="2"/>
  <c r="F400" i="2"/>
  <c r="H399" i="2"/>
  <c r="F399" i="2"/>
  <c r="H398" i="2"/>
  <c r="F398" i="2"/>
  <c r="J397" i="2"/>
  <c r="H397" i="2"/>
  <c r="F397" i="2"/>
  <c r="J396" i="2"/>
  <c r="H396" i="2"/>
  <c r="F396" i="2"/>
  <c r="J395" i="2"/>
  <c r="H395" i="2"/>
  <c r="F395" i="2"/>
  <c r="J394" i="2"/>
  <c r="H394" i="2"/>
  <c r="F394" i="2"/>
  <c r="J393" i="2"/>
  <c r="H393" i="2"/>
  <c r="F393" i="2"/>
  <c r="J392" i="2"/>
  <c r="H392" i="2"/>
  <c r="F392" i="2"/>
  <c r="J391" i="2"/>
  <c r="H391" i="2"/>
  <c r="F391" i="2"/>
  <c r="J390" i="2"/>
  <c r="H390" i="2"/>
  <c r="F390" i="2"/>
  <c r="J389" i="2"/>
  <c r="H389" i="2"/>
  <c r="F389" i="2"/>
  <c r="J388" i="2"/>
  <c r="H388" i="2"/>
  <c r="F388" i="2"/>
  <c r="H387" i="2"/>
  <c r="F387" i="2"/>
  <c r="J386" i="2"/>
  <c r="H386" i="2"/>
  <c r="F386" i="2"/>
  <c r="J385" i="2"/>
  <c r="H385" i="2"/>
  <c r="F385" i="2"/>
  <c r="J384" i="2"/>
  <c r="H384" i="2"/>
  <c r="F384" i="2"/>
  <c r="J383" i="2"/>
  <c r="H383" i="2"/>
  <c r="F383" i="2"/>
  <c r="J382" i="2"/>
  <c r="H382" i="2"/>
  <c r="F382" i="2"/>
  <c r="J381" i="2"/>
  <c r="H381" i="2"/>
  <c r="F381" i="2"/>
  <c r="J380" i="2"/>
  <c r="H380" i="2"/>
  <c r="F380" i="2"/>
  <c r="J379" i="2"/>
  <c r="H379" i="2"/>
  <c r="F379" i="2"/>
  <c r="J378" i="2"/>
  <c r="H378" i="2"/>
  <c r="F378" i="2"/>
  <c r="J377" i="2"/>
  <c r="H377" i="2"/>
  <c r="F377" i="2"/>
  <c r="J376" i="2"/>
  <c r="H376" i="2"/>
  <c r="F376" i="2"/>
  <c r="H375" i="2"/>
  <c r="F375" i="2"/>
  <c r="J374" i="2"/>
  <c r="H374" i="2"/>
  <c r="F374" i="2"/>
  <c r="J373" i="2"/>
  <c r="H373" i="2"/>
  <c r="F373" i="2"/>
  <c r="J372" i="2"/>
  <c r="H372" i="2"/>
  <c r="F372" i="2"/>
  <c r="J371" i="2"/>
  <c r="H371" i="2"/>
  <c r="F371" i="2"/>
  <c r="J370" i="2"/>
  <c r="H370" i="2"/>
  <c r="F370" i="2"/>
  <c r="J369" i="2"/>
  <c r="H369" i="2"/>
  <c r="F369" i="2"/>
  <c r="J368" i="2"/>
  <c r="H368" i="2"/>
  <c r="F368" i="2"/>
  <c r="J367" i="2"/>
  <c r="H367" i="2"/>
  <c r="F367" i="2"/>
  <c r="J366" i="2"/>
  <c r="H366" i="2"/>
  <c r="F366" i="2"/>
  <c r="J365" i="2"/>
  <c r="H365" i="2"/>
  <c r="F365" i="2"/>
  <c r="J364" i="2"/>
  <c r="H364" i="2"/>
  <c r="F364" i="2"/>
  <c r="J363" i="2"/>
  <c r="H363" i="2"/>
  <c r="F363" i="2"/>
  <c r="J362" i="2"/>
  <c r="H362" i="2"/>
  <c r="F362" i="2"/>
  <c r="J361" i="2"/>
  <c r="H361" i="2"/>
  <c r="F361" i="2"/>
  <c r="J360" i="2"/>
  <c r="H360" i="2"/>
  <c r="F360" i="2"/>
  <c r="J359" i="2"/>
  <c r="H359" i="2"/>
  <c r="F359" i="2"/>
  <c r="J358" i="2"/>
  <c r="H358" i="2"/>
  <c r="F358" i="2"/>
  <c r="J357" i="2"/>
  <c r="H357" i="2"/>
  <c r="F357" i="2"/>
  <c r="J356" i="2"/>
  <c r="H356" i="2"/>
  <c r="F356" i="2"/>
  <c r="J355" i="2"/>
  <c r="H355" i="2"/>
  <c r="F355" i="2"/>
  <c r="J354" i="2"/>
  <c r="H354" i="2"/>
  <c r="F354" i="2"/>
  <c r="J353" i="2"/>
  <c r="H353" i="2"/>
  <c r="F353" i="2"/>
  <c r="J352" i="2"/>
  <c r="H352" i="2"/>
  <c r="F352" i="2"/>
  <c r="J351" i="2"/>
  <c r="H351" i="2"/>
  <c r="F351" i="2"/>
  <c r="J350" i="2"/>
  <c r="H350" i="2"/>
  <c r="F350" i="2"/>
  <c r="J349" i="2"/>
  <c r="H349" i="2"/>
  <c r="F349" i="2"/>
  <c r="J348" i="2"/>
  <c r="H348" i="2"/>
  <c r="F348" i="2"/>
  <c r="J347" i="2"/>
  <c r="H347" i="2"/>
  <c r="F347" i="2"/>
  <c r="J346" i="2"/>
  <c r="H346" i="2"/>
  <c r="F346" i="2"/>
  <c r="J345" i="2"/>
  <c r="H345" i="2"/>
  <c r="F345" i="2"/>
  <c r="J344" i="2"/>
  <c r="H344" i="2"/>
  <c r="F344" i="2"/>
  <c r="J343" i="2"/>
  <c r="H343" i="2"/>
  <c r="F343" i="2"/>
  <c r="J342" i="2"/>
  <c r="H342" i="2"/>
  <c r="F342" i="2"/>
  <c r="J341" i="2"/>
  <c r="H341" i="2"/>
  <c r="F341" i="2"/>
  <c r="J340" i="2"/>
  <c r="H340" i="2"/>
  <c r="F340" i="2"/>
  <c r="J339" i="2"/>
  <c r="H339" i="2"/>
  <c r="F339" i="2"/>
  <c r="J338" i="2"/>
  <c r="H338" i="2"/>
  <c r="F338" i="2"/>
  <c r="H337" i="2"/>
  <c r="F337" i="2"/>
  <c r="J336" i="2"/>
  <c r="H336" i="2"/>
  <c r="F336" i="2"/>
  <c r="J335" i="2"/>
  <c r="H335" i="2"/>
  <c r="F335" i="2"/>
  <c r="J334" i="2"/>
  <c r="H334" i="2"/>
  <c r="F334" i="2"/>
  <c r="J333" i="2"/>
  <c r="H333" i="2"/>
  <c r="F333" i="2"/>
  <c r="J332" i="2"/>
  <c r="H332" i="2"/>
  <c r="F332" i="2"/>
  <c r="J331" i="2"/>
  <c r="H331" i="2"/>
  <c r="F331" i="2"/>
  <c r="J330" i="2"/>
  <c r="H330" i="2"/>
  <c r="F330" i="2"/>
  <c r="J329" i="2"/>
  <c r="H329" i="2"/>
  <c r="F329" i="2"/>
  <c r="J328" i="2"/>
  <c r="H328" i="2"/>
  <c r="F328" i="2"/>
  <c r="J327" i="2"/>
  <c r="H327" i="2"/>
  <c r="F327" i="2"/>
  <c r="J326" i="2"/>
  <c r="H326" i="2"/>
  <c r="F326" i="2"/>
  <c r="J325" i="2"/>
  <c r="H325" i="2"/>
  <c r="F325" i="2"/>
  <c r="J324" i="2"/>
  <c r="H324" i="2"/>
  <c r="F324" i="2"/>
  <c r="J323" i="2"/>
  <c r="H323" i="2"/>
  <c r="F323" i="2"/>
  <c r="J322" i="2"/>
  <c r="H322" i="2"/>
  <c r="F322" i="2"/>
  <c r="J321" i="2"/>
  <c r="H321" i="2"/>
  <c r="F321" i="2"/>
  <c r="J320" i="2"/>
  <c r="H320" i="2"/>
  <c r="F320" i="2"/>
  <c r="J319" i="2"/>
  <c r="H319" i="2"/>
  <c r="F319" i="2"/>
  <c r="J318" i="2"/>
  <c r="H318" i="2"/>
  <c r="F318" i="2"/>
  <c r="J317" i="2"/>
  <c r="H317" i="2"/>
  <c r="F317" i="2"/>
  <c r="J316" i="2"/>
  <c r="H316" i="2"/>
  <c r="F316" i="2"/>
  <c r="J315" i="2"/>
  <c r="H315" i="2"/>
  <c r="F315" i="2"/>
  <c r="J314" i="2"/>
  <c r="H314" i="2"/>
  <c r="F314" i="2"/>
  <c r="J313" i="2"/>
  <c r="H313" i="2"/>
  <c r="F313" i="2"/>
  <c r="J312" i="2"/>
  <c r="H312" i="2"/>
  <c r="F312" i="2"/>
  <c r="J311" i="2"/>
  <c r="H311" i="2"/>
  <c r="F311" i="2"/>
  <c r="J310" i="2"/>
  <c r="H310" i="2"/>
  <c r="F310" i="2"/>
  <c r="J309" i="2"/>
  <c r="H309" i="2"/>
  <c r="F309" i="2"/>
  <c r="J308" i="2"/>
  <c r="H308" i="2"/>
  <c r="F308" i="2"/>
  <c r="J307" i="2"/>
  <c r="H307" i="2"/>
  <c r="F307" i="2"/>
  <c r="J306" i="2"/>
  <c r="H306" i="2"/>
  <c r="F306" i="2"/>
  <c r="J305" i="2"/>
  <c r="H305" i="2"/>
  <c r="F305" i="2"/>
  <c r="J304" i="2"/>
  <c r="H304" i="2"/>
  <c r="F304" i="2"/>
  <c r="J303" i="2"/>
  <c r="H303" i="2"/>
  <c r="F303" i="2"/>
  <c r="J302" i="2"/>
  <c r="H302" i="2"/>
  <c r="F302" i="2"/>
  <c r="J301" i="2"/>
  <c r="H301" i="2"/>
  <c r="F301" i="2"/>
  <c r="J300" i="2"/>
  <c r="H300" i="2"/>
  <c r="F300" i="2"/>
  <c r="J299" i="2"/>
  <c r="H299" i="2"/>
  <c r="F299" i="2"/>
  <c r="J298" i="2"/>
  <c r="H298" i="2"/>
  <c r="F298" i="2"/>
  <c r="J297" i="2"/>
  <c r="H297" i="2"/>
  <c r="F297" i="2"/>
  <c r="J296" i="2"/>
  <c r="H296" i="2"/>
  <c r="F296" i="2"/>
  <c r="J295" i="2"/>
  <c r="H295" i="2"/>
  <c r="F295" i="2"/>
  <c r="J294" i="2"/>
  <c r="H294" i="2"/>
  <c r="F294" i="2"/>
  <c r="J293" i="2"/>
  <c r="H293" i="2"/>
  <c r="F293" i="2"/>
  <c r="J292" i="2"/>
  <c r="H292" i="2"/>
  <c r="F292" i="2"/>
  <c r="J291" i="2"/>
  <c r="H291" i="2"/>
  <c r="F291" i="2"/>
  <c r="J290" i="2"/>
  <c r="H290" i="2"/>
  <c r="F290" i="2"/>
  <c r="J289" i="2"/>
  <c r="H289" i="2"/>
  <c r="F289" i="2"/>
  <c r="J288" i="2"/>
  <c r="H288" i="2"/>
  <c r="F288" i="2"/>
  <c r="J287" i="2"/>
  <c r="H287" i="2"/>
  <c r="F287" i="2"/>
  <c r="J286" i="2"/>
  <c r="H286" i="2"/>
  <c r="F286" i="2"/>
  <c r="J285" i="2"/>
  <c r="H285" i="2"/>
  <c r="F285" i="2"/>
  <c r="J284" i="2"/>
  <c r="H284" i="2"/>
  <c r="F284" i="2"/>
  <c r="J283" i="2"/>
  <c r="H283" i="2"/>
  <c r="F283" i="2"/>
  <c r="J282" i="2"/>
  <c r="H282" i="2"/>
  <c r="F282" i="2"/>
  <c r="J281" i="2"/>
  <c r="H281" i="2"/>
  <c r="F281" i="2"/>
  <c r="J280" i="2"/>
  <c r="H280" i="2"/>
  <c r="F280" i="2"/>
  <c r="J279" i="2"/>
  <c r="H279" i="2"/>
  <c r="F279" i="2"/>
  <c r="J278" i="2"/>
  <c r="H278" i="2"/>
  <c r="F278" i="2"/>
  <c r="J277" i="2"/>
  <c r="H277" i="2"/>
  <c r="F277" i="2"/>
  <c r="J276" i="2"/>
  <c r="H276" i="2"/>
  <c r="F276" i="2"/>
  <c r="J275" i="2"/>
  <c r="H275" i="2"/>
  <c r="F275" i="2"/>
  <c r="J274" i="2"/>
  <c r="H274" i="2"/>
  <c r="F274" i="2"/>
  <c r="J273" i="2"/>
  <c r="H273" i="2"/>
  <c r="F273" i="2"/>
  <c r="H272" i="2"/>
  <c r="F272" i="2"/>
  <c r="J271" i="2"/>
  <c r="H271" i="2"/>
  <c r="F271" i="2"/>
  <c r="J270" i="2"/>
  <c r="H270" i="2"/>
  <c r="F270" i="2"/>
  <c r="J269" i="2"/>
  <c r="H269" i="2"/>
  <c r="F269" i="2"/>
  <c r="J268" i="2"/>
  <c r="H268" i="2"/>
  <c r="F268" i="2"/>
  <c r="J267" i="2"/>
  <c r="H267" i="2"/>
  <c r="F267" i="2"/>
  <c r="J266" i="2"/>
  <c r="H266" i="2"/>
  <c r="F266" i="2"/>
  <c r="J265" i="2"/>
  <c r="H265" i="2"/>
  <c r="F265" i="2"/>
  <c r="J264" i="2"/>
  <c r="H264" i="2"/>
  <c r="F264" i="2"/>
  <c r="J263" i="2"/>
  <c r="H263" i="2"/>
  <c r="F263" i="2"/>
  <c r="J262" i="2"/>
  <c r="H262" i="2"/>
  <c r="F262" i="2"/>
  <c r="J261" i="2"/>
  <c r="H261" i="2"/>
  <c r="F261" i="2"/>
  <c r="J260" i="2"/>
  <c r="H260" i="2"/>
  <c r="F260" i="2"/>
  <c r="J259" i="2"/>
  <c r="H259" i="2"/>
  <c r="F259" i="2"/>
  <c r="J258" i="2"/>
  <c r="H258" i="2"/>
  <c r="F258" i="2"/>
  <c r="J257" i="2"/>
  <c r="H257" i="2"/>
  <c r="F257" i="2"/>
  <c r="J256" i="2"/>
  <c r="H256" i="2"/>
  <c r="F256" i="2"/>
  <c r="J255" i="2"/>
  <c r="H255" i="2"/>
  <c r="F255" i="2"/>
  <c r="H254" i="2"/>
  <c r="F254" i="2"/>
  <c r="J253" i="2"/>
  <c r="H253" i="2"/>
  <c r="F253" i="2"/>
  <c r="J252" i="2"/>
  <c r="H252" i="2"/>
  <c r="F252" i="2"/>
  <c r="J251" i="2"/>
  <c r="H251" i="2"/>
  <c r="F251" i="2"/>
  <c r="J250" i="2"/>
  <c r="H250" i="2"/>
  <c r="F250" i="2"/>
  <c r="J249" i="2"/>
  <c r="H249" i="2"/>
  <c r="F249" i="2"/>
  <c r="J248" i="2"/>
  <c r="H248" i="2"/>
  <c r="F248" i="2"/>
  <c r="J247" i="2"/>
  <c r="H247" i="2"/>
  <c r="F247" i="2"/>
  <c r="J246" i="2"/>
  <c r="H246" i="2"/>
  <c r="F246" i="2"/>
  <c r="J245" i="2"/>
  <c r="H245" i="2"/>
  <c r="F245" i="2"/>
  <c r="H244" i="2"/>
  <c r="F244" i="2"/>
  <c r="J243" i="2"/>
  <c r="H243" i="2"/>
  <c r="F243" i="2"/>
  <c r="J242" i="2"/>
  <c r="H242" i="2"/>
  <c r="F242" i="2"/>
  <c r="J241" i="2"/>
  <c r="H241" i="2"/>
  <c r="F241" i="2"/>
  <c r="J240" i="2"/>
  <c r="H240" i="2"/>
  <c r="F240" i="2"/>
  <c r="J239" i="2"/>
  <c r="H239" i="2"/>
  <c r="F239" i="2"/>
  <c r="J238" i="2"/>
  <c r="H238" i="2"/>
  <c r="F238" i="2"/>
  <c r="J237" i="2"/>
  <c r="H237" i="2"/>
  <c r="F237" i="2"/>
  <c r="J236" i="2"/>
  <c r="H236" i="2"/>
  <c r="F236" i="2"/>
  <c r="J235" i="2"/>
  <c r="H235" i="2"/>
  <c r="F235" i="2"/>
  <c r="J234" i="2"/>
  <c r="H234" i="2"/>
  <c r="F234" i="2"/>
  <c r="J233" i="2"/>
  <c r="H233" i="2"/>
  <c r="F233" i="2"/>
  <c r="J232" i="2"/>
  <c r="H232" i="2"/>
  <c r="F232" i="2"/>
  <c r="H231" i="2"/>
  <c r="F231" i="2"/>
  <c r="J230" i="2"/>
  <c r="H230" i="2"/>
  <c r="F230" i="2"/>
  <c r="J229" i="2"/>
  <c r="H229" i="2"/>
  <c r="F229" i="2"/>
  <c r="J228" i="2"/>
  <c r="H228" i="2"/>
  <c r="F228" i="2"/>
  <c r="J227" i="2"/>
  <c r="H227" i="2"/>
  <c r="F227" i="2"/>
  <c r="J226" i="2"/>
  <c r="H226" i="2"/>
  <c r="F226" i="2"/>
  <c r="J225" i="2"/>
  <c r="H225" i="2"/>
  <c r="F225" i="2"/>
  <c r="J224" i="2"/>
  <c r="H224" i="2"/>
  <c r="F224" i="2"/>
  <c r="J223" i="2"/>
  <c r="H223" i="2"/>
  <c r="F223" i="2"/>
  <c r="J222" i="2"/>
  <c r="H222" i="2"/>
  <c r="F222" i="2"/>
  <c r="J221" i="2"/>
  <c r="H221" i="2"/>
  <c r="F221" i="2"/>
  <c r="J220" i="2"/>
  <c r="H220" i="2"/>
  <c r="F220" i="2"/>
  <c r="J219" i="2"/>
  <c r="H219" i="2"/>
  <c r="F219" i="2"/>
  <c r="I218" i="2"/>
  <c r="H218" i="2"/>
  <c r="I217" i="2"/>
  <c r="H217" i="2"/>
  <c r="I216" i="2"/>
  <c r="H216" i="2"/>
  <c r="I215" i="2"/>
  <c r="H215" i="2"/>
  <c r="I214" i="2"/>
  <c r="H214" i="2"/>
  <c r="I213" i="2"/>
  <c r="H213" i="2"/>
  <c r="I212" i="2"/>
  <c r="H212" i="2"/>
  <c r="I211" i="2"/>
  <c r="H211" i="2"/>
  <c r="I210" i="2"/>
  <c r="H210" i="2"/>
  <c r="I209" i="2"/>
  <c r="H209" i="2"/>
  <c r="I208" i="2"/>
  <c r="H208" i="2"/>
  <c r="I207" i="2"/>
  <c r="H207" i="2"/>
  <c r="I206" i="2"/>
  <c r="H206" i="2"/>
  <c r="I205" i="2"/>
  <c r="H205" i="2"/>
  <c r="I204" i="2"/>
  <c r="H204" i="2"/>
  <c r="I203" i="2"/>
  <c r="H203" i="2"/>
  <c r="I202" i="2"/>
  <c r="H202" i="2"/>
  <c r="I201" i="2"/>
  <c r="H201" i="2"/>
  <c r="I200" i="2"/>
  <c r="H200" i="2"/>
  <c r="I199" i="2"/>
  <c r="H199" i="2"/>
  <c r="I198" i="2"/>
  <c r="H198" i="2"/>
  <c r="I197" i="2"/>
  <c r="H197" i="2"/>
  <c r="I196" i="2"/>
  <c r="H196" i="2"/>
  <c r="I195" i="2"/>
  <c r="H195" i="2"/>
  <c r="I194" i="2"/>
  <c r="H194" i="2"/>
  <c r="I193" i="2"/>
  <c r="H193" i="2"/>
  <c r="I192" i="2"/>
  <c r="H192" i="2"/>
  <c r="I191" i="2"/>
  <c r="H191" i="2"/>
  <c r="I190" i="2"/>
  <c r="H190" i="2"/>
  <c r="I189" i="2"/>
  <c r="H189" i="2"/>
  <c r="I188" i="2"/>
  <c r="H188" i="2"/>
  <c r="I187" i="2"/>
  <c r="H187" i="2"/>
  <c r="I186" i="2"/>
  <c r="H186" i="2"/>
  <c r="I185" i="2"/>
  <c r="H185" i="2"/>
  <c r="I184" i="2"/>
  <c r="H184" i="2"/>
  <c r="I183" i="2"/>
  <c r="H183" i="2"/>
  <c r="I182" i="2"/>
  <c r="H182" i="2"/>
  <c r="I181" i="2"/>
  <c r="H181" i="2"/>
  <c r="I180" i="2"/>
  <c r="H180" i="2"/>
  <c r="I179" i="2"/>
  <c r="H179" i="2"/>
  <c r="I178" i="2"/>
  <c r="H178" i="2"/>
  <c r="I177" i="2"/>
  <c r="H177" i="2"/>
  <c r="I176" i="2"/>
  <c r="H176" i="2"/>
  <c r="I175" i="2"/>
  <c r="H175" i="2"/>
  <c r="I174" i="2"/>
  <c r="H174" i="2"/>
  <c r="I173" i="2"/>
  <c r="H173" i="2"/>
  <c r="I172" i="2"/>
  <c r="H172" i="2"/>
  <c r="I171" i="2"/>
  <c r="H171" i="2"/>
  <c r="I170" i="2"/>
  <c r="H170" i="2"/>
  <c r="I169" i="2"/>
  <c r="H169" i="2"/>
  <c r="I168" i="2"/>
  <c r="H168" i="2"/>
  <c r="I167" i="2"/>
  <c r="H167" i="2"/>
  <c r="I166" i="2"/>
  <c r="H166" i="2"/>
  <c r="I165" i="2"/>
  <c r="H165" i="2"/>
  <c r="I164" i="2"/>
  <c r="H164" i="2"/>
  <c r="I163" i="2"/>
  <c r="H163" i="2"/>
  <c r="I162" i="2"/>
  <c r="H162" i="2"/>
  <c r="I161" i="2"/>
  <c r="H161" i="2"/>
  <c r="I160" i="2"/>
  <c r="H160" i="2"/>
  <c r="I159" i="2"/>
  <c r="H159" i="2"/>
  <c r="I158" i="2"/>
  <c r="H158" i="2"/>
  <c r="I157" i="2"/>
  <c r="H157" i="2"/>
  <c r="I156" i="2"/>
  <c r="H156" i="2"/>
  <c r="H155" i="2"/>
  <c r="H154" i="2"/>
  <c r="H153" i="2"/>
  <c r="H152" i="2"/>
  <c r="H151" i="2"/>
  <c r="H150" i="2"/>
  <c r="H149" i="2"/>
  <c r="H148" i="2"/>
  <c r="H147" i="2"/>
  <c r="H146" i="2"/>
  <c r="H145" i="2"/>
  <c r="H144" i="2"/>
  <c r="H143" i="2"/>
  <c r="H142" i="2"/>
  <c r="H141" i="2"/>
  <c r="H140" i="2"/>
  <c r="H139" i="2"/>
  <c r="J138" i="2"/>
  <c r="H138" i="2"/>
  <c r="F138" i="2"/>
  <c r="J130" i="2"/>
  <c r="H130" i="2"/>
  <c r="F130" i="2"/>
  <c r="F128" i="2"/>
  <c r="H127" i="2"/>
  <c r="F127" i="2"/>
  <c r="J126" i="2"/>
  <c r="H126" i="2"/>
  <c r="F126" i="2"/>
  <c r="J125" i="2"/>
  <c r="H125" i="2"/>
  <c r="F125" i="2"/>
  <c r="J124" i="2"/>
  <c r="H124" i="2"/>
  <c r="F124" i="2"/>
  <c r="J123" i="2"/>
  <c r="H123" i="2"/>
  <c r="F123" i="2"/>
  <c r="J122" i="2"/>
  <c r="H122" i="2"/>
  <c r="F122" i="2"/>
  <c r="J121" i="2"/>
  <c r="H121" i="2"/>
  <c r="F121" i="2"/>
  <c r="J120" i="2"/>
  <c r="H120" i="2"/>
  <c r="F120" i="2"/>
  <c r="J119" i="2"/>
  <c r="H119" i="2"/>
  <c r="F119" i="2"/>
  <c r="J118" i="2"/>
  <c r="H118" i="2"/>
  <c r="F118" i="2"/>
  <c r="J117" i="2"/>
  <c r="H117" i="2"/>
  <c r="F117" i="2"/>
  <c r="J116" i="2"/>
  <c r="H116" i="2"/>
  <c r="F116" i="2"/>
  <c r="J115" i="2"/>
  <c r="H115" i="2"/>
  <c r="F115" i="2"/>
  <c r="J114" i="2"/>
  <c r="H114" i="2"/>
  <c r="F114" i="2"/>
  <c r="J113" i="2"/>
  <c r="H113" i="2"/>
  <c r="F113" i="2"/>
  <c r="J112" i="2"/>
  <c r="H112" i="2"/>
  <c r="F112" i="2"/>
  <c r="J111" i="2"/>
  <c r="H111" i="2"/>
  <c r="F111" i="2"/>
  <c r="H110" i="2"/>
  <c r="F110" i="2"/>
  <c r="J109" i="2"/>
  <c r="H109" i="2"/>
  <c r="F109" i="2"/>
  <c r="J108" i="2"/>
  <c r="H108" i="2"/>
  <c r="F108" i="2"/>
  <c r="J107" i="2"/>
  <c r="H107" i="2"/>
  <c r="F107" i="2"/>
  <c r="J106" i="2"/>
  <c r="H106" i="2"/>
  <c r="F106" i="2"/>
  <c r="J105" i="2"/>
  <c r="H105" i="2"/>
  <c r="F105" i="2"/>
  <c r="J104" i="2"/>
  <c r="H104" i="2"/>
  <c r="F104" i="2"/>
  <c r="J103" i="2"/>
  <c r="H103" i="2"/>
  <c r="F103" i="2"/>
  <c r="J102" i="2"/>
  <c r="H102" i="2"/>
  <c r="F102" i="2"/>
  <c r="J101" i="2"/>
  <c r="H101" i="2"/>
  <c r="F101" i="2"/>
  <c r="J100" i="2"/>
  <c r="H100" i="2"/>
  <c r="F100" i="2"/>
  <c r="J99" i="2"/>
  <c r="H99" i="2"/>
  <c r="F99" i="2"/>
  <c r="J98" i="2"/>
  <c r="H98" i="2"/>
  <c r="F98" i="2"/>
  <c r="J97" i="2"/>
  <c r="H97" i="2"/>
  <c r="F97" i="2"/>
  <c r="J96" i="2"/>
  <c r="H96" i="2"/>
  <c r="J95" i="2"/>
  <c r="H95" i="2"/>
  <c r="F95" i="2"/>
  <c r="J94" i="2"/>
  <c r="H94" i="2"/>
  <c r="F94" i="2"/>
  <c r="J93" i="2"/>
  <c r="H93" i="2"/>
  <c r="F93" i="2"/>
  <c r="J92" i="2"/>
  <c r="H92" i="2"/>
  <c r="F92" i="2"/>
  <c r="J91" i="2"/>
  <c r="H91" i="2"/>
  <c r="F91" i="2"/>
  <c r="J90" i="2"/>
  <c r="H90" i="2"/>
  <c r="F90" i="2"/>
  <c r="J89" i="2"/>
  <c r="H89" i="2"/>
  <c r="F89" i="2"/>
  <c r="J88" i="2"/>
  <c r="H88" i="2"/>
  <c r="F88" i="2"/>
  <c r="J87" i="2"/>
  <c r="H87" i="2"/>
  <c r="F87" i="2"/>
  <c r="J86" i="2"/>
  <c r="H86" i="2"/>
  <c r="F86" i="2"/>
  <c r="J85" i="2"/>
  <c r="H85" i="2"/>
  <c r="F85" i="2"/>
  <c r="J84" i="2"/>
  <c r="H84" i="2"/>
  <c r="F84" i="2"/>
  <c r="J83" i="2"/>
  <c r="H83" i="2"/>
  <c r="F83" i="2"/>
  <c r="J82" i="2"/>
  <c r="H82" i="2"/>
  <c r="F82" i="2"/>
  <c r="J81" i="2"/>
  <c r="H81" i="2"/>
  <c r="F81" i="2"/>
  <c r="J80" i="2"/>
  <c r="H80" i="2"/>
  <c r="F80" i="2"/>
  <c r="J79" i="2"/>
  <c r="H79" i="2"/>
  <c r="F79" i="2"/>
  <c r="J78" i="2"/>
  <c r="H78" i="2"/>
  <c r="F78" i="2"/>
  <c r="J75" i="2"/>
  <c r="H75" i="2"/>
  <c r="F75" i="2"/>
  <c r="J74" i="2"/>
  <c r="H74" i="2"/>
  <c r="F74" i="2"/>
  <c r="J73" i="2"/>
  <c r="H73" i="2"/>
  <c r="F73" i="2"/>
  <c r="J72" i="2"/>
  <c r="H72" i="2"/>
  <c r="F72" i="2"/>
  <c r="J71" i="2"/>
  <c r="H71" i="2"/>
  <c r="F71" i="2"/>
  <c r="J70" i="2"/>
  <c r="H70" i="2"/>
  <c r="F70" i="2"/>
  <c r="J69" i="2"/>
  <c r="H69" i="2"/>
  <c r="F69" i="2"/>
  <c r="J68" i="2"/>
  <c r="H68" i="2"/>
  <c r="F68" i="2"/>
  <c r="J67" i="2"/>
  <c r="H67" i="2"/>
  <c r="F67" i="2"/>
  <c r="J66" i="2"/>
  <c r="H66" i="2"/>
  <c r="F66" i="2"/>
  <c r="J65" i="2"/>
  <c r="H65" i="2"/>
  <c r="F65" i="2"/>
  <c r="J64" i="2"/>
  <c r="H64" i="2"/>
  <c r="F64" i="2"/>
  <c r="J63" i="2"/>
  <c r="H63" i="2"/>
  <c r="F63" i="2"/>
  <c r="J62" i="2"/>
  <c r="H62" i="2"/>
  <c r="F62" i="2"/>
  <c r="J61" i="2"/>
  <c r="H61" i="2"/>
  <c r="F61" i="2"/>
  <c r="J60" i="2"/>
  <c r="I60" i="2"/>
  <c r="H60" i="2"/>
  <c r="J59" i="2"/>
  <c r="H59" i="2"/>
  <c r="F59" i="2"/>
  <c r="J58" i="2"/>
  <c r="H58" i="2"/>
  <c r="F58" i="2"/>
  <c r="J57" i="2"/>
  <c r="H57" i="2"/>
  <c r="F57" i="2"/>
  <c r="J56" i="2"/>
  <c r="H56" i="2"/>
  <c r="F56" i="2"/>
  <c r="J55" i="2"/>
  <c r="H55" i="2"/>
  <c r="F55" i="2"/>
  <c r="J54" i="2"/>
  <c r="H54" i="2"/>
  <c r="F54" i="2"/>
  <c r="J53" i="2"/>
  <c r="H53" i="2"/>
  <c r="F53" i="2"/>
  <c r="J52" i="2"/>
  <c r="H52" i="2"/>
  <c r="F52" i="2"/>
  <c r="J51" i="2"/>
  <c r="H51" i="2"/>
  <c r="F51" i="2"/>
  <c r="J50" i="2"/>
  <c r="H50" i="2"/>
  <c r="F50" i="2"/>
  <c r="J49" i="2"/>
  <c r="H49" i="2"/>
  <c r="F49" i="2"/>
  <c r="H48" i="2"/>
  <c r="F48" i="2"/>
  <c r="H47" i="2"/>
  <c r="F47" i="2"/>
  <c r="H46" i="2"/>
  <c r="F46" i="2"/>
  <c r="H45" i="2"/>
  <c r="F45" i="2"/>
  <c r="H44" i="2"/>
  <c r="F44" i="2"/>
  <c r="H43" i="2"/>
  <c r="F43" i="2"/>
  <c r="H42" i="2"/>
  <c r="F42" i="2"/>
  <c r="H41" i="2"/>
  <c r="F41" i="2"/>
  <c r="H40" i="2"/>
  <c r="F40" i="2"/>
  <c r="H39" i="2"/>
  <c r="F39" i="2"/>
  <c r="H38" i="2"/>
  <c r="F38" i="2"/>
  <c r="H37" i="2"/>
  <c r="F37" i="2"/>
  <c r="J36" i="2"/>
  <c r="I36" i="2"/>
  <c r="H36" i="2"/>
  <c r="J35" i="2"/>
  <c r="I35" i="2"/>
  <c r="H35" i="2"/>
  <c r="J34" i="2"/>
  <c r="I34" i="2"/>
  <c r="H34" i="2"/>
  <c r="J33" i="2"/>
  <c r="I33" i="2"/>
  <c r="H33" i="2"/>
  <c r="J32" i="2"/>
  <c r="I32" i="2"/>
  <c r="H32" i="2"/>
  <c r="J31" i="2"/>
  <c r="I31" i="2"/>
  <c r="H31" i="2"/>
  <c r="I30" i="2"/>
  <c r="H30" i="2"/>
  <c r="F30" i="2"/>
  <c r="I29" i="2"/>
  <c r="H29" i="2"/>
  <c r="F29" i="2"/>
  <c r="I28" i="2"/>
  <c r="H28" i="2"/>
  <c r="F28" i="2"/>
  <c r="I27" i="2"/>
  <c r="H27" i="2"/>
  <c r="I26" i="2"/>
  <c r="H26" i="2"/>
  <c r="I25" i="2"/>
  <c r="H25" i="2"/>
  <c r="I24" i="2"/>
  <c r="H24" i="2"/>
  <c r="F24" i="2"/>
  <c r="I23" i="2"/>
  <c r="H23" i="2"/>
  <c r="F23" i="2"/>
  <c r="H22" i="2"/>
  <c r="F22" i="2"/>
  <c r="I21" i="2"/>
  <c r="H21" i="2"/>
  <c r="I20" i="2"/>
  <c r="H20" i="2"/>
  <c r="I19" i="2"/>
  <c r="H19" i="2"/>
  <c r="I18" i="2"/>
  <c r="H18" i="2"/>
  <c r="H17" i="2"/>
  <c r="F17" i="2"/>
  <c r="H16" i="2"/>
  <c r="F16" i="2"/>
  <c r="H15" i="2"/>
  <c r="F15" i="2"/>
  <c r="J3" i="2"/>
  <c r="H3" i="2"/>
  <c r="F3" i="2"/>
  <c r="K2" i="2"/>
  <c r="J2" i="2"/>
  <c r="I2" i="2"/>
  <c r="H2" i="2"/>
  <c r="J919" i="1"/>
  <c r="H919" i="1"/>
  <c r="F919" i="1"/>
  <c r="J918" i="1"/>
  <c r="H918" i="1"/>
  <c r="F918" i="1"/>
  <c r="J917" i="1"/>
  <c r="H917" i="1"/>
  <c r="F917" i="1"/>
  <c r="J916" i="1"/>
  <c r="H916" i="1"/>
  <c r="F916" i="1"/>
  <c r="J915" i="1"/>
  <c r="H915" i="1"/>
  <c r="F915" i="1"/>
  <c r="J914" i="1"/>
  <c r="H914" i="1"/>
  <c r="F914" i="1"/>
  <c r="J913" i="1"/>
  <c r="H913" i="1"/>
  <c r="F913" i="1"/>
  <c r="J912" i="1"/>
  <c r="H912" i="1"/>
  <c r="F912" i="1"/>
  <c r="H911" i="1"/>
  <c r="F911" i="1"/>
  <c r="J910" i="1"/>
  <c r="H910" i="1"/>
  <c r="F910" i="1"/>
  <c r="J909" i="1"/>
  <c r="H909" i="1"/>
  <c r="F909" i="1"/>
  <c r="J908" i="1"/>
  <c r="H908" i="1"/>
  <c r="F908" i="1"/>
  <c r="J907" i="1"/>
  <c r="H907" i="1"/>
  <c r="F907" i="1"/>
  <c r="J906" i="1"/>
  <c r="H906" i="1"/>
  <c r="F906" i="1"/>
  <c r="J905" i="1"/>
  <c r="H905" i="1"/>
  <c r="F905" i="1"/>
  <c r="J904" i="1"/>
  <c r="H904" i="1"/>
  <c r="F904" i="1"/>
  <c r="J903" i="1"/>
  <c r="H903" i="1"/>
  <c r="F903" i="1"/>
  <c r="J902" i="1"/>
  <c r="H902" i="1"/>
  <c r="F902" i="1"/>
  <c r="J901" i="1"/>
  <c r="H901" i="1"/>
  <c r="F901" i="1"/>
  <c r="J900" i="1"/>
  <c r="H900" i="1"/>
  <c r="F900" i="1"/>
  <c r="J899" i="1"/>
  <c r="H899" i="1"/>
  <c r="F899" i="1"/>
  <c r="H898" i="1"/>
  <c r="F898" i="1"/>
  <c r="J897" i="1"/>
  <c r="H897" i="1"/>
  <c r="F897" i="1"/>
  <c r="J896" i="1"/>
  <c r="H896" i="1"/>
  <c r="F896" i="1"/>
  <c r="J895" i="1"/>
  <c r="H895" i="1"/>
  <c r="F895" i="1"/>
  <c r="H894" i="1"/>
  <c r="F894" i="1"/>
  <c r="J893" i="1"/>
  <c r="H893" i="1"/>
  <c r="F893" i="1"/>
  <c r="H892" i="1"/>
  <c r="F892" i="1"/>
  <c r="J890" i="1"/>
  <c r="H890" i="1"/>
  <c r="F890" i="1"/>
  <c r="J889" i="1"/>
  <c r="H889" i="1"/>
  <c r="F889" i="1"/>
  <c r="J888" i="1"/>
  <c r="H888" i="1"/>
  <c r="F888" i="1"/>
  <c r="J887" i="1"/>
  <c r="H887" i="1"/>
  <c r="F887" i="1"/>
  <c r="J886" i="1"/>
  <c r="H886" i="1"/>
  <c r="F886" i="1"/>
  <c r="J885" i="1"/>
  <c r="H885" i="1"/>
  <c r="F885" i="1"/>
  <c r="J884" i="1"/>
  <c r="H884" i="1"/>
  <c r="F884" i="1"/>
  <c r="J883" i="1"/>
  <c r="H883" i="1"/>
  <c r="F883" i="1"/>
  <c r="J882" i="1"/>
  <c r="H882" i="1"/>
  <c r="F882" i="1"/>
  <c r="J881" i="1"/>
  <c r="H881" i="1"/>
  <c r="F881" i="1"/>
  <c r="J880" i="1"/>
  <c r="H880" i="1"/>
  <c r="F880" i="1"/>
  <c r="J879" i="1"/>
  <c r="H879" i="1"/>
  <c r="F879" i="1"/>
  <c r="J878" i="1"/>
  <c r="H878" i="1"/>
  <c r="F878" i="1"/>
  <c r="J877" i="1"/>
  <c r="H877" i="1"/>
  <c r="F877" i="1"/>
  <c r="J876" i="1"/>
  <c r="H876" i="1"/>
  <c r="F876" i="1"/>
  <c r="J875" i="1"/>
  <c r="H875" i="1"/>
  <c r="F875" i="1"/>
  <c r="J874" i="1"/>
  <c r="H874" i="1"/>
  <c r="F874" i="1"/>
  <c r="J873" i="1"/>
  <c r="H873" i="1"/>
  <c r="F873" i="1"/>
  <c r="J872" i="1"/>
  <c r="H872" i="1"/>
  <c r="F872" i="1"/>
  <c r="J871" i="1"/>
  <c r="H871" i="1"/>
  <c r="F871" i="1"/>
  <c r="J870" i="1"/>
  <c r="H870" i="1"/>
  <c r="F870" i="1"/>
  <c r="J869" i="1"/>
  <c r="H869" i="1"/>
  <c r="F869" i="1"/>
  <c r="J868" i="1"/>
  <c r="H868" i="1"/>
  <c r="F868" i="1"/>
  <c r="J867" i="1"/>
  <c r="H867" i="1"/>
  <c r="F867" i="1"/>
  <c r="J866" i="1"/>
  <c r="H866" i="1"/>
  <c r="F866" i="1"/>
  <c r="J865" i="1"/>
  <c r="H865" i="1"/>
  <c r="F865" i="1"/>
  <c r="J864" i="1"/>
  <c r="H864" i="1"/>
  <c r="F864" i="1"/>
  <c r="J863" i="1"/>
  <c r="H863" i="1"/>
  <c r="F863" i="1"/>
  <c r="J862" i="1"/>
  <c r="H862" i="1"/>
  <c r="F862" i="1"/>
  <c r="J861" i="1"/>
  <c r="H861" i="1"/>
  <c r="F861" i="1"/>
  <c r="J860" i="1"/>
  <c r="H860" i="1"/>
  <c r="F860" i="1"/>
  <c r="J858" i="1"/>
  <c r="H858" i="1"/>
  <c r="F858" i="1"/>
  <c r="J857" i="1"/>
  <c r="H857" i="1"/>
  <c r="F857" i="1"/>
  <c r="J856" i="1"/>
  <c r="H856" i="1"/>
  <c r="F856" i="1"/>
  <c r="J855" i="1"/>
  <c r="H855" i="1"/>
  <c r="F855" i="1"/>
  <c r="J854" i="1"/>
  <c r="H854" i="1"/>
  <c r="F854" i="1"/>
  <c r="J853" i="1"/>
  <c r="H853" i="1"/>
  <c r="F853" i="1"/>
  <c r="J852" i="1"/>
  <c r="H852" i="1"/>
  <c r="F852" i="1"/>
  <c r="J851" i="1"/>
  <c r="H851" i="1"/>
  <c r="F851" i="1"/>
  <c r="J850" i="1"/>
  <c r="H850" i="1"/>
  <c r="F850" i="1"/>
  <c r="J849" i="1"/>
  <c r="H849" i="1"/>
  <c r="F849" i="1"/>
  <c r="J848" i="1"/>
  <c r="H848" i="1"/>
  <c r="F848" i="1"/>
  <c r="J847" i="1"/>
  <c r="H847" i="1"/>
  <c r="F847" i="1"/>
  <c r="J846" i="1"/>
  <c r="H846" i="1"/>
  <c r="F846" i="1"/>
  <c r="J845" i="1"/>
  <c r="H845" i="1"/>
  <c r="F845" i="1"/>
  <c r="J844" i="1"/>
  <c r="H844" i="1"/>
  <c r="F844" i="1"/>
  <c r="J843" i="1"/>
  <c r="H843" i="1"/>
  <c r="F843" i="1"/>
  <c r="J842" i="1"/>
  <c r="H842" i="1"/>
  <c r="F842" i="1"/>
  <c r="J841" i="1"/>
  <c r="H841" i="1"/>
  <c r="F841" i="1"/>
  <c r="J840" i="1"/>
  <c r="H840" i="1"/>
  <c r="F840" i="1"/>
  <c r="J839" i="1"/>
  <c r="H839" i="1"/>
  <c r="F839" i="1"/>
  <c r="J838" i="1"/>
  <c r="H838" i="1"/>
  <c r="F838" i="1"/>
  <c r="J837" i="1"/>
  <c r="H837" i="1"/>
  <c r="F837" i="1"/>
  <c r="J836" i="1"/>
  <c r="H836" i="1"/>
  <c r="J835" i="1"/>
  <c r="H835" i="1"/>
  <c r="F835" i="1"/>
  <c r="J834" i="1"/>
  <c r="H834" i="1"/>
  <c r="F834" i="1"/>
  <c r="J833" i="1"/>
  <c r="H833" i="1"/>
  <c r="F833" i="1"/>
  <c r="J831" i="1"/>
  <c r="H831" i="1"/>
  <c r="F831" i="1"/>
  <c r="J830" i="1"/>
  <c r="H830" i="1"/>
  <c r="F830" i="1"/>
  <c r="J829" i="1"/>
  <c r="H829" i="1"/>
  <c r="F829" i="1"/>
  <c r="J828" i="1"/>
  <c r="H828" i="1"/>
  <c r="F828" i="1"/>
  <c r="J827" i="1"/>
  <c r="H827" i="1"/>
  <c r="F827" i="1"/>
  <c r="J826" i="1"/>
  <c r="H826" i="1"/>
  <c r="F826" i="1"/>
  <c r="J825" i="1"/>
  <c r="H825" i="1"/>
  <c r="F825" i="1"/>
  <c r="J824" i="1"/>
  <c r="H824" i="1"/>
  <c r="F824" i="1"/>
  <c r="J823" i="1"/>
  <c r="H823" i="1"/>
  <c r="F823" i="1"/>
  <c r="J822" i="1"/>
  <c r="H822" i="1"/>
  <c r="F822" i="1"/>
  <c r="J821" i="1"/>
  <c r="H821" i="1"/>
  <c r="F821" i="1"/>
  <c r="J820" i="1"/>
  <c r="H820" i="1"/>
  <c r="F820" i="1"/>
  <c r="J819" i="1"/>
  <c r="H819" i="1"/>
  <c r="F819" i="1"/>
  <c r="J818" i="1"/>
  <c r="H818" i="1"/>
  <c r="F818" i="1"/>
  <c r="J817" i="1"/>
  <c r="H817" i="1"/>
  <c r="F817" i="1"/>
  <c r="J816" i="1"/>
  <c r="H816" i="1"/>
  <c r="F816" i="1"/>
  <c r="J815" i="1"/>
  <c r="H815" i="1"/>
  <c r="F815" i="1"/>
  <c r="J814" i="1"/>
  <c r="H814" i="1"/>
  <c r="F814" i="1"/>
  <c r="J813" i="1"/>
  <c r="H813" i="1"/>
  <c r="F813" i="1"/>
  <c r="J812" i="1"/>
  <c r="H812" i="1"/>
  <c r="F812" i="1"/>
  <c r="J811" i="1"/>
  <c r="H811" i="1"/>
  <c r="F811" i="1"/>
  <c r="J810" i="1"/>
  <c r="H810" i="1"/>
  <c r="F810" i="1"/>
  <c r="J809" i="1"/>
  <c r="H809" i="1"/>
  <c r="F809" i="1"/>
  <c r="J807" i="1"/>
  <c r="H807" i="1"/>
  <c r="F807" i="1"/>
  <c r="J806" i="1"/>
  <c r="H806" i="1"/>
  <c r="F806" i="1"/>
  <c r="J805" i="1"/>
  <c r="H805" i="1"/>
  <c r="F805" i="1"/>
  <c r="J804" i="1"/>
  <c r="H804" i="1"/>
  <c r="F804" i="1"/>
  <c r="J803" i="1"/>
  <c r="H803" i="1"/>
  <c r="F803" i="1"/>
  <c r="J802" i="1"/>
  <c r="H802" i="1"/>
  <c r="F802" i="1"/>
  <c r="J801" i="1"/>
  <c r="H801" i="1"/>
  <c r="F801" i="1"/>
  <c r="J800" i="1"/>
  <c r="H800" i="1"/>
  <c r="F800" i="1"/>
  <c r="J799" i="1"/>
  <c r="H799" i="1"/>
  <c r="F799" i="1"/>
  <c r="J798" i="1"/>
  <c r="H798" i="1"/>
  <c r="F798" i="1"/>
  <c r="J797" i="1"/>
  <c r="H797" i="1"/>
  <c r="F797" i="1"/>
  <c r="J796" i="1"/>
  <c r="H796" i="1"/>
  <c r="F796" i="1"/>
  <c r="J795" i="1"/>
  <c r="H795" i="1"/>
  <c r="F795" i="1"/>
  <c r="J793" i="1"/>
  <c r="H793" i="1"/>
  <c r="F793" i="1"/>
  <c r="J792" i="1"/>
  <c r="H792" i="1"/>
  <c r="F792" i="1"/>
  <c r="J791" i="1"/>
  <c r="H791" i="1"/>
  <c r="F791" i="1"/>
  <c r="J790" i="1"/>
  <c r="H790" i="1"/>
  <c r="F790" i="1"/>
  <c r="J789" i="1"/>
  <c r="H789" i="1"/>
  <c r="F789" i="1"/>
  <c r="J788" i="1"/>
  <c r="H788" i="1"/>
  <c r="F788" i="1"/>
  <c r="J787" i="1"/>
  <c r="H787" i="1"/>
  <c r="F787" i="1"/>
  <c r="J786" i="1"/>
  <c r="H786" i="1"/>
  <c r="F786" i="1"/>
  <c r="J785" i="1"/>
  <c r="H785" i="1"/>
  <c r="F785" i="1"/>
  <c r="J784" i="1"/>
  <c r="H784" i="1"/>
  <c r="F784" i="1"/>
  <c r="J783" i="1"/>
  <c r="H783" i="1"/>
  <c r="F783" i="1"/>
  <c r="J782" i="1"/>
  <c r="H782" i="1"/>
  <c r="F782" i="1"/>
  <c r="J781" i="1"/>
  <c r="H781" i="1"/>
  <c r="F781" i="1"/>
  <c r="J780" i="1"/>
  <c r="H780" i="1"/>
  <c r="F780" i="1"/>
  <c r="J779" i="1"/>
  <c r="H779" i="1"/>
  <c r="F779" i="1"/>
  <c r="J777" i="1"/>
  <c r="H777" i="1"/>
  <c r="F777" i="1"/>
  <c r="J776" i="1"/>
  <c r="H776" i="1"/>
  <c r="F776" i="1"/>
  <c r="J775" i="1"/>
  <c r="H775" i="1"/>
  <c r="F775" i="1"/>
  <c r="J774" i="1"/>
  <c r="H774" i="1"/>
  <c r="F774" i="1"/>
  <c r="J773" i="1"/>
  <c r="H773" i="1"/>
  <c r="F773" i="1"/>
  <c r="J772" i="1"/>
  <c r="H772" i="1"/>
  <c r="F772" i="1"/>
  <c r="J771" i="1"/>
  <c r="H771" i="1"/>
  <c r="F771" i="1"/>
  <c r="J770" i="1"/>
  <c r="H770" i="1"/>
  <c r="F770" i="1"/>
  <c r="J769" i="1"/>
  <c r="H769" i="1"/>
  <c r="F769" i="1"/>
  <c r="J768" i="1"/>
  <c r="H768" i="1"/>
  <c r="F768" i="1"/>
  <c r="J767" i="1"/>
  <c r="H767" i="1"/>
  <c r="F767" i="1"/>
  <c r="J766" i="1"/>
  <c r="H766" i="1"/>
  <c r="F766" i="1"/>
  <c r="J765" i="1"/>
  <c r="H765" i="1"/>
  <c r="F765" i="1"/>
  <c r="J764" i="1"/>
  <c r="H764" i="1"/>
  <c r="F764" i="1"/>
  <c r="J763" i="1"/>
  <c r="H763" i="1"/>
  <c r="F763" i="1"/>
  <c r="J762" i="1"/>
  <c r="H762" i="1"/>
  <c r="F762" i="1"/>
  <c r="J761" i="1"/>
  <c r="H761" i="1"/>
  <c r="F761" i="1"/>
  <c r="J760" i="1"/>
  <c r="H760" i="1"/>
  <c r="F760" i="1"/>
  <c r="J759" i="1"/>
  <c r="H759" i="1"/>
  <c r="F759" i="1"/>
  <c r="J758" i="1"/>
  <c r="H758" i="1"/>
  <c r="F758" i="1"/>
  <c r="J757" i="1"/>
  <c r="H757" i="1"/>
  <c r="F757" i="1"/>
  <c r="J756" i="1"/>
  <c r="H756" i="1"/>
  <c r="F756" i="1"/>
  <c r="J755" i="1"/>
  <c r="H755" i="1"/>
  <c r="F755" i="1"/>
  <c r="J754" i="1"/>
  <c r="H754" i="1"/>
  <c r="F754" i="1"/>
  <c r="J753" i="1"/>
  <c r="H753" i="1"/>
  <c r="F753" i="1"/>
  <c r="J752" i="1"/>
  <c r="H752" i="1"/>
  <c r="F752" i="1"/>
  <c r="J751" i="1"/>
  <c r="H751" i="1"/>
  <c r="F751" i="1"/>
  <c r="J750" i="1"/>
  <c r="H750" i="1"/>
  <c r="F750" i="1"/>
  <c r="J749" i="1"/>
  <c r="H749" i="1"/>
  <c r="F749" i="1"/>
  <c r="J748" i="1"/>
  <c r="H748" i="1"/>
  <c r="F748" i="1"/>
  <c r="J747" i="1"/>
  <c r="H747" i="1"/>
  <c r="F747" i="1"/>
  <c r="J746" i="1"/>
  <c r="H746" i="1"/>
  <c r="F746" i="1"/>
  <c r="J745" i="1"/>
  <c r="H745" i="1"/>
  <c r="F745" i="1"/>
  <c r="J744" i="1"/>
  <c r="H744" i="1"/>
  <c r="F744" i="1"/>
  <c r="J743" i="1"/>
  <c r="H743" i="1"/>
  <c r="F743" i="1"/>
  <c r="J742" i="1"/>
  <c r="H742" i="1"/>
  <c r="F742" i="1"/>
  <c r="J741" i="1"/>
  <c r="H741" i="1"/>
  <c r="F741" i="1"/>
  <c r="J740" i="1"/>
  <c r="H740" i="1"/>
  <c r="F740" i="1"/>
  <c r="J739" i="1"/>
  <c r="H739" i="1"/>
  <c r="F739" i="1"/>
  <c r="J738" i="1"/>
  <c r="H738" i="1"/>
  <c r="F738" i="1"/>
  <c r="J737" i="1"/>
  <c r="H737" i="1"/>
  <c r="F737" i="1"/>
  <c r="J736" i="1"/>
  <c r="H736" i="1"/>
  <c r="F736" i="1"/>
  <c r="J735" i="1"/>
  <c r="H735" i="1"/>
  <c r="F735" i="1"/>
  <c r="J734" i="1"/>
  <c r="H734" i="1"/>
  <c r="F734" i="1"/>
  <c r="J733" i="1"/>
  <c r="H733" i="1"/>
  <c r="F733" i="1"/>
  <c r="J732" i="1"/>
  <c r="H732" i="1"/>
  <c r="F732" i="1"/>
  <c r="J731" i="1"/>
  <c r="H731" i="1"/>
  <c r="F731" i="1"/>
  <c r="J730" i="1"/>
  <c r="H730" i="1"/>
  <c r="F730" i="1"/>
  <c r="J729" i="1"/>
  <c r="H729" i="1"/>
  <c r="F729" i="1"/>
  <c r="J728" i="1"/>
  <c r="H728" i="1"/>
  <c r="F728" i="1"/>
  <c r="J727" i="1"/>
  <c r="H727" i="1"/>
  <c r="F727" i="1"/>
  <c r="J726" i="1"/>
  <c r="H726" i="1"/>
  <c r="F726" i="1"/>
  <c r="J725" i="1"/>
  <c r="H725" i="1"/>
  <c r="F725" i="1"/>
  <c r="J724" i="1"/>
  <c r="H724" i="1"/>
  <c r="F724" i="1"/>
  <c r="J723" i="1"/>
  <c r="H723" i="1"/>
  <c r="F723" i="1"/>
  <c r="J722" i="1"/>
  <c r="H722" i="1"/>
  <c r="F722" i="1"/>
  <c r="J721" i="1"/>
  <c r="H721" i="1"/>
  <c r="F721" i="1"/>
  <c r="J720" i="1"/>
  <c r="H720" i="1"/>
  <c r="F720" i="1"/>
  <c r="J719" i="1"/>
  <c r="H719" i="1"/>
  <c r="F719" i="1"/>
  <c r="J718" i="1"/>
  <c r="H718" i="1"/>
  <c r="F718" i="1"/>
  <c r="J717" i="1"/>
  <c r="H717" i="1"/>
  <c r="F717" i="1"/>
  <c r="J716" i="1"/>
  <c r="H716" i="1"/>
  <c r="F716" i="1"/>
  <c r="J714" i="1"/>
  <c r="H714" i="1"/>
  <c r="F714" i="1"/>
  <c r="J713" i="1"/>
  <c r="H713" i="1"/>
  <c r="F713" i="1"/>
  <c r="J712" i="1"/>
  <c r="H712" i="1"/>
  <c r="F712" i="1"/>
  <c r="J711" i="1"/>
  <c r="H711" i="1"/>
  <c r="F711" i="1"/>
  <c r="J710" i="1"/>
  <c r="H710" i="1"/>
  <c r="F710" i="1"/>
  <c r="J709" i="1"/>
  <c r="H709" i="1"/>
  <c r="F709" i="1"/>
  <c r="J708" i="1"/>
  <c r="H708" i="1"/>
  <c r="F708" i="1"/>
  <c r="J707" i="1"/>
  <c r="H707" i="1"/>
  <c r="F707" i="1"/>
  <c r="J706" i="1"/>
  <c r="H706" i="1"/>
  <c r="F706" i="1"/>
  <c r="J705" i="1"/>
  <c r="H705" i="1"/>
  <c r="F705" i="1"/>
  <c r="J704" i="1"/>
  <c r="H704" i="1"/>
  <c r="F704" i="1"/>
  <c r="J703" i="1"/>
  <c r="H703" i="1"/>
  <c r="F703" i="1"/>
  <c r="J702" i="1"/>
  <c r="H702" i="1"/>
  <c r="F702" i="1"/>
  <c r="J701" i="1"/>
  <c r="H701" i="1"/>
  <c r="F701" i="1"/>
  <c r="J700" i="1"/>
  <c r="H700" i="1"/>
  <c r="F700" i="1"/>
  <c r="J699" i="1"/>
  <c r="H699" i="1"/>
  <c r="F699" i="1"/>
  <c r="J698" i="1"/>
  <c r="H698" i="1"/>
  <c r="F698" i="1"/>
  <c r="J697" i="1"/>
  <c r="H697" i="1"/>
  <c r="F697" i="1"/>
  <c r="J696" i="1"/>
  <c r="H696" i="1"/>
  <c r="F696" i="1"/>
  <c r="J694" i="1"/>
  <c r="H694" i="1"/>
  <c r="F694" i="1"/>
  <c r="J693" i="1"/>
  <c r="H693" i="1"/>
  <c r="F693" i="1"/>
  <c r="J692" i="1"/>
  <c r="H692" i="1"/>
  <c r="F692" i="1"/>
  <c r="J691" i="1"/>
  <c r="H691" i="1"/>
  <c r="F691" i="1"/>
  <c r="J690" i="1"/>
  <c r="H690" i="1"/>
  <c r="F690" i="1"/>
  <c r="J689" i="1"/>
  <c r="H689" i="1"/>
  <c r="F689" i="1"/>
  <c r="J688" i="1"/>
  <c r="H688" i="1"/>
  <c r="F688" i="1"/>
  <c r="J687" i="1"/>
  <c r="H687" i="1"/>
  <c r="F687" i="1"/>
  <c r="J686" i="1"/>
  <c r="H686" i="1"/>
  <c r="F686" i="1"/>
  <c r="J685" i="1"/>
  <c r="H685" i="1"/>
  <c r="F685" i="1"/>
  <c r="J684" i="1"/>
  <c r="H684" i="1"/>
  <c r="F684" i="1"/>
  <c r="J683" i="1"/>
  <c r="H683" i="1"/>
  <c r="F683" i="1"/>
  <c r="J682" i="1"/>
  <c r="H682" i="1"/>
  <c r="F682" i="1"/>
  <c r="J681" i="1"/>
  <c r="H681" i="1"/>
  <c r="F681" i="1"/>
  <c r="J680" i="1"/>
  <c r="H680" i="1"/>
  <c r="F680" i="1"/>
  <c r="J679" i="1"/>
  <c r="H679" i="1"/>
  <c r="F679" i="1"/>
  <c r="J678" i="1"/>
  <c r="H678" i="1"/>
  <c r="F678" i="1"/>
  <c r="J677" i="1"/>
  <c r="H677" i="1"/>
  <c r="F677" i="1"/>
  <c r="J676" i="1"/>
  <c r="H676" i="1"/>
  <c r="F676" i="1"/>
  <c r="J675" i="1"/>
  <c r="H675" i="1"/>
  <c r="F675" i="1"/>
  <c r="J674" i="1"/>
  <c r="H674" i="1"/>
  <c r="F674" i="1"/>
  <c r="J673" i="1"/>
  <c r="H673" i="1"/>
  <c r="F673" i="1"/>
  <c r="J672" i="1"/>
  <c r="H672" i="1"/>
  <c r="F672" i="1"/>
  <c r="J671" i="1"/>
  <c r="H671" i="1"/>
  <c r="F671" i="1"/>
  <c r="J670" i="1"/>
  <c r="H670" i="1"/>
  <c r="F670" i="1"/>
  <c r="J669" i="1"/>
  <c r="H669" i="1"/>
  <c r="F669" i="1"/>
  <c r="J668" i="1"/>
  <c r="H668" i="1"/>
  <c r="F668" i="1"/>
  <c r="J667" i="1"/>
  <c r="H667" i="1"/>
  <c r="F667" i="1"/>
  <c r="J666" i="1"/>
  <c r="H666" i="1"/>
  <c r="F666" i="1"/>
  <c r="J665" i="1"/>
  <c r="H665" i="1"/>
  <c r="F665" i="1"/>
  <c r="J664" i="1"/>
  <c r="H664" i="1"/>
  <c r="F664" i="1"/>
  <c r="J663" i="1"/>
  <c r="H663" i="1"/>
  <c r="F663" i="1"/>
  <c r="J662" i="1"/>
  <c r="H662" i="1"/>
  <c r="F662" i="1"/>
  <c r="J661" i="1"/>
  <c r="H661" i="1"/>
  <c r="F661" i="1"/>
  <c r="J659" i="1"/>
  <c r="H659" i="1"/>
  <c r="F659" i="1"/>
  <c r="J658" i="1"/>
  <c r="H658" i="1"/>
  <c r="F658" i="1"/>
  <c r="J657" i="1"/>
  <c r="H657" i="1"/>
  <c r="F657" i="1"/>
  <c r="J656" i="1"/>
  <c r="H656" i="1"/>
  <c r="F656" i="1"/>
  <c r="J655" i="1"/>
  <c r="H655" i="1"/>
  <c r="F655" i="1"/>
  <c r="J654" i="1"/>
  <c r="H654" i="1"/>
  <c r="F654" i="1"/>
  <c r="J653" i="1"/>
  <c r="H653" i="1"/>
  <c r="F653" i="1"/>
  <c r="J652" i="1"/>
  <c r="H652" i="1"/>
  <c r="F652" i="1"/>
  <c r="J651" i="1"/>
  <c r="H651" i="1"/>
  <c r="F651" i="1"/>
  <c r="J650" i="1"/>
  <c r="H650" i="1"/>
  <c r="F650" i="1"/>
  <c r="J649" i="1"/>
  <c r="H649" i="1"/>
  <c r="F649" i="1"/>
  <c r="J648" i="1"/>
  <c r="H648" i="1"/>
  <c r="F648" i="1"/>
  <c r="J647" i="1"/>
  <c r="H647" i="1"/>
  <c r="F647" i="1"/>
  <c r="J646" i="1"/>
  <c r="H646" i="1"/>
  <c r="F646" i="1"/>
  <c r="J645" i="1"/>
  <c r="H645" i="1"/>
  <c r="F645" i="1"/>
  <c r="J644" i="1"/>
  <c r="H644" i="1"/>
  <c r="F644" i="1"/>
  <c r="J643" i="1"/>
  <c r="H643" i="1"/>
  <c r="F643" i="1"/>
  <c r="J642" i="1"/>
  <c r="H642" i="1"/>
  <c r="F642" i="1"/>
  <c r="J641" i="1"/>
  <c r="H641" i="1"/>
  <c r="F641" i="1"/>
  <c r="J640" i="1"/>
  <c r="H640" i="1"/>
  <c r="F640" i="1"/>
  <c r="J639" i="1"/>
  <c r="H639" i="1"/>
  <c r="F639" i="1"/>
  <c r="J638" i="1"/>
  <c r="H638" i="1"/>
  <c r="F638" i="1"/>
  <c r="J637" i="1"/>
  <c r="H637" i="1"/>
  <c r="F637" i="1"/>
  <c r="J636" i="1"/>
  <c r="H636" i="1"/>
  <c r="F636" i="1"/>
  <c r="J635" i="1"/>
  <c r="H635" i="1"/>
  <c r="F635" i="1"/>
  <c r="J634" i="1"/>
  <c r="H634" i="1"/>
  <c r="F634" i="1"/>
  <c r="J633" i="1"/>
  <c r="H633" i="1"/>
  <c r="F633" i="1"/>
  <c r="J632" i="1"/>
  <c r="H632" i="1"/>
  <c r="F632" i="1"/>
  <c r="J631" i="1"/>
  <c r="H631" i="1"/>
  <c r="F631" i="1"/>
  <c r="J630" i="1"/>
  <c r="H630" i="1"/>
  <c r="F630" i="1"/>
  <c r="J629" i="1"/>
  <c r="H629" i="1"/>
  <c r="F629" i="1"/>
  <c r="J628" i="1"/>
  <c r="H628" i="1"/>
  <c r="F628" i="1"/>
  <c r="J627" i="1"/>
  <c r="H627" i="1"/>
  <c r="F627" i="1"/>
  <c r="J626" i="1"/>
  <c r="H626" i="1"/>
  <c r="F626" i="1"/>
  <c r="J625" i="1"/>
  <c r="H625" i="1"/>
  <c r="F625" i="1"/>
  <c r="J624" i="1"/>
  <c r="H624" i="1"/>
  <c r="F624" i="1"/>
  <c r="J623" i="1"/>
  <c r="H623" i="1"/>
  <c r="F623" i="1"/>
  <c r="J622" i="1"/>
  <c r="H622" i="1"/>
  <c r="F622" i="1"/>
  <c r="J621" i="1"/>
  <c r="H621" i="1"/>
  <c r="F621" i="1"/>
  <c r="J620" i="1"/>
  <c r="H620" i="1"/>
  <c r="F620" i="1"/>
  <c r="J619" i="1"/>
  <c r="H619" i="1"/>
  <c r="F619" i="1"/>
  <c r="J618" i="1"/>
  <c r="H618" i="1"/>
  <c r="F618" i="1"/>
  <c r="J617" i="1"/>
  <c r="H617" i="1"/>
  <c r="J616" i="1"/>
  <c r="H616" i="1"/>
  <c r="J615" i="1"/>
  <c r="H615" i="1"/>
  <c r="J614" i="1"/>
  <c r="H614" i="1"/>
  <c r="F614" i="1"/>
  <c r="J613" i="1"/>
  <c r="H613" i="1"/>
  <c r="F613" i="1"/>
  <c r="J612" i="1"/>
  <c r="H612" i="1"/>
  <c r="F612" i="1"/>
  <c r="J611" i="1"/>
  <c r="H611" i="1"/>
  <c r="F611" i="1"/>
  <c r="J610" i="1"/>
  <c r="H610" i="1"/>
  <c r="F610" i="1"/>
  <c r="J609" i="1"/>
  <c r="H609" i="1"/>
  <c r="F609" i="1"/>
  <c r="J608" i="1"/>
  <c r="H608" i="1"/>
  <c r="F608" i="1"/>
  <c r="J607" i="1"/>
  <c r="H607" i="1"/>
  <c r="F607" i="1"/>
  <c r="J606" i="1"/>
  <c r="H606" i="1"/>
  <c r="F606" i="1"/>
  <c r="J605" i="1"/>
  <c r="H605" i="1"/>
  <c r="J603" i="1"/>
  <c r="H603" i="1"/>
  <c r="E603" i="1"/>
  <c r="F603" i="1" s="1"/>
  <c r="J602" i="1"/>
  <c r="H602" i="1"/>
  <c r="E602" i="1"/>
  <c r="F602" i="1" s="1"/>
  <c r="J601" i="1"/>
  <c r="H601" i="1"/>
  <c r="E601" i="1"/>
  <c r="F601" i="1" s="1"/>
  <c r="J600" i="1"/>
  <c r="H600" i="1"/>
  <c r="E600" i="1"/>
  <c r="F600" i="1" s="1"/>
  <c r="J599" i="1"/>
  <c r="H599" i="1"/>
  <c r="E599" i="1"/>
  <c r="F599" i="1" s="1"/>
  <c r="J598" i="1"/>
  <c r="H598" i="1"/>
  <c r="E598" i="1"/>
  <c r="F598" i="1" s="1"/>
  <c r="J597" i="1"/>
  <c r="H597" i="1"/>
  <c r="E597" i="1"/>
  <c r="F597" i="1" s="1"/>
  <c r="J596" i="1"/>
  <c r="H596" i="1"/>
  <c r="E596" i="1"/>
  <c r="F596" i="1" s="1"/>
  <c r="J595" i="1"/>
  <c r="H595" i="1"/>
  <c r="E595" i="1"/>
  <c r="F595" i="1" s="1"/>
  <c r="J593" i="1"/>
  <c r="H593" i="1"/>
  <c r="E593" i="1"/>
  <c r="F593" i="1" s="1"/>
  <c r="J592" i="1"/>
  <c r="H592" i="1"/>
  <c r="E592" i="1"/>
  <c r="F592" i="1" s="1"/>
  <c r="J591" i="1"/>
  <c r="H591" i="1"/>
  <c r="E591" i="1"/>
  <c r="F591" i="1" s="1"/>
  <c r="J590" i="1"/>
  <c r="H590" i="1"/>
  <c r="E590" i="1"/>
  <c r="F590" i="1" s="1"/>
  <c r="J589" i="1"/>
  <c r="H589" i="1"/>
  <c r="E589" i="1"/>
  <c r="F589" i="1" s="1"/>
  <c r="J588" i="1"/>
  <c r="H588" i="1"/>
  <c r="E588" i="1"/>
  <c r="F588" i="1" s="1"/>
  <c r="J587" i="1"/>
  <c r="H587" i="1"/>
  <c r="E587" i="1"/>
  <c r="F587" i="1" s="1"/>
  <c r="J586" i="1"/>
  <c r="H586" i="1"/>
  <c r="E586" i="1"/>
  <c r="F586" i="1" s="1"/>
  <c r="J585" i="1"/>
  <c r="H585" i="1"/>
  <c r="E585" i="1"/>
  <c r="F585" i="1" s="1"/>
  <c r="J583" i="1"/>
  <c r="H583" i="1"/>
  <c r="J582" i="1"/>
  <c r="H582" i="1"/>
  <c r="J581" i="1"/>
  <c r="H581" i="1"/>
  <c r="J580" i="1"/>
  <c r="H580" i="1"/>
  <c r="J579" i="1"/>
  <c r="H579" i="1"/>
  <c r="J578" i="1"/>
  <c r="H578" i="1"/>
  <c r="J577" i="1"/>
  <c r="H577" i="1"/>
  <c r="F577" i="1"/>
  <c r="J576" i="1"/>
  <c r="H576" i="1"/>
  <c r="F576" i="1"/>
  <c r="J575" i="1"/>
  <c r="H575" i="1"/>
  <c r="F575" i="1"/>
  <c r="J574" i="1"/>
  <c r="H574" i="1"/>
  <c r="F574" i="1"/>
  <c r="J572" i="1"/>
  <c r="H572" i="1"/>
  <c r="F572" i="1"/>
  <c r="J571" i="1"/>
  <c r="H571" i="1"/>
  <c r="F571" i="1"/>
  <c r="J570" i="1"/>
  <c r="H570" i="1"/>
  <c r="F570" i="1"/>
  <c r="J569" i="1"/>
  <c r="H569" i="1"/>
  <c r="F569" i="1"/>
  <c r="J568" i="1"/>
  <c r="H568" i="1"/>
  <c r="F568" i="1"/>
  <c r="J567" i="1"/>
  <c r="H567" i="1"/>
  <c r="F567" i="1"/>
  <c r="J566" i="1"/>
  <c r="H566" i="1"/>
  <c r="F566" i="1"/>
  <c r="J565" i="1"/>
  <c r="H565" i="1"/>
  <c r="F565" i="1"/>
  <c r="J564" i="1"/>
  <c r="H564" i="1"/>
  <c r="F564" i="1"/>
  <c r="J563" i="1"/>
  <c r="H563" i="1"/>
  <c r="F563" i="1"/>
  <c r="J561" i="1"/>
  <c r="H561" i="1"/>
  <c r="J560" i="1"/>
  <c r="H560" i="1"/>
  <c r="F560" i="1"/>
  <c r="J559" i="1"/>
  <c r="H559" i="1"/>
  <c r="F559" i="1"/>
  <c r="J558" i="1"/>
  <c r="H558" i="1"/>
  <c r="F558" i="1"/>
  <c r="J557" i="1"/>
  <c r="H557" i="1"/>
  <c r="F557" i="1"/>
  <c r="J556" i="1"/>
  <c r="H556" i="1"/>
  <c r="F556" i="1"/>
  <c r="J555" i="1"/>
  <c r="H555" i="1"/>
  <c r="F555" i="1"/>
  <c r="J554" i="1"/>
  <c r="H554" i="1"/>
  <c r="F554" i="1"/>
  <c r="J553" i="1"/>
  <c r="H553" i="1"/>
  <c r="F553" i="1"/>
  <c r="J552" i="1"/>
  <c r="H552" i="1"/>
  <c r="F552" i="1"/>
  <c r="J551" i="1"/>
  <c r="H551" i="1"/>
  <c r="F551" i="1"/>
  <c r="J550" i="1"/>
  <c r="H550" i="1"/>
  <c r="F550" i="1"/>
  <c r="J549" i="1"/>
  <c r="H549" i="1"/>
  <c r="F549" i="1"/>
  <c r="J548" i="1"/>
  <c r="H548" i="1"/>
  <c r="F548" i="1"/>
  <c r="J547" i="1"/>
  <c r="H547" i="1"/>
  <c r="F547" i="1"/>
  <c r="J545" i="1"/>
  <c r="H545" i="1"/>
  <c r="F545" i="1"/>
  <c r="J544" i="1"/>
  <c r="H544" i="1"/>
  <c r="F544" i="1"/>
  <c r="J543" i="1"/>
  <c r="H543" i="1"/>
  <c r="F543" i="1"/>
  <c r="J542" i="1"/>
  <c r="H542" i="1"/>
  <c r="F542" i="1"/>
  <c r="J541" i="1"/>
  <c r="H541" i="1"/>
  <c r="F541" i="1"/>
  <c r="J540" i="1"/>
  <c r="H540" i="1"/>
  <c r="F540" i="1"/>
  <c r="J539" i="1"/>
  <c r="H539" i="1"/>
  <c r="F539" i="1"/>
  <c r="J538" i="1"/>
  <c r="H538" i="1"/>
  <c r="F538" i="1"/>
  <c r="J536" i="1"/>
  <c r="H536" i="1"/>
  <c r="F536" i="1"/>
  <c r="J535" i="1"/>
  <c r="H535" i="1"/>
  <c r="F535" i="1"/>
  <c r="J534" i="1"/>
  <c r="H534" i="1"/>
  <c r="F534" i="1"/>
  <c r="J533" i="1"/>
  <c r="H533" i="1"/>
  <c r="F533" i="1"/>
  <c r="J532" i="1"/>
  <c r="H532" i="1"/>
  <c r="F532" i="1"/>
  <c r="J531" i="1"/>
  <c r="H531" i="1"/>
  <c r="F531" i="1"/>
  <c r="J530" i="1"/>
  <c r="H530" i="1"/>
  <c r="F530" i="1"/>
  <c r="J529" i="1"/>
  <c r="H529" i="1"/>
  <c r="F529" i="1"/>
  <c r="J528" i="1"/>
  <c r="H528" i="1"/>
  <c r="F528" i="1"/>
  <c r="J527" i="1"/>
  <c r="H527" i="1"/>
  <c r="F527" i="1"/>
  <c r="J526" i="1"/>
  <c r="H526" i="1"/>
  <c r="F526" i="1"/>
  <c r="J525" i="1"/>
  <c r="H525" i="1"/>
  <c r="F525" i="1"/>
  <c r="J524" i="1"/>
  <c r="H524" i="1"/>
  <c r="F524" i="1"/>
  <c r="J522" i="1"/>
  <c r="H522" i="1"/>
  <c r="F522" i="1"/>
  <c r="J521" i="1"/>
  <c r="H521" i="1"/>
  <c r="F521" i="1"/>
  <c r="J520" i="1"/>
  <c r="H520" i="1"/>
  <c r="F520" i="1"/>
  <c r="J519" i="1"/>
  <c r="H519" i="1"/>
  <c r="F519" i="1"/>
  <c r="J518" i="1"/>
  <c r="H518" i="1"/>
  <c r="F518" i="1"/>
  <c r="J517" i="1"/>
  <c r="H517" i="1"/>
  <c r="F517" i="1"/>
  <c r="J516" i="1"/>
  <c r="H516" i="1"/>
  <c r="F516" i="1"/>
  <c r="J515" i="1"/>
  <c r="H515" i="1"/>
  <c r="F515" i="1"/>
  <c r="J514" i="1"/>
  <c r="H514" i="1"/>
  <c r="F514" i="1"/>
  <c r="J513" i="1"/>
  <c r="H513" i="1"/>
  <c r="F513" i="1"/>
  <c r="J512" i="1"/>
  <c r="H512" i="1"/>
  <c r="F512" i="1"/>
  <c r="J511" i="1"/>
  <c r="H511" i="1"/>
  <c r="F511" i="1"/>
  <c r="J510" i="1"/>
  <c r="H510" i="1"/>
  <c r="F510" i="1"/>
  <c r="J509" i="1"/>
  <c r="H509" i="1"/>
  <c r="F509" i="1"/>
  <c r="J507" i="1"/>
  <c r="H507" i="1"/>
  <c r="F507" i="1"/>
  <c r="J505" i="1"/>
  <c r="H505" i="1"/>
  <c r="F505" i="1"/>
  <c r="J504" i="1"/>
  <c r="H504" i="1"/>
  <c r="F504" i="1"/>
  <c r="J502" i="1"/>
  <c r="H502" i="1"/>
  <c r="F502" i="1"/>
  <c r="J501" i="1"/>
  <c r="H501" i="1"/>
  <c r="F501" i="1"/>
  <c r="J500" i="1"/>
  <c r="H500" i="1"/>
  <c r="F500" i="1"/>
  <c r="J499" i="1"/>
  <c r="H499" i="1"/>
  <c r="F499" i="1"/>
  <c r="H498" i="1"/>
  <c r="F498" i="1"/>
  <c r="H497" i="1"/>
  <c r="F497" i="1"/>
  <c r="H496" i="1"/>
  <c r="F496" i="1"/>
  <c r="H495" i="1"/>
  <c r="F495" i="1"/>
  <c r="J494" i="1"/>
  <c r="H494" i="1"/>
  <c r="F494" i="1"/>
  <c r="J492" i="1"/>
  <c r="H492" i="1"/>
  <c r="J491" i="1"/>
  <c r="H491" i="1"/>
  <c r="J490" i="1"/>
  <c r="H490" i="1"/>
  <c r="J489" i="1"/>
  <c r="H489" i="1"/>
  <c r="F489" i="1"/>
  <c r="J488" i="1"/>
  <c r="H488" i="1"/>
  <c r="F488" i="1"/>
  <c r="J487" i="1"/>
  <c r="H487" i="1"/>
  <c r="F487" i="1"/>
  <c r="J486" i="1"/>
  <c r="H486" i="1"/>
  <c r="F486" i="1"/>
  <c r="J485" i="1"/>
  <c r="H485" i="1"/>
  <c r="F485" i="1"/>
  <c r="J484" i="1"/>
  <c r="H484" i="1"/>
  <c r="F484" i="1"/>
  <c r="J483" i="1"/>
  <c r="H483" i="1"/>
  <c r="J481" i="1"/>
  <c r="H481" i="1"/>
  <c r="J480" i="1"/>
  <c r="H480" i="1"/>
  <c r="F480" i="1"/>
  <c r="J479" i="1"/>
  <c r="H479" i="1"/>
  <c r="F479" i="1"/>
  <c r="J478" i="1"/>
  <c r="H478" i="1"/>
  <c r="F478" i="1"/>
  <c r="J477" i="1"/>
  <c r="H477" i="1"/>
  <c r="F477" i="1"/>
  <c r="J476" i="1"/>
  <c r="H476" i="1"/>
  <c r="F476" i="1"/>
  <c r="J475" i="1"/>
  <c r="H475" i="1"/>
  <c r="F475" i="1"/>
  <c r="J474" i="1"/>
  <c r="H474" i="1"/>
  <c r="F474" i="1"/>
  <c r="J472" i="1"/>
  <c r="H472" i="1"/>
  <c r="F472" i="1"/>
  <c r="J471" i="1"/>
  <c r="H471" i="1"/>
  <c r="F471" i="1"/>
  <c r="J470" i="1"/>
  <c r="H470" i="1"/>
  <c r="F470" i="1"/>
  <c r="J469" i="1"/>
  <c r="H469" i="1"/>
  <c r="F469" i="1"/>
  <c r="J468" i="1"/>
  <c r="H468" i="1"/>
  <c r="F468" i="1"/>
  <c r="J467" i="1"/>
  <c r="H467" i="1"/>
  <c r="F467" i="1"/>
  <c r="J466" i="1"/>
  <c r="H466" i="1"/>
  <c r="F466" i="1"/>
  <c r="H465" i="1"/>
  <c r="F465" i="1"/>
  <c r="J463" i="1"/>
  <c r="H463" i="1"/>
  <c r="F463" i="1"/>
  <c r="J462" i="1"/>
  <c r="H462" i="1"/>
  <c r="F462" i="1"/>
  <c r="J461" i="1"/>
  <c r="H461" i="1"/>
  <c r="F461" i="1"/>
  <c r="J460" i="1"/>
  <c r="H460" i="1"/>
  <c r="F460" i="1"/>
  <c r="J459" i="1"/>
  <c r="H459" i="1"/>
  <c r="F459" i="1"/>
  <c r="J458" i="1"/>
  <c r="H458" i="1"/>
  <c r="F458" i="1"/>
  <c r="J457" i="1"/>
  <c r="H457" i="1"/>
  <c r="F457" i="1"/>
  <c r="H456" i="1"/>
  <c r="F456" i="1"/>
  <c r="J454" i="1"/>
  <c r="H454" i="1"/>
  <c r="F454" i="1"/>
  <c r="J453" i="1"/>
  <c r="H453" i="1"/>
  <c r="F453" i="1"/>
  <c r="J452" i="1"/>
  <c r="H452" i="1"/>
  <c r="F452" i="1"/>
  <c r="J451" i="1"/>
  <c r="H451" i="1"/>
  <c r="F451" i="1"/>
  <c r="J450" i="1"/>
  <c r="H450" i="1"/>
  <c r="F450" i="1"/>
  <c r="J449" i="1"/>
  <c r="H449" i="1"/>
  <c r="F449" i="1"/>
  <c r="J448" i="1"/>
  <c r="H448" i="1"/>
  <c r="F448" i="1"/>
  <c r="J447" i="1"/>
  <c r="H447" i="1"/>
  <c r="F447" i="1"/>
  <c r="J446" i="1"/>
  <c r="H446" i="1"/>
  <c r="F446" i="1"/>
  <c r="J445" i="1"/>
  <c r="H445" i="1"/>
  <c r="F445" i="1"/>
  <c r="J444" i="1"/>
  <c r="H444" i="1"/>
  <c r="F444" i="1"/>
  <c r="H442" i="1"/>
  <c r="F442" i="1"/>
  <c r="H441" i="1"/>
  <c r="F441" i="1"/>
  <c r="H440" i="1"/>
  <c r="F440" i="1"/>
  <c r="H439" i="1"/>
  <c r="F439" i="1"/>
  <c r="H438" i="1"/>
  <c r="F438" i="1"/>
  <c r="H437" i="1"/>
  <c r="F437" i="1"/>
  <c r="H436" i="1"/>
  <c r="F436" i="1"/>
  <c r="H435" i="1"/>
  <c r="F435" i="1"/>
  <c r="J433" i="1"/>
  <c r="H433" i="1"/>
  <c r="F433" i="1"/>
  <c r="J432" i="1"/>
  <c r="H432" i="1"/>
  <c r="F432" i="1"/>
  <c r="J431" i="1"/>
  <c r="H431" i="1"/>
  <c r="F431" i="1"/>
  <c r="J430" i="1"/>
  <c r="H430" i="1"/>
  <c r="F430" i="1"/>
  <c r="J429" i="1"/>
  <c r="H429" i="1"/>
  <c r="F429" i="1"/>
  <c r="J428" i="1"/>
  <c r="H428" i="1"/>
  <c r="F428" i="1"/>
  <c r="J427" i="1"/>
  <c r="H427" i="1"/>
  <c r="F427" i="1"/>
  <c r="J426" i="1"/>
  <c r="H426" i="1"/>
  <c r="F426" i="1"/>
  <c r="J425" i="1"/>
  <c r="H425" i="1"/>
  <c r="F425" i="1"/>
  <c r="J424" i="1"/>
  <c r="H424" i="1"/>
  <c r="F424" i="1"/>
  <c r="H423" i="1"/>
  <c r="F423" i="1"/>
  <c r="J421" i="1"/>
  <c r="H421" i="1"/>
  <c r="F421" i="1"/>
  <c r="J420" i="1"/>
  <c r="H420" i="1"/>
  <c r="F420" i="1"/>
  <c r="J419" i="1"/>
  <c r="H419" i="1"/>
  <c r="F419" i="1"/>
  <c r="J418" i="1"/>
  <c r="H418" i="1"/>
  <c r="F418" i="1"/>
  <c r="J417" i="1"/>
  <c r="H417" i="1"/>
  <c r="F417" i="1"/>
  <c r="J416" i="1"/>
  <c r="H416" i="1"/>
  <c r="F416" i="1"/>
  <c r="J415" i="1"/>
  <c r="H415" i="1"/>
  <c r="F415" i="1"/>
  <c r="J414" i="1"/>
  <c r="H414" i="1"/>
  <c r="F414" i="1"/>
  <c r="J413" i="1"/>
  <c r="H413" i="1"/>
  <c r="F413" i="1"/>
  <c r="J412" i="1"/>
  <c r="H412" i="1"/>
  <c r="F412" i="1"/>
  <c r="J411" i="1"/>
  <c r="H411" i="1"/>
  <c r="F411" i="1"/>
  <c r="H410" i="1"/>
  <c r="F410" i="1"/>
  <c r="J408" i="1"/>
  <c r="H408" i="1"/>
  <c r="F408" i="1"/>
  <c r="J407" i="1"/>
  <c r="H407" i="1"/>
  <c r="F407" i="1"/>
  <c r="J406" i="1"/>
  <c r="H406" i="1"/>
  <c r="F406" i="1"/>
  <c r="J405" i="1"/>
  <c r="H405" i="1"/>
  <c r="F405" i="1"/>
  <c r="J404" i="1"/>
  <c r="H404" i="1"/>
  <c r="F404" i="1"/>
  <c r="J403" i="1"/>
  <c r="H403" i="1"/>
  <c r="F403" i="1"/>
  <c r="J402" i="1"/>
  <c r="H402" i="1"/>
  <c r="F402" i="1"/>
  <c r="J401" i="1"/>
  <c r="H401" i="1"/>
  <c r="F401" i="1"/>
  <c r="J400" i="1"/>
  <c r="H400" i="1"/>
  <c r="F400" i="1"/>
  <c r="J399" i="1"/>
  <c r="H399" i="1"/>
  <c r="F399" i="1"/>
  <c r="J398" i="1"/>
  <c r="H398" i="1"/>
  <c r="F398" i="1"/>
  <c r="J397" i="1"/>
  <c r="H397" i="1"/>
  <c r="F397" i="1"/>
  <c r="J396" i="1"/>
  <c r="H396" i="1"/>
  <c r="F396" i="1"/>
  <c r="J395" i="1"/>
  <c r="H395" i="1"/>
  <c r="F395" i="1"/>
  <c r="J394" i="1"/>
  <c r="H394" i="1"/>
  <c r="F394" i="1"/>
  <c r="J392" i="1"/>
  <c r="H392" i="1"/>
  <c r="F392" i="1"/>
  <c r="J391" i="1"/>
  <c r="H391" i="1"/>
  <c r="F391" i="1"/>
  <c r="J390" i="1"/>
  <c r="H390" i="1"/>
  <c r="F390" i="1"/>
  <c r="J389" i="1"/>
  <c r="H389" i="1"/>
  <c r="F389" i="1"/>
  <c r="J388" i="1"/>
  <c r="H388" i="1"/>
  <c r="F388" i="1"/>
  <c r="J387" i="1"/>
  <c r="H387" i="1"/>
  <c r="F387" i="1"/>
  <c r="J386" i="1"/>
  <c r="H386" i="1"/>
  <c r="F386" i="1"/>
  <c r="J385" i="1"/>
  <c r="H385" i="1"/>
  <c r="F385" i="1"/>
  <c r="J384" i="1"/>
  <c r="H384" i="1"/>
  <c r="F384" i="1"/>
  <c r="J383" i="1"/>
  <c r="H383" i="1"/>
  <c r="F383" i="1"/>
  <c r="J382" i="1"/>
  <c r="H382" i="1"/>
  <c r="F382" i="1"/>
  <c r="J381" i="1"/>
  <c r="H381" i="1"/>
  <c r="F381" i="1"/>
  <c r="J380" i="1"/>
  <c r="H380" i="1"/>
  <c r="F380" i="1"/>
  <c r="J379" i="1"/>
  <c r="H379" i="1"/>
  <c r="F379" i="1"/>
  <c r="J377" i="1"/>
  <c r="H377" i="1"/>
  <c r="F377" i="1"/>
  <c r="J376" i="1"/>
  <c r="H376" i="1"/>
  <c r="F376" i="1"/>
  <c r="J375" i="1"/>
  <c r="H375" i="1"/>
  <c r="F375" i="1"/>
  <c r="J374" i="1"/>
  <c r="H374" i="1"/>
  <c r="F374" i="1"/>
  <c r="J373" i="1"/>
  <c r="H373" i="1"/>
  <c r="F373" i="1"/>
  <c r="J372" i="1"/>
  <c r="H372" i="1"/>
  <c r="F372" i="1"/>
  <c r="J371" i="1"/>
  <c r="H371" i="1"/>
  <c r="F371" i="1"/>
  <c r="J370" i="1"/>
  <c r="H370" i="1"/>
  <c r="F370" i="1"/>
  <c r="H369" i="1"/>
  <c r="F369" i="1"/>
  <c r="J367" i="1"/>
  <c r="H367" i="1"/>
  <c r="F367" i="1"/>
  <c r="J366" i="1"/>
  <c r="H366" i="1"/>
  <c r="F366" i="1"/>
  <c r="J365" i="1"/>
  <c r="H365" i="1"/>
  <c r="F365" i="1"/>
  <c r="J364" i="1"/>
  <c r="H364" i="1"/>
  <c r="F364" i="1"/>
  <c r="J363" i="1"/>
  <c r="H363" i="1"/>
  <c r="F363" i="1"/>
  <c r="J362" i="1"/>
  <c r="H362" i="1"/>
  <c r="F362" i="1"/>
  <c r="J361" i="1"/>
  <c r="H361" i="1"/>
  <c r="F361" i="1"/>
  <c r="J360" i="1"/>
  <c r="H360" i="1"/>
  <c r="F360" i="1"/>
  <c r="J359" i="1"/>
  <c r="H359" i="1"/>
  <c r="F359" i="1"/>
  <c r="J358" i="1"/>
  <c r="H358" i="1"/>
  <c r="F358" i="1"/>
  <c r="J357" i="1"/>
  <c r="H357" i="1"/>
  <c r="F357" i="1"/>
  <c r="J356" i="1"/>
  <c r="H356" i="1"/>
  <c r="F356" i="1"/>
  <c r="J355" i="1"/>
  <c r="H355" i="1"/>
  <c r="F355" i="1"/>
  <c r="J354" i="1"/>
  <c r="H354" i="1"/>
  <c r="F354" i="1"/>
  <c r="J353" i="1"/>
  <c r="H353" i="1"/>
  <c r="F353" i="1"/>
  <c r="J352" i="1"/>
  <c r="H352" i="1"/>
  <c r="F352" i="1"/>
  <c r="J351" i="1"/>
  <c r="H351" i="1"/>
  <c r="F351" i="1"/>
  <c r="J350" i="1"/>
  <c r="H350" i="1"/>
  <c r="F350" i="1"/>
  <c r="J349" i="1"/>
  <c r="H349" i="1"/>
  <c r="F349" i="1"/>
  <c r="J347" i="1"/>
  <c r="H347" i="1"/>
  <c r="F347" i="1"/>
  <c r="J346" i="1"/>
  <c r="H346" i="1"/>
  <c r="F346" i="1"/>
  <c r="J345" i="1"/>
  <c r="H345" i="1"/>
  <c r="F345" i="1"/>
  <c r="J344" i="1"/>
  <c r="H344" i="1"/>
  <c r="F344" i="1"/>
  <c r="J343" i="1"/>
  <c r="H343" i="1"/>
  <c r="F343" i="1"/>
  <c r="J342" i="1"/>
  <c r="H342" i="1"/>
  <c r="F342" i="1"/>
  <c r="J341" i="1"/>
  <c r="H341" i="1"/>
  <c r="F341" i="1"/>
  <c r="J340" i="1"/>
  <c r="H340" i="1"/>
  <c r="F340" i="1"/>
  <c r="J339" i="1"/>
  <c r="H339" i="1"/>
  <c r="F339" i="1"/>
  <c r="J338" i="1"/>
  <c r="H338" i="1"/>
  <c r="F338" i="1"/>
  <c r="J337" i="1"/>
  <c r="H337" i="1"/>
  <c r="F337" i="1"/>
  <c r="J336" i="1"/>
  <c r="H336" i="1"/>
  <c r="F336" i="1"/>
  <c r="J334" i="1"/>
  <c r="H334" i="1"/>
  <c r="F334" i="1"/>
  <c r="J333" i="1"/>
  <c r="H333" i="1"/>
  <c r="F333" i="1"/>
  <c r="J332" i="1"/>
  <c r="H332" i="1"/>
  <c r="F332" i="1"/>
  <c r="J331" i="1"/>
  <c r="H331" i="1"/>
  <c r="F331" i="1"/>
  <c r="J330" i="1"/>
  <c r="H330" i="1"/>
  <c r="F330" i="1"/>
  <c r="J329" i="1"/>
  <c r="H329" i="1"/>
  <c r="F329" i="1"/>
  <c r="J328" i="1"/>
  <c r="H328" i="1"/>
  <c r="F328" i="1"/>
  <c r="J327" i="1"/>
  <c r="H327" i="1"/>
  <c r="F327" i="1"/>
  <c r="J326" i="1"/>
  <c r="H326" i="1"/>
  <c r="F326" i="1"/>
  <c r="J325" i="1"/>
  <c r="H325" i="1"/>
  <c r="F325" i="1"/>
  <c r="J324" i="1"/>
  <c r="H324" i="1"/>
  <c r="F324" i="1"/>
  <c r="J323" i="1"/>
  <c r="H323" i="1"/>
  <c r="F323" i="1"/>
  <c r="J321" i="1"/>
  <c r="H321" i="1"/>
  <c r="F321" i="1"/>
  <c r="J320" i="1"/>
  <c r="H320" i="1"/>
  <c r="F320" i="1"/>
  <c r="J319" i="1"/>
  <c r="H319" i="1"/>
  <c r="F319" i="1"/>
  <c r="J318" i="1"/>
  <c r="H318" i="1"/>
  <c r="F318" i="1"/>
  <c r="J317" i="1"/>
  <c r="H317" i="1"/>
  <c r="F317" i="1"/>
  <c r="J316" i="1"/>
  <c r="H316" i="1"/>
  <c r="F316" i="1"/>
  <c r="J315" i="1"/>
  <c r="H315" i="1"/>
  <c r="F315" i="1"/>
  <c r="J314" i="1"/>
  <c r="H314" i="1"/>
  <c r="F314" i="1"/>
  <c r="J313" i="1"/>
  <c r="H313" i="1"/>
  <c r="F313" i="1"/>
  <c r="J312" i="1"/>
  <c r="H312" i="1"/>
  <c r="F312" i="1"/>
  <c r="J311" i="1"/>
  <c r="H311" i="1"/>
  <c r="F311" i="1"/>
  <c r="J310" i="1"/>
  <c r="H310" i="1"/>
  <c r="F310" i="1"/>
  <c r="J309" i="1"/>
  <c r="H309" i="1"/>
  <c r="F309" i="1"/>
  <c r="J308" i="1"/>
  <c r="H308" i="1"/>
  <c r="F308" i="1"/>
  <c r="J306" i="1"/>
  <c r="H306" i="1"/>
  <c r="F306" i="1"/>
  <c r="J305" i="1"/>
  <c r="H305" i="1"/>
  <c r="F305" i="1"/>
  <c r="J304" i="1"/>
  <c r="H304" i="1"/>
  <c r="F304" i="1"/>
  <c r="J303" i="1"/>
  <c r="H303" i="1"/>
  <c r="F303" i="1"/>
  <c r="J302" i="1"/>
  <c r="H302" i="1"/>
  <c r="F302" i="1"/>
  <c r="J301" i="1"/>
  <c r="H301" i="1"/>
  <c r="F301" i="1"/>
  <c r="J300" i="1"/>
  <c r="H300" i="1"/>
  <c r="F300" i="1"/>
  <c r="H299" i="1"/>
  <c r="F299" i="1"/>
  <c r="J297" i="1"/>
  <c r="H297" i="1"/>
  <c r="F297" i="1"/>
  <c r="J296" i="1"/>
  <c r="H296" i="1"/>
  <c r="F296" i="1"/>
  <c r="J295" i="1"/>
  <c r="H295" i="1"/>
  <c r="F295" i="1"/>
  <c r="J294" i="1"/>
  <c r="H294" i="1"/>
  <c r="F294" i="1"/>
  <c r="J293" i="1"/>
  <c r="H293" i="1"/>
  <c r="F293" i="1"/>
  <c r="J292" i="1"/>
  <c r="H292" i="1"/>
  <c r="F292" i="1"/>
  <c r="J291" i="1"/>
  <c r="H291" i="1"/>
  <c r="F291" i="1"/>
  <c r="J290" i="1"/>
  <c r="H290" i="1"/>
  <c r="F290" i="1"/>
  <c r="J289" i="1"/>
  <c r="H289" i="1"/>
  <c r="F289" i="1"/>
  <c r="J288" i="1"/>
  <c r="H288" i="1"/>
  <c r="F288" i="1"/>
  <c r="J287" i="1"/>
  <c r="H287" i="1"/>
  <c r="F287" i="1"/>
  <c r="J286" i="1"/>
  <c r="H286" i="1"/>
  <c r="F286" i="1"/>
  <c r="J285" i="1"/>
  <c r="H285" i="1"/>
  <c r="F285" i="1"/>
  <c r="J284" i="1"/>
  <c r="H284" i="1"/>
  <c r="F284" i="1"/>
  <c r="J283" i="1"/>
  <c r="H283" i="1"/>
  <c r="F283" i="1"/>
  <c r="J282" i="1"/>
  <c r="H282" i="1"/>
  <c r="F282" i="1"/>
  <c r="J281" i="1"/>
  <c r="H281" i="1"/>
  <c r="F281" i="1"/>
  <c r="H280" i="1"/>
  <c r="F280" i="1"/>
  <c r="J278" i="1"/>
  <c r="H278" i="1"/>
  <c r="F278" i="1"/>
  <c r="J276" i="1"/>
  <c r="H276" i="1"/>
  <c r="F276" i="1"/>
  <c r="J275" i="1"/>
  <c r="H275" i="1"/>
  <c r="F275" i="1"/>
  <c r="J274" i="1"/>
  <c r="H274" i="1"/>
  <c r="F274" i="1"/>
  <c r="J273" i="1"/>
  <c r="H273" i="1"/>
  <c r="F273" i="1"/>
  <c r="J272" i="1"/>
  <c r="H272" i="1"/>
  <c r="F272" i="1"/>
  <c r="J271" i="1"/>
  <c r="H271" i="1"/>
  <c r="F271" i="1"/>
  <c r="J270" i="1"/>
  <c r="H270" i="1"/>
  <c r="F270" i="1"/>
  <c r="J269" i="1"/>
  <c r="H269" i="1"/>
  <c r="F269" i="1"/>
  <c r="H268" i="1"/>
  <c r="F268" i="1"/>
  <c r="J267" i="1"/>
  <c r="H267" i="1"/>
  <c r="F267" i="1"/>
  <c r="J266" i="1"/>
  <c r="H266" i="1"/>
  <c r="F266" i="1"/>
  <c r="J265" i="1"/>
  <c r="H265" i="1"/>
  <c r="F265" i="1"/>
  <c r="J264" i="1"/>
  <c r="H264" i="1"/>
  <c r="F264" i="1"/>
  <c r="J263" i="1"/>
  <c r="H263" i="1"/>
  <c r="F263" i="1"/>
  <c r="J262" i="1"/>
  <c r="H262" i="1"/>
  <c r="F262" i="1"/>
  <c r="J261" i="1"/>
  <c r="H261" i="1"/>
  <c r="F261" i="1"/>
  <c r="J260" i="1"/>
  <c r="H260" i="1"/>
  <c r="F260" i="1"/>
  <c r="J259" i="1"/>
  <c r="H259" i="1"/>
  <c r="F259" i="1"/>
  <c r="J258" i="1"/>
  <c r="H258" i="1"/>
  <c r="F258" i="1"/>
  <c r="J257" i="1"/>
  <c r="H257" i="1"/>
  <c r="F257" i="1"/>
  <c r="J256" i="1"/>
  <c r="H256" i="1"/>
  <c r="F256" i="1"/>
  <c r="H255" i="1"/>
  <c r="F255" i="1"/>
  <c r="J254" i="1"/>
  <c r="H254" i="1"/>
  <c r="F254" i="1"/>
  <c r="J253" i="1"/>
  <c r="H253" i="1"/>
  <c r="F253" i="1"/>
  <c r="J252" i="1"/>
  <c r="H252" i="1"/>
  <c r="F252" i="1"/>
  <c r="J251" i="1"/>
  <c r="H251" i="1"/>
  <c r="F251" i="1"/>
  <c r="J250" i="1"/>
  <c r="H250" i="1"/>
  <c r="F250" i="1"/>
  <c r="J249" i="1"/>
  <c r="H249" i="1"/>
  <c r="F249" i="1"/>
  <c r="J248" i="1"/>
  <c r="H248" i="1"/>
  <c r="F248" i="1"/>
  <c r="J247" i="1"/>
  <c r="H247" i="1"/>
  <c r="F247" i="1"/>
  <c r="J246" i="1"/>
  <c r="H246" i="1"/>
  <c r="F246" i="1"/>
  <c r="J245" i="1"/>
  <c r="H245" i="1"/>
  <c r="F245" i="1"/>
  <c r="J244" i="1"/>
  <c r="H244" i="1"/>
  <c r="F244" i="1"/>
  <c r="J243" i="1"/>
  <c r="H243" i="1"/>
  <c r="F243" i="1"/>
  <c r="I241" i="1"/>
  <c r="H241" i="1"/>
  <c r="I240" i="1"/>
  <c r="H240" i="1"/>
  <c r="I239" i="1"/>
  <c r="H239" i="1"/>
  <c r="I238" i="1"/>
  <c r="H238" i="1"/>
  <c r="I237" i="1"/>
  <c r="H237" i="1"/>
  <c r="I236" i="1"/>
  <c r="H236" i="1"/>
  <c r="I235" i="1"/>
  <c r="H235" i="1"/>
  <c r="I234" i="1"/>
  <c r="H234" i="1"/>
  <c r="I233" i="1"/>
  <c r="H233" i="1"/>
  <c r="I232" i="1"/>
  <c r="H232" i="1"/>
  <c r="I231" i="1"/>
  <c r="H231" i="1"/>
  <c r="I230" i="1"/>
  <c r="H230" i="1"/>
  <c r="I229" i="1"/>
  <c r="H229" i="1"/>
  <c r="I228" i="1"/>
  <c r="H228" i="1"/>
  <c r="I227" i="1"/>
  <c r="H227" i="1"/>
  <c r="I226" i="1"/>
  <c r="H226" i="1"/>
  <c r="I225" i="1"/>
  <c r="H225" i="1"/>
  <c r="I224" i="1"/>
  <c r="H224" i="1"/>
  <c r="I223" i="1"/>
  <c r="H223" i="1"/>
  <c r="I222" i="1"/>
  <c r="H222" i="1"/>
  <c r="I221" i="1"/>
  <c r="H221" i="1"/>
  <c r="I220" i="1"/>
  <c r="H220" i="1"/>
  <c r="I219" i="1"/>
  <c r="H219" i="1"/>
  <c r="I218" i="1"/>
  <c r="H218" i="1"/>
  <c r="I217" i="1"/>
  <c r="H217" i="1"/>
  <c r="I216" i="1"/>
  <c r="H216" i="1"/>
  <c r="I215" i="1"/>
  <c r="H215" i="1"/>
  <c r="I214" i="1"/>
  <c r="H214" i="1"/>
  <c r="I213" i="1"/>
  <c r="H213" i="1"/>
  <c r="I212" i="1"/>
  <c r="H212" i="1"/>
  <c r="I211" i="1"/>
  <c r="H211" i="1"/>
  <c r="I210" i="1"/>
  <c r="H210" i="1"/>
  <c r="I209" i="1"/>
  <c r="H209" i="1"/>
  <c r="I208" i="1"/>
  <c r="H208" i="1"/>
  <c r="I207" i="1"/>
  <c r="H207" i="1"/>
  <c r="I206" i="1"/>
  <c r="H206" i="1"/>
  <c r="I205" i="1"/>
  <c r="H205" i="1"/>
  <c r="I204" i="1"/>
  <c r="H204" i="1"/>
  <c r="I203" i="1"/>
  <c r="H203" i="1"/>
  <c r="I202" i="1"/>
  <c r="H202" i="1"/>
  <c r="I201" i="1"/>
  <c r="H201" i="1"/>
  <c r="I200" i="1"/>
  <c r="H200" i="1"/>
  <c r="I199" i="1"/>
  <c r="H199" i="1"/>
  <c r="I198" i="1"/>
  <c r="H198" i="1"/>
  <c r="I197" i="1"/>
  <c r="H197" i="1"/>
  <c r="I196" i="1"/>
  <c r="H196" i="1"/>
  <c r="I195" i="1"/>
  <c r="H195" i="1"/>
  <c r="I194" i="1"/>
  <c r="H194" i="1"/>
  <c r="I193" i="1"/>
  <c r="H193" i="1"/>
  <c r="I192" i="1"/>
  <c r="H192" i="1"/>
  <c r="I191" i="1"/>
  <c r="H191" i="1"/>
  <c r="I190" i="1"/>
  <c r="H190" i="1"/>
  <c r="I189" i="1"/>
  <c r="H189" i="1"/>
  <c r="I188" i="1"/>
  <c r="H188" i="1"/>
  <c r="I187" i="1"/>
  <c r="H187" i="1"/>
  <c r="I186" i="1"/>
  <c r="H186" i="1"/>
  <c r="I185" i="1"/>
  <c r="H185" i="1"/>
  <c r="I184" i="1"/>
  <c r="H184" i="1"/>
  <c r="I183" i="1"/>
  <c r="H183" i="1"/>
  <c r="I182" i="1"/>
  <c r="H182" i="1"/>
  <c r="I181" i="1"/>
  <c r="H181" i="1"/>
  <c r="I180" i="1"/>
  <c r="H180" i="1"/>
  <c r="I179" i="1"/>
  <c r="H179" i="1"/>
  <c r="I178" i="1"/>
  <c r="H178" i="1"/>
  <c r="I177" i="1"/>
  <c r="H177" i="1"/>
  <c r="I176" i="1"/>
  <c r="H176" i="1"/>
  <c r="H175" i="1"/>
  <c r="H174" i="1"/>
  <c r="H173" i="1"/>
  <c r="H172" i="1"/>
  <c r="H171" i="1"/>
  <c r="H170" i="1"/>
  <c r="H169" i="1"/>
  <c r="H168" i="1"/>
  <c r="H167" i="1"/>
  <c r="H166" i="1"/>
  <c r="H165" i="1"/>
  <c r="H164" i="1"/>
  <c r="H163" i="1"/>
  <c r="H162" i="1"/>
  <c r="H161" i="1"/>
  <c r="H160" i="1"/>
  <c r="H159" i="1"/>
  <c r="J158" i="1"/>
  <c r="H158" i="1"/>
  <c r="F158" i="1"/>
  <c r="J150" i="1"/>
  <c r="H150" i="1"/>
  <c r="F150" i="1"/>
  <c r="F146" i="1"/>
  <c r="H145" i="1"/>
  <c r="F145" i="1"/>
  <c r="J144" i="1"/>
  <c r="H144" i="1"/>
  <c r="F144" i="1"/>
  <c r="J143" i="1"/>
  <c r="H143" i="1"/>
  <c r="F143" i="1"/>
  <c r="J142" i="1"/>
  <c r="H142" i="1"/>
  <c r="F142" i="1"/>
  <c r="J141" i="1"/>
  <c r="H141" i="1"/>
  <c r="F141" i="1"/>
  <c r="J140" i="1"/>
  <c r="H140" i="1"/>
  <c r="F140" i="1"/>
  <c r="J139" i="1"/>
  <c r="H139" i="1"/>
  <c r="F139" i="1"/>
  <c r="J138" i="1"/>
  <c r="H138" i="1"/>
  <c r="F138" i="1"/>
  <c r="J137" i="1"/>
  <c r="H137" i="1"/>
  <c r="F137" i="1"/>
  <c r="J136" i="1"/>
  <c r="H136" i="1"/>
  <c r="F136" i="1"/>
  <c r="J135" i="1"/>
  <c r="H135" i="1"/>
  <c r="F135" i="1"/>
  <c r="J133" i="1"/>
  <c r="H133" i="1"/>
  <c r="F133" i="1"/>
  <c r="J132" i="1"/>
  <c r="H132" i="1"/>
  <c r="F132" i="1"/>
  <c r="J131" i="1"/>
  <c r="H131" i="1"/>
  <c r="F131" i="1"/>
  <c r="J130" i="1"/>
  <c r="H130" i="1"/>
  <c r="F130" i="1"/>
  <c r="J129" i="1"/>
  <c r="H129" i="1"/>
  <c r="F129" i="1"/>
  <c r="J128" i="1"/>
  <c r="H128" i="1"/>
  <c r="F128" i="1"/>
  <c r="H127" i="1"/>
  <c r="F127" i="1"/>
  <c r="J125" i="1"/>
  <c r="H125" i="1"/>
  <c r="F125" i="1"/>
  <c r="J124" i="1"/>
  <c r="H124" i="1"/>
  <c r="F124" i="1"/>
  <c r="J123" i="1"/>
  <c r="H123" i="1"/>
  <c r="F123" i="1"/>
  <c r="J122" i="1"/>
  <c r="H122" i="1"/>
  <c r="F122" i="1"/>
  <c r="J121" i="1"/>
  <c r="H121" i="1"/>
  <c r="F121" i="1"/>
  <c r="J120" i="1"/>
  <c r="H120" i="1"/>
  <c r="F120" i="1"/>
  <c r="J119" i="1"/>
  <c r="H119" i="1"/>
  <c r="F119" i="1"/>
  <c r="J118" i="1"/>
  <c r="H118" i="1"/>
  <c r="F118" i="1"/>
  <c r="J116" i="1"/>
  <c r="H116" i="1"/>
  <c r="F116" i="1"/>
  <c r="J115" i="1"/>
  <c r="H115" i="1"/>
  <c r="F115" i="1"/>
  <c r="J114" i="1"/>
  <c r="H114" i="1"/>
  <c r="F114" i="1"/>
  <c r="J113" i="1"/>
  <c r="H113" i="1"/>
  <c r="F113" i="1"/>
  <c r="J112" i="1"/>
  <c r="H112" i="1"/>
  <c r="F112" i="1"/>
  <c r="J110" i="1"/>
  <c r="H110" i="1"/>
  <c r="J109" i="1"/>
  <c r="H109" i="1"/>
  <c r="F109" i="1"/>
  <c r="J108" i="1"/>
  <c r="H108" i="1"/>
  <c r="F108" i="1"/>
  <c r="J107" i="1"/>
  <c r="H107" i="1"/>
  <c r="F107" i="1"/>
  <c r="J106" i="1"/>
  <c r="H106" i="1"/>
  <c r="F106" i="1"/>
  <c r="J105" i="1"/>
  <c r="H105" i="1"/>
  <c r="F105" i="1"/>
  <c r="J104" i="1"/>
  <c r="H104" i="1"/>
  <c r="F104" i="1"/>
  <c r="J103" i="1"/>
  <c r="H103" i="1"/>
  <c r="F103" i="1"/>
  <c r="J102" i="1"/>
  <c r="H102" i="1"/>
  <c r="F102" i="1"/>
  <c r="J101" i="1"/>
  <c r="H101" i="1"/>
  <c r="F101" i="1"/>
  <c r="J99" i="1"/>
  <c r="H99" i="1"/>
  <c r="F99" i="1"/>
  <c r="J98" i="1"/>
  <c r="H98" i="1"/>
  <c r="F98" i="1"/>
  <c r="J97" i="1"/>
  <c r="H97" i="1"/>
  <c r="F97" i="1"/>
  <c r="J96" i="1"/>
  <c r="H96" i="1"/>
  <c r="F96" i="1"/>
  <c r="J95" i="1"/>
  <c r="H95" i="1"/>
  <c r="F95" i="1"/>
  <c r="J94" i="1"/>
  <c r="H94" i="1"/>
  <c r="F94" i="1"/>
  <c r="J93" i="1"/>
  <c r="H93" i="1"/>
  <c r="F93" i="1"/>
  <c r="J92" i="1"/>
  <c r="H92" i="1"/>
  <c r="F92" i="1"/>
  <c r="J91" i="1"/>
  <c r="H91" i="1"/>
  <c r="F91" i="1"/>
  <c r="J88" i="1"/>
  <c r="H88" i="1"/>
  <c r="F88" i="1"/>
  <c r="J87" i="1"/>
  <c r="H87" i="1"/>
  <c r="F87" i="1"/>
  <c r="J86" i="1"/>
  <c r="H86" i="1"/>
  <c r="F86" i="1"/>
  <c r="J85" i="1"/>
  <c r="H85" i="1"/>
  <c r="F85" i="1"/>
  <c r="J84" i="1"/>
  <c r="H84" i="1"/>
  <c r="F84" i="1"/>
  <c r="J83" i="1"/>
  <c r="H83" i="1"/>
  <c r="F83" i="1"/>
  <c r="J82" i="1"/>
  <c r="H82" i="1"/>
  <c r="F82" i="1"/>
  <c r="J81" i="1"/>
  <c r="H81" i="1"/>
  <c r="J79" i="1"/>
  <c r="H79" i="1"/>
  <c r="F79" i="1"/>
  <c r="J78" i="1"/>
  <c r="H78" i="1"/>
  <c r="F78" i="1"/>
  <c r="J76" i="1"/>
  <c r="H76" i="1"/>
  <c r="F76" i="1"/>
  <c r="J75" i="1"/>
  <c r="H75" i="1"/>
  <c r="F75" i="1"/>
  <c r="J74" i="1"/>
  <c r="H74" i="1"/>
  <c r="F74" i="1"/>
  <c r="J73" i="1"/>
  <c r="H73" i="1"/>
  <c r="F73" i="1"/>
  <c r="J72" i="1"/>
  <c r="H72" i="1"/>
  <c r="F72" i="1"/>
  <c r="J71" i="1"/>
  <c r="H71" i="1"/>
  <c r="F71" i="1"/>
  <c r="J69" i="1"/>
  <c r="H69" i="1"/>
  <c r="F69" i="1"/>
  <c r="J67" i="1"/>
  <c r="I67" i="1"/>
  <c r="H67" i="1"/>
  <c r="J66" i="1"/>
  <c r="H66" i="1"/>
  <c r="F66" i="1"/>
  <c r="J65" i="1"/>
  <c r="H65" i="1"/>
  <c r="F65" i="1"/>
  <c r="J64" i="1"/>
  <c r="H64" i="1"/>
  <c r="F64" i="1"/>
  <c r="J63" i="1"/>
  <c r="H63" i="1"/>
  <c r="F63" i="1"/>
  <c r="J62" i="1"/>
  <c r="H62" i="1"/>
  <c r="F62" i="1"/>
  <c r="J61" i="1"/>
  <c r="H61" i="1"/>
  <c r="F61" i="1"/>
  <c r="J60" i="1"/>
  <c r="H60" i="1"/>
  <c r="F60" i="1"/>
  <c r="J59" i="1"/>
  <c r="H59" i="1"/>
  <c r="F59" i="1"/>
  <c r="J58" i="1"/>
  <c r="H58" i="1"/>
  <c r="F58" i="1"/>
  <c r="J57" i="1"/>
  <c r="H57" i="1"/>
  <c r="F57" i="1"/>
  <c r="J56" i="1"/>
  <c r="H56" i="1"/>
  <c r="F56" i="1"/>
  <c r="J55" i="1"/>
  <c r="H55" i="1"/>
  <c r="F55" i="1"/>
  <c r="H53" i="1"/>
  <c r="F53" i="1"/>
  <c r="H52" i="1"/>
  <c r="F52" i="1"/>
  <c r="H51" i="1"/>
  <c r="F51" i="1"/>
  <c r="H50" i="1"/>
  <c r="F50" i="1"/>
  <c r="H49" i="1"/>
  <c r="F49" i="1"/>
  <c r="H48" i="1"/>
  <c r="F48" i="1"/>
  <c r="H46" i="1"/>
  <c r="F46" i="1"/>
  <c r="H45" i="1"/>
  <c r="F45" i="1"/>
  <c r="H44" i="1"/>
  <c r="F44" i="1"/>
  <c r="H43" i="1"/>
  <c r="F43" i="1"/>
  <c r="H42" i="1"/>
  <c r="F42" i="1"/>
  <c r="H41" i="1"/>
  <c r="F41" i="1"/>
  <c r="J39" i="1"/>
  <c r="I39" i="1"/>
  <c r="H39" i="1"/>
  <c r="J38" i="1"/>
  <c r="I38" i="1"/>
  <c r="H38" i="1"/>
  <c r="J37" i="1"/>
  <c r="I37" i="1"/>
  <c r="H37" i="1"/>
  <c r="J36" i="1"/>
  <c r="I36" i="1"/>
  <c r="H36" i="1"/>
  <c r="J35" i="1"/>
  <c r="I35" i="1"/>
  <c r="H35" i="1"/>
  <c r="J34" i="1"/>
  <c r="I34" i="1"/>
  <c r="H34" i="1"/>
  <c r="H33" i="1"/>
  <c r="I32" i="1"/>
  <c r="H32" i="1"/>
  <c r="F32" i="1"/>
  <c r="I31" i="1"/>
  <c r="H31" i="1"/>
  <c r="F31" i="1"/>
  <c r="I30" i="1"/>
  <c r="H30" i="1"/>
  <c r="F30" i="1"/>
  <c r="I28" i="1"/>
  <c r="H28" i="1"/>
  <c r="I27" i="1"/>
  <c r="H27" i="1"/>
  <c r="I26" i="1"/>
  <c r="H26" i="1"/>
  <c r="I25" i="1"/>
  <c r="H25" i="1"/>
  <c r="F25" i="1"/>
  <c r="I24" i="1"/>
  <c r="H24" i="1"/>
  <c r="F24" i="1"/>
  <c r="H23" i="1"/>
  <c r="F23" i="1"/>
  <c r="I21" i="1"/>
  <c r="H21" i="1"/>
  <c r="I20" i="1"/>
  <c r="H20" i="1"/>
  <c r="I19" i="1"/>
  <c r="H19" i="1"/>
  <c r="I18" i="1"/>
  <c r="H18" i="1"/>
  <c r="H17" i="1"/>
  <c r="F17" i="1"/>
  <c r="H16" i="1"/>
  <c r="F16" i="1"/>
  <c r="H15" i="1"/>
  <c r="F15" i="1"/>
  <c r="H13" i="1"/>
  <c r="H12" i="1"/>
  <c r="H11" i="1"/>
  <c r="H10" i="1"/>
  <c r="H9" i="1"/>
  <c r="F9" i="1"/>
  <c r="H8" i="1"/>
  <c r="F8" i="1"/>
  <c r="H7" i="1"/>
  <c r="F7" i="1"/>
  <c r="H6" i="1"/>
  <c r="J5" i="1"/>
  <c r="H5" i="1"/>
  <c r="F5" i="1"/>
  <c r="J3" i="1"/>
  <c r="H3" i="1"/>
  <c r="F3" i="1"/>
  <c r="K2" i="1"/>
  <c r="J2" i="1"/>
  <c r="I2" i="1"/>
  <c r="H2" i="1"/>
  <c r="E6" i="2" l="1"/>
</calcChain>
</file>

<file path=xl/sharedStrings.xml><?xml version="1.0" encoding="utf-8"?>
<sst xmlns="http://schemas.openxmlformats.org/spreadsheetml/2006/main" count="8051" uniqueCount="2106">
  <si>
    <t>N°</t>
  </si>
  <si>
    <t>Désignation</t>
  </si>
  <si>
    <t>un</t>
  </si>
  <si>
    <t>Qté</t>
  </si>
  <si>
    <t>P.U.</t>
  </si>
  <si>
    <t>PU Base</t>
  </si>
  <si>
    <t>AA 00</t>
  </si>
  <si>
    <t>Préparation du chantier</t>
  </si>
  <si>
    <t>AA 01</t>
  </si>
  <si>
    <t>Travaux préparatoires et installation de chantier</t>
  </si>
  <si>
    <t>forf</t>
  </si>
  <si>
    <r>
      <t>Travaux préparatoires et installation de chantier</t>
    </r>
    <r>
      <rPr>
        <sz val="10"/>
        <rFont val="Arial"/>
        <family val="2"/>
      </rPr>
      <t xml:space="preserve">
</t>
    </r>
    <r>
      <rPr>
        <sz val="10"/>
        <rFont val="Arial"/>
        <family val="2"/>
      </rPr>
      <t xml:space="preserve">
Ces travaux sont payés suivant un forfait global défini en fonction de l'étendue du chantier, de la difficulté de réalisation, de l'importance des sondages et recherches préalables, de la circulation et de toutes sujétions supplémentaires de préparation. 
Il comprend : 
</t>
    </r>
    <r>
      <rPr>
        <u/>
        <sz val="10"/>
        <rFont val="Arial"/>
        <family val="2"/>
      </rPr>
      <t>a)  La préparation du chantier</t>
    </r>
    <r>
      <rPr>
        <sz val="10"/>
        <rFont val="Arial"/>
        <family val="2"/>
      </rPr>
      <t xml:space="preserve">
- l'établissement d'un organigramme du chantier,
- la rédaction des méthodes d'exécution,
- la validation des conditions géotechniques,
- la reconnaissance des lieux pour l'installation du chantier et des différentes contraintes:
                * le stockage des matériaux,
                * les points de décharge,
                * la circulation,
                * le maintien de la desserte en cours de travaux.
</t>
    </r>
    <r>
      <rPr>
        <u/>
        <sz val="10"/>
        <rFont val="Arial"/>
        <family val="2"/>
      </rPr>
      <t>b) L'implantation</t>
    </r>
    <r>
      <rPr>
        <sz val="10"/>
        <rFont val="Arial"/>
        <family val="2"/>
      </rPr>
      <t xml:space="preserve">
Le repérage des réseaux existants
     - réseaux principaux publics,
     - réseaux particuliers,
     - implantation des ouvrages de branchements particuliers
                 * position sur le terrain,
                 * profondeur nécessaire
     - l'implantation des ouvrages principaux à construire
     - la rédaction d'un calendrier d'exécution des travaux et des résumés de chantier par phases fonctionnelles.
</t>
    </r>
    <r>
      <rPr>
        <u/>
        <sz val="10"/>
        <rFont val="Arial"/>
        <family val="2"/>
      </rPr>
      <t>c) L'amenée, la protection, le repli du chantier</t>
    </r>
    <r>
      <rPr>
        <sz val="10"/>
        <rFont val="Arial"/>
        <family val="2"/>
      </rPr>
      <t xml:space="preserve">
- l'établissement d'une liste avec la qualification du personnel oeuvrant sur le chantier,
- l'établissement d'une fiche détaillée des moyens en matériel (matériel de terrassement, blindage, compactage, hygiène, sécurité, contrôle et divers),
- les mesures nécessaires pour la signalisation et la protection du chantier,
- l'installation des baraques de chantier, laboratoire, ateliers, entrepôts et bureaux,
- les dispositions particulières relatives à l'hygiène et à la sécurité du travail,
- la remise en état des lieux en fin de travaux,
- l'amenée et le repli du matériel.
</t>
    </r>
    <r>
      <rPr>
        <u/>
        <sz val="10"/>
        <rFont val="Arial"/>
        <family val="2"/>
      </rPr>
      <t>d) Constats préalables à la réalisation du chantier</t>
    </r>
    <r>
      <rPr>
        <sz val="10"/>
        <rFont val="Arial"/>
        <family val="2"/>
      </rPr>
      <t xml:space="preserve">
Le constat par huissier de l'Etat des constructions riveraines.
Toutes dépenses relatives à la fourniture d'un dossier en trois exemplaires avec photos et descriptif détaillé pour chaque construction.
Le forfait: ..............................................................................................................
  </t>
    </r>
  </si>
  <si>
    <t xml:space="preserve"> </t>
  </si>
  <si>
    <t>AA 02</t>
  </si>
  <si>
    <t>Aménagement de piste ou de chemin d'accès</t>
  </si>
  <si>
    <t>ml</t>
  </si>
  <si>
    <t>AA 03</t>
  </si>
  <si>
    <t xml:space="preserve">Constat d'huissier </t>
  </si>
  <si>
    <t>sous total :</t>
  </si>
  <si>
    <t>BC 00</t>
  </si>
  <si>
    <t>FOUILLES</t>
  </si>
  <si>
    <t>.</t>
  </si>
  <si>
    <t>BC 01</t>
  </si>
  <si>
    <t>Fouille pelle mecanique jusqu'à 1.20 m</t>
  </si>
  <si>
    <t>Fouille pelle mecanique jusqu'à 1.20 m
Ce prix rémunère les terrassements de fouilles pour canalisations, ainsi que le remblaiement de la fouille après pose des canalisations.
Il comprend : 
- l'implantation de la fouille, 
- l'exécution de la fouille par engin mécanique ou à la main en terrain de toutes natures y compris ceux nécessitant éventuellement l'emploi du ripper (mais pas l'utilisation de l'explosif), la mise sur berge des déblais ou en cas d'impossibilité en dépôt en vue de reprise pour remblaiement, 
- le débroussaillage, arrachage d'arbres, dessouchage et mise dépot,  
- l'assainissement, l'étaiement, le boisage des fouilles, 
- épuisement et détournement des eaux souterraines et superficielles avec fourniture du matériel, de la main d'oeuvre, quelles que soient la profondeur de tranchée et l'énergie nécessaire et est toutefois spécifié que dans le cas où l'épuisement nécessiterait un pompage d'un débit continu supérieur à 25 m3/h, les heures de pompage seraient payées comme indiqué au prix correspondant, 
- le réglage du fond de fouille aux cotes du projet, le dressement des parois et l'exécution des niches et saignées, 
- le chargement, le transport des déblais excédentaires aux décharges autorisées ou à l'endroit designé par le Directeur des Travaux, déchargement et régalage, 
- dispositif de sécurité, gardiennage, éclairage, signalisation de jour et de nuit, mesures nécessaires pour assurer la circulation et les accès aux propriétés riveraines, conservation des piquets de repères, 
- la remise en état des lieux, 
- la réfection provisoire de la voirie, des trottoirs, bordures ou rigoles avec réutilisation des matériaux déposés, compris entretien jusqu'à refection définitive, 
- la réparation de tous degâts aux proprietés riveraines quelle qu'en soit l'importance. 
  Ce prix tient compte de tous les aléas et sujétions en  particulier de ceux occasionnés par la rencontre de canalisation ou  de câbles, de leurs croisements et de leurs réparations éventuelles  en cas de degâts, sous la surveillance et directives des  administrations ou services concernés, de la pente du terrain, des  raccordements sur les ouvrages existants, etc... le tout suivant les  prescriptions du C.C.T.P. et des fascicules 70 et 71 du C.C.T.G.,  ainsi que, s'il y a lieu, les conditions imposées par les permissions de voirie. 
Il s'applique au ml de fouille mesuré contradictoirement, pour les canalisations de diamétre nominal suivant les dimensions de la fouille étant fixées forfaitairement à:
 - largeur : diamètre nominal  de la canalisation majoré de 0.60 m pour les canalisations d'un Ø &lt;= à 600 mm, 0.80 m au delà, majoré de 0.10 m en cas de blindage des fouilles, conforme à la norme EN 1610.
- profondeur : 1.20 m entre la génératrice inférieure de la canalisation et le terrain naturel.</t>
  </si>
  <si>
    <t>BC 01 01</t>
  </si>
  <si>
    <t>Canalisation jusqu'à 110 mm</t>
  </si>
  <si>
    <t>Canalisation jusqu'à 110 mm
Le mètre linéaire : ................................................................................</t>
  </si>
  <si>
    <t>BC 01 02</t>
  </si>
  <si>
    <t>Canalisation de 111 mm à 200 mm</t>
  </si>
  <si>
    <t>Canalisation de 111 mm à 200 mm
Le mètre linéaire : ................................................................................</t>
  </si>
  <si>
    <t>BC 01 03</t>
  </si>
  <si>
    <t>Canalisation de 201 mm à 300 mm</t>
  </si>
  <si>
    <t>Canalisation de 201 mm à 300 mm
Le décimètre linéaire : ................................................................................</t>
  </si>
  <si>
    <t>BC 01 04</t>
  </si>
  <si>
    <t>Canalisation de 301 mm à 400 mm</t>
  </si>
  <si>
    <t>Canalisation de 301 mm à 400 mm
Le décimètre linéaire : ................................................................................</t>
  </si>
  <si>
    <t>BC 01 05</t>
  </si>
  <si>
    <t>Canalisation de 401 mm à 500 mm</t>
  </si>
  <si>
    <t>Canalisation de 401 mm à 500 mm
Le décimètre linéaire : ................................................................................</t>
  </si>
  <si>
    <t>BC 01 06</t>
  </si>
  <si>
    <t>Canalisation de 501 mm à 600 mm</t>
  </si>
  <si>
    <t>Canalisation de 501 mm à 600 mm
Le décimètre linéaire : ................................................................................</t>
  </si>
  <si>
    <t>BC 02</t>
  </si>
  <si>
    <t>P.V Surprofondeur au delà de 1.20 m</t>
  </si>
  <si>
    <t>P.V Surprofondeur au delà de 1.20 m
Plus value à appliquer au prix de la tranchée pour une profondeur supérieure à 1.20 m entre la génératrice inférieure de la canalisation et le terrain naturel.
Il s'applique au décimètre de surprofondeur au delà de 1.20 m et par métre de longueur, pour les canalisations de diamètre nominal suivant:</t>
  </si>
  <si>
    <t>BC 02 01</t>
  </si>
  <si>
    <t>dm</t>
  </si>
  <si>
    <t>Canalisation jusqu'à 110 mm
Le décimètre linéaire : ................................................................................</t>
  </si>
  <si>
    <t>BC 02 02</t>
  </si>
  <si>
    <t>Canalisation de 111 mm à 200 mm
Le décimètre linéaire : ................................................................................</t>
  </si>
  <si>
    <t>BC 02 03</t>
  </si>
  <si>
    <t>BC 02 04</t>
  </si>
  <si>
    <t>BC 02 05</t>
  </si>
  <si>
    <t>BC 02 06</t>
  </si>
  <si>
    <t>BC 03</t>
  </si>
  <si>
    <t>P.V. fouille en terrain rocheux</t>
  </si>
  <si>
    <r>
      <rPr>
        <b/>
        <sz val="10"/>
        <color indexed="36"/>
        <rFont val="Arial"/>
        <family val="2"/>
      </rPr>
      <t>P.V. fouille en terrain rocheux</t>
    </r>
    <r>
      <rPr>
        <sz val="10"/>
        <color indexed="36"/>
        <rFont val="Arial"/>
        <family val="2"/>
      </rPr>
      <t xml:space="preserve">
Ce prix rémunère les terrassements de fouilles en terrain  rocheux, vieille maçonnerie, béton ou empierrement ne pouvant pas être  réalisés à la pelle mécanique et nécessitant l'emploi de l'explosif,  du marteau piqueur, de l'IPH ou du BRH et s'applique en plus value au prix de "FOUILLES A LA PELLE MECANIQUE OU A LA MAIN".
Il comprend : 
 - la fourniture du matériel et de l'explosif, 
 - la mise en oeuvre, 
 - l'extraction des déblais rocheux, 
 - le chargement et le transport des déblais rocheux excédentaires aux décharges autorisées où à l'endroit désigné par le Directeur des Travaux, 
 - la fourniture et l'apport de matériau s'il y a lieu en remplacement du rocher extrait pour obtention de la fouille aux cotes projet, 
 - les sujétions spéciales créées pour l'exécution de ce type de travaux à proximité de bâtiments ou d'ouvrages d'arts. 
  Ce prix tient compte de tous les aléas et sujétions en  particulier de ceux occasionnés par la rencontre de canalisation ou  de câbles, de leurs croisements et de leurs réparations éventuelles  en cas de degâts, sous la surveillance et directives des  administrations ou services concernés, de la pente du terrain, des  raccordements sur les ouvrages existants, etc... le tout suivant les  prescriptions du C.C.T.P. et des fascicules 70 et 71 du C.C.T.G.,  ainsi que, s'il y a lieu, les conditions imposées par les permissions de voirie. 
Il s'applique par décimètre de profondeur et par métre linéaire de longueur quelle que soit la profondeur et tient compte de tous les aléas et sujétions, en particulier des régles de sécurité et du ralentissement du chantier.
 </t>
    </r>
  </si>
  <si>
    <t>BC 03 01</t>
  </si>
  <si>
    <t>BC 03 02</t>
  </si>
  <si>
    <t>BC 03 03</t>
  </si>
  <si>
    <t>BC 03 04</t>
  </si>
  <si>
    <t>BC 03 05</t>
  </si>
  <si>
    <t>BC 04</t>
  </si>
  <si>
    <t>Fouille en terrain normal a la main</t>
  </si>
  <si>
    <t/>
  </si>
  <si>
    <t>BC 04 01</t>
  </si>
  <si>
    <t>- profondeur jusqu'à 1.30  m</t>
  </si>
  <si>
    <t>m3</t>
  </si>
  <si>
    <t>BC 04 02</t>
  </si>
  <si>
    <t>- profondeur au delà de 1.30 m</t>
  </si>
  <si>
    <t>BC 05</t>
  </si>
  <si>
    <t>Fouille tranchée commune jusqu'à 1.20 m</t>
  </si>
  <si>
    <t>BC 05 01</t>
  </si>
  <si>
    <t>BC 05 02</t>
  </si>
  <si>
    <t>BC 05 03</t>
  </si>
  <si>
    <t>BC 05 04</t>
  </si>
  <si>
    <t>BC 05 05</t>
  </si>
  <si>
    <t>BC 06</t>
  </si>
  <si>
    <t>P.V Surprof tranchée commune au delà de 1.20 m</t>
  </si>
  <si>
    <t>P.V Surprof tranchée commune au delà de 1.20 m
Plus value à appliquer au prix de la tranchée commune pour une profondeur supérieure à 1.20 m entre la génératrice inférieure de la canalisation et le terrain naturel.
Il s'applique au décimètre de surprofondeur au delà de 1.20 m et par métre de longueur, pour les canalisations de diamètre nominal suivant:</t>
  </si>
  <si>
    <t>BC 06 01</t>
  </si>
  <si>
    <t>Canalisation jusqu'à 110 mm
Le décimètre : ................................................................................</t>
  </si>
  <si>
    <t>BC 06 02</t>
  </si>
  <si>
    <t>Canalisation de 111 mm à 200 mm
Le décimètre : ................................................................................</t>
  </si>
  <si>
    <t>BC 06 03</t>
  </si>
  <si>
    <t>Canalisation de 201 mm à 300 mm
Le décimètre : ................................................................................</t>
  </si>
  <si>
    <t>BC 06 04</t>
  </si>
  <si>
    <t>Canalisation de 301 mm à 400 mm
Le décimètre : ................................................................................</t>
  </si>
  <si>
    <t>BC 06 05</t>
  </si>
  <si>
    <t>Canalisation de 401 mm à 500 mm
Le décimètre : ................................................................................</t>
  </si>
  <si>
    <t>BC 07</t>
  </si>
  <si>
    <t>P.V. tranchée commune en terrain rocheux</t>
  </si>
  <si>
    <r>
      <rPr>
        <b/>
        <sz val="10"/>
        <color indexed="36"/>
        <rFont val="Arial"/>
        <family val="2"/>
      </rPr>
      <t>P.V. tranchée commune en terrain rocheux</t>
    </r>
    <r>
      <rPr>
        <sz val="10"/>
        <color indexed="36"/>
        <rFont val="Arial"/>
        <family val="2"/>
      </rPr>
      <t xml:space="preserve">
Ce prix rémunère les terrassements de fouilles en terrain  rocheux, vieille maçonnerie, béton ou empierrement ne pouvant pas être  réalisés à la pelle mécanique et nécessitant l'emploi de l'explosif,  du marteau piqueur, de l'IPH ou du BRH et s'applique en plus value au prix de fouille en tranchée commune.
Il comprend : 
 - la fourniture du matériel et de l'explosif, 
 - la mise en oeuvre, 
 - l'extraction des déblais rocheux, 
 - le chargement et le transport des déblais rocheux excédentaires aux décharges autorisées où à l'endroit désigné par le Directeur des Travaux, 
 - la fourniture et l'apport de matériau s'il y a lieu en remplacement du rocher extrait pour obtention de la fouille aux cotes projet, 
 - les sujétions spéciales créées pour l'exécution de ce type de travaux à proximité de bâtiments ou d'ouvrages d'arts. 
  Ce prix tient compte de tous les aléas et sujétions en  particulier de ceux occasionnés par la rencontre de canalisation ou  de câbles, de leurs croisements et de leurs réparations éventuelles  en cas de degâts, sous la surveillance et directives des  administrations ou services concernés, de la pente du terrain, des  raccordements sur les ouvrages existants, etc... le tout suivant les  prescriptions du C.C.T.P. et des fascicules 70 et 71 du C.C.T.G.,  ainsi que, s'il y a lieu, les conditions imposées par les permissions de voirie. 
Il s'applique par décimètre de profondeur et par métre linéaire de longueur quelle que soit la profondeur et tient compte de tous les aléas et sujétions, en particulier des régles de sécurité et du ralentissement du chantier.
 </t>
    </r>
  </si>
  <si>
    <t>BC 07 01</t>
  </si>
  <si>
    <t>BC 07 02</t>
  </si>
  <si>
    <t>BC 07 03</t>
  </si>
  <si>
    <t>BC 07 04</t>
  </si>
  <si>
    <t>BC 07 05</t>
  </si>
  <si>
    <t>MATERIAUX</t>
  </si>
  <si>
    <t>BC 16</t>
  </si>
  <si>
    <t>Plus value pour remblaiement de fouille</t>
  </si>
  <si>
    <r>
      <t>Plus value pour remblaiement de fouille</t>
    </r>
    <r>
      <rPr>
        <sz val="10"/>
        <rFont val="Arial"/>
        <family val="2"/>
      </rPr>
      <t xml:space="preserve">
Ce prix rémunère en plus value le remblaiement des fouilles en un matériau différent de celui de l'extraction, sur ordre express du Maître d'Oeuvre.
Il comprend : 
- la fourniture du matériau, 
- le chargement au lieu d'emprunt, le transport et le déchargement au lieu d'emploi, 
- la mise en oeuvre dans la fouille par couches de 0,20 m d'épaisseur compactées jusqu'à l'obtention d'une compacité égale à 95 % de l'O.P.M., 
- les essais de compactage avant la mise en oeuvre éventuelle de la réfection de chaussée. 
Ce prix tient compte de tous les aléas et sujétions. 
Il s'applique au mètre cube mis en place dans les fouilles, mesuré forfaitairement à :  
- largeur : diamètre extérieur de la canalisation majoré d'une surlargeur conforme à la norme EN 1610,   
- profondeur : celle de la génératrice extérieure inférieure de la canalisation majorée de 0.10 m minimum. 
 </t>
    </r>
  </si>
  <si>
    <t>BC 16 01</t>
  </si>
  <si>
    <t>- Tout venant 0/80</t>
  </si>
  <si>
    <t xml:space="preserve">- Tout venant 0/80
Le mètre cube : ..............................................................................
    </t>
  </si>
  <si>
    <t>BC 16 02</t>
  </si>
  <si>
    <t>- Tout venant 0/100</t>
  </si>
  <si>
    <t xml:space="preserve">- Tout venant 0/100
Le mètre cube : .............................................................................
    </t>
  </si>
  <si>
    <t>BC 16 03</t>
  </si>
  <si>
    <t>- Grave non traitée 0/31.5</t>
  </si>
  <si>
    <t xml:space="preserve">- Grave non traitée 0/31.5
Le mètre cube : ..............................................................
    </t>
  </si>
  <si>
    <t>BC 16 04</t>
  </si>
  <si>
    <t>- Grave non traitée 0/20</t>
  </si>
  <si>
    <t xml:space="preserve">- Grave non traitée 0/20
Le mètre cube : .........................................................................
    </t>
  </si>
  <si>
    <t>BC 16 05</t>
  </si>
  <si>
    <t>- Sable de carrière 0/6</t>
  </si>
  <si>
    <t xml:space="preserve">- Sable de carrière 0/6
Le mètre cube : .........................................................................
    </t>
  </si>
  <si>
    <t>BC 16 06</t>
  </si>
  <si>
    <t>- Gravillon 8/25</t>
  </si>
  <si>
    <t xml:space="preserve">- Gravillon 8/25
Le mètre cube : ............................................................................
    </t>
  </si>
  <si>
    <t>BC 16 07</t>
  </si>
  <si>
    <t>- Pierre cassée 20/40</t>
  </si>
  <si>
    <t xml:space="preserve">- Pierre cassée 20/40
Le mètre cube : ......................................................................................
    </t>
  </si>
  <si>
    <t>BC 16 08</t>
  </si>
  <si>
    <t>- Grave ciment 0/20</t>
  </si>
  <si>
    <t xml:space="preserve">- Grave ciment 0/20
Le mètre cube : ......................................................................................
    </t>
  </si>
  <si>
    <t>BC 16 09</t>
  </si>
  <si>
    <t>- Grave émulsion 0/20 épaisseur *****</t>
  </si>
  <si>
    <t>t</t>
  </si>
  <si>
    <t xml:space="preserve">- Grave émulsion 0/20
Ce prix rémunère la mise en oeuvre de grave émulsion 0/20, type 3.
Il comprend : 
- la fourniture de granulat 0/20, 
- la fourniture d'émulsion de bitume cationique à rupture lente au surstabilisée dosée à 3,8%, 
- la fabrication en centrale agréée, 
- le chargement, le transport de l'aire de fabrication au lieu d'emploi, 
- la mise en oeuvre mécanique par finisseur ou par niveleuse, exécutée en une passe, 
- le compactage en vue d'obtenir une densité de 2.4, 
- la réalisation d'un traitement de surface à raison de 1200 g/m2 d'émulsion spéciale, 
- la réalisation d'un léger sablage avec la fourniture du matériau, 
- les essais de laboratoire et de contrôles mentionnés dans les fascicules n°25 et n°27 du C.C.T.G,
- la main d'oeuvre. 
Ce prix tient compte de tous les aléas et sujétions, en particulier de la présence d'ouvrages.
Il s'applique à la tonne mise en oeuvre, mesurée contradictoirement. 
La tonne : ......................................................................................
 </t>
  </si>
  <si>
    <t>BC 16 10</t>
  </si>
  <si>
    <t>- Béton auto-compactant / auto-nivellant</t>
  </si>
  <si>
    <t xml:space="preserve">- Béton auto-compactant / auto-nivellant
Ce prix rémunère la mise en oeuvre en tranchée ouverte (principalement sous CD), de béton de remblaiement auto-compactant ou auto-nivellant, conforme à la norme XP P18-305 et suivant les directives des services concernés.
Il comprend : 
- le transport du lieu de fabrication au lieu d'emploi,
- la fourniture et mise en oeuvre en tranchée, à la goulotte ou manche flexible, de béton de remblai constitué de granulat 0/2 à raison de 1 450 Kg/m3, de granulat 6,3/10 à raison de 300 Kg/m3 et de ciment CEM I 52,5 N CE CP2 NF à raison de 60 Kg/m3 et d'adjuvant type STRUCTURO B32 ou similaire, à raison de 0,48 Kg/m3,
- le temps de séchage doit être respecté avant la mise en place des enrobés.
Ce prix tient compte de tous les aléas et sujétions de fourniture, d'exécution et de main d'oeuvre.
Il s'applique au mètre cube mis en oeuvre.
Le mètre cube : ......................................................................................
    </t>
  </si>
  <si>
    <t>BC 16 11</t>
  </si>
  <si>
    <t>- Grain de riz 2/4 autocompactant</t>
  </si>
  <si>
    <t>BC 17</t>
  </si>
  <si>
    <t>Remblaiement avec déblais extraits</t>
  </si>
  <si>
    <r>
      <t>Remblaiement avec déblais extraits</t>
    </r>
    <r>
      <rPr>
        <sz val="10"/>
        <rFont val="Arial"/>
        <family val="2"/>
      </rPr>
      <t xml:space="preserve">
Ce prix rémunère le remblaiement de la fouille exécutée à la trancheuse, avec les matériaux issus des déblais d'ouverture de tranchée.
Il comprend : 
- la reprise sur berge des déblais aux engins mécaniques ou à la main,
- la mise en oeuvre dans la fouille,
- le compactage à la dame vibrante ou compactage hydraulique suivant la largeur de la tranchée,
- l'entretien des remblais pendant le délai de terrassement,
- les essais de compactage avant la mise en oeuvre éventuelle de la réfection de chaussée,
- l'évacuation des déblais excédentaires aux décharges autorisées, y compris les frais de décharge,
- la remise en état des lieux.
Ce prix tient compte de tous les aléas et sujétions d'exécution et de main d'oeuvre.
Il s'applique au mètre cube exécuté et mesuré contradictoirement.
Le mètre cube : .......................................................................................
</t>
    </r>
  </si>
  <si>
    <t>BC 18</t>
  </si>
  <si>
    <t>P.V pour drainage sous conduite</t>
  </si>
  <si>
    <r>
      <t>P.V pour drainage sous conduite</t>
    </r>
    <r>
      <rPr>
        <sz val="10"/>
        <rFont val="Arial"/>
        <family val="2"/>
      </rPr>
      <t xml:space="preserve">
Ce prix rémunère en plus value le drainage sous conduite.
Il comprend : 
- les terrassements complémentaires et l'évacuation des déblais correspondants, aux décharges autorisées, le régalage et les frais de décharge,
- le blindage des fouilles,
- les drains en P.V.C. sans plastifiant, perforés, annelés, résistants à l'agressivité des eaux et particulièrement à celles à teneur d'engrais chimiques,
- les matériaux filtrants conformes aux normes et aux prescriptions techniques des cahiers des charges,
- l'enrobage en intissé,
- la fourniture et la mise en place en tranchées de tuyaux et pièces de raccord nécessaires dans l'embarras d'étais ou d'autres canalisations existantes, 
- les coupes des tuyaux, les joints et leur façon, 
- les épuisements s'il y a lieu, 
- la fourniture, la pose et la main d'oeuvre. 
Ce prix tient compte de tous les aléas et sujétions, en particulier de ceux occasionnés par la rencontre de canalisations ou de câbles, des dérivations éventuelles entre les éléments, de l'exécution éventuelle de butées, etc... 
Il s'applique au mètre linéaire, les longueurs étant mesurées suivant l'axe de la canalisation :
 </t>
    </r>
  </si>
  <si>
    <t>BC 18 01</t>
  </si>
  <si>
    <t>- DN extérieur Ø 80</t>
  </si>
  <si>
    <t xml:space="preserve">- DN extérieur Ø 80
Le mètre linéaire : .........................................................................
    </t>
  </si>
  <si>
    <t>BC 18 02</t>
  </si>
  <si>
    <t>- DN extérieur Ø 100</t>
  </si>
  <si>
    <t xml:space="preserve">- DN extérieur Ø 100
Le mètre linéaire : ............................................................................
    </t>
  </si>
  <si>
    <t>BC 18 03</t>
  </si>
  <si>
    <t>- DN extérieur Ø 125</t>
  </si>
  <si>
    <t xml:space="preserve">- DN extérieur Ø 125
Le mètre linéaire : ............................................................................
    </t>
  </si>
  <si>
    <t>BC 18 04</t>
  </si>
  <si>
    <t>- DN extérieur Ø 160</t>
  </si>
  <si>
    <t xml:space="preserve">- DN extérieur Ø 160
Le mètre linéaire : ........................................................................
    </t>
  </si>
  <si>
    <t>BC 18 05</t>
  </si>
  <si>
    <t>- DN extérieur Ø 200</t>
  </si>
  <si>
    <t xml:space="preserve">- DN extérieur Ø 200
Le mètre linéaire : ..........................................................................
    </t>
  </si>
  <si>
    <t>BC 19</t>
  </si>
  <si>
    <t>Film de protection anti-racine</t>
  </si>
  <si>
    <r>
      <t>Film de protection anti-racine</t>
    </r>
    <r>
      <rPr>
        <sz val="10"/>
        <rFont val="Arial"/>
        <family val="2"/>
      </rPr>
      <t xml:space="preserve">
Ce prix rémunère la fourniture et la pose en tranchée d’un film plastique anti-racine pour protection des ouvrages projetés à proximité de végétation existante ou projetée.
La mise en place sera conforme aux prescriptions de la norme NF P 98-332.
Il comprend :
-la fourniture, transport et décharge au pied d’œuvre du film de protection,
-la mise en place conforme aux prescriptions de la norme NF P 98-332.
Ce prix tient compte de tous les aléas et sujétions.
Il s'applique au mètre carré mis en œuvre pour le type de film suivant:
 </t>
    </r>
  </si>
  <si>
    <t>BC 19 01</t>
  </si>
  <si>
    <t>- PhormiRoot ou équivalent</t>
  </si>
  <si>
    <t>m2</t>
  </si>
  <si>
    <t xml:space="preserve">- PhormiRoot ou équivalent
Le mètre carré : .........................................................................
    </t>
  </si>
  <si>
    <t>BLINDAGE</t>
  </si>
  <si>
    <t xml:space="preserve">   BLINDAGE</t>
  </si>
  <si>
    <t>BC 21</t>
  </si>
  <si>
    <t>Blindage des fouilles</t>
  </si>
  <si>
    <r>
      <t xml:space="preserve">Blindage des fouilles
</t>
    </r>
    <r>
      <rPr>
        <sz val="10"/>
        <rFont val="Arial"/>
        <family val="2"/>
      </rPr>
      <t xml:space="preserve">
Ce prix rémunère les blindages exécutés par l'entrepreneur et quels que soient leur nature et leur mode d'exécution suivant la surface. La surface prise en compte est celle du terrain soutenu qu'il soit en contact ou non avec les éléments constitutifs du blindage.
Il comprend :
 - l'abandon éventuel de tout ou partie des blindages après accord du maître d'oeuvre.
Ce prix tient compte de tous les aléas et sujétions.
Il s'applique au mètre carré mis en oeuvre.
 </t>
    </r>
  </si>
  <si>
    <t>BC 21 01</t>
  </si>
  <si>
    <t>- Jointif</t>
  </si>
  <si>
    <t xml:space="preserve">- Jointif
Le mètre carré: …………………………………………………………………….
 </t>
  </si>
  <si>
    <t>BC 21 02</t>
  </si>
  <si>
    <t>- Semi-jointif</t>
  </si>
  <si>
    <t xml:space="preserve">- Semi-jointif
Le mètre carré : ......................................................................................
       </t>
  </si>
  <si>
    <t>BC 21 03</t>
  </si>
  <si>
    <t>- Jointif double blindage</t>
  </si>
  <si>
    <t xml:space="preserve">- Jointif double blindage
Le mètre carré : ......................................................................................
      </t>
  </si>
  <si>
    <t>BC 21 04</t>
  </si>
  <si>
    <t>- Jointif par havage ou enfilage</t>
  </si>
  <si>
    <t xml:space="preserve">- Jointif par havage ou enfilage
Le mètre carré : ......................................................................................
      </t>
  </si>
  <si>
    <t>BC 22</t>
  </si>
  <si>
    <t>Rideau palplanches bois, métallique</t>
  </si>
  <si>
    <r>
      <t>Rideau palplanches bois ou métallique</t>
    </r>
    <r>
      <rPr>
        <sz val="10"/>
        <rFont val="Arial"/>
        <family val="2"/>
      </rPr>
      <t xml:space="preserve">
Ce prix rémunère la fourniture et la mise en place d'un rideau de palplanches à mettre en oeuvre sur l'autorisation expresse du Maître d'Oeuvre, en terrain boulant ou marécageux.
Il comprend :
- la mise en fiche par le battage ou la vibration suivant les prescriptions du maître d'oeuvre,
- le battage, le recepage, 
- l'arrachage pour la récupération ou l'abandon sur place, 
- l'installation et l'enlèvement du matériel de battage, 
- les fournitures, les locations, la pose, la main d'oeuvre et le transport. 
Ce prix tient compte de tous les aléas et sujétions, en particulier ceux inhérents à la constitution du sous-sol qui nécessiterait un battage plus intensif. 
Il s'applique au mètre carré vertical de palplanches réellement posées. 
Le mètre carré : ......................................................................................
      </t>
    </r>
  </si>
  <si>
    <t>BC 23</t>
  </si>
  <si>
    <t>Rideau palplanches protection quai</t>
  </si>
  <si>
    <r>
      <t>Rideau palplanches protection quai</t>
    </r>
    <r>
      <rPr>
        <sz val="10"/>
        <rFont val="Arial"/>
        <family val="2"/>
      </rPr>
      <t xml:space="preserve">
Ce prix rémunère la fourniture et la mise en place d'un rideau de palplanches, pour protection de quai.
Il comprend : 
- l'installation du matériel, 
- la fourniture, le transport, le déchargement, la mise en place et le battage de palplanches type "LARSSEN" revêtues de bitume à deux couches (les profilés ne devront pas dépasser le niveau de l'eau), 
- la réfection éventuelle des parties de quai démolies du fait de la mise en place du rideau. 
Ce prix tient compte de tous les aléas et sujétions, en particulier ceux inhérents à la constitution du sous-sol qui nécessiterait un battage plus intensif. 
Il s'applique au mètre linéaire vertical de palplanches réellement posées. 
Le mètre linéaire : ..................................................................................
    </t>
    </r>
  </si>
  <si>
    <t>REFECTION CHAUSSEES /  TROTTOIRS / DEPENDANCES</t>
  </si>
  <si>
    <t>BC 30</t>
  </si>
  <si>
    <t>Réfection provisoire chaussée enrobé à froid</t>
  </si>
  <si>
    <t xml:space="preserve">Réfection provisoire chaussée enrobé à froid
Ce prix rémunère, la fourniture et mise en œuvre d’enrobés à froid, pour la réfection provisoire de la chaussée.
Il comprend : 
- la préparation de la tranchée pour recevoir le matériau,
- l'évacuation des déblais excédentaires, y compris les frais de décharge éventuels.
- le chargement et le transport du matériau
- la mise en œuvre en tranchée par couches de 0,07m d'épaisseur compactées.
Ce prix tient compte de tous les aléas et sujétions.
Il s'applique au mètre carré de réfection mesuré contradictoirement et suivant l'épaisseur demandée par le concessionnaire de la voirie.
Le mètre carré : .....................................................................................
</t>
  </si>
  <si>
    <t>BC 31</t>
  </si>
  <si>
    <t>Réfection chaussée goudronnée bicouche</t>
  </si>
  <si>
    <r>
      <t>Réfection chaussée goudronnée bicouche</t>
    </r>
    <r>
      <rPr>
        <sz val="10"/>
        <rFont val="Arial"/>
        <family val="2"/>
      </rPr>
      <t xml:space="preserve">
Ce prix rémunère la réfection définitive de chaussée goudronnée bicouche sur l'emprise des tranchées.
Il comprend :
- les éventuelles reprises du découpage à la scie circulaire du revêtement existant de part et d'autre de la tranchée,
- la démolition soignée du revêtement existant quelle que soit sa nature, 
- l'enlèvement des matériaux mis en place pour la réfection provisoire et leur mise en dépôt ou l'évacuation aux décharges autorisées y compris les frais de décharge,
- la fourniture et la mise en place, après le décaissement, d'une couche de fondation en graves concassées de carrière 0/31.5 sur 0.30 m d'épaisseur après compactage, 
- le compactage, 
- les essais de compactage (en tout état de cause la compacité à atteindre devra être équivalente à 95 % de l'Optimum Proctor Modifié), 
- l'imprégnation de la couche de base à l'émulsion de bitume surstabilisée à 60 % à raison de 1.2 kg par m2 par couche avec léger sablage, 
- l'application d'un revêtement bicouche, la dernière couche avec grain de riz 3/8. 
Ce prix tient compte de tous les aléas et sujétions de réalisation, y compris les écarts dans les épaisseurs de la chaussée, l'exécution éventuelle par la moitié de chaussée ou avec "Pont" pour véhicule. 
Il s'applique au mètre carré revêtu.
Le mètre carré : ......................................................................................
      </t>
    </r>
  </si>
  <si>
    <t>BC 32</t>
  </si>
  <si>
    <t>Réfection chaussée goudronnée tricouche</t>
  </si>
  <si>
    <r>
      <t>Réfection chaussée goudronnée tricouche</t>
    </r>
    <r>
      <rPr>
        <sz val="10"/>
        <rFont val="Arial"/>
        <family val="2"/>
      </rPr>
      <t xml:space="preserve">
Ce prix rémunère la réfection définitive de chaussée goudronnée tricouche sur l'emprise des tranchées.
Il comprend :
- les éventuelles reprises du découpage à la scie circulaire du revêtement existant de part et d'autre de la tranchée, 
- la démolition soignée du revêtement existant quel que ce soit sa nature,
- l'enlèvement des matériaux mis en place pour la réfection provisoire et leur mise en dépôt ou l'évacuation aux décharges suivant l'ordre du Maître d'Oeuvre, sur une épaisseur de 0.30 m, 
- les frais de décharge,
- la fourniture et la mise en place, après le décaissement, d'une couche de fondation en graves concassées de carrière 0/31.5 sur 0.30 m d'épaisseur après le compactage, 
- le compactage, 
- les essais de compactage (en tout état de cause la compacité à atteindre devra être équivalente à 95 % de l'Optimum Proctor Modifié), 
- l'imprégnation de la couche de base à l'émulsion de bitume surstabilisée à 60 % à raison de 1.2 kg par m2 par couche avec léger sablage, 
- l'application d'un revêtement tricouche, la dernière couche avec grain de riz 3/8. 
Ce prix tient compte de tous les aléas et sujétions de réalisation, y compris les écarts dans les épaisseurs de chaussée, l'exécution éventuelle par moitié de la chaussée ou avec "Pont" pour véhicule.
Il s'applique au mètre carré revêtu. 
Le mètre carré : ......................................................................................
      </t>
    </r>
  </si>
  <si>
    <t>BC 33</t>
  </si>
  <si>
    <t>Réfection chaussée goudronnée béton bitumineux</t>
  </si>
  <si>
    <r>
      <t>Réfection chaussée goudronnée béton bitumineux</t>
    </r>
    <r>
      <rPr>
        <sz val="10"/>
        <rFont val="Arial"/>
        <family val="2"/>
      </rPr>
      <t xml:space="preserve">
Ce prix rémunère la réfection définitive de chaussée goudronnée en béton bitumineux sur l'emprise des tranchées.
Il comprend :
- les éventuelles reprises à la scie circulaire du découpage, majorées de 0,10 m de part et d'autre de la tranchée du revêtement existant,
- l'enlèvement des matériaux mis en place pour la réfection provisoire et leur mise en dépôt ou l'évacuation aux décharges suivant l'ordre du Maître d'Oeuvre, y compris les frais de décharge, 
- la fourniture et la mise en place, après le décaissement, d'une couche de fondation en graves concassées de carrière 0/31.5 sur 0.30 m d'épaisseur après le compactage,
- le compactage,
- les essais de compactage (en tout état de cause, la compacité à atteindre devra être équivalente à 95 % de l'Optimum Proctor Modifié), 
- l'imprégnation de la couche de base à l'émulsion de bitume sur stabilisée à 60 % à raison de 1.2 kg par m2 par couche avec léger sablage, 
- la fourniture et la mise en oeuvre d'un revêtement en béton bitumineux ép. 0.08 m ###.
Ce prix tient compte de tous les aléas et sujétions de réalisation, y compris les écarts dans les épaisseurs de la chaussée, l'exécution éventuelle par moitié de chaussée ou avec "Pont" pour véhicule. 
Il s'applique au mètre carré réellement exécuté. 
Le mètre carré : .................................................................................
      </t>
    </r>
  </si>
  <si>
    <t>BC 34</t>
  </si>
  <si>
    <t xml:space="preserve">Réfection route départementale </t>
  </si>
  <si>
    <r>
      <t xml:space="preserve">Réfection route départementale </t>
    </r>
    <r>
      <rPr>
        <sz val="10"/>
        <rFont val="Arial"/>
        <family val="2"/>
      </rPr>
      <t xml:space="preserve">
Ce prix rémunère la réfection définitive de route départementale sur l'emprise des tranchées.
Il comprend :
- les éventuelles reprises à la scie circulaire du découpage, majorées de 0,10 m de part et d'autre de la tranchée du revêtement existant,
- l'enlèvement des matériaux mis en place pour la réfection provisoire et leur mise en dépôt ou l'évacuation aux décharges suivant l'ordre de Maître d'Oeuvre sur une épaisseur de 0,30 m,
- les frais de décharge,
- la fourniture et la mise en place, après le décaissement, d'une couche de fondation en GNT 0/20 sur 0.40 m ### d'épaisseur après compactage, et la mise en place d'une couche de base en grave bitume / grave ciment sur 0.20 m ### d'épaisseur, 
- les essais de compactage (en tout état de cause, la compacité à atteindre devra être équivalente à
95 % de l'Optimum Proctor Modifié), 
- l'évacuation des déblais issus de décaissement, 
- l'imprégnation de chaque couche de base à l'émulsion de bitume surstabilisée à 60 % à raison de 1.2 kg par m2 avec le sablage, 
- l'application d'un revêtement en béton bitumineux 0/14 
de 0,08 m ### d'épaisseur. 
Ce prix tient compte de tous les aléas et sujétions de réalisation, y compris les écarts dans les épaisseurs de la chaussée, l'exécution éventuelle par la moitié de la chaussée ou avec le "Pont" pour véhicule, suivant directives des services concessionnaires.
Il s'applique au mètre carré réellement exécuté. 
Le mètre carré : ......................................................................................
      </t>
    </r>
  </si>
  <si>
    <t>BC 35</t>
  </si>
  <si>
    <t>Démolition/réfection chaussée pavée</t>
  </si>
  <si>
    <r>
      <t>Démolition/réfection chaussée pavée</t>
    </r>
    <r>
      <rPr>
        <sz val="10"/>
        <rFont val="Arial"/>
        <family val="2"/>
      </rPr>
      <t xml:space="preserve">
Ce prix rémunère la démolition et la réfection à l'identique de chaussée pavée.
Il comprend : 
- la dépose des pavés existants, 
- la mise en dépôt et le rangement sur le site pour réemploi, 
- l'évacuation aux décharges des éléments abîmés,
- les frais de décharge,
- le nettoyage et le brossage des éléments à réutiliser,
- la réalisation d'une couche de base en tout venant 0/31.5, d'épaisseur 0,20 m ###, y compris le réglage et le compactage,
- repose sur lit de sable ou de mortier de ciment de 0.04 m d'épaisseur sur la couche de base, 
- la fourniture et le remplacement des éléments abîmés, 
- les ajustements spéciaux aux liaisons avec les autres revêtements, 
- le remplissage des joints par brossage avec du sable 0/2 ou du mortier suivant la structure existante,
- le compactage du dallage avec engins selon les indications du fournisseur,
- le nettoyage superficiel après travaux.
Ce prix tient compte de tous les aléas et sujétions en particulier de ceux concernant la découpe des pavés en limite d'autres revêtements. 
Il s'applique au mètre carré mis en oeuvre mesuré contradictoirement.   
Le mètre carré : ......................................................................................
      </t>
    </r>
  </si>
  <si>
    <t>BC 36</t>
  </si>
  <si>
    <t>Dépose de bordures et de caniveaux</t>
  </si>
  <si>
    <r>
      <t xml:space="preserve">Dépose de bordures et de caniveaux
</t>
    </r>
    <r>
      <rPr>
        <sz val="10"/>
        <rFont val="Arial"/>
        <family val="2"/>
      </rPr>
      <t xml:space="preserve">
Ce prix rémunère la dépose de bordures et de caniveaux existants, quelle que soit leur nature.
Il comprend : 
- le sciage des bordures et des fondations à chaque extrémité de la zone à déposer,
- la dépose de la bordure et la démolition éventuelle du caniveau et de la semelle de fondation,
- le tri et la mise en dépôt des bordures en vue de leur réemploi par enlèvement et transport aux décharges publiques, autres chantiers ou entrepôts de la commune,
- les frais inhérents à la mise en décharge. 
Ce prix tient compte de tous les aléas et sujétions d'exécution et de main d'oeuvre. 
Il s'applique au mètre linéaire déposé mesuré contradictoirement.   
Le mètre linéaire : ...................................................................................
    </t>
    </r>
  </si>
  <si>
    <t>BC 37</t>
  </si>
  <si>
    <t>Dépose et repose de bordures et de caniveaux</t>
  </si>
  <si>
    <r>
      <t>Dépose et repose de bordures et de caniveaux</t>
    </r>
    <r>
      <rPr>
        <sz val="10"/>
        <rFont val="Arial"/>
        <family val="2"/>
      </rPr>
      <t xml:space="preserve">
Ce prix rémunère la dépose et la repose de bordures et de caniveaux existants quelle que soit leur nature.
Il comprend : 
- le démontage des bordures et des caniveaux, 
- la démolition éventuelle du béton de fondation, 
- le tri, le nettoyage et le décrottage des éléments réutilisables, 
- l'évacuation des bordures ou des caniveaux non réutilisables ainsi que des matériaux démolis, aux décharges autorisées, y compris les frais de décharge, 
- la mise en dépôt des bordures et des caniveaux en vue de leur réemploi, 
- le réglage et le compactage du fond de forme, 
- la fourniture et la mise en oeuvre de béton de classe d'environnement adaptée aux normes en vigueur, pour la réalisation du massif de fondation, 
- la mise en place des bordures et leur rejointoiement, ainsi que la fourniture éventuelle d'éléments neufs,
- le nettoyage superficiel après les travaux.
Ce prix tient compte de tous les aléas et sujétions d'exécution et de main d'oeuvre.
Il s'applique au mètre linéaire déposé et reposé, mesuré contradictoirement. 
Le mètre linéaire : ...................................................................................
    </t>
    </r>
  </si>
  <si>
    <t>BC 38</t>
  </si>
  <si>
    <t>Découpage revêtement scie circulaire</t>
  </si>
  <si>
    <r>
      <t>Découpage revêtement scie circulaire</t>
    </r>
    <r>
      <rPr>
        <sz val="10"/>
        <rFont val="Arial"/>
        <family val="2"/>
      </rPr>
      <t xml:space="preserve">
Ce prix rémunère les travaux de découpe mécanique d'un revêtement de quelque nature que ce soit.
Il comprend : 
- la découpe proprement dite du tapis péri-métriquement à la superficie dégradée, 
- la reprise éventuelle des lèvres de la découpe dans le cas ou ces dernières ne présenteraient pas un bord franc. 
Ce prix tient compte de tous les aléas et sujétions inhérentes à l'exécution de ce travail.
Il s'applique au mètre linéaire de revêtement scié. 
Le mètre linéaire : ...............................................................................
    </t>
    </r>
  </si>
  <si>
    <t>BC 40</t>
  </si>
  <si>
    <t>ESSAIS</t>
  </si>
  <si>
    <t>DIVERS</t>
  </si>
  <si>
    <t>BC 41</t>
  </si>
  <si>
    <t>Nettoyage réseau par hydrocureuse</t>
  </si>
  <si>
    <r>
      <t>Nettoyage réseau par hydrocureuse</t>
    </r>
    <r>
      <rPr>
        <sz val="10"/>
        <rFont val="Arial"/>
        <family val="2"/>
      </rPr>
      <t xml:space="preserve">
Ce prix rémunère à partir des tronçons inventoriés par l'étude diagnostique, le nettoyage de réseau E.U. et E.P. par hydrocureuse.
Il comprend : 
- l'amenée et le repli de camion spécialisé, 
- la fourniture de l'eau nécessaire,
- le nettoyage et l'évacuation des produits des tronçons à traiter, ainsi que des regards de visite,
- la mise à disposition du personnel nécessaire.
Il s'applique au mètre linéaire mesuré contradictoirement et quel que soit le diamètre. 
Le mètre linéaire : ..................................................................................
  </t>
    </r>
  </si>
  <si>
    <t>BC 42</t>
  </si>
  <si>
    <t>Essai d'étanchéité réseau eaux usées / eaux pluviales</t>
  </si>
  <si>
    <r>
      <t>Essais d'étanchéité sur réseau eaux usées / eaux pluviales</t>
    </r>
    <r>
      <rPr>
        <sz val="10"/>
        <rFont val="Arial"/>
        <family val="2"/>
      </rPr>
      <t xml:space="preserve">
Ce prix rémunère la réalisation d'essais d'étanchéité à l'eau ou à l'air sur réseau E.U. et E.P (collecteurs, regards et branchements), exécutés conformément aux prescriptions de l'article 6.1.3.1. du chapitre VI du fascicule n°70 et aux normes NF EN 1610 - NF EN 805, par un bureau de contrôle qualifié indépendant de l'entreprise.
Il comprend : 
- la fourniture, l'amenée à pied d'oeuvre et le repli du matériel d'essai,
- la fourniture et l'évacuation de l'eau, propre à  l'essai,
- le montage et démontage du matériel d'essai sur chaque tronçon,
- le pré-remplissage du tronçon à tester,
- la mesure de l'eau d'appoint,
- l'exécution des essais,
- la rédaction du procès verbal d'essai.
Ce prix tient compte de tous les aléas et sujétions.
Il s'applique pour les prestations suivantes :
  </t>
    </r>
  </si>
  <si>
    <t>BC 43 01</t>
  </si>
  <si>
    <t>- Longueur inférieure à 200 m</t>
  </si>
  <si>
    <t xml:space="preserve">- Longueur inférieure à 200 m
Le mètre linéaire : ..................................................................................
    </t>
  </si>
  <si>
    <t>BC 43 02</t>
  </si>
  <si>
    <t>- Longueur comprise entre 200 m et 500 m</t>
  </si>
  <si>
    <t xml:space="preserve">- Longueur comprise entre 200 m et 500 m
Le mètre linéaire : ..................................................................................
    </t>
  </si>
  <si>
    <t>BC 43 03</t>
  </si>
  <si>
    <t>- Longueur comprise entre 500 m et 1000 m</t>
  </si>
  <si>
    <t xml:space="preserve">- Longueur comprise entre 500 m et 1000 m
Le mètre linéaire : ..................................................................................
    </t>
  </si>
  <si>
    <t>BC 43 04</t>
  </si>
  <si>
    <t>- Longueur supérieure à 1000 m</t>
  </si>
  <si>
    <t xml:space="preserve">- Longueur supérieure à 1000 m
Le mètre linéaire : ..................................................................................
    </t>
  </si>
  <si>
    <t>BC 44 01</t>
  </si>
  <si>
    <t>- Essai d'étanchéité sur regard</t>
  </si>
  <si>
    <t>u</t>
  </si>
  <si>
    <t xml:space="preserve">- Essai d'étanchéité sur regard
L'unité: ………………………………………………………………………………
  </t>
  </si>
  <si>
    <t>BC 44 02</t>
  </si>
  <si>
    <t>- Essai d'étanchéité sur branchement</t>
  </si>
  <si>
    <t xml:space="preserve">- Essai d'étanchéité sur branchement
L'unité : ……………………………………………………………………………..
  </t>
  </si>
  <si>
    <t>BC 44 03</t>
  </si>
  <si>
    <t>Essais de pression / Stérilisation / Potabilité</t>
  </si>
  <si>
    <t>BC 45</t>
  </si>
  <si>
    <t>Contrôle de réseau par caméra vidéo</t>
  </si>
  <si>
    <r>
      <t>Contrôle de réseau par caméra vidéo</t>
    </r>
    <r>
      <rPr>
        <sz val="10"/>
        <rFont val="Arial"/>
        <family val="2"/>
      </rPr>
      <t xml:space="preserve">
Ce prix rémunère le contrôle de réseaux E.U. et E.P. par passage de caméra vidéo pour des diamètres &gt;= à 0.15 m, réalisé par un bureau de contrôle qualifié indépendant. 
Il comprend : 
- la fourniture, l'amenée et le repli du matériel nécessaire, 
- le contrôle proprement dit, 
- l'enregistrement du contrôle sur support informatique, 
- la mise à disposition du personnel nécessaire à la manutention, 
- la fourniture d'un rapport avec texte et photos et de l'enregistrement vidéo, 
- le dressement d'un procès-verbal de contrôle.
Ce prix tient compte de tous les aléas et sujétions en particulier ceux occasionnés par le mode d'évaluation de la longueur qui sera prise sur l'ensemble du chantier.
Il s'applique au mètre linéaire de réseau inspecté :
  </t>
    </r>
  </si>
  <si>
    <t>BC 45 01</t>
  </si>
  <si>
    <t>BC 45 02</t>
  </si>
  <si>
    <t>BC 45 03</t>
  </si>
  <si>
    <t>BC 45 04</t>
  </si>
  <si>
    <t>BC 50</t>
  </si>
  <si>
    <t>BC 51</t>
  </si>
  <si>
    <t>P.V. pour travaux en milieu urbain</t>
  </si>
  <si>
    <r>
      <t xml:space="preserve">P.V. pour travaux en milieu urbain
</t>
    </r>
    <r>
      <rPr>
        <sz val="10"/>
        <rFont val="Arial"/>
        <family val="2"/>
      </rPr>
      <t xml:space="preserve">Ce prix rémunère la plus value à appliquer pour la prise en compte de la difficulté particulière liée aux travaux en milieu urbain. 
Il comprend : 
- la prise en compte et l'exécution de toutes les remarques émises par le coordinateur S.P.S. concernant la sécurité, 
- la fourniture et la mise en oeuvre des barrières de sécurité, 
- le déplacement de ces barrières au fur et à mesure de l'avancement du chantier, 
- le maintien de l'accès aux riverains du chantier.
 - le rétablissement temporaire de la circulation.
Ce prix tient compte de tous les aléas et sujétions, en particulier de ceux occasionnés par les travaux, le ralentissement du chantier.
Il s'applique au mètre linéaire de tranchée. 
Le mètre linéaire : ................................................................................
    </t>
    </r>
  </si>
  <si>
    <t>BC 52</t>
  </si>
  <si>
    <t>P.V. croisement d'ouvrage en béton existant</t>
  </si>
  <si>
    <r>
      <t>P.V. croisement d'ouvrage en béton existant</t>
    </r>
    <r>
      <rPr>
        <sz val="10"/>
        <rFont val="Arial"/>
        <family val="2"/>
      </rPr>
      <t xml:space="preserve">
Ce prix rémunère en plus-value le croisement d'ouvrage en béton existant.
Il comprend : 
- l'élargissement et l'approfondissement de la fouille, 
- les démolitions éventuelles et l'évacuation des gravats aux décharges,
- les frais de décharge,
- la dépose et la repose de l'ouvrage rencontré si nécessaire, 
- les étaiements éventuels, 
- le passage et la pose de la conduite projetée,
- le calage,
- les travaux de confortement (réfection de radiers, voiles, dalles éventuelles),
- les travaux en sous oeuvre,
- l'établissement provisoire des écoulements, 
- les épuisements complémentaires et le détournement des eaux. 
Ce prix tient compte de tous les aléas et sujétions, en particulier de ceux occasionnés par les travaux, le ralentissement du chantier, les raccordements définitifs sur les ouvrages existants.
Il s'applique à l'unité d'ouvrage rencontré d'un diamètre supérieur 
à 0.30 m. 
L'unité : ...............................................................................................…
 </t>
    </r>
  </si>
  <si>
    <t>BC 53</t>
  </si>
  <si>
    <t>P.V. croisement de canalisation ou de conduite</t>
  </si>
  <si>
    <r>
      <t>P.V. croisement de canalisation ou de conduite</t>
    </r>
    <r>
      <rPr>
        <sz val="10"/>
        <rFont val="Arial"/>
        <family val="2"/>
      </rPr>
      <t xml:space="preserve">
Ce prix rémunère en plus-value le croisement d'une canalisation conduite, ou câble existants.
Il comprend : 
- l'élargissement et l'approfondissement de la fouille, 
- les démolitions éventuelles et l'évacuation des gravats aux décharges,
- les frais de décharge,
- la dépose et la repose de la canalisation conduite ou câble rencontrés si nécessaire, 
- les étaiements éventuels, 
- le passage et la pose de la conduite projetée,
- le calage,
- les travaux de confortement,
- les travaux en sous oeuvre,
- l'établissement provisoire des écoulements, 
- les épuisements complémentaires et le détournement des eaux. 
Ce prix tient compte de tous les aléas et sujétions, en particulier de ceux occasionnés par les travaux, le ralentissement du chantier, les raccordements définitifs sur les ouvrages existants.
Il s'applique à l'unité de canalisation conduite ou câble rencontrés d'un diamètre supérieur ou égal à 0.30 m. 
L'unité : ...............................................................................................…
 </t>
    </r>
  </si>
  <si>
    <t>BC 54</t>
  </si>
  <si>
    <t>P.V. longement de canalisation ou cable existant</t>
  </si>
  <si>
    <r>
      <t>P.V. longement de canalisation ou câble existant</t>
    </r>
    <r>
      <rPr>
        <sz val="10"/>
        <rFont val="Arial"/>
        <family val="2"/>
      </rPr>
      <t xml:space="preserve">
Ce prix rémunère la plus value à appliquer pour le longement de canalisations ou de câbles existants.
Il comprend : 
- l'élargissement de la fouille et l'approfondissement, 
- la dépose et la repose de la canalisation ou du câble existants rencontrés s'il y a lieu, 
- les étaiements éventuels, 
- le rétablissement provisoire des écoulements, 
- la fourniture et la mise en place si nécessaire des pièces de raccords, 
- les travaux en sous oeuvre, 
- les épuisements complémentaires et le détournement des eaux. 
Ce prix tient compte de tous les aléas et sujétions, en particulier de ceux occasionnés par les travaux, le ralentissement du chantier, les raccordements définitifs sur les ouvrages existants.
Il s'applique au mètre linéaire pour une longueur supérieure à 10 m
Le mètre linéaire : ...............................................................................
    </t>
    </r>
  </si>
  <si>
    <t>BC 57</t>
  </si>
  <si>
    <t>Dépose de canalisation existante</t>
  </si>
  <si>
    <r>
      <t>Dépose de canalisations ou conduites existantes</t>
    </r>
    <r>
      <rPr>
        <sz val="10"/>
        <rFont val="Arial"/>
        <family val="2"/>
      </rPr>
      <t xml:space="preserve">
Ce prix rémunère la dépose de canalisations ou conduites existantes, en matériau différent de l'amiante ciment.
Il comprend :
- l'élargissement de la fouille si nécessaire,
- la dépose à l'engin mécanique ou à la main des canalisations ou  conduites existantes,
- l'enlèvement des ruines, des canalisations, y compris le fractionnement si nécessaire.,
- la démolition au marteau piqueur ou à l'engin mécanique du regard de visite existant, quelle que soit sa hauteur et son épaisseur,
- l'évacuation des gravats et des canalisations ou conduites à la décharge,
- les frais de décharge,
- la récupération et la mise en dépôt du cadre et du tampon de fermeture en fonte et des éléments récupérables,
- la maintenance du service des riverains.
Ce prix tient compte de tous les aléas et sujétions.
Il s'applique au mètre linéaire de canalisations ou conduites déposées.
 </t>
    </r>
  </si>
  <si>
    <t>BC 57 01</t>
  </si>
  <si>
    <t>- Ø &lt;= 600 mm</t>
  </si>
  <si>
    <t xml:space="preserve">- Ø &lt;= 600 mm
Le mètre linéaire : ..................................................................................
    </t>
  </si>
  <si>
    <t>BC 57 02</t>
  </si>
  <si>
    <t>- Ø &gt; 600 mm</t>
  </si>
  <si>
    <t xml:space="preserve">- Ø &gt; 800 mm
Le mètre linéaire : ..................................................................................
    </t>
  </si>
  <si>
    <t>BC 58</t>
  </si>
  <si>
    <t>Sondage pour recherche de canalisations existantes</t>
  </si>
  <si>
    <r>
      <t xml:space="preserve">Sondage pour recherche de canalisations existantes
</t>
    </r>
    <r>
      <rPr>
        <sz val="10"/>
        <rFont val="Arial"/>
        <family val="2"/>
      </rPr>
      <t xml:space="preserve">Ce prix rémunère la réalisation de sondage pour recherche de réseaux existants.
Il comprend : 
- les démarches administratives,
- les terrassements mécaniques  et manuels en terrain de toute nature y compris le rocher compact,
- l'élaboration d'un cahier de récolement des réseaux existants,
- le remblaiement des fouilles en terre d'extraction ou en tout venant 0/31,5 dans le cas de rocher compact,
- l'évacuation des terres non employées en remblai, aux décharges publiques,
- les frais de décharge,
- les travaux de remise en état des lieux.
Ce prix tient compte de tous les aléas et sujétions de fourniture et de mise en oeuvre.
Il s'applique au forfait.   
Au forfait : ..............................................................................
     </t>
    </r>
  </si>
  <si>
    <t>forfait</t>
  </si>
  <si>
    <t>BC 60</t>
  </si>
  <si>
    <t>Réseau de substitution</t>
  </si>
  <si>
    <t>ens</t>
  </si>
  <si>
    <r>
      <t>Réseau de substitution</t>
    </r>
    <r>
      <rPr>
        <sz val="10"/>
        <rFont val="Arial"/>
        <family val="2"/>
      </rPr>
      <t xml:space="preserve">
Ce prix rémunère la mise en œuvre d’un réseau de substitution à mettre en place lors d’un renouvellement complet de réseau principal, afin de conserver l’alimentation des usagers.
Il comprend:
- les sondages sur le réseau existant à renouveler,
- les terrassements nécessaires au dégagement de la conduite, et aux raccordements,
- la fourniture et la mise en place sur la conduite existante d'un collier de prise en charge, y compris percement,
- la fourniture et mise en place provisoire d'un robinet de prise en charge, y compris bouche à clé,
- la fourniture et mise en place d'une conduite aérienne en polyèthylène de section adaptée à l'alimentation des usagers,
- la vidange du réseau existant,
- la coupure et mise en place de plaque pleine sur réseau existant,
- le raccordement provisoire des branchements existants,
- la fourniture et mise en place de toutes les pièces de raccords et de dérivations provisoires.
Ce prix tient compte de tous les aléas et sujétions de mise en oeuvre.
Il s'applique à l'ensemble pour des tronçons de réseau de 50 ml. 
L'ensemble...........................................................................................
  </t>
    </r>
  </si>
  <si>
    <t>BC 61</t>
  </si>
  <si>
    <t>Grillage avertisseur</t>
  </si>
  <si>
    <r>
      <t>Grillage avertisseur</t>
    </r>
    <r>
      <rPr>
        <sz val="10"/>
        <rFont val="Arial"/>
        <family val="2"/>
      </rPr>
      <t xml:space="preserve">
Ce prix rémunère la fourniture, le transport à pied d'oeuvre et la mise en place d'un grillage avertisseur de couleur conventionnelle :
          * M.T. ou B.T. = rouge, 
          * Gaz = jaune, 
          * Télécoms = vert, 
          * Eau potable et Arrosage = bleu (détectable), 
          * Assainissement = marron (détectable). 
Ce prix tient compte de tous les aléas et sujétions.
Il s'applique au mètre linéaire de grillage de protection mis en place.
Le mètre linéaire : ..................................................................................
    </t>
    </r>
  </si>
  <si>
    <t>BC 63</t>
  </si>
  <si>
    <t>Démolition de maçonnerie</t>
  </si>
  <si>
    <r>
      <t>Démolition de maçonnerie</t>
    </r>
    <r>
      <rPr>
        <sz val="10"/>
        <rFont val="Arial"/>
        <family val="2"/>
      </rPr>
      <t xml:space="preserve">
Ce prix rémunère la démolition de maçonnerie, de pierres, de briques ou d'agglomérés de ciment jusqu'à 2.00 m de hauteur, (maçonnerie hourdée au mortier de ciment).
Il comprend : 
- la démolition de la maçonnerie au sol, à la masse et au ciseau ou au compresseur, par petite partie ou en grande masse, 
- la démolition de la fondation au compresseur ou à la pelle mécanique, 
- la protection éventuelle des propriétés riveraines et des réseaux apparents ou cachés, 
- la récupération éventuelle des matériaux nobles, le chargement le transport et le déchargement aux décharges autorisées, y compris les frais de décharge des matériaux inutilisables, le rangement et le stockage des matériaux à réutiliser.
Ce prix tient compte de tous les aléas et sujétions, en particulier de ceux imputables à l'accès, à la difficulté de manoeuvre, à la nature du sol et de l'état de la maçonnerie, à la présence de réseaux et aux intempéries.
Il s'applique au mètre cube mesuré contradictoirement.
Le mètre cube : ......................................................................................
    </t>
    </r>
  </si>
  <si>
    <t>BC 64</t>
  </si>
  <si>
    <t>Réfection de maçonnerie</t>
  </si>
  <si>
    <r>
      <t>Réfection de maçonnerie</t>
    </r>
    <r>
      <rPr>
        <sz val="10"/>
        <rFont val="Arial"/>
        <family val="2"/>
      </rPr>
      <t xml:space="preserve">
Ce prix rémunère la réfection de maçonnerie, de pierres, de briques ou d'agglomérés de ciment jusqu'à 2.00 m de hauteur, (maçonnerie hourdée au mortier de ciment).
Il comprend : 
- la réfection de la maçonnerie hors du sol,  
- la fourniture et le déchargement à proximité du chantier des pierres briques ou des agglos, 
- la confection de fondation si besoin,
- la fourniture et la mise en oeuvre du lit de mortier, 
- la pose des éléments sur le lit de mortier, 
- la protection éventuelle des propriétés riveraines et des réseaux apparents ou cachés, 
- la réfection de l'ouvrage, y compris la fourniture des matériaux, la confection des rejointoiements, le crépis ou les enduits et toutes sujétions d'exécution. 
Ce prix tient compte de tous les aléas et sujétions, en particulier de ceux imputables à l'accès, à la difficulté de manoeuvre, à la nature du sol, à la présence de réseaux et aux intempéries.  
Il s'applique au mètre carré mesuré contradictoirement.
Le mètre carré : ......................................................................................
      </t>
    </r>
  </si>
  <si>
    <t>BC 65</t>
  </si>
  <si>
    <t>Démolition et réfection de maçonnerie</t>
  </si>
  <si>
    <r>
      <t>Démolition et réfection de maçonnerie</t>
    </r>
    <r>
      <rPr>
        <sz val="10"/>
        <rFont val="Arial"/>
        <family val="2"/>
      </rPr>
      <t xml:space="preserve">
Ce prix rémunère la démolition et la réfection de maçonnerie de pierres, de briques ou d'agglomérés de ciment jusqu'à 2.00 m de hauteur, de maçonnerie hourdée au mortier de ciment.
Il comprend : 
- la démolition et la réfection de la maçonnerie hors du sol, à la masse et au ciseau ou au compresseur, par petite partie ou en grande masse, 
- la démolition et la réfection de la fondation au compresseur ou à la pelle mécanique, 
- la protection éventuelle des propriétés riveraines et des réseaux apparents ou cachés, 
- la récupération éventuelle des matériaux nobles, le chargement le transport et le déchargement aux décharges autorisées, des matériaux inutilisables, les frais de décharge, le rangement et le stockage des matériaux à réutiliser, 
- la réfection de l'ouvrage, y compris la fourniture des matériaux, la confection des rejointoiements, le crépis ou les enduits et toutes sujétions d'exécution. 
Ce prix tient compte de tous les aléas et sujétions, en particulier de ceux imputables à l'accès à la difficulté de manoeuvre, à la nature du sol et de l'état de la maçonnerie, à la présence de réseaux et aux intempéries. 
Il s'applique au mètre cube mesuré sans plus-value de foisonnement. 
Le mètre cube : .....................................................................................
  </t>
    </r>
  </si>
  <si>
    <t>BC 75</t>
  </si>
  <si>
    <t>Tests de compacité des tranchées</t>
  </si>
  <si>
    <r>
      <t>Tests de compacité des tranchées</t>
    </r>
    <r>
      <rPr>
        <sz val="10"/>
        <rFont val="Arial"/>
        <family val="2"/>
      </rPr>
      <t xml:space="preserve">
Ce prix rémunère la réalisation de tests de compacité sur remblaiement de tranchées, à exécuter par un opérateur qualifié et indépendant de l'entreprise chargée des travaux. Ces contrôles doivent être réalisés sur l'ensemble du linéaire de canalisation posée. 
Il comprend : 
- la fourniture, l'amenée et le repli du matériel nécessaire,
- la mise à disposition du personnel nécessaire à la manutention, 
- le contrôle proprement dit tous les 50 m de tranchée réalisée et au moins un test par tronçon, jusqu'au niveau inférieur du lit de pose (contrôle de la zone d'enrobage de la canalisation), 
- le dressement d'un procès-verbal de contrôle.
Ce prix tient compte de tous les aléas et sujétions en particulier ceux occasionnés par le mode d'évaluation de la longueur qui sera prise sur l'ensemble du chantier.
Il s'applique à l'unité de test réalisé :
L'unité : ..................................................................................
 </t>
    </r>
  </si>
  <si>
    <t>BC 81</t>
  </si>
  <si>
    <t>BETON</t>
  </si>
  <si>
    <r>
      <t>Béton armé ou non armé</t>
    </r>
    <r>
      <rPr>
        <sz val="10"/>
        <rFont val="Arial"/>
        <family val="2"/>
      </rPr>
      <t xml:space="preserve">
Ce prix rémunère la fourniture et la mise en oeuvre de béton de ciment pour la réalisation de massifs, butées, socles... et pour l'enrobage des conduites (sauf fourreaux).
Il comprend : 
- la fourniture des agrégats et du ciment, 
- la préparation du béton et son transport au lieu d'utilisation, 
- les coffrages éventuels et les ferraillages,  
- le décoffrage, 
- les plans d'exécution et note de calcul.
Ce prix tient compte de tous les aléas et sujétions de mise en oeuvre, quelles que soient les sujétions qu'impose celle-ci.
Il s'applique au mètre cube de béton de ciment mis en oeuvre et dont la nécessité et volume auront été au préalable acceptés par le Maître d'Oeuvre. 
 </t>
    </r>
  </si>
  <si>
    <t>BC 81 01</t>
  </si>
  <si>
    <t>- béton type X0 (non armé)</t>
  </si>
  <si>
    <t xml:space="preserve"> - béton type X0 (non armé)
Le mètre cube: ……………………………………………………………….
 </t>
  </si>
  <si>
    <t>BC 81 02</t>
  </si>
  <si>
    <t>- béton type XC1 (légèrement armé avec enrobage des aciers de 5 cm minimum)</t>
  </si>
  <si>
    <t xml:space="preserve"> - béton type XC1 (légèrement armé avec enrobage des aciers de 5 cm minimum)
Le mètre cube: ……………………………………………………………….
 </t>
  </si>
  <si>
    <t>BC 81 03</t>
  </si>
  <si>
    <t>- béton type XC2 (béton armé courant)</t>
  </si>
  <si>
    <t xml:space="preserve"> - béton type XC2 (béton armé courant)
Le mètre cube: ……………………………………………………………….
 </t>
  </si>
  <si>
    <t>BC 81 04</t>
  </si>
  <si>
    <t>- béton type XC4 (béton armé extérieur)</t>
  </si>
  <si>
    <t xml:space="preserve"> - béton type XC4 (béton armé extérieur)
Le mètre cube: ……………………………………………………………….
 </t>
  </si>
  <si>
    <t>BC 81 05</t>
  </si>
  <si>
    <t>'- béton type XA1 (béton armé en milieu agressif faible)</t>
  </si>
  <si>
    <t xml:space="preserve"> - béton type XA1 (béton armé en milieu agressif faible)
Le mètre cube: ……………………………………………………………….
  </t>
  </si>
  <si>
    <t>BC 81 06</t>
  </si>
  <si>
    <t>- béton type XA2 (béton armé en milieu agressif moyen)</t>
  </si>
  <si>
    <t xml:space="preserve"> - béton type XA2 (béton armé en milieu agressif moyen)
Le mètre cube: ……………………………………………………………….
 </t>
  </si>
  <si>
    <t>BC 81 07</t>
  </si>
  <si>
    <t>- béton type XA3 (béton armé en milieu agressif fort)</t>
  </si>
  <si>
    <t xml:space="preserve"> - béton type XA3 (béton armé en milieu agressif fort)
Le mètre cube: ……………………………………………………………….
 </t>
  </si>
  <si>
    <t>BC  82</t>
  </si>
  <si>
    <t>Béton liquide pour colmatage canalisation et regard 
existant</t>
  </si>
  <si>
    <r>
      <t xml:space="preserve">Béton liquide pour colmatage canalisation et regard existant
</t>
    </r>
    <r>
      <rPr>
        <sz val="10"/>
        <rFont val="Arial"/>
        <family val="2"/>
      </rPr>
      <t xml:space="preserve">
Ce prix rémunère la fourniture et la mise en oeuvre de béton de ciment avec adjuvants liquides pour le remplissage des canalisations et regards existants.
Il comprend : 
- la fourniture des agrégats et du ciment, 
- la préparation du béton et son transport au lieu d'utilisation.
Ce prix tient compte de tous les aléas et sujétions de mise en oeuvre.
Il s'applique au mètre cube mis en oeuvre et dont la nécessité et le volume auront été au préalable acceptés par le Maître d'Oeuvre. 
 </t>
    </r>
  </si>
  <si>
    <t>BC  82 01</t>
  </si>
  <si>
    <t>- béton type X0</t>
  </si>
  <si>
    <t xml:space="preserve">- béton type X0
Le mètre cube : .....................................................................................
    </t>
  </si>
  <si>
    <t>BC 95</t>
  </si>
  <si>
    <t>Dossier de récolement géoréférencé</t>
  </si>
  <si>
    <r>
      <t xml:space="preserve">Dossier de récolement
</t>
    </r>
    <r>
      <rPr>
        <sz val="10"/>
        <rFont val="Arial"/>
        <family val="2"/>
      </rPr>
      <t xml:space="preserve">
 Ce prix rémunère l'établissement et la fourniture de dossiers de récolement établis en x, y, z par le géomètre du maître d'ouvrage, et conformément au C.C.T.P.
Ils devront être établis en utilisant les symboles de l'annexe E du fascicule n° 70 et de la norme NF P02 001.
Outre les plans établis sur rapport papier ou contre-calque, ils seront remis sur support informatique compatible avec le format DXF.
Les dossiers comprendront :
- le plan général des réseaux,
- les plans de détails,
- les branchements,
- les diverses caractéristiques des travaux.
Il s'applique suivant les cas : 
  </t>
    </r>
  </si>
  <si>
    <t>BC 95 01</t>
  </si>
  <si>
    <t>- Au mètre linéaire</t>
  </si>
  <si>
    <t xml:space="preserve">Au mètre linéaire
Le mètre  linéaire : ……………………………………………………………….
  </t>
  </si>
  <si>
    <t>BC 95 02</t>
  </si>
  <si>
    <t>- A l'unité</t>
  </si>
  <si>
    <t>AEP</t>
  </si>
  <si>
    <t>BK 01</t>
  </si>
  <si>
    <t>Regard de visite A.E.P.</t>
  </si>
  <si>
    <r>
      <t>Regard de visite A.E.P.</t>
    </r>
    <r>
      <rPr>
        <sz val="10"/>
        <rFont val="Arial"/>
        <family val="2"/>
      </rPr>
      <t xml:space="preserve">
Ce prix rémunère l'exécution d'un regard de visite coulé sur place ou préfabriqué pour vanne, ventouse et divers appareillage.
Il comprend : 
- l'implantation, 
- l'extraction par engin mécanique ou à la main des déblais, en terrain de toutes natures jusqu'à la cote projet, la mise sur berge ou, en cas d'impossibilité, en dépôt, en vue de la reprise pour le remblaiement, 
- le dressement des parois de la fouille, y compris le boisage, les étaiements et les épuisements éventuels, 
- le réglage du fond de fouille aux cotes du projet, 
- la fourniture et la mise en oeuvre des coffrages et de béton de classe d'environnement adaptée aux normes en vigueur, de profondeur définie par la différence entre la cote du sol projeté moins la cote de radier, 
- dimensions du regard : diamètre 1.00 m ou carré de 1.00 m x 1.00 m, 
- la fourniture et mise en oeuvre des armatures métalliques, 
- la fourniture et le scellement de la fermeture en fonte ductile articulée, charge à la rupture &gt;= 40000 daN de 850 mm avec une ouverture utile de 600 mm,
- le remblaiement de la fouille par couches de 0.20 m d’épaisseur soigneusement compactées jusqu’à obtention de la compacité équivalente aux 95 % de l’OPM,
- le chargement le transport et l’évacuation des déblais excédentaires aux décharges autorisées y compris les frais de décharge.
Ce prix tient compte de tous les aléas et sujétions, en particulier de ceux inhérents à la nature du sol, à l’étanchéité de l’ouvrage au droit de la canalisation, à l’adaptation de la pente du couronnement, à celle du sol fini où est placé l’ouvrage, à la cote de l’ouvrage par rapport au fond de forme, etc…
Il s’applique à l’unité d’ouvrage pour :
    </t>
    </r>
  </si>
  <si>
    <t>BK 01 A</t>
  </si>
  <si>
    <t>Regard A</t>
  </si>
  <si>
    <t>BK 01 B</t>
  </si>
  <si>
    <t>Regard B</t>
  </si>
  <si>
    <t>BK 01 C</t>
  </si>
  <si>
    <t>Regard C</t>
  </si>
  <si>
    <t>BK 01 D</t>
  </si>
  <si>
    <t>Regard D</t>
  </si>
  <si>
    <t>BK 01 E</t>
  </si>
  <si>
    <t>Regard E</t>
  </si>
  <si>
    <t>BK 01 F</t>
  </si>
  <si>
    <t>Regard F</t>
  </si>
  <si>
    <t>BK 01 G</t>
  </si>
  <si>
    <t>Regard G</t>
  </si>
  <si>
    <t>BK 01 01</t>
  </si>
  <si>
    <t xml:space="preserve">- Regard  béton préfabriqué Ø800mm </t>
  </si>
  <si>
    <t xml:space="preserve">- Regard en béton + tampon PAMREX / SOLO ou similaire
L'unité : ...............................................................................................…
 </t>
  </si>
  <si>
    <t>BK 01 02</t>
  </si>
  <si>
    <t>- Regard  béton préfabriqué Ø900mm</t>
  </si>
  <si>
    <t>BK 01 03</t>
  </si>
  <si>
    <t>- Regard  béton préfabriqué Ø1000mm</t>
  </si>
  <si>
    <t>BK 01 04</t>
  </si>
  <si>
    <t>- Regard  béton préfabriqué Ø1200mm</t>
  </si>
  <si>
    <t>BK 01 05</t>
  </si>
  <si>
    <t>- Regard  béton préfabriqué carré 800X800</t>
  </si>
  <si>
    <t>BK 01 06</t>
  </si>
  <si>
    <t>- Regard  béton préfabriqué carré 1000X1000</t>
  </si>
  <si>
    <t>BK 01 07</t>
  </si>
  <si>
    <t>- Regard  béton préfabriqué carré 1200X1200</t>
  </si>
  <si>
    <t>BK 01 08</t>
  </si>
  <si>
    <t>- Regard  béton préfabriqué carré 1500X1500</t>
  </si>
  <si>
    <t>BK 01 09</t>
  </si>
  <si>
    <t>- Regard  béton préfabriqué carré 2000X2000</t>
  </si>
  <si>
    <t>BK 01 10</t>
  </si>
  <si>
    <t>- Regard  béton préfabriqué rectangulaire 1000X1500</t>
  </si>
  <si>
    <t>BK 01 11</t>
  </si>
  <si>
    <t>- Regard  béton préfabriqué rectangulaire 1000X2000</t>
  </si>
  <si>
    <t>BK 01 12</t>
  </si>
  <si>
    <t>- Regard  béton préfabriqué rectangulaire 1500X2000</t>
  </si>
  <si>
    <t>BK 01 13</t>
  </si>
  <si>
    <t>- Regard  béton préfabriqué rectangulaire 1500X2500</t>
  </si>
  <si>
    <t>BK 01 14</t>
  </si>
  <si>
    <t>- Regard  béton préfabriqué rectangulaire 1500X3000</t>
  </si>
  <si>
    <t>BK 01 15</t>
  </si>
  <si>
    <t>- Regard  béton préfabriqué rectangulaire 2000X3000</t>
  </si>
  <si>
    <t>BK 01 16</t>
  </si>
  <si>
    <t>- Regard  béton préfabriqué rectangulaire 2000X4000</t>
  </si>
  <si>
    <t>BK 01 17</t>
  </si>
  <si>
    <t>- Regard  béton sur mesure</t>
  </si>
  <si>
    <t>BK 02</t>
  </si>
  <si>
    <t>Tampon</t>
  </si>
  <si>
    <t>BK 02 01</t>
  </si>
  <si>
    <t>Tampon G-tex Ø 600</t>
  </si>
  <si>
    <t>BK 02 02</t>
  </si>
  <si>
    <t>Tampon G-tex carré 600X600</t>
  </si>
  <si>
    <t>BK 02 03</t>
  </si>
  <si>
    <t>Tampon Pamrex Ø 610</t>
  </si>
  <si>
    <t>BK 02 04</t>
  </si>
  <si>
    <t>Tampon Pamrex Ø 700</t>
  </si>
  <si>
    <t>BK 02 05</t>
  </si>
  <si>
    <t>Tampon Pamrex Ø 800</t>
  </si>
  <si>
    <t>BK 02 06</t>
  </si>
  <si>
    <t>Tampon Pamrex carré 610X610</t>
  </si>
  <si>
    <t>BK 02 07</t>
  </si>
  <si>
    <t>Tampon Pamrex carré 700X700</t>
  </si>
  <si>
    <t>BK 02 08</t>
  </si>
  <si>
    <t>Tampon Pamrex carré 800X800</t>
  </si>
  <si>
    <t>BK 03</t>
  </si>
  <si>
    <t>Té</t>
  </si>
  <si>
    <t>BK 03A</t>
  </si>
  <si>
    <t>Té fonte</t>
  </si>
  <si>
    <t>BK 03C</t>
  </si>
  <si>
    <t>Té PVC</t>
  </si>
  <si>
    <t>BK 03B</t>
  </si>
  <si>
    <t>Té Acier</t>
  </si>
  <si>
    <t>BK 031</t>
  </si>
  <si>
    <t xml:space="preserve"> - à brides</t>
  </si>
  <si>
    <t>BK 032</t>
  </si>
  <si>
    <t xml:space="preserve"> - à deux emboîtures et tubulure bride</t>
  </si>
  <si>
    <t>BK 033</t>
  </si>
  <si>
    <t xml:space="preserve"> - à trois emboîtures </t>
  </si>
  <si>
    <t>BK 03 01</t>
  </si>
  <si>
    <t>- Ø 40/60</t>
  </si>
  <si>
    <t>BK 03 02</t>
  </si>
  <si>
    <t>- Ø 60/60</t>
  </si>
  <si>
    <t>BK 03 03</t>
  </si>
  <si>
    <t>- Ø 80/60</t>
  </si>
  <si>
    <t>BK 03 04</t>
  </si>
  <si>
    <t>- Ø 80/80</t>
  </si>
  <si>
    <t>BK 03 05</t>
  </si>
  <si>
    <t>- Ø 100/60</t>
  </si>
  <si>
    <t>BK 03 06</t>
  </si>
  <si>
    <t>- Ø 100/80</t>
  </si>
  <si>
    <t>BK 03 07</t>
  </si>
  <si>
    <t>- Ø 00/100</t>
  </si>
  <si>
    <t>BK 03 08</t>
  </si>
  <si>
    <t>- Ø 125/60</t>
  </si>
  <si>
    <t>BK 03 09</t>
  </si>
  <si>
    <t>- Ø 125/80</t>
  </si>
  <si>
    <t>BK 03 10</t>
  </si>
  <si>
    <t>- Ø 125/100</t>
  </si>
  <si>
    <t>BK 03 11</t>
  </si>
  <si>
    <t>- Ø 125/125</t>
  </si>
  <si>
    <t>BK 03 12</t>
  </si>
  <si>
    <t>- Ø 150/60</t>
  </si>
  <si>
    <t>BK 03 13</t>
  </si>
  <si>
    <t>- Ø 150/80</t>
  </si>
  <si>
    <t>BK 03 14</t>
  </si>
  <si>
    <t>- Ø 150/100</t>
  </si>
  <si>
    <t>BK 03 15</t>
  </si>
  <si>
    <t>- Ø 150/125</t>
  </si>
  <si>
    <t>BK 03 16</t>
  </si>
  <si>
    <t>- Ø 150/150</t>
  </si>
  <si>
    <t>BK 03 17</t>
  </si>
  <si>
    <t>- Ø 200/60</t>
  </si>
  <si>
    <t>BK 03 18</t>
  </si>
  <si>
    <t>- Ø 200/80</t>
  </si>
  <si>
    <t>BK 03 19</t>
  </si>
  <si>
    <t>- Ø 200/100</t>
  </si>
  <si>
    <t>BK 03 20</t>
  </si>
  <si>
    <t>- Ø 200/125</t>
  </si>
  <si>
    <t>BK 03 21</t>
  </si>
  <si>
    <t>- Ø 200/150</t>
  </si>
  <si>
    <t>BK 03 22</t>
  </si>
  <si>
    <t>- Ø 200/200</t>
  </si>
  <si>
    <t>BK 03 23</t>
  </si>
  <si>
    <t>- Ø 250/60</t>
  </si>
  <si>
    <t>BK 03 24</t>
  </si>
  <si>
    <t>- Ø 250/80</t>
  </si>
  <si>
    <t>BK 03 25</t>
  </si>
  <si>
    <t>- Ø 250/150</t>
  </si>
  <si>
    <t>BK 03 26</t>
  </si>
  <si>
    <t>- Ø 250/200</t>
  </si>
  <si>
    <t>BK 03 27</t>
  </si>
  <si>
    <t>- Ø 250/250</t>
  </si>
  <si>
    <t>BK 03 28</t>
  </si>
  <si>
    <t>- Ø 300/60</t>
  </si>
  <si>
    <t>BK 03 29</t>
  </si>
  <si>
    <t>- Ø 300/80</t>
  </si>
  <si>
    <t>BK 03 30</t>
  </si>
  <si>
    <t>- Ø 300/150</t>
  </si>
  <si>
    <t>BK 03 31</t>
  </si>
  <si>
    <t>- Ø 300/200</t>
  </si>
  <si>
    <t>BK 03 32</t>
  </si>
  <si>
    <t>- Ø 300/250</t>
  </si>
  <si>
    <t>BK 03 33</t>
  </si>
  <si>
    <t>- Ø 300/300</t>
  </si>
  <si>
    <t>BK 03 34</t>
  </si>
  <si>
    <t>- Ø 350/60</t>
  </si>
  <si>
    <t>BK 03 35</t>
  </si>
  <si>
    <t>- Ø 350/80</t>
  </si>
  <si>
    <t>BK 03 36</t>
  </si>
  <si>
    <t>- Ø 350/100</t>
  </si>
  <si>
    <t>BK 03 37</t>
  </si>
  <si>
    <t>- Ø 350/150</t>
  </si>
  <si>
    <t>BK 03 38</t>
  </si>
  <si>
    <t>- Ø 350/200</t>
  </si>
  <si>
    <t>BK 03 39</t>
  </si>
  <si>
    <t>- Ø 350/250</t>
  </si>
  <si>
    <t>BK 03 40</t>
  </si>
  <si>
    <t>- Ø 350/350</t>
  </si>
  <si>
    <t>BK 03 41</t>
  </si>
  <si>
    <t>- Ø 400/80</t>
  </si>
  <si>
    <t>BK 03 42</t>
  </si>
  <si>
    <t>- Ø 400/100</t>
  </si>
  <si>
    <t>BK 03 43</t>
  </si>
  <si>
    <t>- Ø 400/150</t>
  </si>
  <si>
    <t>BK 03 44</t>
  </si>
  <si>
    <t>- Ø 400/200</t>
  </si>
  <si>
    <t>BK 03 45</t>
  </si>
  <si>
    <t>- Ø 400/250</t>
  </si>
  <si>
    <t>BK 03 46</t>
  </si>
  <si>
    <t>- Ø 400/300</t>
  </si>
  <si>
    <t>BK 03 47</t>
  </si>
  <si>
    <t>- Ø 400/400</t>
  </si>
  <si>
    <t>ROBINETS VANNES</t>
  </si>
  <si>
    <t>BL 01</t>
  </si>
  <si>
    <t>Robinet Vanne opercule caoutchouc long PFA 16</t>
  </si>
  <si>
    <r>
      <t xml:space="preserve">Robinet vanne opercule caoutchouc long PFA 16
</t>
    </r>
    <r>
      <rPr>
        <sz val="10"/>
        <rFont val="Arial"/>
        <family val="2"/>
      </rPr>
      <t xml:space="preserve">
Ce prix rémunère la pose en tranchée ouverte de robinet vanne écartement long et cage ronde, à opercule caoutchouc et brides.
Il comprend :
- la fourniture, le transport, le déchargement et l'approche du robinet vanne, 
- la façon des niches, 
- la pose du robinet vanne y compris la fourniture et la mise en oeuvre de tous les accessoires, boulonnerie en inox ou zinguée, joints etc...
- les essais et la stérilisation.
 Ce prix tient compte de tous les aléas et sujétions.
Il s'applique à l'unité mise en oeuvre pour les diamètres suivants :
   </t>
    </r>
  </si>
  <si>
    <t>BL 01 01</t>
  </si>
  <si>
    <t>- Ø 40 mm</t>
  </si>
  <si>
    <t xml:space="preserve">- Ø 40 mm
L'unité : ...............................................................................................…
 </t>
  </si>
  <si>
    <t>BL 01 02</t>
  </si>
  <si>
    <t>- Ø 50 mm</t>
  </si>
  <si>
    <t xml:space="preserve">- Ø 50 mm
L'unité : ...............................................................................................…
 </t>
  </si>
  <si>
    <t>BL 01 03</t>
  </si>
  <si>
    <t>- Ø 65 / 60 mm</t>
  </si>
  <si>
    <t xml:space="preserve">- Ø 65 mm
L'unité : ...............................................................................................…
 </t>
  </si>
  <si>
    <t>BL 01 04</t>
  </si>
  <si>
    <t>- Ø 80 mm</t>
  </si>
  <si>
    <t xml:space="preserve">- Ø 80 mm
L'unité : ...............................................................................................…
 </t>
  </si>
  <si>
    <t>BL 01 05</t>
  </si>
  <si>
    <t>- Ø 100 mm</t>
  </si>
  <si>
    <t xml:space="preserve">- Ø 100 mm
L'unité : ...............................................................................................…
 </t>
  </si>
  <si>
    <t>BL 01 06</t>
  </si>
  <si>
    <t>- Ø 125 mm</t>
  </si>
  <si>
    <t xml:space="preserve">- Ø 125 mm
L'unité : ..................................................................................................
    </t>
  </si>
  <si>
    <t>BL 01 07</t>
  </si>
  <si>
    <t>- Ø 150 mm</t>
  </si>
  <si>
    <t xml:space="preserve">- Ø 150 mm
L'unité : ...............................................................................................…
 </t>
  </si>
  <si>
    <t>BL 01 08</t>
  </si>
  <si>
    <t>- Ø 200 mm</t>
  </si>
  <si>
    <t xml:space="preserve">- Ø 200 mm
L'unité : ...............................................................................................…
 </t>
  </si>
  <si>
    <t>BL 01 09</t>
  </si>
  <si>
    <t>- Ø 250 mm</t>
  </si>
  <si>
    <t xml:space="preserve">- Ø 250 mm
L'unité : ...............................................................................................…
 </t>
  </si>
  <si>
    <t>BL 01 10</t>
  </si>
  <si>
    <t>- Ø 300 mm</t>
  </si>
  <si>
    <t xml:space="preserve">- Ø 300 mm
L'unité : ...............................................................................................…
 </t>
  </si>
  <si>
    <t>BL 02</t>
  </si>
  <si>
    <t>Robinet vanne opercule caoutchouc court PFA 16</t>
  </si>
  <si>
    <r>
      <t xml:space="preserve">Robinet vanne opercule caoutchouc court PFA 16
</t>
    </r>
    <r>
      <rPr>
        <sz val="10"/>
        <rFont val="Arial"/>
        <family val="2"/>
      </rPr>
      <t xml:space="preserve">
Ce prix rémunère la pose en tranchée ouverte ou dans ouvrage maçonné de robinet vanne écartement court et cage ronde, à opercule  caoutchouc et brides. 
Il comprend : 
- la fourniture, le transport, le déchargement et l'approche du robinet vanne,
- la façon des niches,
- la pose du robinet vanne y compris la fourniture et la mise en oeuvre de tous les accessoires, boulonnerie en inox ou zinguée, joints, volant de manoeuvre en acier ou fonte de diamètre adapté au type et section de la vanne, etc...
- les essais et la stérilisation.
Ce prix tient compte de tous les aléas et sujétions.
Il s'applique à l'unité mise en oeuvre pour les diamètres suivants :
 </t>
    </r>
  </si>
  <si>
    <t>BL 02 01</t>
  </si>
  <si>
    <t>BL 02 02</t>
  </si>
  <si>
    <t>BL 02 03</t>
  </si>
  <si>
    <t xml:space="preserve">- Ø 65 / 60 mm
L'unité : ...............................................................................................…
 </t>
  </si>
  <si>
    <t>BL 02 04</t>
  </si>
  <si>
    <t>BL 02 05</t>
  </si>
  <si>
    <t>BL 02 06</t>
  </si>
  <si>
    <t xml:space="preserve">- Ø 125 mm
L'unité : ...............................................................................................…
 </t>
  </si>
  <si>
    <t>BL 02 07</t>
  </si>
  <si>
    <t>BL 02 08</t>
  </si>
  <si>
    <t>BL 02 09</t>
  </si>
  <si>
    <t>BL 02 10</t>
  </si>
  <si>
    <t>BL 02 11</t>
  </si>
  <si>
    <t>- Ø 350 mm</t>
  </si>
  <si>
    <t xml:space="preserve">- Ø 350 mm
L'unité : ...............................................................................................…
 </t>
  </si>
  <si>
    <t>BL 02 12</t>
  </si>
  <si>
    <t>- Ø 400 mm</t>
  </si>
  <si>
    <t xml:space="preserve">- Ø 400 mm
L'unité : ...............................................................................................…
 </t>
  </si>
  <si>
    <t>BL 13</t>
  </si>
  <si>
    <t>Robinet vanne opercule métallique PFA 25</t>
  </si>
  <si>
    <r>
      <t xml:space="preserve">Robinet vanne opercule métallique PFA 25
</t>
    </r>
    <r>
      <rPr>
        <sz val="10"/>
        <rFont val="Arial"/>
        <family val="2"/>
      </rPr>
      <t xml:space="preserve">
Ce prix rémunère la pose en tranchée ouverte de robinet vanne écartement long et cage ronde, à opercule métallique et brides type "EUROPAM ou similaire".
Il comprend :
- la fourniture, le transport, le déchargement et l'approche du robinet vanne,
- la façon des niches,
- la pose du robinet vanne y compris la fourniture et la mise en oeuvre de tous les accessoires, boulonnerie en inox ou zinguée, joints etc …
- les essais et la stérilisation.
Ce prix tient compte de tous les aléas et sujétions.
Il s'applique à l'unité mise en oeuvre pour les diamètres suivants : 
 </t>
    </r>
  </si>
  <si>
    <t>BL 03 01</t>
  </si>
  <si>
    <t>- Ø 60 mm</t>
  </si>
  <si>
    <t xml:space="preserve">- Ø 60 mm
L'unité : ...............................................................................................…
 </t>
  </si>
  <si>
    <t>BL 03 02</t>
  </si>
  <si>
    <t>BL 03 03</t>
  </si>
  <si>
    <t>BL 03 04</t>
  </si>
  <si>
    <t>BL 03 05</t>
  </si>
  <si>
    <t>BL 03 06</t>
  </si>
  <si>
    <t>BL 03 07</t>
  </si>
  <si>
    <t>BL 03 08</t>
  </si>
  <si>
    <t>BN 00</t>
  </si>
  <si>
    <t>RACCORDS DE CANALISATIONS</t>
  </si>
  <si>
    <t>BN 13</t>
  </si>
  <si>
    <t>Cône à emboîtures "EXPRESS"</t>
  </si>
  <si>
    <r>
      <t>Cône à emboîtures "EXPRESS"</t>
    </r>
    <r>
      <rPr>
        <sz val="10"/>
        <rFont val="Arial"/>
        <family val="2"/>
      </rPr>
      <t xml:space="preserve">
Ce prix rémunère la pose de cône Express en fonte, à deux emboîtures. 
Il comprend : 
- la fourniture, le transport, le déchargement, l'approche du cône et des joints,  la pâte lubrifiante,
- la mise en place sur la conduite,  
- les essais et la stérilisation. 
Ce prix tient compte de tous les aléas et sujétions.
Il s'applique à l'unité mise en oeuvre, pour les diamètres suivants :
  </t>
    </r>
  </si>
  <si>
    <t>BN 13 01</t>
  </si>
  <si>
    <t>- Ø 100/60 mm</t>
  </si>
  <si>
    <t xml:space="preserve">- Ø 100/60 mm
L'unité : ...............................................................................................…
 </t>
  </si>
  <si>
    <t>BN 13 02</t>
  </si>
  <si>
    <t>- Ø 100/80 mm</t>
  </si>
  <si>
    <t xml:space="preserve">- Ø 100/80 mm
L'unité : ...............................................................................................…
 </t>
  </si>
  <si>
    <t>BN 13 03</t>
  </si>
  <si>
    <t>- Ø 125/60 mm</t>
  </si>
  <si>
    <t xml:space="preserve">- Ø 125/60 mm
L'unité : ...............................................................................................…
 </t>
  </si>
  <si>
    <t>BN 13 04</t>
  </si>
  <si>
    <t>- Ø 125/80 mm</t>
  </si>
  <si>
    <t xml:space="preserve">- Ø 125/80 mm
L'unité : ...............................................................................................…
 </t>
  </si>
  <si>
    <t>BN 13 05</t>
  </si>
  <si>
    <t>- Ø 125/100 mm</t>
  </si>
  <si>
    <t xml:space="preserve">- Ø 125/100 mm
L'unité : ...............................................................................................…
 </t>
  </si>
  <si>
    <t>BN 13 06</t>
  </si>
  <si>
    <t>- Ø 150/60 mm</t>
  </si>
  <si>
    <t xml:space="preserve">- Ø 150/60 mm
L'unité : ...............................................................................................…
 </t>
  </si>
  <si>
    <t>BN 13 07</t>
  </si>
  <si>
    <t>- Ø 150/80 mm</t>
  </si>
  <si>
    <t xml:space="preserve">- Ø 150/80 mm
L'unité : ...............................................................................................…
 </t>
  </si>
  <si>
    <t>BN 13 08</t>
  </si>
  <si>
    <t>- Ø 150/100 mm</t>
  </si>
  <si>
    <t xml:space="preserve">- Ø 150/100 mm
L'unité : ...............................................................................................…
 </t>
  </si>
  <si>
    <t>BN 13 09</t>
  </si>
  <si>
    <t>- Ø 150/125 mm</t>
  </si>
  <si>
    <t xml:space="preserve">- Ø 150/125 mm
L'unité : ...............................................................................................…
 </t>
  </si>
  <si>
    <t>BN 13 10</t>
  </si>
  <si>
    <t>- Ø 200/100 mm</t>
  </si>
  <si>
    <t xml:space="preserve">- Ø 200/100 mm
L'unité : ...............................................................................................…
 </t>
  </si>
  <si>
    <t>BN 13 11</t>
  </si>
  <si>
    <t>- Ø 200/125 mm</t>
  </si>
  <si>
    <t xml:space="preserve">- Ø 200/125 mm
L'unité : ...............................................................................................…
 </t>
  </si>
  <si>
    <t>BN 13 12</t>
  </si>
  <si>
    <t>- Ø 250/125 mm</t>
  </si>
  <si>
    <t xml:space="preserve">- Ø 250/125 mm
L'unité : ...............................................................................................…
 </t>
  </si>
  <si>
    <t>BN 13 13</t>
  </si>
  <si>
    <t>- Ø 250/150 mm</t>
  </si>
  <si>
    <t xml:space="preserve">- Ø 250/150 mm
L'unité : ...............................................................................................…
 </t>
  </si>
  <si>
    <t>BN 13 14</t>
  </si>
  <si>
    <t>- Ø 250/200 mm</t>
  </si>
  <si>
    <t xml:space="preserve">- Ø 250/200 mm
L'unité : ...............................................................................................…
 </t>
  </si>
  <si>
    <t>BN 13 15</t>
  </si>
  <si>
    <t>- Ø 300/150 mm</t>
  </si>
  <si>
    <t xml:space="preserve">- Ø 300/150 mm
L'unité : ...............................................................................................…
 </t>
  </si>
  <si>
    <t>BN 13 17</t>
  </si>
  <si>
    <t>- Ø 300/200 mm</t>
  </si>
  <si>
    <t xml:space="preserve">- Ø 300/200 mm
L'unité : ...............................................................................................…
 </t>
  </si>
  <si>
    <t>BN 13 18</t>
  </si>
  <si>
    <t>- Ø 300/250 mm</t>
  </si>
  <si>
    <t xml:space="preserve">- Ø 300/250 mm
L'unité : ...............................................................................................…
 </t>
  </si>
  <si>
    <t>BN 14</t>
  </si>
  <si>
    <t>Cône à brides orientables</t>
  </si>
  <si>
    <r>
      <t>Cône à brides orientables</t>
    </r>
    <r>
      <rPr>
        <sz val="10"/>
        <rFont val="Arial"/>
        <family val="2"/>
      </rPr>
      <t xml:space="preserve">
Ce prix rémunère la pose de cône en fonte, à deux brides orientables PN 10. 
Il comprend : 
- la fourniture, le transport, le déchargement, l'approche du cône et des joints,  
- la mise en place sur la conduite,  
- la fourniture de la boulonnerie inox ou zinguée,
- les essais et la stérilisation. 
Ce prix tient compte de tous les aléas et sujétions. 
Il s'applique à l'unité mise en oeuvre, pour les diamètres suivants : 
 </t>
    </r>
  </si>
  <si>
    <t>BN 14 01</t>
  </si>
  <si>
    <t>- Ø 100 de 40 à 80 mm</t>
  </si>
  <si>
    <t xml:space="preserve">- Ø 100 de 40 à 80 mm
L'unité : ...............................................................................................…
 </t>
  </si>
  <si>
    <t>BN 14 02</t>
  </si>
  <si>
    <t>- Ø 125 de 40 à 100 mm</t>
  </si>
  <si>
    <t xml:space="preserve">- Ø 125 de 40 à 100 mm
L'unité : ...............................................................................................…
 </t>
  </si>
  <si>
    <t>BN 14 03</t>
  </si>
  <si>
    <t>- Ø 150 de 40 à 125 mm</t>
  </si>
  <si>
    <t xml:space="preserve">- Ø 150 de 40 à 125 mm
L'unité : ...............................................................................................…
 </t>
  </si>
  <si>
    <t>BN 14 04</t>
  </si>
  <si>
    <t>- Ø 200 de 100 à 150 mm</t>
  </si>
  <si>
    <t xml:space="preserve">- Ø 200 de 100 à 150 mm
L'unité : ...............................................................................................…
 </t>
  </si>
  <si>
    <t>BN 14 05</t>
  </si>
  <si>
    <t>- Ø 250 de 125 à 200 mm</t>
  </si>
  <si>
    <t xml:space="preserve">- Ø 250 de 125 à 200 mm
L'unité: ………………………………………………………………………..
 </t>
  </si>
  <si>
    <t>BN 14 06</t>
  </si>
  <si>
    <t>- Ø 300 de 150 à 250 mm</t>
  </si>
  <si>
    <t xml:space="preserve">- Ø 300 de 150 à 250 mm
L'unité : ...............................................................................................…
 </t>
  </si>
  <si>
    <t>BN 14 07</t>
  </si>
  <si>
    <t>- Ø 400 - 300 - 350 mm</t>
  </si>
  <si>
    <t xml:space="preserve">- Ø 400 de 300 à 350 mm
L'unité : ...............................................................................................…
 </t>
  </si>
  <si>
    <t>BN 01</t>
  </si>
  <si>
    <t xml:space="preserve">Raccord-bride pour canalisation  P.V.C. </t>
  </si>
  <si>
    <r>
      <t xml:space="preserve">Raccord-bride pour canalisation  P.V.C. </t>
    </r>
    <r>
      <rPr>
        <sz val="10"/>
        <rFont val="Arial"/>
        <family val="2"/>
      </rPr>
      <t xml:space="preserve">
Ce prix rémunère la pose en tranchée ouverte de raccord-bride Major ou QUICK PFA 16 pour les canalisations en PVC.
Il comprend :
- la fourniture, le transport, le déchargement et l'approche du raccord-bride,
- la façon des niches, 
- la pose du raccord complet y compris la fourniture et la mise en oeuvre de tous les accessoires, 
- les essais.
Ce prix tient compte de tous les aléas et sujétions. 
Il s'applique à l'unité mise en oeuvre pour les diamètres suivants :
 </t>
    </r>
  </si>
  <si>
    <t>BN 01 01</t>
  </si>
  <si>
    <t>BN 01 02</t>
  </si>
  <si>
    <t>BN 01 03</t>
  </si>
  <si>
    <t>- Ø 63 mm</t>
  </si>
  <si>
    <t xml:space="preserve">- Ø 63 mm
L'unité : ...............................................................................................…
 </t>
  </si>
  <si>
    <t>BN 01 04</t>
  </si>
  <si>
    <t>- Ø 75 mm</t>
  </si>
  <si>
    <t xml:space="preserve">- Ø 75 mm
L'unité : ...............................................................................................…
 </t>
  </si>
  <si>
    <t>BN 01 05</t>
  </si>
  <si>
    <t>- Ø 90 mm</t>
  </si>
  <si>
    <t xml:space="preserve">- Ø 90 mm
L'unité : ...............................................................................................…
 </t>
  </si>
  <si>
    <t>BN 01 06</t>
  </si>
  <si>
    <t>- Ø 110 mm</t>
  </si>
  <si>
    <t xml:space="preserve">- Ø 110 mm
L'unité : ...............................................................................................…
 </t>
  </si>
  <si>
    <t>BN 01 07</t>
  </si>
  <si>
    <t>BN 01 08</t>
  </si>
  <si>
    <t>- Ø 140 mm</t>
  </si>
  <si>
    <t xml:space="preserve">- Ø 140 mm
L'unité : ...............................................................................................…
 </t>
  </si>
  <si>
    <t>BN 01 09</t>
  </si>
  <si>
    <t>- Ø 160 mm</t>
  </si>
  <si>
    <t xml:space="preserve">- Ø 160 mm
L'unité : ...............................................................................................…
 </t>
  </si>
  <si>
    <t>BN 01 10</t>
  </si>
  <si>
    <t>BN 01 11</t>
  </si>
  <si>
    <t>- Ø 225 mm</t>
  </si>
  <si>
    <t xml:space="preserve">- Ø 225 mm
L'unité : ...............................................................................................…
 </t>
  </si>
  <si>
    <t>BN 01 12</t>
  </si>
  <si>
    <t>BN 01 13</t>
  </si>
  <si>
    <t>- Ø 315 mm</t>
  </si>
  <si>
    <t xml:space="preserve">- Ø 315 mm
L'unité : ...............................................................................................…
 </t>
  </si>
  <si>
    <t>BN 02</t>
  </si>
  <si>
    <t>Raccord-bride pour canalisation Fonte</t>
  </si>
  <si>
    <r>
      <t xml:space="preserve">Raccord-bride pour canalisation fonte </t>
    </r>
    <r>
      <rPr>
        <sz val="10"/>
        <rFont val="Arial"/>
        <family val="2"/>
      </rPr>
      <t xml:space="preserve">
Ce prix rémunère la pose en tranchée ouverte de raccord-bride Major ou QUICK PFA 16 pour les canalisations en fonte.
Il comprend : 
- la fourniture, le transport, le déchargement et l'approche du raccord-bride, 
- la façon des niches, 
- la pose du raccord complet y compris la fourniture et la mise en oeuvre de tous les accessoires, 
- les essais. 
Ce prix tient compte de tous les aléas et sujétions.
Il s'applique à l'unité de raccord-bride mis en oeuvre pour les diamètres 
suivants : 
  </t>
    </r>
  </si>
  <si>
    <t>BN 02 01</t>
  </si>
  <si>
    <t>BN 02 02</t>
  </si>
  <si>
    <t>- Ø 60/65 mm</t>
  </si>
  <si>
    <t xml:space="preserve">- Ø 60 / 65 mm
L'unité : ...............................................................................................…
  </t>
  </si>
  <si>
    <t>BN 02 03</t>
  </si>
  <si>
    <t xml:space="preserve">- Ø 80 mm
L'unité : ...............................................................................................…
  </t>
  </si>
  <si>
    <t>BN 02 04</t>
  </si>
  <si>
    <t xml:space="preserve">- Ø 100 mm
L'unité : ...............................................................................................…
  </t>
  </si>
  <si>
    <t>BN 02 05</t>
  </si>
  <si>
    <t xml:space="preserve">- Ø 125 mm
L'unité : ...............................................................................................…
  </t>
  </si>
  <si>
    <t>BN 02 06</t>
  </si>
  <si>
    <t xml:space="preserve">- Ø 150 mm
L'unité : ...............................................................................................…
  </t>
  </si>
  <si>
    <t>BN 02 07</t>
  </si>
  <si>
    <t xml:space="preserve">- Ø 200 mm
L'unité : ...............................................................................................…
  </t>
  </si>
  <si>
    <t>BN 02 08</t>
  </si>
  <si>
    <t xml:space="preserve">- Ø 250 mm
L'unité : ...............................................................................................…
  </t>
  </si>
  <si>
    <t>BN 02 09</t>
  </si>
  <si>
    <t xml:space="preserve">- Ø 300 mm
L'unité : ...............................................................................................…
  </t>
  </si>
  <si>
    <t>BN 02 10</t>
  </si>
  <si>
    <t xml:space="preserve">- Ø 350 mm
L'unité : ...............................................................................................…
  </t>
  </si>
  <si>
    <t>BN 02 11</t>
  </si>
  <si>
    <t xml:space="preserve">- Ø 400 mm
L'unité : ...............................................................................................…
  </t>
  </si>
  <si>
    <t>BN 03</t>
  </si>
  <si>
    <t>Adaptateur à bride grande tolérance</t>
  </si>
  <si>
    <r>
      <t xml:space="preserve">Adaptateur à bride grande tolérance </t>
    </r>
    <r>
      <rPr>
        <sz val="10"/>
        <rFont val="Arial"/>
        <family val="2"/>
      </rPr>
      <t xml:space="preserve">
Ce prix rémunère la pose d'adaptateur à bride grande tolérance PFA 16 pour tuyaux fonte, acier ou PVC.
Il comprend : 
- la fourniture, le transport, le déchargement et l'approche de l'adaptateur à bride, 
- la pose y compris la fourniture et la mise en oeuvre de tous les accessoires nécessaires, 
- la boulonnerie en inox ou zinguée, 
- les essais. 
Ce prix tient compte de tous les aléas et sujétions.
Il s'applique à l'unité mise en oeuvre pour les diamètres suivants : 
 </t>
    </r>
  </si>
  <si>
    <t>BN 03 01</t>
  </si>
  <si>
    <t>- Ø 50/60/65 mm</t>
  </si>
  <si>
    <t xml:space="preserve">- Ø 50/60/65 mm
L'unité : ...............................................................................................…
 </t>
  </si>
  <si>
    <t>BN 03 02</t>
  </si>
  <si>
    <t>- Ø 80/100 mm</t>
  </si>
  <si>
    <t xml:space="preserve">- Ø 80/100 mm
L'unité : ...............................................................................................…
 </t>
  </si>
  <si>
    <t>BN 03 03</t>
  </si>
  <si>
    <t>- Ø 100/125 mm</t>
  </si>
  <si>
    <t xml:space="preserve">- Ø 100/125 mm
L'unité : ...............................................................................................…
 </t>
  </si>
  <si>
    <t>BN 03 04</t>
  </si>
  <si>
    <t>- Ø 125/150 mm</t>
  </si>
  <si>
    <t xml:space="preserve">- Ø 125/150 mm
L'unité : ...............................................................................................…
 </t>
  </si>
  <si>
    <t>BN 03 05</t>
  </si>
  <si>
    <t>- Ø 150/175/200 mm</t>
  </si>
  <si>
    <t xml:space="preserve">- Ø 150/175/200 mm
L'unité : ...............................................................................................…
 </t>
  </si>
  <si>
    <t>BN 03 06</t>
  </si>
  <si>
    <t>- Ø 175/200 mm</t>
  </si>
  <si>
    <t xml:space="preserve">- Ø 175/200 mm
L'unité : ...............................................................................................…
 </t>
  </si>
  <si>
    <t>BN 03 07</t>
  </si>
  <si>
    <t>BN 03 08</t>
  </si>
  <si>
    <t>BN 03 09</t>
  </si>
  <si>
    <t>BN 03 10</t>
  </si>
  <si>
    <t>BN 03 11</t>
  </si>
  <si>
    <t>BN 04</t>
  </si>
  <si>
    <t>Manchon "GT"</t>
  </si>
  <si>
    <r>
      <t xml:space="preserve">Manchon GT
</t>
    </r>
    <r>
      <rPr>
        <sz val="10"/>
        <rFont val="Arial"/>
        <family val="2"/>
      </rPr>
      <t xml:space="preserve">
Ce prix rémunère la pose en tranchée ouverte de manchon GT symétrique, PFA 16, pour les canalisation en fonte, acier ou P.V.C.
Il comprend : 
- la fourniture, le transport, le déchargement et l'approche du manchon,
- la façon des niches,
- la pose y compris la fourniture et la mise en oeuvre de tous les accessoires nécessaires, boulonnerie en inox ou zinguée, 
- le raccordement sur les canalisations,
- les essais.
Ce prix tient compte de tous les aléas et sujétions.
Il s'applique à l'unité  mise en oeuvre pour les diamètres suivants : 
  </t>
    </r>
  </si>
  <si>
    <t>BN 04 01</t>
  </si>
  <si>
    <t>- Ø 36/41 mm PVC</t>
  </si>
  <si>
    <t xml:space="preserve">- Ø 36/41 mm PVC
L'unité: ……………………………………………………
 </t>
  </si>
  <si>
    <t>BN 04 02</t>
  </si>
  <si>
    <t>- Ø 46/51 mm PVC</t>
  </si>
  <si>
    <t xml:space="preserve">- Ø 46/51 mm PVC
L'unité: …………………………………………………..
 </t>
  </si>
  <si>
    <t>BN 04 03</t>
  </si>
  <si>
    <t>- Ø 57/63 mm</t>
  </si>
  <si>
    <t xml:space="preserve">- Ø 57/63 mm
L'unité: …………………………………………………
 </t>
  </si>
  <si>
    <t>BN 04 04</t>
  </si>
  <si>
    <t>- Ø 72/78 mm PVC/ Fonte</t>
  </si>
  <si>
    <t xml:space="preserve">- Ø 72/78 mm PVC/ Fonte
L'unité: …………………………………………………
 </t>
  </si>
  <si>
    <t>BN 04 05</t>
  </si>
  <si>
    <t>- Ø 84/91 mm PVC</t>
  </si>
  <si>
    <t xml:space="preserve">- Ø 84/91 mm PVC
L'unité: …………………………………………………..
 </t>
  </si>
  <si>
    <t>BN 04 06</t>
  </si>
  <si>
    <t>- Ø 98/104 mm Fonte</t>
  </si>
  <si>
    <t xml:space="preserve">- Ø 98/104 mm Fonte
L'unité: ……………………………………………………
 </t>
  </si>
  <si>
    <t>BN 04 07</t>
  </si>
  <si>
    <t>- Ø 104/110 mm PVC/ Acier</t>
  </si>
  <si>
    <t xml:space="preserve">- Ø 104/110 mm PVC/ Acier
L'unité: …………………………………………………..
 </t>
  </si>
  <si>
    <t>BN 04 08</t>
  </si>
  <si>
    <t>- Ø 110/116 mm Acier</t>
  </si>
  <si>
    <t xml:space="preserve">- Ø 110/116 mm Acier
L'unité: …………………………………………………..
 </t>
  </si>
  <si>
    <t>BN 04 09</t>
  </si>
  <si>
    <t>- Ø 118/125 mm  PVC/ Fonte</t>
  </si>
  <si>
    <t xml:space="preserve">- Ø 118/125 mm  PVC/ Fonte
L'unité: ……………………………………………………
 </t>
  </si>
  <si>
    <t>BN 04 10</t>
  </si>
  <si>
    <t>- Ø 130/137 mm Acier</t>
  </si>
  <si>
    <t xml:space="preserve">- Ø 130/137 mm Acier
L'unité: ……………………………………………………
 </t>
  </si>
  <si>
    <t>BN 04 11</t>
  </si>
  <si>
    <t>- Ø 137/144 mm PVC/ Fonte</t>
  </si>
  <si>
    <t xml:space="preserve">- Ø 137/144 mm PVC/ Fonte
L'unité: …………………………………………………..
 </t>
  </si>
  <si>
    <t>BN 04 12</t>
  </si>
  <si>
    <t>- Ø 153/161 mm PVC/ Acier</t>
  </si>
  <si>
    <t xml:space="preserve">- Ø 153/161 mm PVC/ Acier
L'unité: ……………………………………………………
 </t>
  </si>
  <si>
    <t>BN 04 13</t>
  </si>
  <si>
    <t>- Ø 161/169 mm Acier</t>
  </si>
  <si>
    <t xml:space="preserve">- Ø 161/169 mm Acier
L'unité: …………………………………………………..
 </t>
  </si>
  <si>
    <t>BN 04 14</t>
  </si>
  <si>
    <t>- Ø 170/178 mm Fonte</t>
  </si>
  <si>
    <t xml:space="preserve">- Ø 170/178 mm Fonte
L'unité: ……………………………………………………
 </t>
  </si>
  <si>
    <t>BN 04 15</t>
  </si>
  <si>
    <t>- Ø 194/201 mm PVC</t>
  </si>
  <si>
    <t xml:space="preserve">- Ø 194/201 mm PVC
L'unité: ……………………………………………………
 </t>
  </si>
  <si>
    <t>BN 04 16</t>
  </si>
  <si>
    <t>- Ø 220/229 mm PVC/ Fonte</t>
  </si>
  <si>
    <t xml:space="preserve">- Ø 220/229 mm PVC/ Fonte
L'unité: ……………………………………………………
 </t>
  </si>
  <si>
    <t>BN 04 17</t>
  </si>
  <si>
    <t>- Ø 246/253 mm PVC</t>
  </si>
  <si>
    <t xml:space="preserve">- Ø 246/253 mm PVC
L'unité: ……………………………………………………
 </t>
  </si>
  <si>
    <t>BN 04 18</t>
  </si>
  <si>
    <t>- Ø 273/280 mm Fonte/ Acier</t>
  </si>
  <si>
    <t xml:space="preserve">- Ø 273/280 mm Fonte/ Acier
L'unité: …………………………………………………..
 </t>
  </si>
  <si>
    <t>BN 22</t>
  </si>
  <si>
    <t>Manchon à emboitures "EXPRESS"</t>
  </si>
  <si>
    <r>
      <t xml:space="preserve">Manchon à emboitures "EXPRESS"
</t>
    </r>
    <r>
      <rPr>
        <sz val="10"/>
        <rFont val="Arial"/>
        <family val="2"/>
      </rPr>
      <t xml:space="preserve">
Ce prix rémunère la pose en tranchée ouverte de manchon en fonte à emboitures "EXPRESS".  
Il comprend : 
- la fourniture, le transport, le déchargement et l'approche du manchon, 
- la façon des niches, 
- la pose du manchon y compris la fourniture et la mise en oeuvre des joints, et de la pâte lubrifiante, 
- les essais. 
Ce prix tient compte de tous les aléas et sujétions.
Il s'applique à l'unité mise en oeuvre, pour les diamètres suivants :
 </t>
    </r>
  </si>
  <si>
    <t>BN 22 01</t>
  </si>
  <si>
    <t>BN 22 02</t>
  </si>
  <si>
    <t>BN 22 03</t>
  </si>
  <si>
    <t>BN 22 04</t>
  </si>
  <si>
    <t>BN 22 05</t>
  </si>
  <si>
    <t>BN 22 06</t>
  </si>
  <si>
    <t>BN 22 07</t>
  </si>
  <si>
    <t>BN 22 08</t>
  </si>
  <si>
    <t>BN 05</t>
  </si>
  <si>
    <t>Joint GIBAULT GT Dissymétrique PN 16</t>
  </si>
  <si>
    <r>
      <t xml:space="preserve">Manchon GT dissymétrique
</t>
    </r>
    <r>
      <rPr>
        <sz val="10"/>
        <rFont val="Arial"/>
        <family val="2"/>
      </rPr>
      <t xml:space="preserve">
Ce prix rémunère la pose en tranchée ouverte de manchon « GT » dissymétrique, PFA 16, pour les canalisation en fonte, acier ou P.V.C.
Il comprend :
- la fourniture, le transport, le déchargement et l'approche du manchon,
- la façon des niches,
- la pose du manchon complet y compris la fourniture et la mise en oeuvre de tous les accessoires, boulonnerie inox ou zinguée,
- le raccordement sur les canalisations,
- les essais.
Ce prix tient compte de tous les aléas et sujétions.
Il s'applique à l'unité mise en oeuvre pour les diamètres suivants: 
  </t>
    </r>
  </si>
  <si>
    <t>BN 05 01</t>
  </si>
  <si>
    <t>- 77/84 - 66/ 72</t>
  </si>
  <si>
    <t xml:space="preserve">- 77/84 - 66/ 72
L'unité: ……………………………………………………
  </t>
  </si>
  <si>
    <t>BN 05 02</t>
  </si>
  <si>
    <t>- 104/110 - 98/104</t>
  </si>
  <si>
    <t xml:space="preserve">- 104/110 - 98/104
L'unité: ……………………………………………………
  </t>
  </si>
  <si>
    <t>BN 05 03</t>
  </si>
  <si>
    <t>- 130/137 - 118/125</t>
  </si>
  <si>
    <t xml:space="preserve">- 130/137 - 118/125
L'unité: ……………………………………………………
  </t>
  </si>
  <si>
    <t>BN 05 04</t>
  </si>
  <si>
    <t>- 153/161 - 144/152</t>
  </si>
  <si>
    <t xml:space="preserve">- 153/161 - 144/152
L'unité: ……………………………………………………
  </t>
  </si>
  <si>
    <t>BN 05 05</t>
  </si>
  <si>
    <t>- 161/169 - 144/152</t>
  </si>
  <si>
    <t xml:space="preserve">- 161/169 - 144/152
L'unité: ……………………………………………………
  </t>
  </si>
  <si>
    <t>BN 05 06</t>
  </si>
  <si>
    <t>- 184/192 - 170/178</t>
  </si>
  <si>
    <t xml:space="preserve">- 184/192 - 170/178
L'unité: ……………………………………………………
  </t>
  </si>
  <si>
    <t>BN 05 07</t>
  </si>
  <si>
    <t>- 220/229 - 194/201</t>
  </si>
  <si>
    <t xml:space="preserve">- 220/229 - 194/201
L'unité: ……………………………………………………
  </t>
  </si>
  <si>
    <t>BN 05 08</t>
  </si>
  <si>
    <t>- 238/246 - 194/201</t>
  </si>
  <si>
    <t xml:space="preserve">- 238/246 - 194/201
L'unité: ……………………………………………………
  </t>
  </si>
  <si>
    <t>BN 05 09</t>
  </si>
  <si>
    <t>- 238/246 - 220/229</t>
  </si>
  <si>
    <t xml:space="preserve">- 238/246 - 220/229
L'unité: ……………………………………………………
 </t>
  </si>
  <si>
    <t>BN 05 10</t>
  </si>
  <si>
    <t>- 246/253 - 220/229</t>
  </si>
  <si>
    <t xml:space="preserve">- 246/253 - 220/229
L'unité: …………………………………………………...
  </t>
  </si>
  <si>
    <t>BN 05 11</t>
  </si>
  <si>
    <t>- 273/280 - 246/253</t>
  </si>
  <si>
    <t xml:space="preserve">- 273/280 - 246/253
L'unité: ……………………………………………………
 </t>
  </si>
  <si>
    <t>BN 05 12</t>
  </si>
  <si>
    <t>- 291/299 - 273/280</t>
  </si>
  <si>
    <t xml:space="preserve">- 291/299 - 273/280
L'unité: ……………………………………………………
 </t>
  </si>
  <si>
    <t>BN 05 13</t>
  </si>
  <si>
    <t>- 293/306 - 273/280</t>
  </si>
  <si>
    <t xml:space="preserve">- 293/306 - 273/280
L'unité: ……………………………………………………
 </t>
  </si>
  <si>
    <t>BN 06</t>
  </si>
  <si>
    <t>Joint GIBAULT très grande tolérance PN 16</t>
  </si>
  <si>
    <r>
      <t xml:space="preserve">Manchon trés large tolérance
</t>
    </r>
    <r>
      <rPr>
        <sz val="10"/>
        <rFont val="Arial"/>
        <family val="2"/>
      </rPr>
      <t xml:space="preserve">
Ce prix rémunère la pose en tranchée ouverte de manchon de trés large tolérance PFA 16 pour les canalisations fonte, P.V.C ou acier.
Il comprend:
- la fourniture, le transport, le déchargement et l'approche du manchon trés large tolérance,
- la façon des niches,
- la pose, y compris la fourniture et la mise en oeuvre de tous les accessoires, boulonnerie inox ou zinguée,
- les essais.
Ce prix tient compte de tous les aléas et sujétions.
Il s'applique à l'unité mise en oeuvre pour les diamètres suivants:
  </t>
    </r>
  </si>
  <si>
    <t>BN 06 01</t>
  </si>
  <si>
    <t>- Ø 51/71 mm</t>
  </si>
  <si>
    <t xml:space="preserve">- Ø 51/71 mm
L'unité : ...............................................................................................…
 </t>
  </si>
  <si>
    <t>BN 06 02</t>
  </si>
  <si>
    <t>- Ø 67/84 mm</t>
  </si>
  <si>
    <t xml:space="preserve">- Ø 67/84 mm
L'unité : ...............................................................................................…
 </t>
  </si>
  <si>
    <t>BN 06 03</t>
  </si>
  <si>
    <t>- Ø 84/102 mm</t>
  </si>
  <si>
    <t xml:space="preserve">- Ø 84/102 mm
L'unité : ...............................................................................................…
 </t>
  </si>
  <si>
    <t>BN 06 04</t>
  </si>
  <si>
    <t>- Ø 102/127 mm</t>
  </si>
  <si>
    <t xml:space="preserve">- Ø 102/127 mm
L'unité : ...............................................................................................…
 </t>
  </si>
  <si>
    <t>BN 06 05</t>
  </si>
  <si>
    <t>- Ø 127/153 mm</t>
  </si>
  <si>
    <t xml:space="preserve">- Ø 127/153 mm
L'unité : ...............................................................................................…
 </t>
  </si>
  <si>
    <t>BN 06 06</t>
  </si>
  <si>
    <t>- Ø 153/181 mm</t>
  </si>
  <si>
    <t xml:space="preserve">- Ø 153/181 mm
L'unité : ...............................................................................................…
 </t>
  </si>
  <si>
    <t>BN 06 07</t>
  </si>
  <si>
    <t>- Ø 181/200 mm</t>
  </si>
  <si>
    <t xml:space="preserve">- Ø 181/200 mm
L'unité : ...............................................................................................…
 </t>
  </si>
  <si>
    <t>BN 06 08</t>
  </si>
  <si>
    <t>- Ø 200/226 mm</t>
  </si>
  <si>
    <t xml:space="preserve">- Ø 200/226 mm
L'unité : ...............................................................................................…
 </t>
  </si>
  <si>
    <t>BN 06 09</t>
  </si>
  <si>
    <t>- Ø 218/241 mm</t>
  </si>
  <si>
    <t xml:space="preserve">- Ø 218/241 mm
L'unité : ...............................................................................................…
 </t>
  </si>
  <si>
    <t>BN 06 10</t>
  </si>
  <si>
    <t>- Ø 241/265 mm</t>
  </si>
  <si>
    <t xml:space="preserve">- Ø 241/265 mm
L'unité : ...............................................................................................…
 </t>
  </si>
  <si>
    <t>BN 06 11</t>
  </si>
  <si>
    <t>- Ø 265/290 mm</t>
  </si>
  <si>
    <t xml:space="preserve">- Ø 265/290 mm
L'unité : ...............................................................................................…
 </t>
  </si>
  <si>
    <t>BN 06 12</t>
  </si>
  <si>
    <t>- Ø 290/315 mm</t>
  </si>
  <si>
    <t xml:space="preserve">- Ø 290/315 mm
L'unité : ...............................................................................................…
 </t>
  </si>
  <si>
    <t>BN 06 13</t>
  </si>
  <si>
    <t>- Ø 315/336 mm</t>
  </si>
  <si>
    <t xml:space="preserve">- Ø 315/336 mm
L'unité : ...............................................................................................…
 </t>
  </si>
  <si>
    <t>BN 06 14</t>
  </si>
  <si>
    <t>- Ø 322/348 mm</t>
  </si>
  <si>
    <t xml:space="preserve">- Ø 322/348 mm
L'unité : ...............................................................................................…
 </t>
  </si>
  <si>
    <t>BN 19</t>
  </si>
  <si>
    <t>Bride uni</t>
  </si>
  <si>
    <r>
      <t>Bride uni</t>
    </r>
    <r>
      <rPr>
        <sz val="10"/>
        <rFont val="Arial"/>
        <family val="2"/>
      </rPr>
      <t xml:space="preserve">
Ce prix rémunère la pose en tranchée ouverte de bride uni PN 10. 
Il comprend : 
- la fourniture, le transport, le déchargement et l'approche de la bride, 
- la façon des niches, 
- la pose de la bride y compris la fourniture et la mise en oeuvre de tous les accessoires, les joints et les boulons, 
- les essais. 
Ce prix tient compte de tous les aléas et sujétions 
Il s'applique à l'unité mise en oeuvre, pour les diamètres suivants :
 </t>
    </r>
  </si>
  <si>
    <t>BN 19 01</t>
  </si>
  <si>
    <t>BN 19 02</t>
  </si>
  <si>
    <t>BN 19 03</t>
  </si>
  <si>
    <t>BN 19 04</t>
  </si>
  <si>
    <t>BN 19 05</t>
  </si>
  <si>
    <t>BN 19 06</t>
  </si>
  <si>
    <t>BN 19 07</t>
  </si>
  <si>
    <t>BN 19 08</t>
  </si>
  <si>
    <t>BN 19 09</t>
  </si>
  <si>
    <t>BN 19 10</t>
  </si>
  <si>
    <t>- Ø 500 mm</t>
  </si>
  <si>
    <t xml:space="preserve">- Ø 500 mm
L'unité : ...............................................................................................…
 </t>
  </si>
  <si>
    <t>BN 19 11</t>
  </si>
  <si>
    <t>- Ø 600 mm</t>
  </si>
  <si>
    <t xml:space="preserve">- Ø 600 mm
L'unité : ...............................................................................................…
 </t>
  </si>
  <si>
    <t>BN 20</t>
  </si>
  <si>
    <t>Bride emboîtement "EXPRESS" pour fonte</t>
  </si>
  <si>
    <r>
      <t>Bride emboîtement "EXPRESS" pour fonte</t>
    </r>
    <r>
      <rPr>
        <sz val="10"/>
        <rFont val="Arial"/>
        <family val="2"/>
      </rPr>
      <t xml:space="preserve">
Ce prix rémunère la pose en tranchée ouverte de bride emboîtement en fonte PN 10. 
Il comprend : 
- la fourniture, le transport, le déchargement et l'approche de la bride, 
- la façon des niches, 
- la pose de la bride y compris la fourniture et la mise en oeuvre de tous les accessoires, les joints, boulonnerie, inox ou zinguée, pâte lubrifiante,
- raccordement sur les conduites,
- les essais. 
Ce prix tient compte de tous les aléas et sujétions.
Il s'applique à l'unité mise en oeuvre, pour les diamètres suivants :  
 </t>
    </r>
  </si>
  <si>
    <t>BN 20 01</t>
  </si>
  <si>
    <t>BN 20 02</t>
  </si>
  <si>
    <t>BN 20 03</t>
  </si>
  <si>
    <t>BN 20 04</t>
  </si>
  <si>
    <t>BN 20 05</t>
  </si>
  <si>
    <t>BN 20 06</t>
  </si>
  <si>
    <t>BN 20 07</t>
  </si>
  <si>
    <t>BN 20 08</t>
  </si>
  <si>
    <t>BN 20 09</t>
  </si>
  <si>
    <t>BN 20 10</t>
  </si>
  <si>
    <t>BN 21</t>
  </si>
  <si>
    <t>Bride emboîtement   pour PVC</t>
  </si>
  <si>
    <r>
      <t xml:space="preserve">Bride emboîtement pour P.V.C
</t>
    </r>
    <r>
      <rPr>
        <sz val="10"/>
        <rFont val="Arial"/>
        <family val="2"/>
      </rPr>
      <t>Ce prix rémunère la pose en tranchée ouverte de bride emboîtement en fonte PN 10 type KLIKSO ou similaire pour P.V.C.
 Il comprend :
- la fourniture, le transport, le déchargement et l'approche de la bride,
- la façon des niches,
- la pose de la bride y compris la fourniture et la mise en oeuvre de tous les accessoires, les joints, boulonnerie inox ou zinguée, la pâte lubrifiante,
- raccordement sur les conduites,
- les essais.
Ce prix tient compte de tous les aléas et sujétions.
Il s'applique à l'unité mise en oeuvre, pour les diamètres suivants:</t>
    </r>
    <r>
      <rPr>
        <b/>
        <sz val="10"/>
        <rFont val="Arial"/>
        <family val="2"/>
      </rPr>
      <t xml:space="preserve">
  </t>
    </r>
  </si>
  <si>
    <t>BN 21 01</t>
  </si>
  <si>
    <t>BN 21 02</t>
  </si>
  <si>
    <t>BN 21 03</t>
  </si>
  <si>
    <t>BN 21 04</t>
  </si>
  <si>
    <t>BN 21 05</t>
  </si>
  <si>
    <t>BN 21 06</t>
  </si>
  <si>
    <t>BN 21 07</t>
  </si>
  <si>
    <t>BN 18</t>
  </si>
  <si>
    <t xml:space="preserve">Plaque pleine </t>
  </si>
  <si>
    <r>
      <t xml:space="preserve">Plaque pleine </t>
    </r>
    <r>
      <rPr>
        <sz val="10"/>
        <rFont val="Arial"/>
        <family val="2"/>
      </rPr>
      <t xml:space="preserve">
Ce prix rémunère la pose d'une plaque pleine en fonte PN 10.
Il comprend : 
- la fourniture, le transport, le déchargement, l'approche de la plaque pleine, du joint, des boulons et des écrous, 
- la mise en place sur la conduite, 
- la réalisation de la butée en béton, 
- les essais et la stérilisation. 
Ce prix tient compte de tous les aléas et sujétions.
Il s'applique à l'unité mise en oeuvre, pour les diamètres suivants :  
 </t>
    </r>
  </si>
  <si>
    <t>BN 18 01</t>
  </si>
  <si>
    <t>BN 18 02</t>
  </si>
  <si>
    <t>BN 18 03</t>
  </si>
  <si>
    <t xml:space="preserve">- Ø 100 mm
L'unité : ...............................................................................................…
 </t>
  </si>
  <si>
    <t>BN 18 04</t>
  </si>
  <si>
    <t xml:space="preserve">- Ø 125 mm
L'unité : ...............................................................................................…
 </t>
  </si>
  <si>
    <t>BN 18 05</t>
  </si>
  <si>
    <t>BN 18 06</t>
  </si>
  <si>
    <t>BN 18 07</t>
  </si>
  <si>
    <t>BN 18 08</t>
  </si>
  <si>
    <t>BN 18 09</t>
  </si>
  <si>
    <t>BN 18 10</t>
  </si>
  <si>
    <t>BN 23</t>
  </si>
  <si>
    <t xml:space="preserve">Manchette à deux brides </t>
  </si>
  <si>
    <t xml:space="preserve">Manchette à deux brides
Ce prix rémunère la pose en tranchée ouverte de manchette à deux 
brides PN 10.  
Il comprend : 
- la fourniture, le transport, le déchargement et l'approche de la manchette, 
- la façon des niches, 
- la pose de la manchette y compris la fourniture et la mise en oeuvre des joints, des écrous et des boulons, inox ou zingués,
- les essais. 
Ce prix tient compte de tous les aléas et sujétions. 
Il s'applique à l'unité mise en oeuvre, pour les diamètres suivants :  
 </t>
  </si>
  <si>
    <t>BN 23 01</t>
  </si>
  <si>
    <t>- Ø 60 mm Long: 0,50 m</t>
  </si>
  <si>
    <t xml:space="preserve">- Ø 60 mm  Long: 0,50 m
L'unité : ...............................................................................................…
 </t>
  </si>
  <si>
    <t>BN 23 02</t>
  </si>
  <si>
    <t>- Ø 80 mm Long: 0,50 m</t>
  </si>
  <si>
    <t xml:space="preserve">- Ø 80 mm Long: 0,50 m
L'unité : ...............................................................................................…
 </t>
  </si>
  <si>
    <t>BN 23 03</t>
  </si>
  <si>
    <t>- Ø 100 mm Long: 0,50 m</t>
  </si>
  <si>
    <t xml:space="preserve">- Ø 100 mm Long: 0,50 m
L'unité : ...............................................................................................…
 </t>
  </si>
  <si>
    <t>BN 23 04</t>
  </si>
  <si>
    <t>- Ø 150 mm Long: 0,50 m</t>
  </si>
  <si>
    <t xml:space="preserve">- Ø 150 mm  Long: 0,50 m
L'unité : ...............................................................................................…
 </t>
  </si>
  <si>
    <t>BN 23 05</t>
  </si>
  <si>
    <t>- Ø 200 mm Long: 0,50 m</t>
  </si>
  <si>
    <t xml:space="preserve">- Ø 200 mm  Long: 0,50 m
L'unité : ...............................................................................................…
 </t>
  </si>
  <si>
    <t>BN 23 06</t>
  </si>
  <si>
    <t>- Ø 250 mm Long: 0,50 m</t>
  </si>
  <si>
    <t xml:space="preserve">- Ø 250 mm Long: 0,50 m
L'unité : ...............................................................................................…
 </t>
  </si>
  <si>
    <t>BN 23 07</t>
  </si>
  <si>
    <t>- Ø 300 mm Long: 0,50 m</t>
  </si>
  <si>
    <t xml:space="preserve">- Ø 300 mm Long: 0,50 m
L'unité : ...............................................................................................…
 </t>
  </si>
  <si>
    <t>BN 24</t>
  </si>
  <si>
    <t>Manchette d'ancrage</t>
  </si>
  <si>
    <t xml:space="preserve">Manchette d'ancrage 
Ce prix rémunère la pose de manchette d'ancrage PN 10 en traversée d'ouvrage.
Il comprend : 
- la fourniture, le transport, le déchargement et l'approche de la manchette,
- la pose et scellement dans partie maçonnée (voile, radier, massif), y compris la fourniture et la mise en oeuvre des joints, des écrous, et boulonnerie inox ou zinguée, 
- l'étanchéité au moyen de joint spécial en silicone,
- les essais.
Ce prix tient compte de tous les aléas et sujétions.
Il s'applique à l'unité mise en oeuvre, pour les diamètres suivants:
   </t>
  </si>
  <si>
    <t xml:space="preserve">   </t>
  </si>
  <si>
    <t>BN 24 01</t>
  </si>
  <si>
    <t>- Ø 60 mm Long: 0,60 m</t>
  </si>
  <si>
    <t xml:space="preserve">- Ø 60 mm  Long: 0,60 m
L'unité : ...............................................................................................…
 </t>
  </si>
  <si>
    <t>BN 24 02</t>
  </si>
  <si>
    <t>- Ø 80 mm Long: 0,60 m</t>
  </si>
  <si>
    <t xml:space="preserve">- Ø 80 mm Long: 0,60 m
L'unité : ...............................................................................................…
 </t>
  </si>
  <si>
    <t>BN 24 03</t>
  </si>
  <si>
    <t>- Ø 100 mm Long: 0,60 m</t>
  </si>
  <si>
    <t xml:space="preserve">- Ø 100 mm Long: 0,60 m
L'unité : ...............................................................................................…
 </t>
  </si>
  <si>
    <t>BN 24 04</t>
  </si>
  <si>
    <t>- Ø 150 mm Long: 0,60 m</t>
  </si>
  <si>
    <t xml:space="preserve">- Ø 150 mm  Long: 0,60 m
L'unité : ...............................................................................................…
  </t>
  </si>
  <si>
    <t>BN 24 05</t>
  </si>
  <si>
    <t>- Ø 200 mm Long: 0,60 m</t>
  </si>
  <si>
    <t xml:space="preserve">- Ø 200 mm  Long: 0,60 m
L'unité : ...............................................................................................…
 </t>
  </si>
  <si>
    <t>BN 24 06</t>
  </si>
  <si>
    <t>- Ø 250 mm Long: 1,00 m</t>
  </si>
  <si>
    <t xml:space="preserve">- Ø 250 mm Long: 1,00 m
L'unité : ...............................................................................................…
 </t>
  </si>
  <si>
    <t>BN 24 07</t>
  </si>
  <si>
    <t>- Ø 300 mm Long: 1,00 m</t>
  </si>
  <si>
    <t xml:space="preserve">- Ø 300 mm Long: 1,00 m
L'unité : ...............................................................................................…
 </t>
  </si>
  <si>
    <t>BN 25</t>
  </si>
  <si>
    <t>BU d'ancrage à 1 collerette.</t>
  </si>
  <si>
    <t xml:space="preserve">BU d'ancrage à 1 collerette.
Ce prix rémunère la pose de BU d'ancrage à 1 collerette, PN 10.
Il comprend :
- la fourniture, le transport, le déchargement et l'approche du BU d'ancrage,
- la pose et scellement dans partie maçonnée, (voile, radier, massif), y compris la fourniture et la mise en oeuvre de mortier de ciment,
- l'étanchéïté au moyen de joint spécial au silicone,
- les essais.
Ce prix tient compte de tous les aléas et sujétions.
Il s'applique à l'unité mise en oeuvre, pour les diamètres suivants:
  </t>
  </si>
  <si>
    <t>BN 25 01</t>
  </si>
  <si>
    <t>- Ø 60 mm  Long : 0,70 m</t>
  </si>
  <si>
    <t xml:space="preserve">- Ø 60 mm  Long : 0,70 m
L'unité : ...............................................................................................…
 </t>
  </si>
  <si>
    <t>BN 25 02</t>
  </si>
  <si>
    <t>- Ø 80 mm  Long : 0,70 m</t>
  </si>
  <si>
    <t xml:space="preserve">- Ø 80 mm  Long : 0,70 m
L'unité : ...............................................................................................…
 </t>
  </si>
  <si>
    <t>BN 25 03</t>
  </si>
  <si>
    <t>- Ø 100 mm  Long : 0,70 m</t>
  </si>
  <si>
    <t xml:space="preserve">- Ø 100 mm  Long : 0,70 m
L'unité : ...............................................................................................…
 </t>
  </si>
  <si>
    <t>BN 25 04</t>
  </si>
  <si>
    <t>- Ø 150 mm  Long : 0,70 m</t>
  </si>
  <si>
    <t xml:space="preserve">- Ø 150 mm  Long : 0,70 m
L'unité : ...............................................................................................…
 </t>
  </si>
  <si>
    <t>BN 25 05</t>
  </si>
  <si>
    <t>- Ø 200 mm  Long : 0,70 m</t>
  </si>
  <si>
    <t xml:space="preserve">- Ø 200 mm  Long : 0,70 m
L'unité : ...............................................................................................…
 </t>
  </si>
  <si>
    <t>BN 25 06</t>
  </si>
  <si>
    <t>- Ø 250 mm  Long : 1,00 m</t>
  </si>
  <si>
    <t xml:space="preserve">- Ø 250 mm  Long : 1,00 m
L'unité : ...............................................................................................…
 </t>
  </si>
  <si>
    <t>BN 25 07</t>
  </si>
  <si>
    <t>- Ø 300 mm  Long : 1,00 m</t>
  </si>
  <si>
    <t xml:space="preserve">- Ø 300 mm  Long : 1,00 m
L'unité : ...............................................................................................…
 </t>
  </si>
  <si>
    <t>BN 26</t>
  </si>
  <si>
    <t>Joint diélectrique</t>
  </si>
  <si>
    <t xml:space="preserve">Joint diélectrique
Ce prix rémunère la fourniture et le montage entre brides, de joint isolant diélectrique, adaptable sur conduites acier, fonte ou inox.
Il comprend :
- le joint isolant central,
- les canons et rondelles isolants,
- les rondelles et boulonnerie acier.
Ce prix tient compte de tous les aléas et sujétions de fourniture et de main d'oeuvre.
Il s'applique à l'unité mise en oeuvre, pour les diamètres suivants :
  </t>
  </si>
  <si>
    <t>BN 26 01</t>
  </si>
  <si>
    <t>BN 26 02</t>
  </si>
  <si>
    <t>- Ø 65 mm</t>
  </si>
  <si>
    <t>BN 26 03</t>
  </si>
  <si>
    <t>BN 26 04</t>
  </si>
  <si>
    <t>BN 26 05</t>
  </si>
  <si>
    <t>BN 26 06</t>
  </si>
  <si>
    <t>BN 26 07</t>
  </si>
  <si>
    <t>BN 26 08</t>
  </si>
  <si>
    <t>BN 26 09</t>
  </si>
  <si>
    <t>BM 00</t>
  </si>
  <si>
    <t>BRANCHEMENT PARTICULIER</t>
  </si>
  <si>
    <t>BM 51 01</t>
  </si>
  <si>
    <t>Mutation Branchement  inférieur 5 ml</t>
  </si>
  <si>
    <t>Ens</t>
  </si>
  <si>
    <r>
      <t>Branchement A.E.P.</t>
    </r>
    <r>
      <rPr>
        <sz val="10"/>
        <rFont val="Arial"/>
        <family val="2"/>
      </rPr>
      <t xml:space="preserve">
Ce prix rémunère la réalisation d'un branchement particulier d'eau potable.
Il comprend : 
- la recherche et les sondages de la conduite principale,
- les fouilles en terrain de toutes natures, sauf le rocher compact,
- la mise en place en fond de fouille de sable pour lit de pose,
- la fourniture et mise en place d'une conduite en polyèthylène y compris coupes et raccords,
-  la fourniture et mise en place sur la conduite principale d'un collier de prise en charge, compris percement de la conduite,
- la fourniture et mise en place du robinet de prise en charge compris raccord bride autobuté, boulonnerie, etc...
- la fourniture et mise en place d'une bouche à clé complète, 
- le remblaiement de la tranchée en sable et tout venant,
- la réfection de la chaussée à l'identique,
- la fourniture et mise en place de coffret compteur encastré en façade****, posé au sol dans coquille ou sur socle ****ou enterré****.
Ce prix tient compte de tous aléas et sujétions et notamment du passage sous réseaux ou câbles existants.
Il s'applique à l'unité de branchement effectué, pour une longueur moyenne de 5,00 m, et pour les diamètres suivants:
   </t>
    </r>
  </si>
  <si>
    <t>BM 51 02</t>
  </si>
  <si>
    <t>Reprise   Branchement complet inférieur 5 ml</t>
  </si>
  <si>
    <t>BM 51 03</t>
  </si>
  <si>
    <t>Création Branchement complet inférieur 5 ml</t>
  </si>
  <si>
    <t>BM 51 04</t>
  </si>
  <si>
    <t xml:space="preserve"> - PEHD Ø 25 mm</t>
  </si>
  <si>
    <t>BM 51 05</t>
  </si>
  <si>
    <t xml:space="preserve"> - PEHD Ø 32 mm</t>
  </si>
  <si>
    <t>BM 51 06</t>
  </si>
  <si>
    <t xml:space="preserve"> - PEHD Ø 40 mm</t>
  </si>
  <si>
    <t>BM 51 07</t>
  </si>
  <si>
    <t>Plus-value surlongueur L&gt; à 5 ml</t>
  </si>
  <si>
    <t>BM 51 08</t>
  </si>
  <si>
    <t>Plus-value coffret composite au sol</t>
  </si>
  <si>
    <t>BM 51 09</t>
  </si>
  <si>
    <t>Plus -value logette encastré</t>
  </si>
  <si>
    <t>BM 51 10</t>
  </si>
  <si>
    <t>Plus -value coffret compteur 3 à 5</t>
  </si>
  <si>
    <t>BM 51 11</t>
  </si>
  <si>
    <t>Plus-value raccordement de branchement particulier vers compteur en privé, travaux de plomberie</t>
  </si>
  <si>
    <t>BG 00</t>
  </si>
  <si>
    <t>CANALISATIONS FONTE DUCTILE</t>
  </si>
  <si>
    <t>BG 01</t>
  </si>
  <si>
    <t xml:space="preserve">Canalisation fonte ductile STANDARD </t>
  </si>
  <si>
    <r>
      <t xml:space="preserve">Canalisation fonte ductile STANDARD 
</t>
    </r>
    <r>
      <rPr>
        <sz val="10"/>
        <rFont val="Arial"/>
        <family val="2"/>
      </rPr>
      <t xml:space="preserve">
Ce prix rémunère la fourniture et la pose en tranchée ouverte de canalisation en fonte ductile STANDARD conforme à la norme NF EN 545.
Il comprend : 
- la fourniture et la mise en place de sable pour l'exécution du lit de pose, de l'enrobage et de la couverture du tuyau, soit au minimum : 
          * 0.10 pour le lit de pose, 
          * l'enrobage du tuyau quel que soit le diamètre, 
          * 0.15 m pour la couverture du tuyau. 
- le transport, le déchargement et l'approche des canalisations, 
- la pose des canalisations y compris la fourniture et la mise en oeuvre des bagues de joints standard, la pâte lubrifiante, 
- la fourniture et la mise en place de pièces spéciales de raccords (tés, coudes, cônes, croix etc…) seront comptées en plus value aux prix correspondants,
- la fourniture et la mise en place d'une protection par manche polyéthylène si nécessaire, 
- les essais des canalisations et leur stérilisation, le contrôle de potabilité. 
Ce prix tient compte de tous les aléas et sujétions, en particulier de ceux occasionnés par la rencontre de canalisations ou de câbles, de la pente du terrain, d'épuisements éventuels, le passage sous canalisation existante inférieure à Ø 300 ou d'une section équivalente, etc...et notamment au raccordement provisoire du réseau pendant la durée des travaux afin de ne pas interrompre l'alimentation des usagers. 
Il s'applique au mètre linéaire réellement posé, les longueurs étant mesurées suivant l'axe de la canalisation. 
  </t>
    </r>
  </si>
  <si>
    <t>BG 01 01</t>
  </si>
  <si>
    <t xml:space="preserve">- Ø 60 mm
Le mètre linéaire : ...............................................................................…
 </t>
  </si>
  <si>
    <t>BG 01 02</t>
  </si>
  <si>
    <t xml:space="preserve">- Ø 80 mm
Le mètre linéaire : ...............................................................................…
 </t>
  </si>
  <si>
    <t>BG 01 03</t>
  </si>
  <si>
    <t xml:space="preserve">- Ø 100 mm
Le mètre linéaire : ...............................................................................…
 </t>
  </si>
  <si>
    <t>BG 01 04</t>
  </si>
  <si>
    <t xml:space="preserve">- Ø 125 mm
Le mètre linéaire : ...............................................................................…
 </t>
  </si>
  <si>
    <t>BG 01 05</t>
  </si>
  <si>
    <t xml:space="preserve">- Ø 150 mm
Le mètre linéaire : ...............................................................................…
 </t>
  </si>
  <si>
    <t>BG 01 06</t>
  </si>
  <si>
    <t xml:space="preserve">- Ø 200 mm
Le mètre linéaire : ...............................................................................…
 </t>
  </si>
  <si>
    <t>BG 01 07</t>
  </si>
  <si>
    <t xml:space="preserve">- Ø 250 mm
Le mètre linéaire : ...............................................................................…
 </t>
  </si>
  <si>
    <t>BG 01 08</t>
  </si>
  <si>
    <t xml:space="preserve">- Ø 300 mm
Le mètre linéaire : ...............................................................................…
 </t>
  </si>
  <si>
    <t>BG 01 09</t>
  </si>
  <si>
    <t xml:space="preserve">- Ø 350 mm
Le mètre linéaire : ...............................................................................…
 </t>
  </si>
  <si>
    <t>BG 01 10</t>
  </si>
  <si>
    <t xml:space="preserve">- Ø 400 mm
Le mètre linéaire : ...............................................................................…
 </t>
  </si>
  <si>
    <t>BG 01 11</t>
  </si>
  <si>
    <t>- Ø 450 mm</t>
  </si>
  <si>
    <t xml:space="preserve">- Ø 450 mm
Le mètre linéaire : ...............................................................................…
 </t>
  </si>
  <si>
    <t>BG 01 12</t>
  </si>
  <si>
    <t xml:space="preserve">- Ø 500 mm
Le mètre linéaire : ...............................................................................…
 </t>
  </si>
  <si>
    <t>BG 01 13</t>
  </si>
  <si>
    <t xml:space="preserve">- Ø 600 mm
Le mètre linéaire : ...............................................................................…
 </t>
  </si>
  <si>
    <t>BG 02</t>
  </si>
  <si>
    <t>Canalisation fonte ductile verrouillée STANDARD VI</t>
  </si>
  <si>
    <r>
      <t>Canalisation fonte ductile verrouillée STANDARD Vi</t>
    </r>
    <r>
      <rPr>
        <sz val="10"/>
        <rFont val="Arial"/>
        <family val="2"/>
      </rPr>
      <t xml:space="preserve">
Ce prix rémunère la fourniture et la pose en tranchée ouverte de canalisations en fonte ductile STANDARD Vi, à joints verrouillés, conforme à la norme  NF EN 545.
Il comprend : 
- la fourniture et la mise en place de sable pour l'exécution du lit de pose, de l'enrobage et de la couverture du tuyau, soit au minimum : 
          * 0.10 pour le lit de pose, 
          * l'enrobage du tuyau quel que soit le diamètre, 
          * 0.15 pour la couverture du tuyau. 
- le transport, le déchargement, et l'approche des canalisations, 
- la pose des canalisations y compris la fourniture et la mise en oeuvre des joints STANDARD Vi, la pâte lubrifiante
- La fourniture et mise en place des pièces spéciales de raccords,( tés, coudes, cônes, croix, etc...) seront comptées en plus value aux prix correspondants, 
- la fourniture et la mise en place d'une protection par manche polyéthylène si nécessaire, 
- les essais des canalisations et leur stérilisation, le contrôle de potabilité. 
Ce prix tient compte de tous les aléas et sujétions, en particulier de ceux occasionnés par la rencontre de canalisations ou de câbles, de la pente du terrain, d'épuisements éventuels, le passage sous canalisation existante inférieure à Ø 300 ou d'une section équivalente, etc...et notamment au raccordement provisoire du réseau pendant la durée des travaux afin de ne pas interrompre l'alimentation des usagers. 
Il s'applique au mètre linéaire réellement posé, les longueurs étant mesurées suivant l'axe de la canalisation. 
 </t>
    </r>
  </si>
  <si>
    <t>BG 02 01</t>
  </si>
  <si>
    <t>BG 02 02</t>
  </si>
  <si>
    <t>BG 02 03</t>
  </si>
  <si>
    <t>BG 02 04</t>
  </si>
  <si>
    <t>BG 02 05</t>
  </si>
  <si>
    <t>BG 02 06</t>
  </si>
  <si>
    <t>BG 02 07</t>
  </si>
  <si>
    <t>BG 02 08</t>
  </si>
  <si>
    <t>BG 02 09</t>
  </si>
  <si>
    <t>BG 02 10</t>
  </si>
  <si>
    <t>BG 02 12</t>
  </si>
  <si>
    <t>BG 02 13</t>
  </si>
  <si>
    <t>BG 03</t>
  </si>
  <si>
    <t>Canalisation fonte ductile EXPRESS</t>
  </si>
  <si>
    <r>
      <t>Canalisation fonte ductile EXPRESS</t>
    </r>
    <r>
      <rPr>
        <sz val="10"/>
        <rFont val="Arial"/>
        <family val="2"/>
      </rPr>
      <t xml:space="preserve">
Ce prix rémunère la fourniture et la pose en tranchée ouverte de canalisations en fonte ductile EXPRESS à emboîtement et joints automatiques, conforme à la norme NF EN 545.
Il comprend : 
- la fourniture et la mise en place de sable pour l'exécution du lit de pose, de l'enrobage et de la couverture du tuyau, soit au minimum : 
          * 0.10 pour le lit de pose, 
          * l'enrobage du tuyau quel que soit le diamètre, 
          * 0.15 m pour la couverture du tuyau. 
- le transport, le déchargement, et l'approche des canalisations, 
- la pose des canalisations y compris la fourniture et la mise en oeuvre des joints EXPRESS (rondelle en caoutchouc, écrous et boulons, la pâte lubrifiante), 
- la fourniture et la mise en place des pièces spéciales de raccords (tés, coudes, cônes, croix, etc...) seront comptées en plus value aux prix correspondants, 
- la fourniture et la mise en place d'une protection par manche polyéthylène si nécessaire, 
- les essais des canalisations. 
Ce prix tient compte de tous les aléas et sujétions, en particulier de ceux occasionnés par la rencontre de canalisations ou de câbles, de la pente du terrain,  d'épuisements éventuels, passage sous canalisation existante inférieure à Ø 300 ou d'une section équivalente, etc...et notamment au raccordement provisoire du réseau pendant la durée des travaux afin de ne pas interrompre l'alimentation des usagers. 
Il s'applique au mètre linéaire réellement posé, les longueurs étant mesurées suivant l'axe de la canalisation. 
</t>
    </r>
  </si>
  <si>
    <t>BG 03 01</t>
  </si>
  <si>
    <t>BG 03 02</t>
  </si>
  <si>
    <t>BG 03 03</t>
  </si>
  <si>
    <t>BG 03 04</t>
  </si>
  <si>
    <t>BG 03 05</t>
  </si>
  <si>
    <t>BG 03 06</t>
  </si>
  <si>
    <t>- Ø 700 mm</t>
  </si>
  <si>
    <t xml:space="preserve">- Ø 700 mm
Le mètre linéaire : ...............................................................................…
 </t>
  </si>
  <si>
    <t>BG 03 07</t>
  </si>
  <si>
    <t>- Ø 800 mm</t>
  </si>
  <si>
    <t xml:space="preserve">- Ø 800 mm
Le mètre linéaire : ...............................................................................…
 </t>
  </si>
  <si>
    <t>BG 04</t>
  </si>
  <si>
    <t>Canalisation fonte ductile à brides</t>
  </si>
  <si>
    <r>
      <t>Canalisation fonte ductile à brides</t>
    </r>
    <r>
      <rPr>
        <sz val="10"/>
        <rFont val="Arial"/>
        <family val="2"/>
      </rPr>
      <t xml:space="preserve">
Ce prix rémunère la fourniture et la pose en élevation de canalisations en fonte ductile à brides soudées ou orientables pour équipement hydraulique de réservoir ou station de pompage.
Il comprend : 
- le transport, le déchargement, et l'approche des canalisations, 
- la pose des canalisations y compris la fourniture et la mise en oeuvre des joints complets, ( contre bride, rondelle en caoutchouc, écrous et boulons, inox ou zingués etc...),
- la fourniture et la pose des pièces spéciales, telles que (tés, coudes, cônes, croix) seront comptées à part aux prix correspondants,
- les essais des canalisations, leur stérilisation, et contrôle de potabilité.. 
Ce prix tient compte de tous les aléas et sujétions. 
Il s'applique à l'unité réellement posée, les longueurs étant mesurées suivant l'axe de la canalisation. 
 </t>
    </r>
  </si>
  <si>
    <t>BG 04 01</t>
  </si>
  <si>
    <t>- Ø 60 mm 1&lt;L&lt; ou égal 2</t>
  </si>
  <si>
    <t xml:space="preserve">- Ø 60 mm 1&lt;L&lt; ou égal 2
L'unité : ...............................................................................…
 </t>
  </si>
  <si>
    <t>BG 04 02</t>
  </si>
  <si>
    <t>- Ø 80 mm 1&lt;L&lt; ou égal 2</t>
  </si>
  <si>
    <t xml:space="preserve">- Ø 80 mm1&lt;L&lt; ou égal 2
L'unité : ...............................................................................…
 </t>
  </si>
  <si>
    <t>BG 04 03</t>
  </si>
  <si>
    <t>- Ø 100 mm 1&lt;L&lt; ou égal 2</t>
  </si>
  <si>
    <t xml:space="preserve">- Ø 100 mm1&lt;L&lt; ou égal 2
L'unité : ...............................................................................…
 </t>
  </si>
  <si>
    <t>BG 04 04</t>
  </si>
  <si>
    <t>- Ø 125 mm 1&lt;L&lt; ou égal 2</t>
  </si>
  <si>
    <t xml:space="preserve">- Ø 125 mm1&lt;L&lt; ou égal 2
L'unité : ...............................................................................…
 </t>
  </si>
  <si>
    <t>BG 04 05</t>
  </si>
  <si>
    <t>- Ø 150 mm 1&lt;L&lt; ou égal 2</t>
  </si>
  <si>
    <t xml:space="preserve">- Ø 150 mm1&lt;L&lt; ou égal 2
L'unité : ...............................................................................…
 </t>
  </si>
  <si>
    <t>BG 04 06</t>
  </si>
  <si>
    <t>- Ø 200 mm 1&lt;L&lt; ou égal 2</t>
  </si>
  <si>
    <t xml:space="preserve">- Ø 200 mm1&lt;L&lt; ou égal 2
L'unité : ...............................................................................…
 </t>
  </si>
  <si>
    <t>BG 04 07</t>
  </si>
  <si>
    <t>- Ø 250 mm 1&lt;L&lt; ou égal 2</t>
  </si>
  <si>
    <t xml:space="preserve">- Ø 250 mm1&lt;L&lt; ou égal 2
L'unité : ...............................................................................…
 </t>
  </si>
  <si>
    <t>BG 04 08</t>
  </si>
  <si>
    <t>- Ø 300 mm 1&lt;L&lt; ou égal 2</t>
  </si>
  <si>
    <t xml:space="preserve">- Ø 300 mm1&lt;L&lt; ou égal 2
L'unité : ...............................................................................…
 </t>
  </si>
  <si>
    <t>BG 04 09</t>
  </si>
  <si>
    <t>- Ø 350 mm 1&lt;L&lt; ou égal 2</t>
  </si>
  <si>
    <t xml:space="preserve">- Ø 350 mm1&lt;L&lt; ou égal 2
L'unité : ...............................................................................…
 </t>
  </si>
  <si>
    <t>BG 04 10</t>
  </si>
  <si>
    <t>- Ø 400 mm 1&lt;L&lt; ou égal 2</t>
  </si>
  <si>
    <t xml:space="preserve">- Ø 400 mm1&lt;L&lt; ou égal 2
L'unité : ...............................................................................…
 </t>
  </si>
  <si>
    <t>BG 04 11</t>
  </si>
  <si>
    <t>- Ø 450 mm 1&lt;L&lt; ou égal 2</t>
  </si>
  <si>
    <t xml:space="preserve">- Ø 450 mm1&lt;L&lt; ou égal 2
L'unité : ...............................................................................…
 </t>
  </si>
  <si>
    <t>BG 04 12</t>
  </si>
  <si>
    <t>- Ø 500 mm 1&lt;L&lt; ou égal 2</t>
  </si>
  <si>
    <t xml:space="preserve">- Ø 500 mm1&lt;L&lt; ou égal 2
L'unité : ...............................................................................…
 </t>
  </si>
  <si>
    <t>BG 04 13</t>
  </si>
  <si>
    <t>- Ø 600 mm 1&lt;L&lt; ou égal 2</t>
  </si>
  <si>
    <t xml:space="preserve">- Ø 600 mm1&lt;L&lt; ou égal 2
L'unité : ...............................................................................…
 </t>
  </si>
  <si>
    <t>BG 04 14</t>
  </si>
  <si>
    <t>- Ø 700 mm 1&lt;L&lt; ou égal 2</t>
  </si>
  <si>
    <t xml:space="preserve">- Ø 700 mm1&lt;L&lt; ou égal 2
L'unité : ...............................................................................…
 </t>
  </si>
  <si>
    <t>BG 05</t>
  </si>
  <si>
    <t>Canalisation fonte ductile "INTEGRAL"</t>
  </si>
  <si>
    <r>
      <t xml:space="preserve">Canalisation fonte ductile "INTEGRAL"
</t>
    </r>
    <r>
      <rPr>
        <sz val="10"/>
        <rFont val="Arial"/>
        <family val="2"/>
      </rPr>
      <t xml:space="preserve">Ce prix rémunère la fourniture et la pose en tranchée ouverte de canalisations en fonte ductile "INTEGRAL" à emboitements et joints automatiques STANDARD en nitrile HR.
Il comprend :
- la fourniture et la mise en place de sable pour l'éxécution du lit de pose, de l'enrobage et de la couverture du tuyau, soit au maximum:
             * 0,10 pour le lit de pose
             * l'enrobage du tuyau quel que soit le diamètre,
             * 0,15 m pour la couverture du tuyau.
- le transport, le déchargement, et l'approche des canalisations,
- la pose des canalisations y compris la fourniture et la mise en oeuvre des joints complets, la pâte lubrifiante,
- fourniture et mise en place des pièces spéciales et raccords ( à selle, raccords à plaquettes, piquages orientables, coudes, manchons, etc...)
- les essais de canalisations.
Ce prix tient compte de tous les aléas et sujétions, en particulier de ceux occasionnés par la rencontre de canalisations ou de câbles, de la pente du terrain, d'épuisements éventuels, passage sous canalisation existante inférieure à diamètre 300 ou d'une section équivalente, etc,... et notamment au raccordement provisoire du réseau pendant la durée des travaux afin de ne pas interrompre l'alimentation des usagers.
Il s'applique au mètre linèaire réellement posé, les longueurs étant mesurées suivant l'axe de la canalisation.
     </t>
    </r>
  </si>
  <si>
    <t>BG 05 01</t>
  </si>
  <si>
    <t>- Ø 100</t>
  </si>
  <si>
    <t xml:space="preserve">- Ø 100
Le mètre linéaire : ...............................................................................…
 </t>
  </si>
  <si>
    <t>BG 05 02</t>
  </si>
  <si>
    <t>- Ø 125</t>
  </si>
  <si>
    <t xml:space="preserve">- Ø 125
Le mètre linéaire : ...............................................................................…
 </t>
  </si>
  <si>
    <t>BG 05 03</t>
  </si>
  <si>
    <t>- Ø 150</t>
  </si>
  <si>
    <t xml:space="preserve">- Ø 150
Le mètre linéaire : ...............................................................................…
 </t>
  </si>
  <si>
    <t>BG 05 04</t>
  </si>
  <si>
    <t>- Ø 200</t>
  </si>
  <si>
    <t xml:space="preserve">- Ø 200
Le mètre linéaire : ...............................................................................…
 </t>
  </si>
  <si>
    <t>BG 05 05</t>
  </si>
  <si>
    <t>- Ø 250</t>
  </si>
  <si>
    <t xml:space="preserve">- Ø 250
Le mètre linéaire : ...............................................................................…
 </t>
  </si>
  <si>
    <t>BG 05 06</t>
  </si>
  <si>
    <t>- Ø 300</t>
  </si>
  <si>
    <t xml:space="preserve">- Ø 300
Le mètre linéaire : ...............................................................................…
 </t>
  </si>
  <si>
    <t>BG 05 07</t>
  </si>
  <si>
    <t>- Ø 350</t>
  </si>
  <si>
    <t xml:space="preserve">- Ø 350
Le mètre linéaire : ...............................................................................…
 </t>
  </si>
  <si>
    <t>BG 05 08</t>
  </si>
  <si>
    <t>- Ø 400</t>
  </si>
  <si>
    <t xml:space="preserve">- Ø 400
Le mètre linéaire : ...............................................................................…
 </t>
  </si>
  <si>
    <t>BG 05 09</t>
  </si>
  <si>
    <t>- Ø 500</t>
  </si>
  <si>
    <t xml:space="preserve">- Ø 500
Le mètre linéaire : ...............................................................................…
 </t>
  </si>
  <si>
    <t>BG 06</t>
  </si>
  <si>
    <t>Canalisation fonte ductile "GRAVITAL"</t>
  </si>
  <si>
    <r>
      <t xml:space="preserve">Canalisation fonte ductile "GRAVITAL"
</t>
    </r>
    <r>
      <rPr>
        <sz val="10"/>
        <rFont val="Arial"/>
        <family val="2"/>
      </rPr>
      <t xml:space="preserve">
Ce prix rémunère la fourniture et la pose en tranchée ouverte de canalisations en fonte ductile "GRAVITAL" à raccordements par manchons et joints nitrile HR.
Il comprend :
- la fourniture et la mise en place de sable pour l'éxécution du lit de pose, de l'enrobage et de la couverture du tuyau, soit au maximum:
             * 0,10 pour le lit de pose
             * l'enrobage du tuyau quel que soit le diamètre,
             * 0,15 m pour la couverture du tuyau.
- le transport, le déchargement, et l'approche des canalisations,
- la pose des canalisations y compris la fourniture et la mise en oeuvre des joints complets, la pâte lubrifiante,
- fourniture et mise en place des pièces spéciales et raccords ( à selle, raccords à plaquettes, piquages orientables, coudes, manchons, etc...)
- les essais de canalisations.
Ce prix tient compte de tous les aléas et sujétions, en particulier de ceux occasionnés par la rencontre de canalisations ou de câbles, de la pente du terrain, d'épuisements éventuels, passage sous canalisation existante inférieure à diamètre 300 ou d'une section équivalente, etc,... et notamment au raccordement provisoire du réseau pendant la durée des travaux afin de ne pas interrompre l'alimentation des usagers.
Il s'applique à l'unité réellement posée, les longueurs étant mesurées suivant l'axe de la canalisation.
    </t>
    </r>
  </si>
  <si>
    <t>BG 06 01</t>
  </si>
  <si>
    <t>- Ø 125 - Longueur 5,00 m</t>
  </si>
  <si>
    <t xml:space="preserve">- Ø 125 - Longueur 5,00 m
L'unité : ...............................................................................…
 </t>
  </si>
  <si>
    <t>BG 06 02</t>
  </si>
  <si>
    <t>- Ø 150 - Longueur 5,00 m</t>
  </si>
  <si>
    <t xml:space="preserve">- Ø 150 - Longueur 5,00 m
L'unité : ...............................................................................…
  </t>
  </si>
  <si>
    <t>BG 06 03</t>
  </si>
  <si>
    <t>- Ø 200 - Longueur 5,00 m</t>
  </si>
  <si>
    <t xml:space="preserve">- Ø 200 - Longueur 5,00 m
L'unité : ...............................................................................…
 </t>
  </si>
  <si>
    <t>BG 06 04</t>
  </si>
  <si>
    <t>- Ø 250 - Longueur 5,00 m</t>
  </si>
  <si>
    <t xml:space="preserve">- Ø 250 - Longueur 5,00 m
L'unité : ……………………………………………………………………………
   </t>
  </si>
  <si>
    <t>BG 06 05</t>
  </si>
  <si>
    <t>- Ø 300 - Longueur 5,00 m</t>
  </si>
  <si>
    <t xml:space="preserve">- Ø 300 - Longueur 5,00 m
L'unité : ……………………………………………………………………….
   </t>
  </si>
  <si>
    <t>BG 06 06</t>
  </si>
  <si>
    <t>- Ø 150 - Longueur 3,00 m</t>
  </si>
  <si>
    <t xml:space="preserve">- Ø 150 - Longueur 3,00 m
L'unité : ……………………………………………………………………….
   </t>
  </si>
  <si>
    <t>BG 06 07</t>
  </si>
  <si>
    <t>- Ø 200 - Longueur 3,00 m</t>
  </si>
  <si>
    <t xml:space="preserve">- Ø 200 - Longueur 3,00 m
L'unité : ……………………………………………………………………….
   </t>
  </si>
  <si>
    <t>BG 06 08</t>
  </si>
  <si>
    <t>- Ø 250 - Longueur 3,00 m</t>
  </si>
  <si>
    <t xml:space="preserve">- Ø 250 - Longueur 3,00 m
L'unité : ……………………………………………………………………….
   </t>
  </si>
  <si>
    <t>BG 06 09</t>
  </si>
  <si>
    <t>- Ø 300 - Longueur 3,00 m</t>
  </si>
  <si>
    <t xml:space="preserve">- Ø 300 - Longueur 3,00 m
L'unité : ……………………………………………………………………….
   </t>
  </si>
  <si>
    <t>BG 07</t>
  </si>
  <si>
    <t>Canalisation fonte ductile "NATURAL" de P.A.M. ou similaire</t>
  </si>
  <si>
    <r>
      <t xml:space="preserve">Canalisation fonte ductile NATURAL de P.A.M. ou similaire
</t>
    </r>
    <r>
      <rPr>
        <sz val="10"/>
        <rFont val="Arial"/>
        <family val="2"/>
      </rPr>
      <t xml:space="preserve">
Ce prix rémunère la fourniture et la pose en tranchée ouverte de canalisation en fonte ductile  NATURAL de P.A.M. ou similaire conforme à la norme NF EN 545-2002.
Il comprend : 
- la fourniture et la mise en place de sable pour l'exécution du lit de pose, de l'enrobage et de la couverture du tuyau, soit au minimum : 
          * 0.10 pour le lit de pose, 
          * l'enrobage du tuyau quel que soit le diamètre, 
          * 0.15 m pour la couverture du tuyau. 
- le transport, le déchargement et l'approche des canalisations, 
- la pose des canalisations y compris la fourniture et la mise en oeuvre des bagues de joints standard, la pâte lubrifiante, 
- la fourniture et la mise en place de pièces spéciales de raccords (tés, coudes, cônes, croix etc…) seront comptées en plus value aux prix correspondants,
- la fourniture et la mise en place d'une protection par manche polyéthylène si nécessaire, 
- les essais des canalisations et leur stérilisation, le contrôle de potabilité. 
Ce prix tient compte de tous les aléas et sujétions, en particulier de ceux occasionnés par la rencontre de canalisations ou de câbles, de la pente du terrain, d'épuisements éventuels, le passage sous canalisation existante inférieure à Ø 300 ou d'une section équivalente, etc...et notamment au raccordement provisoire du réseau pendant la durée des travaux afin de ne pas interrompre l'alimentation des usagers. 
Il s'applique au mètre linéaire réellement posé, les longueurs étant mesurées suivant l'axe de la canalisation. 
  </t>
    </r>
  </si>
  <si>
    <t>BG 07 01</t>
  </si>
  <si>
    <t>BG 07 02</t>
  </si>
  <si>
    <t>BG 07 03</t>
  </si>
  <si>
    <t>BG 07 04</t>
  </si>
  <si>
    <t>BG 07 05</t>
  </si>
  <si>
    <t>BG 07 06</t>
  </si>
  <si>
    <t>BG 07 07</t>
  </si>
  <si>
    <t>BG 07 08</t>
  </si>
  <si>
    <t>BG 08</t>
  </si>
  <si>
    <t>Canalisation fonte ductile "NATURAL Vi" de P.A.M. ou similaire</t>
  </si>
  <si>
    <r>
      <t>Canalisation fonte ductile NATURAL Vi de P.A.M. ou similaire
Ce prix rémunère la fourniture et la pose en tranchée ouverte de canalisation en fonte ductile  NATURAL de P.A.M. Vi ou similaire conforme à la norme NF EN 545-2002.</t>
    </r>
    <r>
      <rPr>
        <sz val="10"/>
        <rFont val="Arial"/>
        <family val="2"/>
      </rPr>
      <t xml:space="preserve">
Il comprend : 
- la fourniture et la mise en place de sable pour l'exécution du lit de pose, de l'enrobage et de la couverture du tuya+I139u, soit au minimum : 
          * 0.10 pour le lit de pose, 
          * l'enrobage du tuyau quel que soit le diamètre, 
          * 0.15 pour la couverture du tuyau. 
- le transport, le déchargement, et l'approche des canalisations, 
- la pose des canalisations y compris la fourniture et la mise en oeuvre des joints STANDARD Vi, la pâte lubrifiante
- La fourniture et mise en place des pièces spéciales de raccords,( tés, coudes, cônes, croix, etc...) seront comptées en plus value aux prix correspondants, 
- la fourniture et la mise en place d'une protection par manche polyéthylène si nécessaire, 
- les essais des canalisations et leur stérilisation, le contrôle de potabilité. 
Ce prix tient compte de tous les aléas et sujétions, en particulier de ceux occasionnés par la rencontre de canalisations ou de câbles, de la pente du terrain, d'épuisements éventuels, le passage sous canalisation existante inférieure à Ø 300 ou d'une section équivalente, etc...et notamment au raccordement provisoire du réseau pendant la durée des travaux afin de ne pas interrompre l'alimentation des usagers. 
Il s'applique au mètre linéaire réellement posé, les longueurs étant mesurées suivant l'axe de la canalisation. 
 </t>
    </r>
  </si>
  <si>
    <t>BG 08 01</t>
  </si>
  <si>
    <t>BG 08 02</t>
  </si>
  <si>
    <t>BG 08 03</t>
  </si>
  <si>
    <t>BG 08 04</t>
  </si>
  <si>
    <t>BG 08 05</t>
  </si>
  <si>
    <t>BG 08 06</t>
  </si>
  <si>
    <t>BG 08 07</t>
  </si>
  <si>
    <t>BG 08 08</t>
  </si>
  <si>
    <t>CANALISATIONS ACIER</t>
  </si>
  <si>
    <t>BG 11</t>
  </si>
  <si>
    <t>Canalisation acier : mortier intérieur - nu extérieur</t>
  </si>
  <si>
    <r>
      <t xml:space="preserve">Canalisation acier : mortier intérieur - nu extérieur
</t>
    </r>
    <r>
      <rPr>
        <sz val="10"/>
        <rFont val="Arial"/>
        <family val="2"/>
      </rPr>
      <t xml:space="preserve">
Ce prix rémunère la fourniture et la pose de canalisations en acier nu à souder avec protection intérieure au mortier de ciment NF A49-701 ou équivalent, pour équipement de station de pompage ou réservoir.
Il comprend : 
- le transport, le déchargement et l'approche des canalisations, 
- la pose des canalisations y compris les soudures et les sujétions de calage et de coupes, 
- la fourniture et la réalisation de 2 couches de peinture à base de résine époxy aux couleurs conventionnelles sur les parois extérieures après la pose définitive des canalisations, 
- les essais des canalisations, leur stérilisation et le contrôle de potabilité. 
Ce prix tient compte de tous les aléas et sujétions en particulier de ceux occasionnés par la rencontre de canalisations, des dérivations éventuelles entre les éléments, de l'exécution de butées et de socles, des fixations éventuelles aux parois de la cuve, etc... et notamment au raccordement provisoire du réseau pendant la durée des travaux afin de ne pas interrompre l'alimentation des usagers. 
Il s'applique au mètre linéaire  réellement posé, les longueurs étant mesurées suivant l'axe de la canalisation. 
  </t>
    </r>
  </si>
  <si>
    <t>BG 11 01</t>
  </si>
  <si>
    <t xml:space="preserve">- Ø 80 mm
Le mètre linéaire : ...............................................................................…
 </t>
  </si>
  <si>
    <t>BG 11 02</t>
  </si>
  <si>
    <t xml:space="preserve">- Ø 100 mm
Le mètre linéaire : ...............................................................................…
 </t>
  </si>
  <si>
    <t>BG 11 03</t>
  </si>
  <si>
    <t xml:space="preserve">- Ø 125 mm
Le mètre linéaire : ...............................................................................…
 </t>
  </si>
  <si>
    <t>BG 11 04</t>
  </si>
  <si>
    <t xml:space="preserve">- Ø 150 mm
Le mètre linéaire : ...............................................................................…
 </t>
  </si>
  <si>
    <t>BG 11 05</t>
  </si>
  <si>
    <t xml:space="preserve">- Ø 200 mm
Le mètre linéaire : ...............................................................................…
 </t>
  </si>
  <si>
    <t>BG 11 06</t>
  </si>
  <si>
    <t xml:space="preserve">- Ø 250 mm
Le mètre linéaire : ...............................................................................…
 </t>
  </si>
  <si>
    <t>BG 11 07</t>
  </si>
  <si>
    <t xml:space="preserve">- Ø 300 mm
Le mètre linéaire : ...............................................................................…
 </t>
  </si>
  <si>
    <t>BG 11 08</t>
  </si>
  <si>
    <t xml:space="preserve">- Ø 350 mm
Le mètre linéaire :……………………………………………………………………
   </t>
  </si>
  <si>
    <t>BG 11 09</t>
  </si>
  <si>
    <t xml:space="preserve">- Ø 400 mm
Le mètre linéaire :……………………………………………………………………
  </t>
  </si>
  <si>
    <t>BG 11 10</t>
  </si>
  <si>
    <t xml:space="preserve">- Ø 500 mm
Le mètre linéaire :……………………………………………………………………
  </t>
  </si>
  <si>
    <t>BG 12</t>
  </si>
  <si>
    <t>Canalisation acier : mortier int - PEHD extérieur</t>
  </si>
  <si>
    <r>
      <t xml:space="preserve">Canalisation acier : mortier int - PEHD extérieur
</t>
    </r>
    <r>
      <rPr>
        <sz val="10"/>
        <rFont val="Arial"/>
        <family val="2"/>
      </rPr>
      <t xml:space="preserve">
Ce prix rémunère la fourniture et la pose de canalisations en acier à souder, à revêtement extérieur en PEHD et protection intérieure au mortier de ciment NF A49-710 ou équivalent.
Il comprend : 
- la fourniture et la mise en place de sable pour l'exécution du lit de pose, de l'enrobage et de la couverture du tuyau, soit minimum :  
          * 0.10 pour le lit de pose, 
          * l'enrobage du tuyau quel que soit le diamètre, 
          * 0.10 m pour la couverture du tuyau. 
- le transport, le déchargement et l'approche des canalisations, 
- la pose des canalisations y compris les soudures et les sujétions de calage et de coupes, 
- la protection cathodique, 
- les essais des canalisations, leur stérilisation et le contrôle de potabilité. 
Ce prix tient compte de tous les aléas et sujétions en particulier de ceux occasionnés par la rencontre de canalisations ou de câbles, de la pente du terrain, d'épuisements éventuels, passage sous canalisation existante inférieure à Ø 300 ou d'une section équivalente, etc... et notamment au raccordement provisoire du réseau pendant la durée des travaux afin de ne pas interrompre l'alimentation des usagers. 
Il s'applique au mètre linéaire  réellement posé, les longueurs étant mesurées suivant l'axe de la canalisation. 
</t>
    </r>
  </si>
  <si>
    <t>BG 12 01</t>
  </si>
  <si>
    <t>BG 12 02</t>
  </si>
  <si>
    <t>BG 12 03</t>
  </si>
  <si>
    <t>BG 12 04</t>
  </si>
  <si>
    <t>BG 12 05</t>
  </si>
  <si>
    <t>BG 12 06</t>
  </si>
  <si>
    <t>BG 12 07</t>
  </si>
  <si>
    <t>BG 12 08</t>
  </si>
  <si>
    <t>BG 12 09</t>
  </si>
  <si>
    <t>BG 13</t>
  </si>
  <si>
    <t>Canalisation acier : Epoxy intérieur - Peinture extérieure</t>
  </si>
  <si>
    <r>
      <t xml:space="preserve">Canalisation acier : Epoxy intérieur - Peinture extérieure
</t>
    </r>
    <r>
      <rPr>
        <sz val="10"/>
        <rFont val="Arial"/>
        <family val="2"/>
      </rPr>
      <t xml:space="preserve">
Ce prix rémunère la fourniture et la pose de canalisations en acier à souder, à revêtement intérieur Epoxy et peinture à trois couches extérieures, dont 1 antirouille, NF A49-150 ou équivalent..
Il comprend : 
- le transport, le déchargement et l'approche des canalisations, 
- la pose des canalisations y compris les soudures et les sujétions de calage et de coupes, 
- la fourniture et la réalisation de 2 couches de peinture à base de résine époxy aux couleurs conventionnelles après la pose définitive des canalisations, 
- les essais des canalisations, leur stérilisation et le contrôle de potabilité. 
Ce prix tient compte de tous les aléas et sujétions en particulier de ceux occasionnés par la rencontre de canalisations, de l'exécution de butées et de socles, des fixations éventuelles, etc...et notamment au raccordement provisoire du réseau pendant la durée des travaux afin de ne pas interrompre l'alimentation des usagers. 
Il s'applique au mètre linéaire réellement posé, les longueurs étant mesurées suivant l'axe de la canalisation. 
</t>
    </r>
  </si>
  <si>
    <t>BG 13 01</t>
  </si>
  <si>
    <t>BG 13 02</t>
  </si>
  <si>
    <t>BG 13 03</t>
  </si>
  <si>
    <t>BG 13 04</t>
  </si>
  <si>
    <t>BG 13 05</t>
  </si>
  <si>
    <t>BG 13 06</t>
  </si>
  <si>
    <t>BG 13 07</t>
  </si>
  <si>
    <t>BG 13 08</t>
  </si>
  <si>
    <t>BG 13 09</t>
  </si>
  <si>
    <t>BG 14</t>
  </si>
  <si>
    <t>Canalisation acier : Epoxy intérieur - PEHD extérieur</t>
  </si>
  <si>
    <r>
      <t>Canalisation acier : Epoxy intérieur - PEHD extérieur</t>
    </r>
    <r>
      <rPr>
        <sz val="10"/>
        <rFont val="Arial"/>
        <family val="2"/>
      </rPr>
      <t xml:space="preserve">
Ce prix rémunère la fourniture et la pose de canalisations en acier à souder, à revêtement intérieur, Epoxy et polyéthylène extérieur.
Il comprend : 
- la fourniture, le transport, le déchargement et l'approche des canalisations, 
- la pose des canalisations y compris les soudures et les sujétions de calage et de coupes, 
- la recomposition des revêtements qui auraient pu être abîmés après les soudures, dès la pose définitive des canalisations, type PERP ou similaire,
- les essais des canalisations, leur stérilisation et le contrôle de potabilité. 
Ce prix tient compte de tous les aléas et sujétions en particulier de ceux occasionnés par la rencontre de canalisations, de l'exécution de butées et socles, des fixations éventuelles, etc... et notamment au raccordement provisoire du réseau pendant la durée des travaux afin de ne pas interrompre l'alimentation des usagers. 
Il s'applique au mètre linéaire réellement posé, les longueurs étant mesurées suivant l'axe de la canalisation. 
 </t>
    </r>
  </si>
  <si>
    <t>BG 14 01</t>
  </si>
  <si>
    <t>BG 14 02</t>
  </si>
  <si>
    <t>BG 14 03</t>
  </si>
  <si>
    <t>BG 14 04</t>
  </si>
  <si>
    <t>BG 14 05</t>
  </si>
  <si>
    <t>BG 14 06</t>
  </si>
  <si>
    <t xml:space="preserve">- Ø 250 mm
Le mètre linéaire : ...............................................................................…
   </t>
  </si>
  <si>
    <t>BG 14 07</t>
  </si>
  <si>
    <t>BG 14 08</t>
  </si>
  <si>
    <t>BG 14 09</t>
  </si>
  <si>
    <t>BG 15</t>
  </si>
  <si>
    <t>Canalisation acier : Inox</t>
  </si>
  <si>
    <r>
      <t>Canalisation acier : Inox</t>
    </r>
    <r>
      <rPr>
        <sz val="10"/>
        <rFont val="Arial"/>
        <family val="2"/>
      </rPr>
      <t xml:space="preserve">
Ce prix rémunère la fourniture et la pose de canalisations en acier inoxydable MF A49-147-Z2-CN 18-10 et Z2 CND 17-12.
Il comprend : 
- le transport, le déchargement et l'approche des canalisations, 
- la pose des canalisations y compris les soudures et les sujétions de calage et de coupes, 
- les essais des canalisations, leur stérilisation et le contrôle de potabilité. 
Ce prix tient compte de tous les aléas et sujétions en particulier de ceux occasionnés par la rencontre de canalisations,  de l'exécution de butées et de socles, des fixations éventuelles, etc... et notamment au raccordement provisoire du réseau pendant la durée des travaux afin de ne pas interrompre l'alimentation des usagers. 
Il s'applique au mètre linéaire  réellement posé, les longueurs étant mesurées suivant l'axe de la canalisation. 
 </t>
    </r>
  </si>
  <si>
    <t>BG 15 01</t>
  </si>
  <si>
    <t>- Ø 48,3 mm</t>
  </si>
  <si>
    <t xml:space="preserve">- Ø  48,3 mm
Le mètre linéaire : ...............................................................................…
 </t>
  </si>
  <si>
    <t>BG 15 02</t>
  </si>
  <si>
    <t>- Ø 60,3 mm</t>
  </si>
  <si>
    <t xml:space="preserve">- Ø  60,3mm
Le mètre linéaire : ...............................................................................…
   </t>
  </si>
  <si>
    <t>BG 15 03</t>
  </si>
  <si>
    <t>- Ø 76,1 mm</t>
  </si>
  <si>
    <t xml:space="preserve">- Ø 76,1 mm
Le mètre linéaire : ...............................................................................…
 </t>
  </si>
  <si>
    <t>BG 15 04</t>
  </si>
  <si>
    <t>- Ø 88,9 mm</t>
  </si>
  <si>
    <t xml:space="preserve">- Ø 88,9 mm
Le mètre linéaire : ...............................................................................…
 </t>
  </si>
  <si>
    <t>BG 15 05</t>
  </si>
  <si>
    <t>- Ø 114,3 mm</t>
  </si>
  <si>
    <t xml:space="preserve">- Ø 114,3 mm
Le mètre linéaire : ...............................................................................…
 </t>
  </si>
  <si>
    <t>BG 15 06</t>
  </si>
  <si>
    <t>- Ø 139,7 mm</t>
  </si>
  <si>
    <t xml:space="preserve">- Ø 139,7 mm
Le mètre linéaire : ...............................................................................…
 </t>
  </si>
  <si>
    <t>BG 15 07</t>
  </si>
  <si>
    <t>- Ø 168,3 mm</t>
  </si>
  <si>
    <t xml:space="preserve">- Ø 168,3 mm
Le mètre linéaire : ...............................................................................…
 </t>
  </si>
  <si>
    <t>BG 15 08</t>
  </si>
  <si>
    <t>- Ø 219,1 mm</t>
  </si>
  <si>
    <t xml:space="preserve">- Ø 219,1  mm
Le mètre linéaire : ...............................................................................…
 </t>
  </si>
  <si>
    <t>BG 15 09</t>
  </si>
  <si>
    <t>- Ø 273,0 mm</t>
  </si>
  <si>
    <t xml:space="preserve">- Ø 273,0  mm
Le mètre linéaire : ...............................................................................…
 </t>
  </si>
  <si>
    <t>BG 15 10</t>
  </si>
  <si>
    <t>- Ø 323,9 mm</t>
  </si>
  <si>
    <t xml:space="preserve">- Ø  323,9 mm
Le mètre linéaire : ...............................................................................…
 </t>
  </si>
  <si>
    <t>BG 15 11</t>
  </si>
  <si>
    <t>- Ø 355,6 mm</t>
  </si>
  <si>
    <t xml:space="preserve">- Ø  355,6 mm
Le mètre linéaire : ...............................................................................…
 </t>
  </si>
  <si>
    <t>BG 15 12</t>
  </si>
  <si>
    <t>- Ø 406,4 mm</t>
  </si>
  <si>
    <t xml:space="preserve">- Ø 406,4 mm
Le mètre linéaire : ...............................................................................…
 </t>
  </si>
  <si>
    <t>BH 00</t>
  </si>
  <si>
    <t>CANALISATIONS PLASTIQUES</t>
  </si>
  <si>
    <t>BH 01</t>
  </si>
  <si>
    <t>Canalisation P.V.C. Pression</t>
  </si>
  <si>
    <r>
      <t>Canalisation P.V.C. Pression</t>
    </r>
    <r>
      <rPr>
        <sz val="10"/>
        <rFont val="Arial"/>
        <family val="2"/>
      </rPr>
      <t xml:space="preserve">
Ce prix rémunère la fourniture et la pose en tranchée ouverte de canalisations en P.V.C. à joints automatiques pour les diamètres supérieurs ou égaux à 63 mm et collés pour les diamètres inférieurs à 63 mm conforme à la norme NFT 54 - 016/ NF EN 1452.
Il comprend : 
- la fourniture de sable 0/10 contenant moins de 5% de particules inférieures à 0.1 mm (en zone humide le sable sera remplacé par des graves roulées 8/25), 
- la mise en place du sable pour l'exécution du lit de pose, de l'enrobage et de la couverture du tuyau soit au minimum : 
          * 0.10 m pour lit de pose, 
          * l'enrobage du tuyau quel que soit le diamètre, 
          * 0.15 m pour la couverture du tuyau. 
- le transport, le déchargement et l'approche des canalisations, 
- la pose des canalisations, y compris la fourniture et la mise en oeuvre des joints, des coupes et des raccords, de la pâte lubrifiante,
- la réalisation des butées en béton de classe d'environnement adaptée aux normes en vigueur,
- fourniture et mise en place des pièces spéciales de raccordement, (tés coudes, etc...) seront comptées en plus value aux prix correspondants, 
- les essais des canalisations, leur stérilisation et le contrôle de potabilité. 
Ce prix tient compte de tous les aléas et sujétions, en particulier de ceux occasionnés par la rencontre de canalisations ou de câbles, de la pente du terrain, d'épuisements éventuels, passage sous canalisation existante inférieure à Ø 300 ou d'une section équivalente, etc... et notamment au raccordement provisoire du réseau pendant la durée des travaux afin de ne pas interrompre l'alimentation des usagers. 
Il s'applique au mètre linéaire réellement posé pour les diamètres suivants: 
</t>
    </r>
  </si>
  <si>
    <t>BH 01 01</t>
  </si>
  <si>
    <t>- Ø 16 x 12.4  PN25</t>
  </si>
  <si>
    <t xml:space="preserve">- Ø 16 x 12.4  PN25
Le mètre linéaire : ...............................................................................…
 </t>
  </si>
  <si>
    <t>BH 01 02</t>
  </si>
  <si>
    <t>- Ø 20 x 15.4  PN25</t>
  </si>
  <si>
    <t xml:space="preserve">- Ø 20 x 15.4  PN25
Le mètre linéaire : ...............................................................................…
 </t>
  </si>
  <si>
    <t>BH 01 03</t>
  </si>
  <si>
    <t>- Ø 25 x 19.4  PN25</t>
  </si>
  <si>
    <t xml:space="preserve">- Ø 25 x 19.4  PN25
Le mètre linéaire : ...............................................................................…
 </t>
  </si>
  <si>
    <t>BH 01 04</t>
  </si>
  <si>
    <t>- Ø 32 x 24.8  PN25</t>
  </si>
  <si>
    <t xml:space="preserve">- Ø 32 x 24.8  PN25
Le mètre linéaire : ...............................................................................…
 </t>
  </si>
  <si>
    <t>BH 01 05</t>
  </si>
  <si>
    <t>- Ø 32 x 27.2  PN16</t>
  </si>
  <si>
    <t xml:space="preserve">- Ø 32 x 27.2  PN16
Le mètre linéaire : ...............................................................................…
 </t>
  </si>
  <si>
    <t>BH 01 06</t>
  </si>
  <si>
    <t>- Ø 40 x 31.0  PN25</t>
  </si>
  <si>
    <t xml:space="preserve">- Ø 40 x 31.0  PN25
Le mètre linéaire : ...............................................................................…
 </t>
  </si>
  <si>
    <t>BH 01 07</t>
  </si>
  <si>
    <t>- Ø 40 x 34.0  PN16</t>
  </si>
  <si>
    <t xml:space="preserve">- Ø 40 x 34.0  PN16
Le mètre linéaire : ...............................................................................…
 </t>
  </si>
  <si>
    <t>BH 01 08</t>
  </si>
  <si>
    <t>- Ø 50 x 38.8  PN25</t>
  </si>
  <si>
    <t xml:space="preserve">- Ø 50 x 38.8  PN25
Le mètre linéaire : ...............................................................................…
 </t>
  </si>
  <si>
    <t>BH 01 09</t>
  </si>
  <si>
    <t>- Ø 50 x 42.6  PN16</t>
  </si>
  <si>
    <t xml:space="preserve">- Ø 50 x 42.6  PN16
Le mètre linéaire : ...............................................................................…
 </t>
  </si>
  <si>
    <t>BH 01 10</t>
  </si>
  <si>
    <t>- Ø 63 x 53.6  PN16</t>
  </si>
  <si>
    <t xml:space="preserve">- Ø 63 x 53.6  PN16
Le mètre linéaire : ...............................................................................…
 </t>
  </si>
  <si>
    <t>BH 01 11</t>
  </si>
  <si>
    <t>- Ø 75 x 64.0  PN16</t>
  </si>
  <si>
    <t xml:space="preserve">- Ø 75 x 64.0  PN16
Le mètre linéaire : ...............................................................................…
 </t>
  </si>
  <si>
    <t>BH 01 12</t>
  </si>
  <si>
    <t>- Ø 90 x 76.8  PN16</t>
  </si>
  <si>
    <t xml:space="preserve">- Ø 90 x 76.8  PN16
Le mètre linéaire : ...............................................................................…
 </t>
  </si>
  <si>
    <t>BH 01 13</t>
  </si>
  <si>
    <t>- Ø 90 x 81.4  PN10</t>
  </si>
  <si>
    <t xml:space="preserve">- Ø 90 x 81.4  PN10
Le mètre linéaire : ...............................................................................…
 </t>
  </si>
  <si>
    <t>BH 01 14</t>
  </si>
  <si>
    <t>- Ø 110 x 93.8  PN16</t>
  </si>
  <si>
    <t xml:space="preserve">- Ø 110 x 93.8  PN16
Le mètre linéaire : ...............................................................................…
 </t>
  </si>
  <si>
    <t>BH 01 15</t>
  </si>
  <si>
    <t>- Ø 110 x 99,4 PN10</t>
  </si>
  <si>
    <t xml:space="preserve">- Ø 110 x 99,4 PN10
Le mètre linéaire : ...............................................................................…
 </t>
  </si>
  <si>
    <t>BH 01 16</t>
  </si>
  <si>
    <t>- Ø 125 x 106,6 PN10</t>
  </si>
  <si>
    <t xml:space="preserve">- Ø 125 x 106,6 PN10
Le mètre linéaire : ...............................................................................…
 </t>
  </si>
  <si>
    <t>BH 01 17</t>
  </si>
  <si>
    <t>- Ø 125 x 113,0  PN10</t>
  </si>
  <si>
    <t xml:space="preserve">- Ø 125 x 113,0  PN10
Le mètre linéaire : ...............................................................................…
 </t>
  </si>
  <si>
    <t>BH 01 18</t>
  </si>
  <si>
    <t>- Ø 140 x 121,4  PN16</t>
  </si>
  <si>
    <t xml:space="preserve">- Ø 140 x 121,4  PN16
Le mètre linéaire : ...............................................................................…
 </t>
  </si>
  <si>
    <t>BH 01 19</t>
  </si>
  <si>
    <t>- Ø 140 x 127.8  PN10</t>
  </si>
  <si>
    <t xml:space="preserve">- Ø 140 x 127.8  PN10
Le mètre linéaire : ...............................................................................…
 </t>
  </si>
  <si>
    <t>BH 01 20</t>
  </si>
  <si>
    <t>- Ø 160 x 141,0  PN16</t>
  </si>
  <si>
    <t xml:space="preserve">- Ø 160 x 141,0  PN16
Le mètre linéaire : ...............................................................................…
 </t>
  </si>
  <si>
    <t>BH 01 21</t>
  </si>
  <si>
    <t>- Ø 160 x 147,6  PN10</t>
  </si>
  <si>
    <t xml:space="preserve">- Ø 160 x 147,6  PN10
Le mètre linéaire : ...............................................................................…
 </t>
  </si>
  <si>
    <t>BH 01 22</t>
  </si>
  <si>
    <t>- Ø 200 x 176,2  PN16</t>
  </si>
  <si>
    <t xml:space="preserve">- Ø 200 x 176,2  PN16
Le mètre linéaire : ...............................................................................…
 </t>
  </si>
  <si>
    <t>BH 01 23</t>
  </si>
  <si>
    <t>- Ø 200 x 184,6  PN10</t>
  </si>
  <si>
    <t xml:space="preserve">- Ø 200 x 184,6  PN10
Le mètre linéaire : ...............................................................................…
 </t>
  </si>
  <si>
    <t>BH 01 24</t>
  </si>
  <si>
    <t>- Ø 200 x 190,6  PN6</t>
  </si>
  <si>
    <t xml:space="preserve">- Ø 200 x 190,6  PN6
Le mètre linéaire : ...............................................................................…
 </t>
  </si>
  <si>
    <t>BH 01 25</t>
  </si>
  <si>
    <t>- Ø 225 x 198,2  PN16</t>
  </si>
  <si>
    <t xml:space="preserve">- Ø 225 x 198,2  PN16
Le mètre linéaire : ...............................................................................…
 </t>
  </si>
  <si>
    <t>BH 01 26</t>
  </si>
  <si>
    <t>- Ø 225 x 207.8  PN10</t>
  </si>
  <si>
    <t xml:space="preserve">- Ø 225 x 207.8  PN10
Le mètre linéaire : ...............................................................................…
 </t>
  </si>
  <si>
    <t>BH 01 27</t>
  </si>
  <si>
    <t>- Ø 250 x 220,4  PN16</t>
  </si>
  <si>
    <t xml:space="preserve">- Ø 250 x 220,4  PN16
Le mètre linéaire : ...............................................................................…
 </t>
  </si>
  <si>
    <t>BH 01 28</t>
  </si>
  <si>
    <t>- Ø 250 x 230,8  PN10</t>
  </si>
  <si>
    <t xml:space="preserve">- Ø 250 x 230,8  PN10
Le mètre linéaire : ...............................................................................…
 </t>
  </si>
  <si>
    <t>BH 01 29</t>
  </si>
  <si>
    <t>- Ø 315 x 277.6  PN16</t>
  </si>
  <si>
    <t xml:space="preserve">- Ø 315 x 277.6  PN16
Le mètre linéaire : ...............................................................................…
 </t>
  </si>
  <si>
    <t>BH 01 30</t>
  </si>
  <si>
    <t>- Ø 315 x 290.8  PN10</t>
  </si>
  <si>
    <t xml:space="preserve">- Ø 315 x 290.8  PN10
Le mètre linéaire : ...............................................................................…
 </t>
  </si>
  <si>
    <t>BH 01 31</t>
  </si>
  <si>
    <t>- Ø 400 x 369.4  PN10</t>
  </si>
  <si>
    <t xml:space="preserve">- Ø 400 x 369.4  PN10
Le mètre linéaire : ...............................................................................…
 </t>
  </si>
  <si>
    <t>BH 01 32</t>
  </si>
  <si>
    <t>- Ø 500 x 461,8  PN10</t>
  </si>
  <si>
    <t xml:space="preserve">- Ø 500 x 461,8  PN10
Le mètre linéaire : ...............................................................................…
 </t>
  </si>
  <si>
    <t>BH 02</t>
  </si>
  <si>
    <t>Canalisation P.V.C Assainissement</t>
  </si>
  <si>
    <r>
      <t>Canalisation P.V.C Assainissement</t>
    </r>
    <r>
      <rPr>
        <sz val="10"/>
        <rFont val="Arial"/>
        <family val="2"/>
      </rPr>
      <t xml:space="preserve">
Ce prix rémunère la fourniture et la pose en tranchée ouverte de canalisations en chlorure de polyvinyle coextrudés à joints automatiques, conforme à la norme XP P16-362.
 Il comprend : 
- le transport, le déchargement et l'approche des canalisations de longueur 
3.00 m maximum, 
- la pose des canalisations, y compris la fourniture et la mise en oeuvre des joints et des pièces spéciales, des coupes et des raccords, la pâte lubrifiante,
- les pièces spéciales de raccordement aux regards de visite, 
- les essais des canalisations. 
Ce prix tient compte de tous les aléas et sujétions, en particulier de ceux occasionnés par la rencontre de canalisations ou de câbles, de la pente du terrain, des dérivations éventuelles entre les éléments, d'épuisements éventuels, passage sous canalisation existante inférieure à Ø 300 ou d'une section équivalente, etc... 
Il s'applique au mètre linéaire réellement posé pour les diamètres suivants:
</t>
    </r>
  </si>
  <si>
    <t>BH 02 01</t>
  </si>
  <si>
    <t>- Ø 125 - composite SN 4</t>
  </si>
  <si>
    <t xml:space="preserve">- Ø 125 - composite SN 4
Le mètre linéaire : ...............................................................................…
 </t>
  </si>
  <si>
    <t>BH 02 02</t>
  </si>
  <si>
    <t>- Ø 160 - composite SN 4</t>
  </si>
  <si>
    <t xml:space="preserve">- Ø 160 - composite SN 4
Le mètre linéaire : ...............................................................................…
 </t>
  </si>
  <si>
    <t>BH 02 03</t>
  </si>
  <si>
    <t>- Ø 200 - composite SN 4</t>
  </si>
  <si>
    <t xml:space="preserve">- Ø 200 - composite SN 4
Le mètre linéaire : ...............................................................................…
 </t>
  </si>
  <si>
    <t>BH 02 04</t>
  </si>
  <si>
    <t>- Ø 250 - composite SN 4</t>
  </si>
  <si>
    <t xml:space="preserve">- Ø 250 - composite SN 4
Le mètre linéaire : ...............................................................................…
 </t>
  </si>
  <si>
    <t>BH 02 05</t>
  </si>
  <si>
    <t>- Ø 315 - composite SN 4</t>
  </si>
  <si>
    <t xml:space="preserve">- Ø 315 - composite SN 4
Le mètre linéaire : ............................................................................…...
  </t>
  </si>
  <si>
    <t>BH 02 06</t>
  </si>
  <si>
    <t>- Ø 400 - composite SN 4</t>
  </si>
  <si>
    <t xml:space="preserve">- Ø 400 - composite SN 4
Le mètre linéaire : ...............................................................................…
 </t>
  </si>
  <si>
    <t>BH 02 07</t>
  </si>
  <si>
    <t>- Ø 500 - composite SN 4</t>
  </si>
  <si>
    <t xml:space="preserve">- Ø 500 - composite SN 4
Le mètre linéaire : ...............................................................................…
 </t>
  </si>
  <si>
    <t>BH 02 08</t>
  </si>
  <si>
    <t>- Ø 630 - composite SN 4</t>
  </si>
  <si>
    <t xml:space="preserve">- Ø 630 - composite SN 4
Le mètre linéaire : ...............................................................................…
 </t>
  </si>
  <si>
    <t>BH 02 09</t>
  </si>
  <si>
    <t>- Ø 710 - composite SN 4</t>
  </si>
  <si>
    <t xml:space="preserve">- Ø 710 - composite SN 4
Le mètre linéaire : ...............................................................................…
 </t>
  </si>
  <si>
    <t>BH 02 10</t>
  </si>
  <si>
    <t>- Ø 110 - composite SN 8</t>
  </si>
  <si>
    <t xml:space="preserve">- Ø 110 - composite SN 8
Le mètre linéaire : ...............................................................................…
 </t>
  </si>
  <si>
    <t>BH 02 11</t>
  </si>
  <si>
    <t>- Ø 125 - composite SN 8</t>
  </si>
  <si>
    <t xml:space="preserve">- Ø 125 - composite SN 8
Le mètre linéaire : ...............................................................................…
 </t>
  </si>
  <si>
    <t>BH 02 12</t>
  </si>
  <si>
    <t>- Ø 160 - composite SN 8</t>
  </si>
  <si>
    <t xml:space="preserve">- Ø 160 - composite SN 8
Le mètre linéaire : ...............................................................................…
 </t>
  </si>
  <si>
    <t>BH 02 13</t>
  </si>
  <si>
    <t>- Ø 200 - composite SN 8</t>
  </si>
  <si>
    <t xml:space="preserve">- Ø 200 - composite SN 8
Le mètre linéaire : ...............................................................................…
 </t>
  </si>
  <si>
    <t>BH 02 14</t>
  </si>
  <si>
    <t>- Ø 250 - composite SN 8</t>
  </si>
  <si>
    <t xml:space="preserve">- Ø 250 - composite SN 8
Le mètre linéaire : ...............................................................................…
 </t>
  </si>
  <si>
    <t>BH 02 15</t>
  </si>
  <si>
    <t>- Ø 315 - composite SN 8</t>
  </si>
  <si>
    <t xml:space="preserve">- Ø 315 - composite SN 8
Le mètre linéaire : ...............................................................................…
 </t>
  </si>
  <si>
    <t>BH 02 16</t>
  </si>
  <si>
    <t>- Ø 400 - composite SN 8</t>
  </si>
  <si>
    <t xml:space="preserve">- Ø 400 - composite SN 8
Le mètre linéaire : ...............................................................................…
 </t>
  </si>
  <si>
    <t>BH 02 17</t>
  </si>
  <si>
    <t>- Ø 500 - composite SN 8</t>
  </si>
  <si>
    <t xml:space="preserve">- Ø 500 - composite SN 8
Le mètre linéaire : ...............................................................................…
 </t>
  </si>
  <si>
    <t>BH 02 18</t>
  </si>
  <si>
    <t>- Ø 630 - composite SN 8</t>
  </si>
  <si>
    <t xml:space="preserve">- Ø 630 - composite SN 8
Le mètre linéaire : ...............................................................................…
 </t>
  </si>
  <si>
    <t>BH 04</t>
  </si>
  <si>
    <t>Canalisation Polyéthylène</t>
  </si>
  <si>
    <r>
      <t>Canalisation Polyéthylène</t>
    </r>
    <r>
      <rPr>
        <sz val="10"/>
        <rFont val="Arial"/>
        <family val="2"/>
      </rPr>
      <t xml:space="preserve">
Ce prix rémunère la fourniture et la pose en tranchée ouverte de tuyaux en polyéthylène, à raccords mécaniques plastiques ou métalliques ou raccords polyéthylène électrosoudables, conformes aux normes NFT 54- 063 et NFT 54-071.
Il comprend : 
- le transport, le déchargement, et l'approche des tuyaux, 
- la pose du tuyau y compris le calage, les coupes, les chutes, les travaux de raccordement,
- les essais des tuyaux, leur stérilisation, et le contrôle de potabilité. 
Ce prix tient compte de tous les aléas et sujétions, en particulier de ceux occasionnés par la rencontre de canalisations ou de câbles, de la pente du terrain, des raccordements sur les ouvrages existants, passage sous canalisation existante inférieure à Ø 300 ou d'une section équivalente, etc... 
Il s'applique au mètre linéaire mis en oeuvre pour les diamètres suivants :
</t>
    </r>
  </si>
  <si>
    <t>BH 04 01</t>
  </si>
  <si>
    <t>- PN4 - Ø 21,6/25 - basse densité</t>
  </si>
  <si>
    <t xml:space="preserve">- PN4 - Ø 21,6/25 - basse densité
Le mètre linéaire : ...............................................................................…
 </t>
  </si>
  <si>
    <t>BH 04 02</t>
  </si>
  <si>
    <t>- PN4 - Ø 28,2/32 - basse densité</t>
  </si>
  <si>
    <t xml:space="preserve">- PN4 - Ø 28,2/32 - basse densité
Le mètre linéaire : ...............................................................................…
 </t>
  </si>
  <si>
    <t>BH 04 03</t>
  </si>
  <si>
    <t>- PN4 - Ø 35,2/40 - basse densité</t>
  </si>
  <si>
    <t xml:space="preserve">- PN4 - Ø 35,2/40 - basse densité
Le mètre linéaire : ...............................................................................…
 </t>
  </si>
  <si>
    <t>BH 04 04</t>
  </si>
  <si>
    <t>- PN4 - Ø 44/50 - basse densité</t>
  </si>
  <si>
    <t xml:space="preserve">- PN4 - Ø 44/50 - basse densité
Le mètre linéaire : ...............................................................................…
 </t>
  </si>
  <si>
    <t>BH 04 05</t>
  </si>
  <si>
    <t>- PN4 - Ø 55.6/63 - basse densité</t>
  </si>
  <si>
    <t xml:space="preserve">- PN4 - Ø 55.6/63 - basse densité
Le mètre linéaire : ...............................................................................…
 </t>
  </si>
  <si>
    <t>BH 04 06</t>
  </si>
  <si>
    <t>- PN4 - Ø 66/75 - basse densité</t>
  </si>
  <si>
    <t xml:space="preserve">- PN4 - Ø 66/75 - basse densité
Le mètre linéaire : ...............................................................................…
 </t>
  </si>
  <si>
    <t>BH 04 07</t>
  </si>
  <si>
    <t>- PN4 - Ø 79,4/90 - basse densité</t>
  </si>
  <si>
    <t xml:space="preserve">- PN4 - Ø 79,4/90 - basse densité
Le mètre linéaire : ...............................................................................…
 </t>
  </si>
  <si>
    <t>BH 04 08</t>
  </si>
  <si>
    <t>- PN4 - Ø 97/110 - basse densité</t>
  </si>
  <si>
    <t xml:space="preserve">- PN4 - Ø 97/110 - basse densité
Le mètre linéaire : ...............................................................................…
 </t>
  </si>
  <si>
    <t>BH 04 09</t>
  </si>
  <si>
    <t>- PN6 - Ø 12,8/16 - basse densité</t>
  </si>
  <si>
    <t xml:space="preserve">- PN6 - Ø 12,8/16 - basse densité
Le mètre linéaire : ...............................................................................…
 </t>
  </si>
  <si>
    <t>BH 04 10</t>
  </si>
  <si>
    <t>- PN6 - Ø 16,6/20 - basse densité</t>
  </si>
  <si>
    <t xml:space="preserve">- PN6 - Ø 16,6/20 - basse densité
Le mètre linéaire : ...............................................................................…
 </t>
  </si>
  <si>
    <t>BH 04 11</t>
  </si>
  <si>
    <t>- PN6 - Ø 20,6/25 - basse densité</t>
  </si>
  <si>
    <t xml:space="preserve">- PN6 - Ø 20,6/25 - basse densité
Le mètre linéaire : ...............................................................................…
 </t>
  </si>
  <si>
    <t>BH 04 12</t>
  </si>
  <si>
    <t>- PN6 - Ø 26,4/32 - basse densité</t>
  </si>
  <si>
    <t xml:space="preserve">- PN6 - Ø 26,4/32 - basse densité
Le mètre linéaire : ...............................................................................…
 </t>
  </si>
  <si>
    <t>BH 04 13</t>
  </si>
  <si>
    <t>- PN6 - Ø 33/40 - basse densité</t>
  </si>
  <si>
    <t xml:space="preserve">- PN6 - Ø 33/40 - basse densité
Le mètre linéaire : ...............................................................................…
 </t>
  </si>
  <si>
    <t>BH 04 14</t>
  </si>
  <si>
    <t>- PN6 - Ø 41,4/50 - basse densité</t>
  </si>
  <si>
    <t xml:space="preserve">- PN6 - Ø 41,4/50 - basse densité
Le mètre linéaire : ...............................................................................…
 </t>
  </si>
  <si>
    <t>BH 04 15</t>
  </si>
  <si>
    <t>- PN6 - Ø 52,2/63 - basse densité</t>
  </si>
  <si>
    <t xml:space="preserve">- PN6 - Ø 52,2/63 - basse densité
Le mètre linéaire : ...............................................................................…
 </t>
  </si>
  <si>
    <t>BH 04 16</t>
  </si>
  <si>
    <t>- PN6 - Ø 62/25 - basse densité</t>
  </si>
  <si>
    <t xml:space="preserve">- PN6 - Ø 62/25 - basse densité
Le mètre linéaire : ...............................................................................…
 </t>
  </si>
  <si>
    <t>BH 04 17</t>
  </si>
  <si>
    <t>- PN10 - Ø 18.2/25 - basse densité</t>
  </si>
  <si>
    <t xml:space="preserve">- PN10 - Ø 18.2/25 - basse densité
Le mètre linéaire : ...............................................................................…
 </t>
  </si>
  <si>
    <t>BH 04 18</t>
  </si>
  <si>
    <t>- PN10 - Ø 23,2/32 - basse densité</t>
  </si>
  <si>
    <t xml:space="preserve">- PN10 - Ø 23,2/32 - basse densité
Le mètre linéaire : ...............................................................................…
 </t>
  </si>
  <si>
    <t>BH 04 19</t>
  </si>
  <si>
    <t>- PN10 - Ø 29,2/40 - basse densité</t>
  </si>
  <si>
    <t xml:space="preserve">- PN10 - Ø 29,2/40 - basse densité
Le mètre linéaire : ...............................................................................…
 </t>
  </si>
  <si>
    <t>BH 04 20</t>
  </si>
  <si>
    <t>- PN10 - Ø 36,4/50 - basse densité</t>
  </si>
  <si>
    <t xml:space="preserve">- PN10 - Ø 36,4/50 - basse densité
Le mètre linéaire : ...............................................................................…
 </t>
  </si>
  <si>
    <t>BH 04 21</t>
  </si>
  <si>
    <t>- PN10 - Ø 45,8/63 - basse densité</t>
  </si>
  <si>
    <t xml:space="preserve">- PN10 - Ø 45,8/63 - basse densité
Le mètre linéaire : ...............................................................................…
 </t>
  </si>
  <si>
    <t>BH 04 22</t>
  </si>
  <si>
    <t>- PN10 - Ø 54,6/75 - basse densité</t>
  </si>
  <si>
    <t xml:space="preserve">- PN10 - Ø 54,6/75 - basse densité
Le mètre linéaire : ...............................................................................…
 </t>
  </si>
  <si>
    <t>BH 04 23</t>
  </si>
  <si>
    <t>- PN6,3 - Ø 19,4/25 - haute densité</t>
  </si>
  <si>
    <t xml:space="preserve">- PN6,3 - Ø 19,4/25 - haute densité
Le mètre linéaire : ...............................................................................…
 </t>
  </si>
  <si>
    <t>BH 04 24</t>
  </si>
  <si>
    <t>- PN6,3 - Ø 35,2/40 - haute densité</t>
  </si>
  <si>
    <t xml:space="preserve">- PN6,3 - Ø 35,2/40 - haute densité
Le mètre linéaire : ...............................................................................…
    </t>
  </si>
  <si>
    <t>BH 04 25</t>
  </si>
  <si>
    <t>- PN6,3 - Ø 44/50 - haute densité</t>
  </si>
  <si>
    <t xml:space="preserve">- PN6,3 - Ø 44/50 - haute densité
Le mètre linéaire : ...............................................................................…
 </t>
  </si>
  <si>
    <t>BH 04 26</t>
  </si>
  <si>
    <t>- PN6,3 - Ø 55,4/63 - haute densité</t>
  </si>
  <si>
    <t xml:space="preserve">- PN6,3 - Ø 55,4/63 - haute densité
Le mètre linéaire : ...............................................................................…
 </t>
  </si>
  <si>
    <t>BH 04 27</t>
  </si>
  <si>
    <t>- PN6,3 - Ø 66/75 - haute densité</t>
  </si>
  <si>
    <t xml:space="preserve">- PN6,3 - Ø 66/75 - haute densité
Le mètre linéaire : ...............................................................................…
 </t>
  </si>
  <si>
    <t>BH 04 28</t>
  </si>
  <si>
    <t>- PN6,3 - Ø 79,2/90 - haute densité</t>
  </si>
  <si>
    <t xml:space="preserve">- PN6,3 - Ø 79,2/90 - haute densité
Le mètre linéaire : ...............................................................................…
 </t>
  </si>
  <si>
    <t>BH 04 29</t>
  </si>
  <si>
    <t>- PN10 - Ø 96,8/110 - haute densité</t>
  </si>
  <si>
    <t xml:space="preserve">- PN10 - Ø 96,8/110 - haute densité
Le mètre linéaire : ...............................................................................…
 </t>
  </si>
  <si>
    <t>BH 04 30</t>
  </si>
  <si>
    <t>- PN10- Ø 20,4/25 - haute densité</t>
  </si>
  <si>
    <t xml:space="preserve">- PN10- Ø 20,4/25 - haute densité
Le mètre linéaire : ...............................................................................…
 </t>
  </si>
  <si>
    <t>BH 04 31</t>
  </si>
  <si>
    <t>- PN10 - Ø 26,2/32 - haute densité</t>
  </si>
  <si>
    <t xml:space="preserve">- PN10 - Ø 26,2/32 - haute densité
Le mètre linéaire : ...............................................................................…
 </t>
  </si>
  <si>
    <t>BH 04 32</t>
  </si>
  <si>
    <t>- PN10 - Ø 32,6/40 - haute densité</t>
  </si>
  <si>
    <t xml:space="preserve">- PN10 - Ø 32,6/40 - haute densité
Le mètre linéaire : ...............................................................................…
 </t>
  </si>
  <si>
    <t>BH 04 33</t>
  </si>
  <si>
    <t>- PN10 - Ø 40,8/50 - haute densité</t>
  </si>
  <si>
    <t xml:space="preserve">- PN10 - Ø 40,8/50 - haute densité
Le mètre linéaire : ...............................................................................…
 </t>
  </si>
  <si>
    <t>BH 04 34</t>
  </si>
  <si>
    <t>- PN10 - Ø 51.4/63 - haute densité…</t>
  </si>
  <si>
    <t xml:space="preserve">- PN10 - Ø 51.4/63 - haute densité
Le mètre linéaire : ...............................................................................…
 </t>
  </si>
  <si>
    <t>BH 04 35</t>
  </si>
  <si>
    <t>- PN10 - Ø 64/75 - haute densité</t>
  </si>
  <si>
    <t xml:space="preserve">- PN10 - Ø 64/75 - haute densité
Le mètre linéaire : ...............................................................................…
 </t>
  </si>
  <si>
    <t>BH 04 36</t>
  </si>
  <si>
    <t>- PN10 - Ø 76.8/90 - haute densité</t>
  </si>
  <si>
    <t xml:space="preserve">- PN10 - Ø 76.8/90 - haute densité
Le mètre linéaire : ...............................................................................…
 </t>
  </si>
  <si>
    <t>BH 04 37</t>
  </si>
  <si>
    <t>- PN12.5 - Ø 32,6/40 - 6.3</t>
  </si>
  <si>
    <t xml:space="preserve">- PN12.5 - Ø 32,6/40 - 6.3
Le mètre linéaire : ...............................................................................…
 </t>
  </si>
  <si>
    <t>BH 04 38</t>
  </si>
  <si>
    <t>- PN12.5 - Ø 32.6/40 - 6.3</t>
  </si>
  <si>
    <t xml:space="preserve">- PN12.5 - Ø 32.6/40 - 6.3
Le mètre linéaire : ...............................................................................…
 </t>
  </si>
  <si>
    <t>BH 04 39</t>
  </si>
  <si>
    <t>- PN12.5 - Ø 40.8/50 - 6.3</t>
  </si>
  <si>
    <t xml:space="preserve">- PN12.5 - Ø 40.8/50 - 6.3
Le mètre linéaire : ...............................................................................…
 </t>
  </si>
  <si>
    <t>BH 04 40</t>
  </si>
  <si>
    <t>- PN12.5 - Ø 51.4/63 - 6.3</t>
  </si>
  <si>
    <t xml:space="preserve">- PN12.5 - Ø 51.4/63 - 6.3
Le mètre linéaire : ...............................................................................…
 </t>
  </si>
  <si>
    <t>BH 04 41</t>
  </si>
  <si>
    <t>- PN12.5 - Ø 61,4/75 - 6.3</t>
  </si>
  <si>
    <t xml:space="preserve">- PN12.5 - Ø 61,4/75 - 6.3
Le mètre linéaire : ...............................................................................…
 </t>
  </si>
  <si>
    <t>BH 04 42</t>
  </si>
  <si>
    <t>- PN12.5 - Ø 73,6/90 - 6.3</t>
  </si>
  <si>
    <t xml:space="preserve">- PN12.5 - Ø 73,6/90 - 6.3
Le mètre linéaire : ...............................................................................…
 </t>
  </si>
  <si>
    <t>BH 04 43</t>
  </si>
  <si>
    <t>- PN12.5 - Ø 90/110 - 6.3</t>
  </si>
  <si>
    <t xml:space="preserve">- PN12.5 - Ø 90/110 - 6.3
Le mètre linéaire : ...............................................................................…
 </t>
  </si>
  <si>
    <t>BH 04 44</t>
  </si>
  <si>
    <t>- PN12.5 - Ø 102/125 - 6.3</t>
  </si>
  <si>
    <t xml:space="preserve">- PN12.5 - Ø 102/125 - 6.3
Le mètre linéaire : ...............................................................................…
 </t>
  </si>
  <si>
    <t>BH 04 45</t>
  </si>
  <si>
    <t>- PN12.5 - Ø 114,6/140 - 6.3</t>
  </si>
  <si>
    <t xml:space="preserve">- PN12.5 - Ø 114,6/140 - 6.3
Le mètre linéaire : ...............................................................................…
 </t>
  </si>
  <si>
    <t>BH 04 46</t>
  </si>
  <si>
    <t>- PN12.5 - Ø 130,8/160 - 6.3</t>
  </si>
  <si>
    <t xml:space="preserve">- PN12.5 - Ø 130,8/160 - 6.3
Le mètre linéaire : ...............................................................................…
 </t>
  </si>
  <si>
    <t>BH 04 47</t>
  </si>
  <si>
    <t>- PN12.5 - Ø 147,2/180 - 6.3</t>
  </si>
  <si>
    <t xml:space="preserve">- PN12.5 - Ø 147,2/180 - 6.3
Le mètre linéaire : ...............................................................................…
 </t>
  </si>
  <si>
    <t>BH 04 48</t>
  </si>
  <si>
    <t>- PN12.5 - Ø 163,6/200- 6.3</t>
  </si>
  <si>
    <t xml:space="preserve">- PN12.5 - Ø 163,6/200- 6.3
Le mètre linéaire : ...............................................................................…
 </t>
  </si>
  <si>
    <t>BH 04 50</t>
  </si>
  <si>
    <t>- PN16 - Ø 19/25 - 6.3</t>
  </si>
  <si>
    <t xml:space="preserve">- PN16 - Ø 19/25 - 6.3
Le mètre linéaire : ...............................................................................…
 </t>
  </si>
  <si>
    <t>BH 04 51</t>
  </si>
  <si>
    <t>- PN16 - Ø 24.8/32 - 6.3</t>
  </si>
  <si>
    <t xml:space="preserve">- PN16 - Ø 24.8/32 - 6.3
Le mètre linéaire : ...............................................................................…
 </t>
  </si>
  <si>
    <t>BH 04 52</t>
  </si>
  <si>
    <t>- PN16 - Ø 31/40 - 6.3</t>
  </si>
  <si>
    <t xml:space="preserve">- PN16 - Ø 31/40 - 6.3
Le mètre linéaire : ...............................................................................…
 </t>
  </si>
  <si>
    <t>BH 04 53</t>
  </si>
  <si>
    <t>- PN16 - Ø 38.8/50 - 6.3</t>
  </si>
  <si>
    <t xml:space="preserve">- PN16 - Ø 38.8/50 - 6.3
Le mètre linéaire : ...............................................................................…
 </t>
  </si>
  <si>
    <t>BH 04 54</t>
  </si>
  <si>
    <t>- PN16 - Ø 48.8/63 - 6.3</t>
  </si>
  <si>
    <t xml:space="preserve">- PN16 - Ø 48.8/63 - 6.3
Le mètre linéaire : ...............................................................................…
 </t>
  </si>
  <si>
    <t>BH 04 55</t>
  </si>
  <si>
    <t>- PN16 - Ø 58.2/75 - 6.3</t>
  </si>
  <si>
    <t xml:space="preserve">- PN16 - Ø 58.2/75 - 6.3
Le mètre linéaire : ...............................................................................…
 </t>
  </si>
  <si>
    <t>BH 04 56</t>
  </si>
  <si>
    <t>- PN16 - Ø 69.8/90 - 6.3</t>
  </si>
  <si>
    <t xml:space="preserve">- PN16 - Ø 69.8/90 - 6.3
Le mètre linéaire : ...............................................................................…
 </t>
  </si>
  <si>
    <t>BH 04 57</t>
  </si>
  <si>
    <t>- PN16 - Ø 85.4/110 - 6.3</t>
  </si>
  <si>
    <t xml:space="preserve">- PN16 - Ø 85.4/110 - 6.3
Le mètre linéaire : ...............................................................................…
 </t>
  </si>
  <si>
    <t>BH 04 58</t>
  </si>
  <si>
    <t>- PN16 - Ø 97/125 - 6.3</t>
  </si>
  <si>
    <t xml:space="preserve">- PN16 - Ø 97/125 - 6.3
Le mètre linéaire : ...............................................................................…
 </t>
  </si>
  <si>
    <t>BH 04 59</t>
  </si>
  <si>
    <t>- PN16 - Ø 108.6/140 - 6.3</t>
  </si>
  <si>
    <t xml:space="preserve">- PN16 - Ø 108.6/140 - 6.3
Le mètre linéaire : ...............................................................................…
 </t>
  </si>
  <si>
    <t>BH 04 60</t>
  </si>
  <si>
    <t>- PN16 - Ø 124.2/160 - 6.3</t>
  </si>
  <si>
    <t xml:space="preserve">- PN16 - Ø 124.2/160 - 6.3
Le mètre linéaire : ...............................................................................…
 </t>
  </si>
  <si>
    <t>BH 04 61</t>
  </si>
  <si>
    <t>- PN16 - Ø 139.8/180 - 6.3</t>
  </si>
  <si>
    <t xml:space="preserve">- PN16 - Ø 139.8/180 - 6.3
Le mètre linéaire : ...............................................................................…
 </t>
  </si>
  <si>
    <t>BH 04 62</t>
  </si>
  <si>
    <t>- PN16 - Ø 155.2/200 - 6.3</t>
  </si>
  <si>
    <t xml:space="preserve">- PN16 - Ø 155.2/200 - 6.3
Le mètre linéaire : ...............................................................................…
 </t>
  </si>
  <si>
    <t>BH 05</t>
  </si>
  <si>
    <t>Canalisation Polyéthylène à emboîtement</t>
  </si>
  <si>
    <r>
      <t xml:space="preserve">Canalisation polyéthylène à emboîtement
 </t>
    </r>
    <r>
      <rPr>
        <sz val="10"/>
        <rFont val="Arial"/>
        <family val="2"/>
      </rPr>
      <t xml:space="preserve">
Ce prix rémunère la fourniture et la pose en tranchée ouverte de tuyaux en polyéthylène autobutés, à assemblage et verrouillage automatiques, système PUSH-FAST ou similaire.
Il comprend : 
- la fourniture et la mise en place de sable pour l'exécution du lit de pose, de l'enrobage et de la couverture du tuyau, soit au minimum : 
          * 0.10 pour le lit de pose, 
          * l'enrobage du tuyau quel que soit le diamètre, 
          * 0.15 m pour la couverture du tuyau. 
- le transport, le déchargement, et l'approche des tuyaux, 
- la pose du tuyau y compris le calage, les coupes,
- la fourniture et mise en place des joints et des pièces spéciales de raccordement,
- les essais des tuyaux, leur stérilisation, et le contrôle de potabilité.
Ce prix tient compte de tous les aléas et sujétions, en particulier de ceux occasionnés par la rencontre de canalisations ou de câbles, de la pente du terrain, passage sous canalisation existante inférieure à Ø 300 ou d'une section équivalente, etc... 
 Il s'applique au mètre linéaire mis en oeuvre pour les diamètres suivants :
  </t>
    </r>
  </si>
  <si>
    <t>BH 05 01</t>
  </si>
  <si>
    <t xml:space="preserve"> - Ø 79,2/90 - PN 10</t>
  </si>
  <si>
    <t xml:space="preserve"> - Ø 79,2/90 - PN 10
Le mètre linéaire……………………………………………………………………
  </t>
  </si>
  <si>
    <t>BH 05 02</t>
  </si>
  <si>
    <t xml:space="preserve"> - Ø 96,8/110 - PN 10</t>
  </si>
  <si>
    <t xml:space="preserve"> - Ø 96,8/110 - PN 10
Le mètre linéaire……………………………………………………………………
  </t>
  </si>
  <si>
    <t>BH 05 03</t>
  </si>
  <si>
    <t xml:space="preserve"> - Ø 110/125 - PN 10</t>
  </si>
  <si>
    <t xml:space="preserve"> - Ø 110/125 - PN 10
Le mètre linéaire……………………………………………………………………
  </t>
  </si>
  <si>
    <t>BH 05 04</t>
  </si>
  <si>
    <t xml:space="preserve"> - Ø 141/160 - PN 10</t>
  </si>
  <si>
    <t xml:space="preserve"> - Ø 141/160 - PN 10
Le mètre linéaire……………………………………………………………………
  </t>
  </si>
  <si>
    <t>BH 05 05</t>
  </si>
  <si>
    <t xml:space="preserve"> - Ø 158,6/180 - PN 10</t>
  </si>
  <si>
    <t xml:space="preserve"> - Ø 158,6/180 - PN 10
Le mètre linéaire……………………………………………………………………
  </t>
  </si>
  <si>
    <t>BH 05 06</t>
  </si>
  <si>
    <t xml:space="preserve"> - Ø 198,2/225 - PN 10</t>
  </si>
  <si>
    <t xml:space="preserve"> - Ø 198,2/225 - PN 10
Le mètre linéaire……………………………………………………………………
  </t>
  </si>
  <si>
    <t>BH 05 07</t>
  </si>
  <si>
    <t xml:space="preserve"> - Ø 220,4/250 - PN 10</t>
  </si>
  <si>
    <t xml:space="preserve"> - Ø 220,4/250 - PN 10
Le mètre linéaire……………………………………………………………………
  </t>
  </si>
  <si>
    <t>BH 05 08</t>
  </si>
  <si>
    <t xml:space="preserve"> - Ø 73,6/90 - PN 10</t>
  </si>
  <si>
    <t xml:space="preserve"> - Ø 73,6/90 - PN 10
Le mètre linéaire……………………………………………………………………
  </t>
  </si>
  <si>
    <t>BH 05 09</t>
  </si>
  <si>
    <t xml:space="preserve"> - Ø 90/110 - PN 10</t>
  </si>
  <si>
    <t xml:space="preserve"> - Ø 90/110 - PN 10
Le mètre linéaire……………………………………………………………………
  </t>
  </si>
  <si>
    <t>BH 05 10</t>
  </si>
  <si>
    <t xml:space="preserve"> - Ø 102,2/125 - PN 10</t>
  </si>
  <si>
    <t xml:space="preserve"> - Ø 102,2/125 - PN 10
Le mètre linéaire……………………………………………………………………
  </t>
  </si>
  <si>
    <t>BH 05 11</t>
  </si>
  <si>
    <t xml:space="preserve"> - Ø 130,8/160 - PN 10</t>
  </si>
  <si>
    <t xml:space="preserve"> - Ø 130,8/160 - PN 10
Le mètre linéaire……………………………………………………………………
  </t>
  </si>
  <si>
    <t>BH 05 12</t>
  </si>
  <si>
    <t xml:space="preserve"> - Ø 147,2/180 - PN 10</t>
  </si>
  <si>
    <t xml:space="preserve"> - Ø 147,2/180 - PN 10
Le mètre linéaire……………………………………………………………………
  </t>
  </si>
  <si>
    <t>BH 05 13</t>
  </si>
  <si>
    <t xml:space="preserve"> - Ø 184/225 - PN 10</t>
  </si>
  <si>
    <t xml:space="preserve"> - Ø 184/225 - PN 10
Le mètre linéaire……………………………………………………………………
  </t>
  </si>
  <si>
    <t>BH 05 14</t>
  </si>
  <si>
    <t xml:space="preserve"> - Ø 204,6/250 - PN 10</t>
  </si>
  <si>
    <t xml:space="preserve"> - Ø 204,6/250 - PN 10
Le mètre linéaire……………………………………………………………………
  </t>
  </si>
  <si>
    <t>BH 06</t>
  </si>
  <si>
    <t>Canalisation Polyéthylène assainissement</t>
  </si>
  <si>
    <r>
      <t xml:space="preserve">Canalisation polyéthylène assainissement
 </t>
    </r>
    <r>
      <rPr>
        <sz val="10"/>
        <rFont val="Arial"/>
        <family val="2"/>
      </rPr>
      <t xml:space="preserve">
Ce prix rémunère la fourniture et la pose en tranchée ouverte de canalisations en polyéthylène pour eaux pluviales type ECOPAL ou similaire, à haute densité, double paroi, annelées à l'extérieur, lisses à l'intérieur.
Il comprend:
- la fourniture de sable 0/10 contenant moins de 5 % de particules inférieures à 0,1 mm (en zone humide le sable sera remplacé par des graves roulées 8/25),
- la mise en place du sable pour l'exécution du lit de pose, de l'enrobage et de la couverture du tuyau soit au minimum:
          * 0.10 pour le lit de pose, 
          * l'enrobage du tuyau quel que soit le diamètre, 
          * 0.15 m pour la couverture du tuyau. 
- le transport, le déchargement, et l'approche des canalisations,
- la pose des canalisations, y compris la fourniture et la mise en œuvre des joints, des manchons de raccordement, coupes,...
- les pièces spéciales de raccordement aux regards de visite,
- les essais des canalisations. 
Ce prix tient compte de tous les aléas et sujétions, en particulier de ceux occasionnés par la rencontre de canalisations ou de câbles, de la pente du terrain, passage sous canalisation existante inférieure à Ø 300 ou d'une section équivalente, etc... 
Il s'applique au mètre linéaire mis en œuvre pour les diamètres suivants :
  </t>
    </r>
  </si>
  <si>
    <t>BH 06 01</t>
  </si>
  <si>
    <t xml:space="preserve"> - Ø 315 SN 4</t>
  </si>
  <si>
    <t xml:space="preserve"> - Ø 315 SN 4
Le mètre linéaire……………………………………………………………………
 </t>
  </si>
  <si>
    <t>BH 06 02</t>
  </si>
  <si>
    <t xml:space="preserve"> - Ø 400 SN 4</t>
  </si>
  <si>
    <t xml:space="preserve"> - Ø 400 SN 4
Le mètre linéaire……………………………………………………………………
 </t>
  </si>
  <si>
    <t>BH 06 03</t>
  </si>
  <si>
    <t xml:space="preserve"> - Ø 500 SN 4</t>
  </si>
  <si>
    <t xml:space="preserve"> - Ø 500 SN 4
Le mètre linéaire……………………………………………………………………
    </t>
  </si>
  <si>
    <t>BH 06 04</t>
  </si>
  <si>
    <t xml:space="preserve"> - Ø 630 SN 4</t>
  </si>
  <si>
    <t xml:space="preserve"> - Ø 630 SN 4
Le mètre linéaire……………………………………………………………………
 </t>
  </si>
  <si>
    <t>BH 06 05</t>
  </si>
  <si>
    <t xml:space="preserve"> - Ø 800 SN 4</t>
  </si>
  <si>
    <t xml:space="preserve"> - Ø 800 SN 4
Le mètre linéaire……………………………………………………………………
 </t>
  </si>
  <si>
    <t>BH 06 06</t>
  </si>
  <si>
    <t xml:space="preserve"> - Ø 1000 SN 4</t>
  </si>
  <si>
    <t xml:space="preserve"> - Ø 1000 SN 4
Le mètre linéaire……………………………………………………………………
 </t>
  </si>
  <si>
    <t>BH 06 07</t>
  </si>
  <si>
    <t xml:space="preserve"> - Ø 315 SN 8</t>
  </si>
  <si>
    <t xml:space="preserve"> - Ø 315 SN 8
Le mètre linéaire……………………………………………………………………
 </t>
  </si>
  <si>
    <t>BH 06 08</t>
  </si>
  <si>
    <t xml:space="preserve"> - Ø 400 SN 8</t>
  </si>
  <si>
    <t xml:space="preserve"> - Ø 400 SN 8
Le mètre linéaire……………………………………………………………………
 </t>
  </si>
  <si>
    <t>BH 06 09</t>
  </si>
  <si>
    <t xml:space="preserve"> - Ø 500 SN 8</t>
  </si>
  <si>
    <t xml:space="preserve"> - Ø 500 SN 8
Le mètre linéaire……………………………………………………………………
 </t>
  </si>
  <si>
    <t>BH 06 10</t>
  </si>
  <si>
    <t xml:space="preserve"> - Ø 630 SN 8</t>
  </si>
  <si>
    <t xml:space="preserve"> - Ø 630 SN 8
Le mètre linéaire……………………………………………………………………
 </t>
  </si>
  <si>
    <t>BH 06 11</t>
  </si>
  <si>
    <t xml:space="preserve"> - Ø 800 SN 8</t>
  </si>
  <si>
    <t xml:space="preserve"> - Ø 800 SN 8
Le mètre linéaire……………………………………………………………………
 </t>
  </si>
  <si>
    <t>BH 06 12</t>
  </si>
  <si>
    <t xml:space="preserve"> - Ø 1000 SN 8</t>
  </si>
  <si>
    <t xml:space="preserve"> - Ø 1000 SN 8
Le mètre linéaire……………………………………………………………………
 </t>
  </si>
  <si>
    <t>BI 00</t>
  </si>
  <si>
    <t>CANALISATIONS BETON</t>
  </si>
  <si>
    <t>BI 01</t>
  </si>
  <si>
    <t>Canalisation béton centrifugé armé</t>
  </si>
  <si>
    <r>
      <t>Canalisation béton centrifugé armé</t>
    </r>
    <r>
      <rPr>
        <sz val="10"/>
        <rFont val="Arial"/>
        <family val="2"/>
      </rPr>
      <t xml:space="preserve">
Ce prix rémunère la fourniture et la pose en tranchée ouverte de canalisations en béton centrifugé armé à joint caoutchouc glissant en élastomère.
Il comprend : 
- la fourniture et la mise en place de sable pour l'exécution du lit de pose, de l'enrobage et de la couverture du tuyau, soit au minimum : 
         * 0.10 pour le lit de pose, 
         * l'enrobage du tuyau quel que soit le diamètre, 
         * 0.15 m pour la couverture du tuyau. 
- le transport, le déchargement, et l'approche des canalisations, 
- la pose de canalisations, leur calage et les coupes, 
- la mise en place des joints, y compris les fournitures du joint et du savon neutre, 
- l'essai des canalisations. 
Ce prix tient compte de tous les aléas et sujétions, en particulier de ceux occasionnés par la rencontre de canalisations ou de câbles, de la pente du terrain, des raccordements sur les ouvrages existants, le passage sous la canalisation existante inférieure à Ø 300 ou d'une section équivalente, etc... 
Il s'applique au mètre linéaire réellement posé, les longueurs étant mesurées sans déduction des regards de visite, ou des regards borgnes, soit : 
 </t>
    </r>
  </si>
  <si>
    <t>BI 01 01</t>
  </si>
  <si>
    <t>- Classe 135 A - Ø 300 mm</t>
  </si>
  <si>
    <t xml:space="preserve">- Classe 135 A - Ø 300 mm
Le mètre linéaire : ...............................................................................…
 </t>
  </si>
  <si>
    <t>BI 01 02</t>
  </si>
  <si>
    <t>- Classe 135 A - Ø 400 mm</t>
  </si>
  <si>
    <t xml:space="preserve">- Classe 135 A - Ø 400 mm
Le mètre linéaire : ...............................................................................…
 </t>
  </si>
  <si>
    <t>BI 01 03</t>
  </si>
  <si>
    <t>- Classe 135 A - Ø 500 mm</t>
  </si>
  <si>
    <t xml:space="preserve">- Classe 135 A - Ø 500 mm
Le mètre linéaire : ...............................................................................…
 </t>
  </si>
  <si>
    <t>BI 01 04</t>
  </si>
  <si>
    <t>- Classe 135 A - Ø 600 mm</t>
  </si>
  <si>
    <t xml:space="preserve">- Classe 135 A - Ø 600 mm
Le mètre linéaire : ...............................................................................…
 </t>
  </si>
  <si>
    <t>BI 01 05</t>
  </si>
  <si>
    <t>- Classe 135 A - Ø 800 mm</t>
  </si>
  <si>
    <t xml:space="preserve">- Classe 135 A - Ø 800 mm
Le mètre linéaire : ...............................................................................…
 </t>
  </si>
  <si>
    <t>BI 01 06</t>
  </si>
  <si>
    <t>- Classe 135 A - Ø 1000 mm</t>
  </si>
  <si>
    <t xml:space="preserve">- Classe 135 A - Ø 1000 mm
Le mètre linéaire : ...............................................................................…
 </t>
  </si>
  <si>
    <t>BI 01 07</t>
  </si>
  <si>
    <t>- Classe 135 A - Ø 1200 mm</t>
  </si>
  <si>
    <t xml:space="preserve">- Classe 135 A - Ø 1200 mm
Le mètre linéaire : ...............................................................................…
 </t>
  </si>
  <si>
    <t>BI 01 08</t>
  </si>
  <si>
    <t>- Classe 135 A - Ø 1400 mm</t>
  </si>
  <si>
    <t xml:space="preserve">- Classe 135 A - Ø 1400 mm
Le mètre linéaire : ...............................................................................…
 </t>
  </si>
  <si>
    <t>BI 01 09</t>
  </si>
  <si>
    <t>- Classe 135 A - Ø 1500 mm</t>
  </si>
  <si>
    <t xml:space="preserve">- Classe 135 A - Ø 1500 mm
Le mètre linéaire : ...............................................................................…
 </t>
  </si>
  <si>
    <t>BI 01 10</t>
  </si>
  <si>
    <t>- Classe 135 A - Ø 1600 mm</t>
  </si>
  <si>
    <t xml:space="preserve">- Classe 135 A - Ø 1600 mm
Le mètre linéaire : ...............................................................................…
 </t>
  </si>
  <si>
    <t>BI 01 11</t>
  </si>
  <si>
    <t>- Classe 135 A - Ø 1800 mm</t>
  </si>
  <si>
    <t xml:space="preserve">- Classe 135 A - Ø 1800 mm
Le mètre linéaire : ...............................................................................…
 </t>
  </si>
  <si>
    <t>BI 01 12</t>
  </si>
  <si>
    <t>- Classe 135 A - Ø 2000 mm</t>
  </si>
  <si>
    <t xml:space="preserve">- Classe 135 A - Ø 2000 mm
Le mètre linéaire : ...............................................................................…
 </t>
  </si>
  <si>
    <t>BI 01 13</t>
  </si>
  <si>
    <t>- Classe 135 A - Ø 2200 mm</t>
  </si>
  <si>
    <t xml:space="preserve">- Classe 135 A - Ø 2200 mm
Le mètre linéaire : ...............................................................................…
 </t>
  </si>
  <si>
    <t>BI 01 14</t>
  </si>
  <si>
    <t>- Classe 135 A - Ø 2500 mm</t>
  </si>
  <si>
    <t xml:space="preserve">- Classe 135 A - Ø 2500 mm
Le mètre linéaire : ...............................................................................…
 </t>
  </si>
  <si>
    <t>BI 01 15</t>
  </si>
  <si>
    <t>- Classe 135 A - Ø 2800 mm</t>
  </si>
  <si>
    <t xml:space="preserve">- Classe 135 A - Ø 2800 mm
Le mètre linéaire : ...............................................................................…
 </t>
  </si>
  <si>
    <t>BI 02</t>
  </si>
  <si>
    <t>Canalisation béton centrifugé fibré</t>
  </si>
  <si>
    <r>
      <t>Canalisation béton centrifugé fibré</t>
    </r>
    <r>
      <rPr>
        <sz val="10"/>
        <rFont val="Arial"/>
        <family val="2"/>
      </rPr>
      <t xml:space="preserve">
Ce prix rémunère la fourniture et la pose en tranchée ouverte de canalisations en béton centrifugé avec fibres métalliques de type TURBO FIBRE de SIMAT ou similaire, à joint élastomère de type "roulant" ou "glissant", conforme à la norme NF 120.
Il comprend : 
- la fourniture et la mise en place de sable pour l'exécution du lit de pose, de l'enrobage et de la couverture du tuyau, soit au minimum : 
         * 0.10 pour le lit de pose, 
         * l'enrobage du tuyau quel que soit le diamètre, 
         * 0.15 m pour la couverture du tuyau. 
- le transport, le déchargement, et l'approche des canalisations, 
- la pose de canalisations, leur calage et les coupes, 
- la mise en place des joints, y compris les fournitures du joint et du savon neutre, 
- l'essai des canalisations. 
Ce prix tient compte de tous les aléas et sujétions, en particulier de ceux occasionnés par la rencontre de canalisations ou de câbles, de la pente du terrain, des raccordements sur les ouvrages existants, le passage sous la canalisation existante inférieure à Ø 300 ou d'une section équivalente, etc... 
Il s'applique au mètre linéaire de canalisations réellement posées, les longueurs étant mesurées sans déduction des regards de visite, ou des regards borgnes, soit : 
</t>
    </r>
  </si>
  <si>
    <t>BI 02 01</t>
  </si>
  <si>
    <t>- Classe 135 F - Ø 300 mm</t>
  </si>
  <si>
    <t xml:space="preserve">- Classe 135 F - Ø 300 mm
Le mètre linéaire : ...............................................................................…
 </t>
  </si>
  <si>
    <t>BI 02 02</t>
  </si>
  <si>
    <t>- Classe 135 F - Ø 400 mm</t>
  </si>
  <si>
    <t xml:space="preserve">- Classe 135 F - Ø 400 mm
Le mètre linéaire : ...............................................................................…
 </t>
  </si>
  <si>
    <t>BI 02 03</t>
  </si>
  <si>
    <t>- Classe 135 F - Ø 500 mm</t>
  </si>
  <si>
    <t xml:space="preserve">- Classe 135 F - Ø 500 mm
Le mètre linéaire : ...............................................................................…
 </t>
  </si>
  <si>
    <t>BI 02 04</t>
  </si>
  <si>
    <t>- Classe 135 F - Ø 600 mm</t>
  </si>
  <si>
    <t xml:space="preserve">- Classe 135 F - Ø 600 mm
Le mètre linéaire : ...............................................................................…
 </t>
  </si>
  <si>
    <t>BI 02 05</t>
  </si>
  <si>
    <t>- Classe 135 F - Ø 800 mm</t>
  </si>
  <si>
    <t xml:space="preserve">- Classe 135 F - Ø 800 mm
Le mètre linéaire : ...............................................................................…
 </t>
  </si>
  <si>
    <t>OUVRAGES CADRES</t>
  </si>
  <si>
    <t>BI 11</t>
  </si>
  <si>
    <t>Cadre préfabriqué</t>
  </si>
  <si>
    <r>
      <t xml:space="preserve">Cadre préfabriqué
 </t>
    </r>
    <r>
      <rPr>
        <sz val="10"/>
        <rFont val="Arial"/>
        <family val="2"/>
      </rPr>
      <t xml:space="preserve">
Ce prix rémunère la pose en tranchée ouverte de cadres préfabriqués de section rectangulaire ou carrée en béton armé à assemblage par joint souple, ou mortier.
Il comprend : 
- l'implantation,
- le réglage du lit de pose aux cotes du projet, 
- le compactage du lit de pose, 
- la fourniture et la mise en place d'un béton de propreté de classe d'environnement adaptée aux normes en vigueur sur 0.10 m d'épaisseur et 0.10 m de débords de chaque coté, 
- la vérification de la planimétrie du béton de propreté, 
- la fourniture, mise en place et compactage des remblais latéraux et supérieurs en matériaux à définir suivant conditions d'utilisation, 
- la fourniture, le transport, le déchargement, et l'approche des cadres, 
- la pose, leur calage et les coupes, 
- la mise en place des joints, y compris les fournitures du joint et du savon neutre, 
- la confection de joint d'étanchéité au mortier de ciment ou résine, suivant le type de cadre à poser,
- les essais d'étanchéité. 
Ce prix tient compte de tous les aléas et sujétions, en particulier de ceux occasionnés par la rencontre de canalisations ou de câbles, de la pente du terrain, des raccordements sur les ouvrages existants, passage sous canalisation existante inférieure à Ø 300 ou d'une section équivalente, etc... 
Il s'applique au mètre linéaire réellement posé.
   </t>
    </r>
  </si>
  <si>
    <t>BI 11 01</t>
  </si>
  <si>
    <t>- 100 cm x 100 cm</t>
  </si>
  <si>
    <t xml:space="preserve">- 100 cm x 100 cm
Le mètre linéaire : ...............................................................................…
  </t>
  </si>
  <si>
    <t>BI 11 02</t>
  </si>
  <si>
    <t>- 125 cm x 75 cm</t>
  </si>
  <si>
    <t xml:space="preserve">- 125 cm x 75 cm
Le mètre linéaire : ...............................................................................…
 </t>
  </si>
  <si>
    <t>BI 11 03</t>
  </si>
  <si>
    <t>- 125 cm x 125 cm</t>
  </si>
  <si>
    <t xml:space="preserve">- 125 cm x 125 cm
Le mètre linéaire : ...............................................................................…
 </t>
  </si>
  <si>
    <t>BI 11 04</t>
  </si>
  <si>
    <t>- 150 cm x 75 cm</t>
  </si>
  <si>
    <t xml:space="preserve">- 150 cm x 75 cm
Le mètre linéaire : ...............................................................................…
 </t>
  </si>
  <si>
    <t>BI 11 05</t>
  </si>
  <si>
    <t>- 150 cm x100 cm</t>
  </si>
  <si>
    <t xml:space="preserve">- 150 cm x100 cm
Le mètre linéaire : ...............................................................................…
 </t>
  </si>
  <si>
    <t>BI 11 06</t>
  </si>
  <si>
    <t>- 175 cm x 75 cm</t>
  </si>
  <si>
    <t xml:space="preserve">- 175 cm x 75 cm
Le mètre linéaire : ...............................................................................…
 </t>
  </si>
  <si>
    <t>BI 11 07</t>
  </si>
  <si>
    <t>- 175 cm x 100 cm</t>
  </si>
  <si>
    <t xml:space="preserve">- 175 cm x 100 cm
Le mètre linéaire : ...............................................................................…
 </t>
  </si>
  <si>
    <t>BI 11 08</t>
  </si>
  <si>
    <t>- 200 cm x 100 cm</t>
  </si>
  <si>
    <t xml:space="preserve">- 200 cm x 100 cm
Le mètre linéaire : ...............................................................................…
 </t>
  </si>
  <si>
    <t>BI 11 09</t>
  </si>
  <si>
    <t>- 200 cm x 125 cm</t>
  </si>
  <si>
    <t xml:space="preserve">- 200 cm x 125 cm
Le mètre linéaire : ...............................................................................…
 </t>
  </si>
  <si>
    <t>BI 11 10</t>
  </si>
  <si>
    <t>- 200 cm x 150 cm</t>
  </si>
  <si>
    <t xml:space="preserve">- 200 cm x 150 cm
Le mètre linéaire : ...............................................................................…
 </t>
  </si>
  <si>
    <t>BI 11 11</t>
  </si>
  <si>
    <t>- 200 cm x 200 cm</t>
  </si>
  <si>
    <t xml:space="preserve">- 200 cm x 200 cm
Le mètre linéaire : ...............................................................................…
 </t>
  </si>
  <si>
    <t>BI 11 12</t>
  </si>
  <si>
    <t>- 225 cm x 100 cm</t>
  </si>
  <si>
    <t xml:space="preserve">- 225 cm x 100 cm
Le mètre linéaire : ...............................................................................…
 </t>
  </si>
  <si>
    <t>BI 11 13</t>
  </si>
  <si>
    <t>- 225 cm x 125 cm</t>
  </si>
  <si>
    <t xml:space="preserve">- 225 cm x 125 cm
Le mètre linéaire : ...............................................................................…
 </t>
  </si>
  <si>
    <t>BI 11 14</t>
  </si>
  <si>
    <t>- 225 cm x 150 cm</t>
  </si>
  <si>
    <t xml:space="preserve">- 225 cm x 150 cm
Le mètre linéaire : ...............................................................................…
 </t>
  </si>
  <si>
    <t>BI 11 15</t>
  </si>
  <si>
    <t>- 225 cm x 200 cm</t>
  </si>
  <si>
    <t xml:space="preserve">- 225 cm x 200 cm
Le mètre linéaire : ...............................................................................…
 </t>
  </si>
  <si>
    <t>BI 11 16</t>
  </si>
  <si>
    <t>- 250cm x 100 cm</t>
  </si>
  <si>
    <t xml:space="preserve">- 250cm x 100 cm
Le mètre linéaire : ...............................................................................…
 </t>
  </si>
  <si>
    <t>BI 11 17</t>
  </si>
  <si>
    <t>- 250 cm x 125 cm</t>
  </si>
  <si>
    <t xml:space="preserve">- 250 cm x 125 cm
Le mètre linéaire : ...............................................................................…
 </t>
  </si>
  <si>
    <t>BI 11 18</t>
  </si>
  <si>
    <t>- 250 cm x 150 cm</t>
  </si>
  <si>
    <t xml:space="preserve">- 250 cm x 150 cm
Le mètre linéaire : ...............................................................................…
 </t>
  </si>
  <si>
    <t>BI 11 19</t>
  </si>
  <si>
    <t>- 250 cm x 175 cm</t>
  </si>
  <si>
    <t xml:space="preserve">- 250 cm x 175 cm
Le mètre linéaire : ...............................................................................…
 </t>
  </si>
  <si>
    <t>BI 11 20</t>
  </si>
  <si>
    <t>- 275 cm x 200 cm</t>
  </si>
  <si>
    <t xml:space="preserve">- 275 cm x 200 cm
Le mètre linéaire : ...............................................................................…
 </t>
  </si>
  <si>
    <t>BI 11 21</t>
  </si>
  <si>
    <t>- 300 cm x 100 cm</t>
  </si>
  <si>
    <t xml:space="preserve">- 300 cm x 100 cm
Le mètre linéaire : ...............................................................................…
 </t>
  </si>
  <si>
    <t>BI 11 22</t>
  </si>
  <si>
    <t>- 300 cm x 200 cm</t>
  </si>
  <si>
    <t xml:space="preserve">- 300 cm x 200 cm
Le mètre linéaire : ...............................................................................…
   </t>
  </si>
  <si>
    <t>BI 11 23</t>
  </si>
  <si>
    <t>- 300 cm x 225 cm</t>
  </si>
  <si>
    <t xml:space="preserve">- 300 cm x 225 cm
Le mètre linéaire : ...............................................................................…
  </t>
  </si>
  <si>
    <t>BI 11 24</t>
  </si>
  <si>
    <t>- 300 cm x 250 cm</t>
  </si>
  <si>
    <t xml:space="preserve">- 300 cm x 250 cm
Le mètre linéaire : ...............................................................................…
 </t>
  </si>
  <si>
    <t>BI 12</t>
  </si>
  <si>
    <t>Caniveau préfabriqué</t>
  </si>
  <si>
    <r>
      <t>Caniveau préfabriqué</t>
    </r>
    <r>
      <rPr>
        <sz val="10"/>
        <rFont val="Arial"/>
        <family val="2"/>
      </rPr>
      <t xml:space="preserve">
Ce prix rémunère la fourniture et la pose en tranchée ouverte de caniveaux préfabriqués de section rectangulaire ou carrée en béton armé, série STANDARD, longueur 4 ml à emboîtements.
Il comprend : 
- le réglage du lit de pose aux côtes du projet, 
- le compactage du lit de pose, 
- la fourniture et la mise en place d'un béton de propreté de classe d'environnement adaptée aux normes en vigueur sur 0.10 m d'épaisseur et 0,10 m de débords de chaque coté, 
- la vérification de la planimétrie du béton de propreté, 
- la fourniture, mise en place et compactage des remblais latéraux en matériaux à définir suivant conditions d'utilisation,
- la fourniture et la pose de dalles pleines de recouvrement en béton armé ou de grilles en fonte Kn 400 (suivant le projet),
- la fourniture, le transport, le déchargement, et l'approche des caniveaux, 
- la pose des caniveaux, leur calage et les coupes, 
- la mise en place des joints de contact( mortier, mastic, néoprène) entre le couvercle béton et le corps du caniveau, 
- la fourniture et pose de cornières  ou longerons dans le cas de caniveaux à grilles.
Ce prix tient compte de tous les aléas et sujétions, en particulier de ceux occasionnés par la rencontre de canalisations ou de câbles, de la pente du terrain, des raccordements sur les ouvrages existants, passage sous canalisation existante inférieure à Ø 300 ou d'une section équivalente, etc... 
Il s'applique au mètre linéaire réellement posé, pour une longueur d'éléments 
de 4,00 ml.
   </t>
    </r>
  </si>
  <si>
    <t>BI 12 01</t>
  </si>
  <si>
    <t>- 20 cm x 20 cm</t>
  </si>
  <si>
    <t xml:space="preserve">- 20 x 20 cm
Le mètre linéaire : ...............................................................................…
 </t>
  </si>
  <si>
    <t>BI 12 02</t>
  </si>
  <si>
    <t>- 30 cm x 40 cm</t>
  </si>
  <si>
    <t xml:space="preserve">- 30 cm x 40 cm
Le mètre linéaire : ...............................................................................…
 </t>
  </si>
  <si>
    <t>BI 12 03</t>
  </si>
  <si>
    <t xml:space="preserve"> -30 cm x 50 cm</t>
  </si>
  <si>
    <t xml:space="preserve">- 30 cm x 50 cm
Le mètre linéaire : ...............................................................................…
 </t>
  </si>
  <si>
    <t>BI 12 04</t>
  </si>
  <si>
    <t>- 30 cm x 60 cm</t>
  </si>
  <si>
    <t xml:space="preserve">- 30 cm x 60 cm
Le mètre linéaire : ...............................................................................…
 </t>
  </si>
  <si>
    <t>BI 12 05</t>
  </si>
  <si>
    <t>- 40 cm x 40 cm</t>
  </si>
  <si>
    <t xml:space="preserve">- 40 cm x 40 cm
Le mètre linéaire : ...............................................................................…
 </t>
  </si>
  <si>
    <t>BI 12 06</t>
  </si>
  <si>
    <t>- 40 cm x 50 cm</t>
  </si>
  <si>
    <t xml:space="preserve">- 40 cm x 50 cm
Le mètre linéaire : ...............................................................................…
 </t>
  </si>
  <si>
    <t>BI 12 07</t>
  </si>
  <si>
    <t>- 40 cm x 60 cm</t>
  </si>
  <si>
    <t xml:space="preserve">- 40 cm x 60 cm
Le mètre linéaire : ...............................................................................…
 </t>
  </si>
  <si>
    <t>BI 12 08</t>
  </si>
  <si>
    <t>- 50 cm x 40 cm</t>
  </si>
  <si>
    <t xml:space="preserve">- 50 cm x 40 cm
Le mètre linéaire : ...............................................................................…
 </t>
  </si>
  <si>
    <t>BI 12 09</t>
  </si>
  <si>
    <t>- 50 cm x 50 cm</t>
  </si>
  <si>
    <t xml:space="preserve">- 50 cm x 50 cm
Le mètre linéaire : ...............................................................................…
 </t>
  </si>
  <si>
    <t>BI 12 10</t>
  </si>
  <si>
    <t>- 50 cm x 70 cm</t>
  </si>
  <si>
    <t xml:space="preserve">- 50 cm x 70 cm
Le mètre linéaire : ...............................................................................…
 </t>
  </si>
  <si>
    <t>BI 12 11</t>
  </si>
  <si>
    <t>- 60 cm x 60 cm</t>
  </si>
  <si>
    <t xml:space="preserve">- 60 cm x 60 cm
Le mètre linéaire : ...............................................................................…
 </t>
  </si>
  <si>
    <t>BI 12 12</t>
  </si>
  <si>
    <t>- 60 cm x 80 cm</t>
  </si>
  <si>
    <t xml:space="preserve">- 60 cm x 80 cm
Le mètre linéaire : ...............................................................................…
 </t>
  </si>
  <si>
    <t>BI 12 13</t>
  </si>
  <si>
    <t>- 60 cm x 100 cm</t>
  </si>
  <si>
    <t xml:space="preserve">- 60 cm x 100 cm
Le mètre linéaire : ...............................................................................…
 </t>
  </si>
  <si>
    <t>BI 12 14</t>
  </si>
  <si>
    <t>- 80 cm x 80 cm</t>
  </si>
  <si>
    <t xml:space="preserve">- 80 cm x 80 cm
Le mètre linéaire : ...............................................................................…
 </t>
  </si>
  <si>
    <t>BI 12 15</t>
  </si>
  <si>
    <t>- 80 cm x 100 cm</t>
  </si>
  <si>
    <t xml:space="preserve">- 80 cm x 100 cm
Le mètre linéaire : ...............................................................................…
 </t>
  </si>
  <si>
    <t>BI 12 16</t>
  </si>
  <si>
    <t>- 100 cm x 50 cm</t>
  </si>
  <si>
    <t xml:space="preserve">- 100 cm x 50 cm
Le mètre linéaire : ...............................................................................…
 </t>
  </si>
  <si>
    <t>BI 12 17</t>
  </si>
  <si>
    <t>- 100 cm x 70 cm</t>
  </si>
  <si>
    <t xml:space="preserve">- 100 cm x 70 cm
Le mètre linéaire : ...............................................................................…
 </t>
  </si>
  <si>
    <t>BI 12 18</t>
  </si>
  <si>
    <t>- 100 cm x 80 cm</t>
  </si>
  <si>
    <t xml:space="preserve">- 100 cm x 80 cm
Le mètre linéaire : ...............................................................................…
 </t>
  </si>
  <si>
    <t>BI 12 19</t>
  </si>
  <si>
    <t>- 100 x 100 cm</t>
  </si>
  <si>
    <t xml:space="preserve">- 100 x 100 cm
Le mètre linéaire : ...............................................................................…
 </t>
  </si>
  <si>
    <t>BI 12 20</t>
  </si>
  <si>
    <t>- 130 x 50 cm</t>
  </si>
  <si>
    <t xml:space="preserve">- 130 x 50 cm
Le mètre linéaire : ...............................................................................…
 </t>
  </si>
  <si>
    <t>BI 12 21</t>
  </si>
  <si>
    <t>- 130 x 70 cm</t>
  </si>
  <si>
    <t xml:space="preserve">- 130 x 70 cm
Le mètre linéaire : ...............................................................................…
 </t>
  </si>
  <si>
    <t>BI 12 22</t>
  </si>
  <si>
    <t>- 130 x 80 cm</t>
  </si>
  <si>
    <t xml:space="preserve">- 130 x 80 cm
Le mètre linéaire : ...............................................................................…
 </t>
  </si>
  <si>
    <t>BI 12 23</t>
  </si>
  <si>
    <t>- 130 x 100 cm</t>
  </si>
  <si>
    <t xml:space="preserve">- 130 x 100 cm
Le mètre linéaire : ...............................................................................…
 </t>
  </si>
  <si>
    <t>BI 12 24</t>
  </si>
  <si>
    <t>- 160 x 50 cm</t>
  </si>
  <si>
    <t xml:space="preserve">- 160 x 50 cm
Le mètre linéaire : ...............................................................................…
 </t>
  </si>
  <si>
    <t>BI 12 25</t>
  </si>
  <si>
    <t>- 160 x 70 cm</t>
  </si>
  <si>
    <t xml:space="preserve">- 160 x 70 cm
Le mètre linéaire : ...............................................................................…
 </t>
  </si>
  <si>
    <t>BI 12 26</t>
  </si>
  <si>
    <t>- 160 x 80 cm</t>
  </si>
  <si>
    <t xml:space="preserve">- 160 x 80 cm
Le mètre linéaire : ...............................................................................…
 </t>
  </si>
  <si>
    <t>BI 12 27</t>
  </si>
  <si>
    <t>- 160 x 100 cm</t>
  </si>
  <si>
    <t xml:space="preserve">- 160 x 100 cm
Le mètre linéaire : ...............................................................................…
 </t>
  </si>
  <si>
    <t>BI 12 28</t>
  </si>
  <si>
    <t>- 190 x 100 cm</t>
  </si>
  <si>
    <t xml:space="preserve">- 190 x 100 cm
Le mètre linéaire : ...............................................................................…
 </t>
  </si>
  <si>
    <t>BI 12 30</t>
  </si>
  <si>
    <t>- 190 x 200 cm</t>
  </si>
  <si>
    <t xml:space="preserve">- 190 x 200 cm
Le mètre linéaire : ...............................................................................…
 </t>
  </si>
  <si>
    <t>BI 12 29</t>
  </si>
  <si>
    <t>- 190 x 150 cm</t>
  </si>
  <si>
    <t xml:space="preserve">- 190 x 150 cm
Le mètre linéaire : ...............................................................................…
 </t>
  </si>
  <si>
    <t>BL 00</t>
  </si>
  <si>
    <t>PROTECTION - REGULATION DES RESEAUX</t>
  </si>
  <si>
    <t>BL 51</t>
  </si>
  <si>
    <t>Minitouse PFA 25</t>
  </si>
  <si>
    <r>
      <t xml:space="preserve">Miniventouse PFA 25
</t>
    </r>
    <r>
      <rPr>
        <sz val="10"/>
        <rFont val="Arial"/>
        <family val="2"/>
      </rPr>
      <t xml:space="preserve">
Ce prix rémunère la pose de miniventouse de Bayard ou similaire à robinet d'arrêt incorporé DN G3/4 série F1 10.
Il comprend : 
- la fourniture, le transport, le déchargement et l'approche de la miniventouse, 
- la pose y compris la fourniture et la mise en oeuvre de tous les accessoires de raccordement, 
- les essais et la stérilisation.
Ce prix tient compte de tous les aléas et sujétions.
Il s'applique à l'unité mise en oeuvre. 
L'unité ...............................................................................................…
 </t>
    </r>
  </si>
  <si>
    <t>BL 52</t>
  </si>
  <si>
    <t>Ventouse automatique</t>
  </si>
  <si>
    <r>
      <t xml:space="preserve">Ventouse automatique
</t>
    </r>
    <r>
      <rPr>
        <sz val="10"/>
        <rFont val="Arial"/>
        <family val="2"/>
      </rPr>
      <t xml:space="preserve">
Ce prix rémunère la pose de ventouse automatique simple avec contrôleur de fonctionnement de BAYARD ou similaire, y compris le robinet d'arrêt.
  Il comprend : 
- la fourniture, le transport, le déchargement et l'approche de la ventouse, 
- la pose de la ventouse y compris la fourniture et la mise en oeuvre de tous les accessoires ( boulonnerie en inox ou zinguée, joints etc..), 
- le té de raccordement sera compté à part au prix correspondant,
- les essais et la stérilisation. 
Ce prix tient compte de tous les aléas et sujétions.
Il s'applique à l'unité mise en oeuvre. 
 </t>
    </r>
  </si>
  <si>
    <t>BL 52 01</t>
  </si>
  <si>
    <t>- PFA 16: avec robinet arrêt - 40/60 mm</t>
  </si>
  <si>
    <t xml:space="preserve">- PFA 16: avec robinet arrêt - 40/60 mm
L'unité: ……………………………………………………………………………...
  </t>
  </si>
  <si>
    <t>BL 52 02</t>
  </si>
  <si>
    <t>- PFA 25: avec robinet arrêt - 50 mm</t>
  </si>
  <si>
    <t xml:space="preserve">- PFA 25: avec robinet arrêt - 50 mm
L'unité: ……………………………………………………………………………...
  </t>
  </si>
  <si>
    <t>BL 52 03</t>
  </si>
  <si>
    <t>'- PFA 40: avec robinet arrêt - 60/65 mm</t>
  </si>
  <si>
    <t xml:space="preserve">- PFA 40: avec robinet arrêt - 60/65 mm
L'unité: ……………………………………………………………………………...
  </t>
  </si>
  <si>
    <t>BL 53</t>
  </si>
  <si>
    <t>Ventouse automatique grand débit d'air</t>
  </si>
  <si>
    <r>
      <t>Ventouse automatique grand débit d'air</t>
    </r>
    <r>
      <rPr>
        <sz val="10"/>
        <rFont val="Arial"/>
        <family val="2"/>
      </rPr>
      <t xml:space="preserve">
Ce prix rémunère la pose de ventouse automatique à 3 fonctions type "VANNAIR" de Bayard ou similaire.
Il comprend :
- la fourniture, le transport, le déchargement et l'approche de la ventouse automatique, 
- la pose de la ventouse y compris la fourniture et la mise en oeuvre de tous les accessoires, boulonnerie en inox ou zinguée, joint etc...
- le té de raccordement sera compté à part au prix correspondant,
- les essais et la stérilisation.
  Ce prix tient compte de tous les aléas et sujétions.
Il s'applique à l'unité mise en oeuvre pour les pressions nominales suivantes : 
    </t>
    </r>
  </si>
  <si>
    <t>BL 53 01</t>
  </si>
  <si>
    <t>- PFA 16 Type 200 sans R.A. - 40/ 60 mm</t>
  </si>
  <si>
    <t xml:space="preserve">- PFA 16 Type 200 sans R.A. - 40/ 60 mm
L'unité: ………………………………………………………………………………
 </t>
  </si>
  <si>
    <t>BL 53 02</t>
  </si>
  <si>
    <t>- PFA 16 Type 200 avec R.A.- 40/ 60 mm</t>
  </si>
  <si>
    <t xml:space="preserve">- PFA 16 Type 200 avec R.A.- 40/ 60 mm
L'unité: ………………………………………………………………………………
 </t>
  </si>
  <si>
    <t>BL 53 03</t>
  </si>
  <si>
    <t>- PFA 16 Type 500 sans R.A.- 100 mm</t>
  </si>
  <si>
    <t xml:space="preserve">- PFA 16 Type 500 sans R.A.- 100 mm
L'unité: ………………………………………………………………………………
 </t>
  </si>
  <si>
    <t>BL 53 04</t>
  </si>
  <si>
    <t>- PFA 16 Type 500 avec R.A. - 100 mm</t>
  </si>
  <si>
    <t xml:space="preserve">- PFA 16 Type 500 avec R.A. - 100 mm
L'unité: ………………………………………………………………………………
 </t>
  </si>
  <si>
    <t>BL 53 05</t>
  </si>
  <si>
    <t>- PFA 16 Type 1000 sans R.A. - 150 mm</t>
  </si>
  <si>
    <t xml:space="preserve">- PFA 16 Type 1000 sans R.A. - 150 mm
L'unité: ………………………………………………………………………………
 </t>
  </si>
  <si>
    <t>BL 53 06</t>
  </si>
  <si>
    <t>- PFA 16 Type 1000 avec R.A. - 200 mm</t>
  </si>
  <si>
    <t xml:space="preserve">- PFA 16 Type 1000 avec R.A. - 200 mm
L'unité: ………………………………………………………………………………
 </t>
  </si>
  <si>
    <t>BL 53 07</t>
  </si>
  <si>
    <t>- PFA 25 Type 200 sans R.A.  - 50 mm</t>
  </si>
  <si>
    <t xml:space="preserve">- PFA 25 Type 200 sans R.A.  - 50 mm
L'unité: ………………………………………………………………………………
 </t>
  </si>
  <si>
    <t>BL 53 08</t>
  </si>
  <si>
    <t>- PFA 25 Type 200 avec R.A. - 50 mm</t>
  </si>
  <si>
    <t xml:space="preserve">- PFA 25 Type 200 avec R.A. - 50 mm
L'unité: ………………………………………………………………………………
 </t>
  </si>
  <si>
    <t>BL 53 09</t>
  </si>
  <si>
    <t>- PFA 25 Type 500 sans R.A. - 100 mm</t>
  </si>
  <si>
    <t xml:space="preserve">- PFA 25 Type 500 sans R.A. - 100 mm
L'unité: ………………………………………………………………………………
 </t>
  </si>
  <si>
    <t>BL 53 10</t>
  </si>
  <si>
    <t>- PFA 25 Type 500 avec R.A. - 100 mm</t>
  </si>
  <si>
    <t xml:space="preserve">- PFA 25 Type 500 avec R.A. - 100 mm
L'unité: ………………………………………………………………………………
 </t>
  </si>
  <si>
    <t>BL 53 11</t>
  </si>
  <si>
    <t>- PFA 25 Type 1000 sans R.A. - 150 mm</t>
  </si>
  <si>
    <t xml:space="preserve">- PFA 25 Type 1000 sans R.A. - 150 mm
L'unité: ………………………………………………………………………………
 </t>
  </si>
  <si>
    <t>BL 53 12</t>
  </si>
  <si>
    <t>- PFA25 Type 1000 avec R.A. - 200 mm</t>
  </si>
  <si>
    <t xml:space="preserve">- PFA25 Type 1000 avec R.A. - 200 mm
L'unité: ………………………………………………………………………………
 </t>
  </si>
  <si>
    <t>BL 54</t>
  </si>
  <si>
    <t xml:space="preserve">Soupape anti-bélier DJET </t>
  </si>
  <si>
    <r>
      <t xml:space="preserve">Soupape anti-bélier DJET
</t>
    </r>
    <r>
      <rPr>
        <sz val="10"/>
        <rFont val="Arial"/>
        <family val="2"/>
      </rPr>
      <t xml:space="preserve">
Ce prix rémunère la pose de soupape anti-bélier DJET à action directe de Bayard ou similaire, compris manomètre.
Il comprend :
- la fourniture, le transport, le déchargement et l'approche de la soupape, 
- la pose de la soupape y compris la fourniture et la mise en oeuvre de tous les accessoires, la boulonnerie en inox ou zinguée, joint, etc...
- les réglages, 
- les essais et la stérilisation.
 Ce prix tient compte de tous les aléas et sujétions.
Il s'applique à l'unité mise en oeuvre pour les diamètres suivants :
 </t>
    </r>
  </si>
  <si>
    <t>BL 54 01</t>
  </si>
  <si>
    <t>- Ø 60 mm - PFA 16</t>
  </si>
  <si>
    <t xml:space="preserve">- Ø 60 mm - PFA 16
L'unité : ...............................................................................................…
 </t>
  </si>
  <si>
    <t>BL 54 02</t>
  </si>
  <si>
    <t>- Ø 100 mm - PFA 16</t>
  </si>
  <si>
    <t xml:space="preserve">- Ø 100 mm - PFA 16
L'unité : ...............................................................................................…
 </t>
  </si>
  <si>
    <t>BL 18 03</t>
  </si>
  <si>
    <t>- Ø 150 mm - PFA 16</t>
  </si>
  <si>
    <t xml:space="preserve">- Ø 150 mm - PFA 16
L'unité : ...............................................................................................…
 </t>
  </si>
  <si>
    <t>BL 54 04</t>
  </si>
  <si>
    <t>- Ø 200 mm - PFA 16</t>
  </si>
  <si>
    <t xml:space="preserve">- Ø 200 mm - PFA 16
L'unité : ...............................................................................................…
 </t>
  </si>
  <si>
    <t>BL 54 05</t>
  </si>
  <si>
    <t>- Ø 60 mm - PFA 25</t>
  </si>
  <si>
    <t xml:space="preserve">- Ø 60 mm - PFA 25
L'unité : ...............................................................................................…
 </t>
  </si>
  <si>
    <t>BL 54 06</t>
  </si>
  <si>
    <t>- Ø 100 mm - PFA 25</t>
  </si>
  <si>
    <t xml:space="preserve">- Ø 100 mm - PFA 25
L'unité : ...............................................................................................…
 </t>
  </si>
  <si>
    <t>BL 54 07</t>
  </si>
  <si>
    <t>- Ø 150 mm - PFA 25</t>
  </si>
  <si>
    <t xml:space="preserve">- Ø 150 mm - PFA 25
L'unité : ...............................................................................................…
 </t>
  </si>
  <si>
    <t>BL 54 08</t>
  </si>
  <si>
    <t>- Ø 200 mm - PFA 25</t>
  </si>
  <si>
    <t xml:space="preserve">- Ø 200 mm - PFA 25
L'unité : ...............................................................................................…
 </t>
  </si>
  <si>
    <t>BC 30 00</t>
  </si>
  <si>
    <t xml:space="preserve">Travaux préparatoires et installation de chantier
Ces travaux sont payés suivant un forfait global défini en fonction de l'étendue du chantier, de la difficulté de réalisation, de l'importance des sondages et recherches préalables, de la circulation et de toutes sujétions supplémentaires de préparation. 
Il comprend : 
a)  La préparation du chantier
- l'établissement d'un organigramme du chantier,
- la rédaction des méthodes d'exécution,
- la validation des conditions géotechniques,
- la reconnaissance des lieux pour l'installation du chantier et des différentes contraintes:
                * le stockage des matériaux,
                * les points de décharge,
                * la circulation,
                * le maintien de la desserte en cours de travaux.
b) L'implantation
Le repérage des réseaux existants
     - réseaux principaux publics,
     - réseaux particuliers,
     - implantation des ouvrages de branchements particuliers
                 * position sur le terrain,
                 * profondeur nécessaire
     - l'implantation des ouvrages principaux à construire
     - la rédaction d'un calendrier d'exécution des travaux et des résumés de chantier par phases fonctionnelles.
c) L'amenée, la protection, le repli du chantier
- l'établissement d'une liste avec la qualification du personnel oeuvrant sur le chantier,
- l'établissement d'une fiche détaillée des moyens en matériel (matériel de terrassement, blindage, compactage, hygiène, sécurité, contrôle et divers),
- les mesures nécessaires pour la signalisation et la protection du chantier,
- l'installation des baraques de chantier, laboratoire, ateliers, entrepôts et bureaux,
- les dispositions particulières relatives à l'hygiène et à la sécurité du travail,
- la remise en état des lieux en fin de travaux,
- l'amenée et le repli du matériel.
d) Constats préalables à la réalisation du chantier
Le constat par huissier de l'Etat des constructions riveraines.
Toutes dépenses relatives à la fourniture d'un dossier en trois exemplaires avec photos et descriptif détaillé pour chaque construction.
Le forfait: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</si>
</sst>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0\ _F"/>
    <numFmt numFmtId="165" formatCode="#,##0.00\ &quot;F&quot;;\-#,##0.00\ &quot;F&quot;"/>
    <numFmt numFmtId="166" formatCode="#,##0.00\ [$€-1]"/>
  </numFmts>
  <fonts count="21" x14ac:knownFonts="1">
    <font>
      <sz val="11"/>
      <color theme="1"/>
      <name val="Calibri"/>
      <family val="2"/>
      <scheme val="minor"/>
    </font>
    <font>
      <sz val="10"/>
      <name val="Arial"/>
      <family val="2"/>
    </font>
    <font>
      <b/>
      <i/>
      <u/>
      <sz val="12"/>
      <name val="Arial"/>
      <family val="2"/>
    </font>
    <font>
      <b/>
      <sz val="10"/>
      <name val="Arial"/>
      <family val="2"/>
    </font>
    <font>
      <u/>
      <sz val="10"/>
      <name val="Arial"/>
      <family val="2"/>
    </font>
    <font>
      <sz val="8"/>
      <name val="Arial"/>
      <family val="2"/>
    </font>
    <font>
      <b/>
      <i/>
      <u/>
      <sz val="10"/>
      <name val="Arial"/>
      <family val="2"/>
    </font>
    <font>
      <sz val="10"/>
      <color indexed="8"/>
      <name val="Arial"/>
      <family val="2"/>
    </font>
    <font>
      <b/>
      <sz val="10"/>
      <color indexed="8"/>
      <name val="Arial"/>
      <family val="2"/>
    </font>
    <font>
      <b/>
      <i/>
      <sz val="10"/>
      <name val="Arial"/>
      <family val="2"/>
    </font>
    <font>
      <b/>
      <i/>
      <sz val="10"/>
      <color indexed="8"/>
      <name val="Arial"/>
      <family val="2"/>
    </font>
    <font>
      <sz val="10"/>
      <color rgb="FFFF0000"/>
      <name val="Arial"/>
      <family val="2"/>
    </font>
    <font>
      <b/>
      <i/>
      <sz val="10"/>
      <color rgb="FFFF0000"/>
      <name val="Arial"/>
      <family val="2"/>
    </font>
    <font>
      <b/>
      <sz val="10"/>
      <color rgb="FFFF0000"/>
      <name val="Arial"/>
      <family val="2"/>
    </font>
    <font>
      <sz val="8"/>
      <color rgb="FFFF0000"/>
      <name val="Arial"/>
      <family val="2"/>
    </font>
    <font>
      <sz val="10"/>
      <color rgb="FF0070C0"/>
      <name val="Arial"/>
      <family val="2"/>
    </font>
    <font>
      <sz val="10"/>
      <color rgb="FF7030A0"/>
      <name val="Arial"/>
      <family val="2"/>
    </font>
    <font>
      <b/>
      <sz val="10"/>
      <color indexed="36"/>
      <name val="Arial"/>
      <family val="2"/>
    </font>
    <font>
      <sz val="10"/>
      <color indexed="36"/>
      <name val="Arial"/>
      <family val="2"/>
    </font>
    <font>
      <b/>
      <sz val="16"/>
      <color rgb="FF0070C0"/>
      <name val="Arial"/>
      <family val="2"/>
    </font>
    <font>
      <b/>
      <sz val="8"/>
      <name val="Arial"/>
      <family val="2"/>
    </font>
  </fonts>
  <fills count="7">
    <fill>
      <patternFill patternType="none"/>
    </fill>
    <fill>
      <patternFill patternType="gray125"/>
    </fill>
    <fill>
      <patternFill patternType="solid">
        <fgColor indexed="47"/>
        <bgColor indexed="64"/>
      </patternFill>
    </fill>
    <fill>
      <patternFill patternType="solid">
        <fgColor indexed="43"/>
        <bgColor indexed="64"/>
      </patternFill>
    </fill>
    <fill>
      <patternFill patternType="solid">
        <fgColor theme="3" tint="0.79998168889431442"/>
        <bgColor indexed="64"/>
      </patternFill>
    </fill>
    <fill>
      <patternFill patternType="solid">
        <fgColor theme="4" tint="0.59999389629810485"/>
        <bgColor indexed="64"/>
      </patternFill>
    </fill>
    <fill>
      <patternFill patternType="solid">
        <fgColor theme="4" tint="0.39997558519241921"/>
        <bgColor indexed="64"/>
      </patternFill>
    </fill>
  </fills>
  <borders count="17">
    <border>
      <left/>
      <right/>
      <top/>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style="hair">
        <color indexed="64"/>
      </right>
      <top/>
      <bottom style="hair">
        <color indexed="64"/>
      </bottom>
      <diagonal/>
    </border>
    <border>
      <left style="thin">
        <color indexed="64"/>
      </left>
      <right style="thin">
        <color indexed="64"/>
      </right>
      <top style="thin">
        <color indexed="64"/>
      </top>
      <bottom style="thin">
        <color indexed="64"/>
      </bottom>
      <diagonal/>
    </border>
    <border>
      <left/>
      <right/>
      <top style="hair">
        <color indexed="64"/>
      </top>
      <bottom/>
      <diagonal/>
    </border>
    <border>
      <left style="hair">
        <color indexed="64"/>
      </left>
      <right style="hair">
        <color indexed="64"/>
      </right>
      <top style="hair">
        <color indexed="64"/>
      </top>
      <bottom style="thin">
        <color indexed="64"/>
      </bottom>
      <diagonal/>
    </border>
    <border>
      <left style="hair">
        <color indexed="64"/>
      </left>
      <right style="hair">
        <color indexed="64"/>
      </right>
      <top/>
      <bottom/>
      <diagonal/>
    </border>
    <border>
      <left style="hair">
        <color indexed="64"/>
      </left>
      <right/>
      <top style="hair">
        <color indexed="64"/>
      </top>
      <bottom/>
      <diagonal/>
    </border>
    <border>
      <left/>
      <right style="hair">
        <color indexed="64"/>
      </right>
      <top style="hair">
        <color indexed="64"/>
      </top>
      <bottom/>
      <diagonal/>
    </border>
    <border>
      <left style="hair">
        <color indexed="64"/>
      </left>
      <right/>
      <top/>
      <bottom style="hair">
        <color indexed="64"/>
      </bottom>
      <diagonal/>
    </border>
    <border>
      <left/>
      <right/>
      <top/>
      <bottom style="hair">
        <color indexed="64"/>
      </bottom>
      <diagonal/>
    </border>
    <border>
      <left/>
      <right style="hair">
        <color indexed="64"/>
      </right>
      <top/>
      <bottom style="hair">
        <color indexed="64"/>
      </bottom>
      <diagonal/>
    </border>
    <border>
      <left style="hair">
        <color indexed="64"/>
      </left>
      <right style="hair">
        <color indexed="64"/>
      </right>
      <top style="hair">
        <color indexed="64"/>
      </top>
      <bottom/>
      <diagonal/>
    </border>
    <border>
      <left/>
      <right style="thin">
        <color indexed="64"/>
      </right>
      <top style="thin">
        <color indexed="64"/>
      </top>
      <bottom style="thin">
        <color indexed="64"/>
      </bottom>
      <diagonal/>
    </border>
  </borders>
  <cellStyleXfs count="3">
    <xf numFmtId="0" fontId="0" fillId="0" borderId="0"/>
    <xf numFmtId="0" fontId="7" fillId="0" borderId="0"/>
    <xf numFmtId="0" fontId="1" fillId="0" borderId="0"/>
  </cellStyleXfs>
  <cellXfs count="379">
    <xf numFmtId="0" fontId="0" fillId="0" borderId="0" xfId="0"/>
    <xf numFmtId="0" fontId="0" fillId="0" borderId="1" xfId="0" applyBorder="1" applyAlignment="1" applyProtection="1">
      <alignment horizontal="center" vertical="center"/>
    </xf>
    <xf numFmtId="4" fontId="0" fillId="0" borderId="1" xfId="0" applyNumberFormat="1" applyBorder="1" applyAlignment="1" applyProtection="1">
      <alignment horizontal="center" vertical="center"/>
    </xf>
    <xf numFmtId="4" fontId="0" fillId="2" borderId="1" xfId="0" applyNumberFormat="1" applyFill="1" applyBorder="1" applyAlignment="1" applyProtection="1">
      <alignment horizontal="center" vertical="center"/>
    </xf>
    <xf numFmtId="0" fontId="0" fillId="0" borderId="1" xfId="0" applyFill="1" applyBorder="1" applyAlignment="1" applyProtection="1">
      <alignment horizontal="center" vertical="center"/>
    </xf>
    <xf numFmtId="4" fontId="0" fillId="0" borderId="1" xfId="0" applyNumberFormat="1" applyFill="1" applyBorder="1" applyAlignment="1" applyProtection="1">
      <alignment horizontal="center" vertical="center"/>
    </xf>
    <xf numFmtId="0" fontId="0" fillId="0" borderId="0" xfId="0" applyFill="1" applyAlignment="1" applyProtection="1"/>
    <xf numFmtId="0" fontId="0" fillId="0" borderId="0" xfId="0" applyAlignment="1" applyProtection="1"/>
    <xf numFmtId="0" fontId="1" fillId="0" borderId="2" xfId="0" applyFont="1" applyFill="1" applyBorder="1" applyAlignment="1">
      <alignment vertical="top"/>
    </xf>
    <xf numFmtId="0" fontId="2" fillId="0" borderId="3" xfId="0" applyFont="1" applyFill="1" applyBorder="1" applyAlignment="1">
      <alignment wrapText="1"/>
    </xf>
    <xf numFmtId="0" fontId="0" fillId="0" borderId="3" xfId="0" applyFill="1" applyBorder="1" applyAlignment="1">
      <alignment horizontal="center"/>
    </xf>
    <xf numFmtId="4" fontId="0" fillId="0" borderId="3" xfId="0" applyNumberFormat="1" applyFill="1" applyBorder="1"/>
    <xf numFmtId="4" fontId="0" fillId="0" borderId="4" xfId="0" applyNumberFormat="1" applyFill="1" applyBorder="1"/>
    <xf numFmtId="0" fontId="0" fillId="2" borderId="1" xfId="0" applyFill="1" applyBorder="1" applyAlignment="1">
      <alignment horizontal="center"/>
    </xf>
    <xf numFmtId="0" fontId="1" fillId="3" borderId="1" xfId="0" applyFont="1" applyFill="1" applyBorder="1" applyAlignment="1">
      <alignment vertical="top"/>
    </xf>
    <xf numFmtId="0" fontId="2" fillId="3" borderId="1" xfId="0" applyFont="1" applyFill="1" applyBorder="1" applyAlignment="1">
      <alignment horizontal="left" vertical="top"/>
    </xf>
    <xf numFmtId="0" fontId="1" fillId="3" borderId="1" xfId="0" applyFont="1" applyFill="1" applyBorder="1" applyAlignment="1">
      <alignment horizontal="center" vertical="top"/>
    </xf>
    <xf numFmtId="4" fontId="1" fillId="3" borderId="1" xfId="0" applyNumberFormat="1" applyFont="1" applyFill="1" applyBorder="1" applyAlignment="1">
      <alignment vertical="top"/>
    </xf>
    <xf numFmtId="0" fontId="0" fillId="0" borderId="0" xfId="0" applyFill="1"/>
    <xf numFmtId="0" fontId="0" fillId="0" borderId="1" xfId="0" quotePrefix="1" applyNumberFormat="1" applyFill="1" applyBorder="1" applyAlignment="1">
      <alignment vertical="top"/>
    </xf>
    <xf numFmtId="0" fontId="0" fillId="0" borderId="1" xfId="0" quotePrefix="1" applyNumberFormat="1" applyFill="1" applyBorder="1"/>
    <xf numFmtId="0" fontId="0" fillId="0" borderId="1" xfId="0" quotePrefix="1" applyNumberFormat="1" applyFill="1" applyBorder="1" applyAlignment="1">
      <alignment horizontal="center"/>
    </xf>
    <xf numFmtId="0" fontId="0" fillId="0" borderId="1" xfId="0" applyFill="1" applyBorder="1" applyAlignment="1">
      <alignment horizontal="center"/>
    </xf>
    <xf numFmtId="4" fontId="1" fillId="0" borderId="1" xfId="0" applyNumberFormat="1" applyFont="1" applyFill="1" applyBorder="1" applyAlignment="1"/>
    <xf numFmtId="4" fontId="1" fillId="0" borderId="1" xfId="0" applyNumberFormat="1" applyFont="1" applyBorder="1" applyAlignment="1"/>
    <xf numFmtId="164" fontId="1" fillId="0" borderId="1" xfId="0" applyNumberFormat="1" applyFont="1" applyFill="1" applyBorder="1" applyAlignment="1"/>
    <xf numFmtId="0" fontId="3" fillId="0" borderId="1" xfId="0" applyFont="1" applyFill="1" applyBorder="1" applyAlignment="1">
      <alignment vertical="top"/>
    </xf>
    <xf numFmtId="0" fontId="3" fillId="0" borderId="1" xfId="0" applyNumberFormat="1" applyFont="1" applyFill="1" applyBorder="1" applyAlignment="1">
      <alignment horizontal="left" wrapText="1" indent="1"/>
    </xf>
    <xf numFmtId="165" fontId="3" fillId="0" borderId="1" xfId="0" applyNumberFormat="1" applyFont="1" applyFill="1" applyBorder="1" applyAlignment="1">
      <alignment horizontal="center" vertical="top"/>
    </xf>
    <xf numFmtId="4" fontId="3" fillId="0" borderId="5" xfId="0" quotePrefix="1" applyNumberFormat="1" applyFont="1" applyFill="1" applyBorder="1" applyAlignment="1">
      <alignment vertical="top"/>
    </xf>
    <xf numFmtId="0" fontId="5" fillId="0" borderId="0" xfId="0" applyFont="1" applyFill="1" applyBorder="1"/>
    <xf numFmtId="0" fontId="0" fillId="0" borderId="0" xfId="0" applyFill="1" applyBorder="1"/>
    <xf numFmtId="0" fontId="0" fillId="0" borderId="6" xfId="0" applyFill="1" applyBorder="1"/>
    <xf numFmtId="0" fontId="1" fillId="0" borderId="1" xfId="0" quotePrefix="1" applyNumberFormat="1" applyFont="1" applyFill="1" applyBorder="1" applyAlignment="1">
      <alignment vertical="top"/>
    </xf>
    <xf numFmtId="0" fontId="1" fillId="0" borderId="1" xfId="0" quotePrefix="1" applyNumberFormat="1" applyFont="1" applyFill="1" applyBorder="1" applyAlignment="1">
      <alignment horizontal="center"/>
    </xf>
    <xf numFmtId="0" fontId="1" fillId="0" borderId="1" xfId="0" quotePrefix="1" applyNumberFormat="1" applyFont="1" applyFill="1" applyBorder="1"/>
    <xf numFmtId="0" fontId="1" fillId="0" borderId="2" xfId="0" applyFont="1" applyBorder="1" applyAlignment="1">
      <alignment vertical="top"/>
    </xf>
    <xf numFmtId="49" fontId="6" fillId="0" borderId="3" xfId="0" applyNumberFormat="1" applyFont="1" applyBorder="1" applyAlignment="1">
      <alignment horizontal="right" wrapText="1"/>
    </xf>
    <xf numFmtId="166" fontId="6" fillId="0" borderId="3" xfId="0" applyNumberFormat="1" applyFont="1" applyBorder="1" applyAlignment="1">
      <alignment horizontal="right"/>
    </xf>
    <xf numFmtId="4" fontId="6" fillId="0" borderId="3" xfId="0" applyNumberFormat="1" applyFont="1" applyBorder="1" applyAlignment="1">
      <alignment horizontal="right"/>
    </xf>
    <xf numFmtId="4" fontId="6" fillId="0" borderId="4" xfId="0" applyNumberFormat="1" applyFont="1" applyBorder="1" applyAlignment="1">
      <alignment horizontal="right"/>
    </xf>
    <xf numFmtId="0" fontId="1" fillId="2" borderId="2" xfId="0" applyFont="1" applyFill="1" applyBorder="1" applyAlignment="1">
      <alignment horizontal="center"/>
    </xf>
    <xf numFmtId="0" fontId="3" fillId="0" borderId="7" xfId="0" applyFont="1" applyBorder="1" applyAlignment="1">
      <alignment vertical="top"/>
    </xf>
    <xf numFmtId="0" fontId="1" fillId="0" borderId="7" xfId="0" applyFont="1" applyBorder="1" applyAlignment="1">
      <alignment horizontal="left" vertical="top"/>
    </xf>
    <xf numFmtId="0" fontId="1" fillId="0" borderId="7" xfId="0" applyFont="1" applyBorder="1" applyAlignment="1">
      <alignment horizontal="center" vertical="top"/>
    </xf>
    <xf numFmtId="0" fontId="1" fillId="0" borderId="0" xfId="0" applyFont="1" applyFill="1"/>
    <xf numFmtId="0" fontId="0" fillId="0" borderId="1" xfId="0" applyNumberFormat="1" applyFill="1" applyBorder="1" applyAlignment="1">
      <alignment vertical="top"/>
    </xf>
    <xf numFmtId="0" fontId="8" fillId="0" borderId="1" xfId="1" applyFont="1" applyFill="1" applyBorder="1" applyAlignment="1">
      <alignment wrapText="1"/>
    </xf>
    <xf numFmtId="0" fontId="0" fillId="0" borderId="1" xfId="0" applyNumberFormat="1" applyFill="1" applyBorder="1" applyAlignment="1">
      <alignment horizontal="center"/>
    </xf>
    <xf numFmtId="1" fontId="9" fillId="0" borderId="1" xfId="0" applyNumberFormat="1" applyFont="1" applyBorder="1" applyAlignment="1">
      <alignment horizontal="center"/>
    </xf>
    <xf numFmtId="4" fontId="1" fillId="0" borderId="1" xfId="0" applyNumberFormat="1" applyFont="1" applyBorder="1" applyAlignment="1">
      <alignment horizontal="right"/>
    </xf>
    <xf numFmtId="4" fontId="9" fillId="0" borderId="1" xfId="0" applyNumberFormat="1" applyFont="1" applyBorder="1"/>
    <xf numFmtId="0" fontId="3" fillId="0" borderId="5" xfId="0" applyFont="1" applyFill="1" applyBorder="1" applyAlignment="1">
      <alignment vertical="top"/>
    </xf>
    <xf numFmtId="0" fontId="10" fillId="0" borderId="1" xfId="1" applyFont="1" applyFill="1" applyBorder="1" applyAlignment="1">
      <alignment wrapText="1"/>
    </xf>
    <xf numFmtId="165" fontId="3" fillId="0" borderId="1" xfId="0" applyNumberFormat="1" applyFont="1" applyBorder="1" applyAlignment="1">
      <alignment horizontal="center" vertical="top"/>
    </xf>
    <xf numFmtId="4" fontId="9" fillId="0" borderId="1" xfId="0" applyNumberFormat="1" applyFont="1" applyBorder="1" applyAlignment="1">
      <alignment vertical="top"/>
    </xf>
    <xf numFmtId="0" fontId="9" fillId="0" borderId="0" xfId="0" applyFont="1"/>
    <xf numFmtId="0" fontId="0" fillId="0" borderId="0" xfId="0" applyFill="1" applyAlignment="1">
      <alignment wrapText="1"/>
    </xf>
    <xf numFmtId="0" fontId="5" fillId="0" borderId="0" xfId="0" applyFont="1" applyFill="1"/>
    <xf numFmtId="0" fontId="1" fillId="0" borderId="1" xfId="0" applyNumberFormat="1" applyFont="1" applyFill="1" applyBorder="1" applyAlignment="1">
      <alignment vertical="top"/>
    </xf>
    <xf numFmtId="0" fontId="3" fillId="0" borderId="1" xfId="1" applyFont="1" applyFill="1" applyBorder="1" applyAlignment="1">
      <alignment wrapText="1"/>
    </xf>
    <xf numFmtId="0" fontId="11" fillId="0" borderId="1" xfId="0" applyNumberFormat="1" applyFont="1" applyFill="1" applyBorder="1" applyAlignment="1">
      <alignment horizontal="center"/>
    </xf>
    <xf numFmtId="1" fontId="12" fillId="0" borderId="1" xfId="0" applyNumberFormat="1" applyFont="1" applyBorder="1" applyAlignment="1">
      <alignment horizontal="center"/>
    </xf>
    <xf numFmtId="4" fontId="11" fillId="0" borderId="4" xfId="0" applyNumberFormat="1" applyFont="1" applyBorder="1" applyAlignment="1"/>
    <xf numFmtId="164" fontId="11" fillId="0" borderId="1" xfId="0" applyNumberFormat="1" applyFont="1" applyFill="1" applyBorder="1" applyAlignment="1"/>
    <xf numFmtId="0" fontId="13" fillId="0" borderId="5" xfId="0" applyFont="1" applyFill="1" applyBorder="1" applyAlignment="1">
      <alignment vertical="top"/>
    </xf>
    <xf numFmtId="0" fontId="11" fillId="0" borderId="1" xfId="0" applyNumberFormat="1" applyFont="1" applyBorder="1" applyAlignment="1">
      <alignment wrapText="1"/>
    </xf>
    <xf numFmtId="165" fontId="13" fillId="0" borderId="1" xfId="0" applyNumberFormat="1" applyFont="1" applyBorder="1" applyAlignment="1">
      <alignment horizontal="center" vertical="top"/>
    </xf>
    <xf numFmtId="4" fontId="12" fillId="0" borderId="1" xfId="0" applyNumberFormat="1" applyFont="1" applyBorder="1" applyAlignment="1">
      <alignment vertical="top"/>
    </xf>
    <xf numFmtId="0" fontId="12" fillId="0" borderId="0" xfId="0" applyFont="1"/>
    <xf numFmtId="0" fontId="11" fillId="0" borderId="0" xfId="0" applyFont="1" applyFill="1" applyAlignment="1">
      <alignment wrapText="1"/>
    </xf>
    <xf numFmtId="0" fontId="14" fillId="0" borderId="0" xfId="0" applyFont="1" applyFill="1"/>
    <xf numFmtId="0" fontId="7" fillId="0" borderId="1" xfId="1" applyFont="1" applyFill="1" applyBorder="1" applyAlignment="1">
      <alignment wrapText="1"/>
    </xf>
    <xf numFmtId="1" fontId="1" fillId="0" borderId="1" xfId="0" quotePrefix="1" applyNumberFormat="1" applyFont="1" applyBorder="1" applyAlignment="1">
      <alignment horizontal="center"/>
    </xf>
    <xf numFmtId="4" fontId="1" fillId="0" borderId="4" xfId="0" applyNumberFormat="1" applyFont="1" applyBorder="1" applyAlignment="1"/>
    <xf numFmtId="0" fontId="15" fillId="0" borderId="1" xfId="0" applyNumberFormat="1" applyFont="1" applyBorder="1" applyAlignment="1">
      <alignment wrapText="1"/>
    </xf>
    <xf numFmtId="4" fontId="3" fillId="0" borderId="1" xfId="0" applyNumberFormat="1" applyFont="1" applyBorder="1" applyAlignment="1">
      <alignment vertical="top"/>
    </xf>
    <xf numFmtId="1" fontId="1" fillId="0" borderId="1" xfId="0" applyNumberFormat="1" applyFont="1" applyBorder="1" applyAlignment="1">
      <alignment horizontal="center"/>
    </xf>
    <xf numFmtId="0" fontId="15" fillId="0" borderId="1" xfId="1" applyFont="1" applyFill="1" applyBorder="1" applyAlignment="1">
      <alignment wrapText="1"/>
    </xf>
    <xf numFmtId="0" fontId="1" fillId="0" borderId="1" xfId="1" applyFont="1" applyFill="1" applyBorder="1" applyAlignment="1">
      <alignment wrapText="1"/>
    </xf>
    <xf numFmtId="0" fontId="15" fillId="0" borderId="1" xfId="0" applyFont="1" applyBorder="1" applyAlignment="1">
      <alignment wrapText="1"/>
    </xf>
    <xf numFmtId="0" fontId="16" fillId="0" borderId="1" xfId="0" applyFont="1" applyBorder="1" applyAlignment="1">
      <alignment wrapText="1"/>
    </xf>
    <xf numFmtId="0" fontId="5" fillId="0" borderId="0" xfId="0" applyFont="1" applyFill="1" applyBorder="1" applyAlignment="1">
      <alignment wrapText="1"/>
    </xf>
    <xf numFmtId="0" fontId="11" fillId="0" borderId="1" xfId="0" quotePrefix="1" applyFont="1" applyBorder="1" applyAlignment="1">
      <alignment wrapText="1"/>
    </xf>
    <xf numFmtId="165" fontId="3" fillId="0" borderId="2" xfId="0" applyNumberFormat="1" applyFont="1" applyBorder="1" applyAlignment="1">
      <alignment horizontal="center" vertical="top"/>
    </xf>
    <xf numFmtId="0" fontId="1" fillId="0" borderId="1" xfId="0" applyNumberFormat="1" applyFont="1" applyFill="1" applyBorder="1" applyAlignment="1">
      <alignment horizontal="center"/>
    </xf>
    <xf numFmtId="0" fontId="3" fillId="0" borderId="1" xfId="0" quotePrefix="1" applyNumberFormat="1" applyFont="1" applyFill="1" applyBorder="1" applyAlignment="1">
      <alignment wrapText="1"/>
    </xf>
    <xf numFmtId="0" fontId="3" fillId="0" borderId="1" xfId="0" quotePrefix="1" applyNumberFormat="1" applyFont="1" applyFill="1" applyBorder="1" applyAlignment="1">
      <alignment horizontal="left" indent="1"/>
    </xf>
    <xf numFmtId="165" fontId="3" fillId="0" borderId="2" xfId="0" applyNumberFormat="1" applyFont="1" applyFill="1" applyBorder="1" applyAlignment="1">
      <alignment horizontal="center" vertical="top"/>
    </xf>
    <xf numFmtId="0" fontId="1" fillId="0" borderId="1" xfId="0" quotePrefix="1" applyFont="1" applyFill="1" applyBorder="1" applyAlignment="1">
      <alignment horizontal="left" indent="1"/>
    </xf>
    <xf numFmtId="0" fontId="0" fillId="0" borderId="1" xfId="0" applyNumberFormat="1" applyFill="1" applyBorder="1" applyAlignment="1">
      <alignment wrapText="1"/>
    </xf>
    <xf numFmtId="0" fontId="3" fillId="0" borderId="1" xfId="0" quotePrefix="1" applyNumberFormat="1" applyFont="1" applyFill="1" applyBorder="1" applyAlignment="1">
      <alignment horizontal="left" wrapText="1" indent="1"/>
    </xf>
    <xf numFmtId="0" fontId="0" fillId="0" borderId="1" xfId="0" quotePrefix="1" applyNumberFormat="1" applyFill="1" applyBorder="1" applyAlignment="1">
      <alignment wrapText="1"/>
    </xf>
    <xf numFmtId="0" fontId="1" fillId="0" borderId="1" xfId="0" quotePrefix="1" applyFont="1" applyFill="1" applyBorder="1" applyAlignment="1">
      <alignment horizontal="left" wrapText="1" indent="1"/>
    </xf>
    <xf numFmtId="0" fontId="1" fillId="0" borderId="1" xfId="0" quotePrefix="1" applyNumberFormat="1" applyFont="1" applyFill="1" applyBorder="1" applyAlignment="1">
      <alignment horizontal="left" vertical="center"/>
    </xf>
    <xf numFmtId="0" fontId="1" fillId="0" borderId="1" xfId="0" applyFont="1" applyFill="1" applyBorder="1" applyAlignment="1">
      <alignment horizontal="center"/>
    </xf>
    <xf numFmtId="164" fontId="1" fillId="0" borderId="1" xfId="0" applyNumberFormat="1" applyFont="1" applyFill="1" applyBorder="1" applyAlignment="1">
      <alignment vertical="center"/>
    </xf>
    <xf numFmtId="49" fontId="3" fillId="0" borderId="1" xfId="0" applyNumberFormat="1" applyFont="1" applyFill="1" applyBorder="1" applyAlignment="1">
      <alignment horizontal="left" vertical="top"/>
    </xf>
    <xf numFmtId="0" fontId="1" fillId="0" borderId="1" xfId="0" quotePrefix="1" applyNumberFormat="1" applyFont="1" applyFill="1" applyBorder="1" applyAlignment="1">
      <alignment horizontal="left" vertical="center" wrapText="1" indent="1"/>
    </xf>
    <xf numFmtId="49" fontId="3" fillId="0" borderId="1" xfId="0" applyNumberFormat="1" applyFont="1" applyFill="1" applyBorder="1" applyAlignment="1">
      <alignment horizontal="center" vertical="top"/>
    </xf>
    <xf numFmtId="0" fontId="5" fillId="0" borderId="0" xfId="0" applyFont="1" applyFill="1" applyBorder="1" applyAlignment="1">
      <alignment horizontal="left" vertical="center"/>
    </xf>
    <xf numFmtId="0" fontId="0" fillId="0" borderId="0" xfId="0" applyFill="1" applyBorder="1" applyAlignment="1">
      <alignment horizontal="left" vertical="center"/>
    </xf>
    <xf numFmtId="0" fontId="1" fillId="0" borderId="0" xfId="0" applyFont="1" applyFill="1" applyBorder="1" applyAlignment="1">
      <alignment horizontal="left" vertical="center"/>
    </xf>
    <xf numFmtId="0" fontId="1" fillId="0" borderId="6" xfId="0" applyFont="1" applyFill="1" applyBorder="1" applyAlignment="1">
      <alignment horizontal="left" vertical="center"/>
    </xf>
    <xf numFmtId="0" fontId="1" fillId="0" borderId="1" xfId="0" quotePrefix="1" applyNumberFormat="1" applyFont="1" applyFill="1" applyBorder="1" applyAlignment="1">
      <alignment wrapText="1"/>
    </xf>
    <xf numFmtId="0" fontId="3" fillId="0" borderId="1" xfId="0" applyNumberFormat="1" applyFont="1" applyFill="1" applyBorder="1" applyAlignment="1">
      <alignment wrapText="1"/>
    </xf>
    <xf numFmtId="0" fontId="3" fillId="0" borderId="1" xfId="0" applyFont="1" applyFill="1" applyBorder="1" applyAlignment="1">
      <alignment horizontal="left" wrapText="1" indent="1"/>
    </xf>
    <xf numFmtId="0" fontId="1" fillId="0" borderId="1" xfId="2" applyNumberFormat="1" applyFill="1" applyBorder="1" applyAlignment="1">
      <alignment vertical="top"/>
    </xf>
    <xf numFmtId="0" fontId="3" fillId="0" borderId="1" xfId="2" quotePrefix="1" applyNumberFormat="1" applyFont="1" applyFill="1" applyBorder="1" applyAlignment="1">
      <alignment wrapText="1"/>
    </xf>
    <xf numFmtId="0" fontId="1" fillId="0" borderId="1" xfId="2" applyFill="1" applyBorder="1" applyAlignment="1">
      <alignment horizontal="center"/>
    </xf>
    <xf numFmtId="4" fontId="1" fillId="0" borderId="4" xfId="2" applyNumberFormat="1" applyFont="1" applyBorder="1" applyAlignment="1"/>
    <xf numFmtId="164" fontId="1" fillId="0" borderId="1" xfId="2" applyNumberFormat="1" applyFont="1" applyFill="1" applyBorder="1" applyAlignment="1"/>
    <xf numFmtId="0" fontId="3" fillId="0" borderId="5" xfId="2" applyFont="1" applyFill="1" applyBorder="1" applyAlignment="1">
      <alignment vertical="top"/>
    </xf>
    <xf numFmtId="0" fontId="3" fillId="0" borderId="1" xfId="2" quotePrefix="1" applyNumberFormat="1" applyFont="1" applyFill="1" applyBorder="1" applyAlignment="1">
      <alignment horizontal="left" wrapText="1" indent="1"/>
    </xf>
    <xf numFmtId="165" fontId="3" fillId="0" borderId="2" xfId="2" applyNumberFormat="1" applyFont="1" applyFill="1" applyBorder="1" applyAlignment="1">
      <alignment horizontal="center" vertical="top"/>
    </xf>
    <xf numFmtId="0" fontId="1" fillId="0" borderId="1" xfId="2" quotePrefix="1" applyFont="1" applyFill="1" applyBorder="1" applyAlignment="1">
      <alignment horizontal="left" indent="1"/>
    </xf>
    <xf numFmtId="0" fontId="5" fillId="0" borderId="0" xfId="2" applyFont="1" applyFill="1" applyBorder="1" applyAlignment="1">
      <alignment wrapText="1"/>
    </xf>
    <xf numFmtId="0" fontId="1" fillId="0" borderId="0" xfId="2" applyFill="1" applyAlignment="1">
      <alignment wrapText="1"/>
    </xf>
    <xf numFmtId="0" fontId="1" fillId="0" borderId="0" xfId="2" applyFill="1"/>
    <xf numFmtId="0" fontId="1" fillId="0" borderId="0" xfId="2" applyFont="1" applyFill="1"/>
    <xf numFmtId="0" fontId="1" fillId="0" borderId="1" xfId="2" quotePrefix="1" applyNumberFormat="1" applyFill="1" applyBorder="1" applyAlignment="1">
      <alignment wrapText="1"/>
    </xf>
    <xf numFmtId="0" fontId="1" fillId="0" borderId="1" xfId="2" applyNumberFormat="1" applyFont="1" applyFill="1" applyBorder="1" applyAlignment="1">
      <alignment horizontal="center"/>
    </xf>
    <xf numFmtId="0" fontId="1" fillId="0" borderId="1" xfId="2" quotePrefix="1" applyFont="1" applyFill="1" applyBorder="1" applyAlignment="1">
      <alignment horizontal="left" wrapText="1" indent="1"/>
    </xf>
    <xf numFmtId="0" fontId="3" fillId="0" borderId="1" xfId="0" quotePrefix="1" applyNumberFormat="1" applyFont="1" applyFill="1" applyBorder="1" applyAlignment="1">
      <alignment horizontal="left" vertical="top" wrapText="1"/>
    </xf>
    <xf numFmtId="0" fontId="1" fillId="0" borderId="0" xfId="0" applyFont="1" applyFill="1" applyAlignment="1">
      <alignment wrapText="1"/>
    </xf>
    <xf numFmtId="164" fontId="1" fillId="0" borderId="8" xfId="0" applyNumberFormat="1" applyFont="1" applyFill="1" applyBorder="1" applyAlignment="1"/>
    <xf numFmtId="164" fontId="1" fillId="0" borderId="9" xfId="0" applyNumberFormat="1" applyFont="1" applyFill="1" applyBorder="1" applyAlignment="1"/>
    <xf numFmtId="164" fontId="1" fillId="0" borderId="5" xfId="0" applyNumberFormat="1" applyFont="1" applyFill="1" applyBorder="1" applyAlignment="1"/>
    <xf numFmtId="0" fontId="0" fillId="0" borderId="1" xfId="0" applyNumberFormat="1" applyFill="1" applyBorder="1" applyAlignment="1">
      <alignment vertical="top" wrapText="1"/>
    </xf>
    <xf numFmtId="0" fontId="0" fillId="0" borderId="1" xfId="0" applyNumberFormat="1" applyFill="1" applyBorder="1" applyAlignment="1">
      <alignment horizontal="center" wrapText="1"/>
    </xf>
    <xf numFmtId="164" fontId="1" fillId="0" borderId="1" xfId="0" applyNumberFormat="1" applyFont="1" applyFill="1" applyBorder="1" applyAlignment="1">
      <alignment vertical="top" wrapText="1"/>
    </xf>
    <xf numFmtId="0" fontId="3" fillId="0" borderId="1" xfId="0" quotePrefix="1" applyNumberFormat="1" applyFont="1" applyFill="1" applyBorder="1" applyAlignment="1">
      <alignment horizontal="left" vertical="top" wrapText="1" indent="1"/>
    </xf>
    <xf numFmtId="0" fontId="0" fillId="0" borderId="1" xfId="0" quotePrefix="1" applyNumberFormat="1" applyFill="1" applyBorder="1" applyAlignment="1">
      <alignment horizontal="left" wrapText="1" indent="1"/>
    </xf>
    <xf numFmtId="165" fontId="3" fillId="0" borderId="1" xfId="0" quotePrefix="1" applyNumberFormat="1" applyFont="1" applyFill="1" applyBorder="1" applyAlignment="1">
      <alignment horizontal="center" vertical="top"/>
    </xf>
    <xf numFmtId="0" fontId="0" fillId="0" borderId="0" xfId="0" applyFill="1" applyBorder="1" applyAlignment="1">
      <alignment wrapText="1"/>
    </xf>
    <xf numFmtId="0" fontId="1" fillId="0" borderId="0" xfId="0" applyFont="1" applyFill="1" applyBorder="1"/>
    <xf numFmtId="0" fontId="1" fillId="0" borderId="1" xfId="0" applyFont="1" applyFill="1" applyBorder="1" applyAlignment="1">
      <alignment horizontal="left" vertical="top"/>
    </xf>
    <xf numFmtId="0" fontId="1" fillId="0" borderId="1" xfId="0" quotePrefix="1" applyFont="1" applyFill="1" applyBorder="1" applyAlignment="1">
      <alignment horizontal="left" vertical="center"/>
    </xf>
    <xf numFmtId="0" fontId="3" fillId="0" borderId="1" xfId="0" applyFont="1" applyBorder="1" applyAlignment="1">
      <alignment vertical="top"/>
    </xf>
    <xf numFmtId="0" fontId="1" fillId="0" borderId="1" xfId="0" applyFont="1" applyFill="1" applyBorder="1" applyAlignment="1">
      <alignment horizontal="left" vertical="center" wrapText="1" indent="1"/>
    </xf>
    <xf numFmtId="0" fontId="3" fillId="0" borderId="1" xfId="0" applyFont="1" applyBorder="1" applyAlignment="1">
      <alignment horizontal="center" vertical="top"/>
    </xf>
    <xf numFmtId="0" fontId="0" fillId="0" borderId="6" xfId="0" applyFill="1" applyBorder="1" applyAlignment="1">
      <alignment horizontal="left" vertical="center"/>
    </xf>
    <xf numFmtId="0" fontId="3" fillId="0" borderId="1" xfId="0" quotePrefix="1" applyNumberFormat="1" applyFont="1" applyFill="1" applyBorder="1" applyAlignment="1">
      <alignment horizontal="center" wrapText="1"/>
    </xf>
    <xf numFmtId="0" fontId="1" fillId="0" borderId="1" xfId="0" applyFont="1" applyBorder="1" applyAlignment="1">
      <alignment vertical="top"/>
    </xf>
    <xf numFmtId="0" fontId="3" fillId="0" borderId="1" xfId="0" applyFont="1" applyBorder="1" applyAlignment="1">
      <alignment wrapText="1"/>
    </xf>
    <xf numFmtId="165" fontId="1" fillId="0" borderId="1" xfId="0" applyNumberFormat="1" applyFont="1" applyBorder="1" applyAlignment="1">
      <alignment horizontal="center"/>
    </xf>
    <xf numFmtId="0" fontId="1" fillId="0" borderId="1" xfId="0" applyFont="1" applyBorder="1" applyAlignment="1">
      <alignment horizontal="center"/>
    </xf>
    <xf numFmtId="164" fontId="1" fillId="0" borderId="1" xfId="0" applyNumberFormat="1" applyFont="1" applyBorder="1" applyAlignment="1"/>
    <xf numFmtId="0" fontId="3" fillId="0" borderId="1" xfId="0" applyFont="1" applyBorder="1" applyAlignment="1">
      <alignment horizontal="left" wrapText="1" indent="1"/>
    </xf>
    <xf numFmtId="0" fontId="1" fillId="0" borderId="1" xfId="0" applyFont="1" applyBorder="1" applyAlignment="1">
      <alignment horizontal="left" vertical="top"/>
    </xf>
    <xf numFmtId="0" fontId="1" fillId="0" borderId="1" xfId="0" quotePrefix="1" applyFont="1" applyBorder="1" applyAlignment="1">
      <alignment horizontal="left" wrapText="1"/>
    </xf>
    <xf numFmtId="164" fontId="1" fillId="0" borderId="4" xfId="0" applyNumberFormat="1" applyFont="1" applyBorder="1" applyAlignment="1"/>
    <xf numFmtId="0" fontId="3" fillId="0" borderId="1" xfId="0" applyFont="1" applyBorder="1" applyAlignment="1">
      <alignment horizontal="left" vertical="top"/>
    </xf>
    <xf numFmtId="0" fontId="1" fillId="0" borderId="1" xfId="0" quotePrefix="1" applyFont="1" applyBorder="1" applyAlignment="1">
      <alignment horizontal="left" wrapText="1" indent="1"/>
    </xf>
    <xf numFmtId="165" fontId="3" fillId="0" borderId="1" xfId="0" applyNumberFormat="1" applyFont="1" applyBorder="1" applyAlignment="1">
      <alignment horizontal="center" vertical="center"/>
    </xf>
    <xf numFmtId="0" fontId="19" fillId="0" borderId="10" xfId="0" applyNumberFormat="1" applyFont="1" applyFill="1" applyBorder="1" applyAlignment="1">
      <alignment horizontal="center" vertical="top"/>
    </xf>
    <xf numFmtId="0" fontId="19" fillId="0" borderId="7" xfId="0" applyNumberFormat="1" applyFont="1" applyFill="1" applyBorder="1" applyAlignment="1">
      <alignment horizontal="center" vertical="top"/>
    </xf>
    <xf numFmtId="0" fontId="19" fillId="0" borderId="11" xfId="0" applyNumberFormat="1" applyFont="1" applyFill="1" applyBorder="1" applyAlignment="1">
      <alignment horizontal="center" vertical="top"/>
    </xf>
    <xf numFmtId="0" fontId="19" fillId="0" borderId="12" xfId="0" applyNumberFormat="1" applyFont="1" applyFill="1" applyBorder="1" applyAlignment="1">
      <alignment horizontal="center" vertical="top"/>
    </xf>
    <xf numFmtId="0" fontId="19" fillId="0" borderId="13" xfId="0" applyNumberFormat="1" applyFont="1" applyFill="1" applyBorder="1" applyAlignment="1">
      <alignment horizontal="center" vertical="top"/>
    </xf>
    <xf numFmtId="0" fontId="19" fillId="0" borderId="14" xfId="0" applyNumberFormat="1" applyFont="1" applyFill="1" applyBorder="1" applyAlignment="1">
      <alignment horizontal="center" vertical="top"/>
    </xf>
    <xf numFmtId="0" fontId="0" fillId="0" borderId="1" xfId="0" quotePrefix="1" applyNumberFormat="1" applyFill="1" applyBorder="1" applyAlignment="1">
      <alignment vertical="center"/>
    </xf>
    <xf numFmtId="0" fontId="1" fillId="0" borderId="1" xfId="0" quotePrefix="1" applyNumberFormat="1" applyFont="1" applyFill="1" applyBorder="1" applyAlignment="1">
      <alignment vertical="center" wrapText="1"/>
    </xf>
    <xf numFmtId="0" fontId="0" fillId="0" borderId="1" xfId="0" quotePrefix="1" applyNumberFormat="1" applyFill="1" applyBorder="1" applyAlignment="1">
      <alignment horizontal="center" vertical="center"/>
    </xf>
    <xf numFmtId="0" fontId="0" fillId="0" borderId="1" xfId="0" applyFill="1" applyBorder="1" applyAlignment="1">
      <alignment horizontal="center" vertical="center"/>
    </xf>
    <xf numFmtId="4" fontId="1" fillId="0" borderId="1" xfId="0" applyNumberFormat="1" applyFont="1" applyFill="1" applyBorder="1" applyAlignment="1">
      <alignment vertical="center"/>
    </xf>
    <xf numFmtId="0" fontId="0" fillId="0" borderId="1" xfId="0" quotePrefix="1" applyFill="1" applyBorder="1" applyAlignment="1">
      <alignment horizontal="left" wrapText="1" indent="1"/>
    </xf>
    <xf numFmtId="0" fontId="3" fillId="0" borderId="1" xfId="0" quotePrefix="1" applyNumberFormat="1" applyFont="1" applyFill="1" applyBorder="1" applyAlignment="1">
      <alignment vertical="top"/>
    </xf>
    <xf numFmtId="0" fontId="0" fillId="0" borderId="0" xfId="0" applyAlignment="1" applyProtection="1">
      <alignment vertical="top"/>
    </xf>
    <xf numFmtId="0" fontId="0" fillId="0" borderId="0" xfId="0" applyAlignment="1" applyProtection="1">
      <alignment horizontal="center"/>
    </xf>
    <xf numFmtId="4" fontId="0" fillId="0" borderId="0" xfId="0" applyNumberFormat="1" applyAlignment="1" applyProtection="1"/>
    <xf numFmtId="0" fontId="1" fillId="4" borderId="1" xfId="0" quotePrefix="1" applyNumberFormat="1" applyFont="1" applyFill="1" applyBorder="1" applyAlignment="1">
      <alignment vertical="top"/>
    </xf>
    <xf numFmtId="0" fontId="1" fillId="4" borderId="1" xfId="0" quotePrefix="1" applyNumberFormat="1" applyFont="1" applyFill="1" applyBorder="1" applyAlignment="1">
      <alignment wrapText="1"/>
    </xf>
    <xf numFmtId="0" fontId="1" fillId="4" borderId="1" xfId="0" quotePrefix="1" applyNumberFormat="1" applyFont="1" applyFill="1" applyBorder="1" applyAlignment="1">
      <alignment horizontal="center"/>
    </xf>
    <xf numFmtId="0" fontId="0" fillId="4" borderId="1" xfId="0" applyFill="1" applyBorder="1" applyAlignment="1">
      <alignment horizontal="center"/>
    </xf>
    <xf numFmtId="4" fontId="1" fillId="4" borderId="15" xfId="0" applyNumberFormat="1" applyFont="1" applyFill="1" applyBorder="1" applyAlignment="1"/>
    <xf numFmtId="4" fontId="1" fillId="4" borderId="1" xfId="0" applyNumberFormat="1" applyFont="1" applyFill="1" applyBorder="1" applyAlignment="1"/>
    <xf numFmtId="164" fontId="1" fillId="4" borderId="1" xfId="0" applyNumberFormat="1" applyFont="1" applyFill="1" applyBorder="1" applyAlignment="1"/>
    <xf numFmtId="165" fontId="3" fillId="4" borderId="2" xfId="0" applyNumberFormat="1" applyFont="1" applyFill="1" applyBorder="1" applyAlignment="1">
      <alignment horizontal="center" vertical="top"/>
    </xf>
    <xf numFmtId="165" fontId="3" fillId="4" borderId="1" xfId="0" quotePrefix="1" applyNumberFormat="1" applyFont="1" applyFill="1" applyBorder="1" applyAlignment="1">
      <alignment horizontal="center" vertical="top"/>
    </xf>
    <xf numFmtId="0" fontId="5" fillId="4" borderId="0" xfId="0" applyFont="1" applyFill="1" applyBorder="1" applyAlignment="1">
      <alignment wrapText="1"/>
    </xf>
    <xf numFmtId="0" fontId="0" fillId="4" borderId="0" xfId="0" applyFill="1" applyAlignment="1">
      <alignment wrapText="1"/>
    </xf>
    <xf numFmtId="0" fontId="0" fillId="4" borderId="0" xfId="0" applyFill="1"/>
    <xf numFmtId="0" fontId="1" fillId="4" borderId="0" xfId="0" applyFont="1" applyFill="1"/>
    <xf numFmtId="4" fontId="1" fillId="0" borderId="15" xfId="0" applyNumberFormat="1" applyFont="1" applyFill="1" applyBorder="1" applyAlignment="1">
      <alignment horizontal="center"/>
    </xf>
    <xf numFmtId="4" fontId="1" fillId="4" borderId="9" xfId="0" applyNumberFormat="1" applyFont="1" applyFill="1" applyBorder="1" applyAlignment="1">
      <alignment horizontal="center"/>
    </xf>
    <xf numFmtId="4" fontId="1" fillId="4" borderId="5" xfId="0" applyNumberFormat="1" applyFont="1" applyFill="1" applyBorder="1" applyAlignment="1">
      <alignment horizontal="center"/>
    </xf>
    <xf numFmtId="4" fontId="1" fillId="0" borderId="15" xfId="0" applyNumberFormat="1" applyFont="1" applyFill="1" applyBorder="1" applyAlignment="1">
      <alignment horizontal="center"/>
    </xf>
    <xf numFmtId="4" fontId="1" fillId="0" borderId="9" xfId="0" applyNumberFormat="1" applyFont="1" applyFill="1" applyBorder="1" applyAlignment="1">
      <alignment horizontal="center"/>
    </xf>
    <xf numFmtId="4" fontId="1" fillId="0" borderId="5" xfId="0" applyNumberFormat="1" applyFont="1" applyFill="1" applyBorder="1" applyAlignment="1">
      <alignment horizontal="center"/>
    </xf>
    <xf numFmtId="4" fontId="1" fillId="4" borderId="15" xfId="0" applyNumberFormat="1" applyFont="1" applyFill="1" applyBorder="1" applyAlignment="1">
      <alignment horizontal="center"/>
    </xf>
    <xf numFmtId="0" fontId="1" fillId="4" borderId="1" xfId="0" quotePrefix="1" applyNumberFormat="1" applyFont="1" applyFill="1" applyBorder="1" applyAlignment="1">
      <alignment vertical="center" wrapText="1"/>
    </xf>
    <xf numFmtId="0" fontId="0" fillId="4" borderId="1" xfId="0" applyFill="1" applyBorder="1" applyAlignment="1">
      <alignment horizontal="center" vertical="center"/>
    </xf>
    <xf numFmtId="4" fontId="1" fillId="4" borderId="4" xfId="0" applyNumberFormat="1" applyFont="1" applyFill="1" applyBorder="1" applyAlignment="1">
      <alignment vertical="center"/>
    </xf>
    <xf numFmtId="164" fontId="1" fillId="4" borderId="1" xfId="0" applyNumberFormat="1" applyFont="1" applyFill="1" applyBorder="1" applyAlignment="1">
      <alignment vertical="center"/>
    </xf>
    <xf numFmtId="0" fontId="1" fillId="4" borderId="1" xfId="0" quotePrefix="1" applyFont="1" applyFill="1" applyBorder="1" applyAlignment="1">
      <alignment horizontal="left" indent="1"/>
    </xf>
    <xf numFmtId="4" fontId="1" fillId="4" borderId="4" xfId="0" applyNumberFormat="1" applyFont="1" applyFill="1" applyBorder="1" applyAlignment="1"/>
    <xf numFmtId="4" fontId="3" fillId="0" borderId="1" xfId="0" quotePrefix="1" applyNumberFormat="1" applyFont="1" applyFill="1" applyBorder="1" applyAlignment="1">
      <alignment vertical="top"/>
    </xf>
    <xf numFmtId="0" fontId="1" fillId="0" borderId="4" xfId="0" applyFont="1" applyFill="1" applyBorder="1"/>
    <xf numFmtId="0" fontId="1" fillId="0" borderId="1" xfId="0" applyFont="1" applyFill="1" applyBorder="1"/>
    <xf numFmtId="0" fontId="1" fillId="0" borderId="16" xfId="0" applyFont="1" applyFill="1" applyBorder="1"/>
    <xf numFmtId="0" fontId="1" fillId="0" borderId="6" xfId="0" applyFont="1" applyFill="1" applyBorder="1"/>
    <xf numFmtId="0" fontId="1" fillId="0" borderId="1" xfId="0" quotePrefix="1" applyNumberFormat="1" applyFont="1" applyFill="1" applyBorder="1" applyAlignment="1"/>
    <xf numFmtId="0" fontId="5" fillId="0" borderId="4" xfId="0" applyFont="1" applyFill="1" applyBorder="1" applyAlignment="1">
      <alignment wrapText="1"/>
    </xf>
    <xf numFmtId="0" fontId="0" fillId="0" borderId="1" xfId="0" applyFill="1" applyBorder="1" applyAlignment="1">
      <alignment wrapText="1"/>
    </xf>
    <xf numFmtId="0" fontId="0" fillId="0" borderId="1" xfId="0" applyFill="1" applyBorder="1"/>
    <xf numFmtId="4" fontId="3" fillId="4" borderId="1" xfId="0" quotePrefix="1" applyNumberFormat="1" applyFont="1" applyFill="1" applyBorder="1" applyAlignment="1">
      <alignment vertical="top"/>
    </xf>
    <xf numFmtId="0" fontId="0" fillId="0" borderId="15" xfId="0" applyBorder="1" applyAlignment="1">
      <alignment horizontal="center"/>
    </xf>
    <xf numFmtId="0" fontId="0" fillId="0" borderId="9" xfId="0" applyBorder="1" applyAlignment="1">
      <alignment horizontal="center"/>
    </xf>
    <xf numFmtId="0" fontId="0" fillId="4" borderId="9" xfId="0" applyFill="1" applyBorder="1" applyAlignment="1">
      <alignment horizontal="center"/>
    </xf>
    <xf numFmtId="4" fontId="1" fillId="0" borderId="5" xfId="0" applyNumberFormat="1" applyFont="1" applyFill="1" applyBorder="1" applyAlignment="1">
      <alignment horizontal="center"/>
    </xf>
    <xf numFmtId="164" fontId="1" fillId="0" borderId="2" xfId="0" applyNumberFormat="1" applyFont="1" applyFill="1" applyBorder="1" applyAlignment="1"/>
    <xf numFmtId="0" fontId="0" fillId="0" borderId="1" xfId="0" quotePrefix="1" applyFill="1" applyBorder="1" applyAlignment="1">
      <alignment horizontal="left" indent="1"/>
    </xf>
    <xf numFmtId="0" fontId="0" fillId="4" borderId="1" xfId="0" quotePrefix="1" applyNumberFormat="1" applyFill="1" applyBorder="1" applyAlignment="1">
      <alignment vertical="top"/>
    </xf>
    <xf numFmtId="0" fontId="3" fillId="4" borderId="1" xfId="0" quotePrefix="1" applyNumberFormat="1" applyFont="1" applyFill="1" applyBorder="1" applyAlignment="1">
      <alignment wrapText="1"/>
    </xf>
    <xf numFmtId="164" fontId="1" fillId="4" borderId="2" xfId="0" applyNumberFormat="1" applyFont="1" applyFill="1" applyBorder="1" applyAlignment="1"/>
    <xf numFmtId="0" fontId="3" fillId="4" borderId="1" xfId="0" applyFont="1" applyFill="1" applyBorder="1" applyAlignment="1">
      <alignment vertical="top"/>
    </xf>
    <xf numFmtId="0" fontId="3" fillId="4" borderId="1" xfId="0" quotePrefix="1" applyNumberFormat="1" applyFont="1" applyFill="1" applyBorder="1" applyAlignment="1">
      <alignment horizontal="left" wrapText="1" indent="1"/>
    </xf>
    <xf numFmtId="0" fontId="0" fillId="4" borderId="1" xfId="0" quotePrefix="1" applyNumberFormat="1" applyFill="1" applyBorder="1" applyAlignment="1">
      <alignment wrapText="1"/>
    </xf>
    <xf numFmtId="0" fontId="0" fillId="4" borderId="1" xfId="0" quotePrefix="1" applyNumberFormat="1" applyFill="1" applyBorder="1" applyAlignment="1">
      <alignment horizontal="center"/>
    </xf>
    <xf numFmtId="0" fontId="0" fillId="4" borderId="1" xfId="0" quotePrefix="1" applyFill="1" applyBorder="1" applyAlignment="1">
      <alignment horizontal="left" indent="1"/>
    </xf>
    <xf numFmtId="0" fontId="0" fillId="4" borderId="1" xfId="0" quotePrefix="1" applyFill="1" applyBorder="1" applyAlignment="1">
      <alignment horizontal="left" wrapText="1" indent="1"/>
    </xf>
    <xf numFmtId="0" fontId="0" fillId="0" borderId="1" xfId="0" quotePrefix="1" applyBorder="1"/>
    <xf numFmtId="0" fontId="3" fillId="4" borderId="1" xfId="0" applyNumberFormat="1" applyFont="1" applyFill="1" applyBorder="1" applyAlignment="1">
      <alignment vertical="top"/>
    </xf>
    <xf numFmtId="0" fontId="3" fillId="4" borderId="1" xfId="0" applyNumberFormat="1" applyFont="1" applyFill="1" applyBorder="1" applyAlignment="1">
      <alignment wrapText="1"/>
    </xf>
    <xf numFmtId="0" fontId="3" fillId="4" borderId="1" xfId="0" applyNumberFormat="1" applyFont="1" applyFill="1" applyBorder="1" applyAlignment="1">
      <alignment horizontal="left" vertical="top" wrapText="1" indent="1"/>
    </xf>
    <xf numFmtId="165" fontId="3" fillId="4" borderId="1" xfId="0" applyNumberFormat="1" applyFont="1" applyFill="1" applyBorder="1" applyAlignment="1">
      <alignment horizontal="center" vertical="top"/>
    </xf>
    <xf numFmtId="0" fontId="0" fillId="4" borderId="1" xfId="0" quotePrefix="1" applyFill="1" applyBorder="1"/>
    <xf numFmtId="0" fontId="0" fillId="4" borderId="0" xfId="0" applyFill="1" applyBorder="1" applyAlignment="1">
      <alignment wrapText="1"/>
    </xf>
    <xf numFmtId="0" fontId="0" fillId="4" borderId="0" xfId="0" applyFill="1" applyBorder="1"/>
    <xf numFmtId="0" fontId="1" fillId="4" borderId="0" xfId="0" applyFont="1" applyFill="1" applyBorder="1"/>
    <xf numFmtId="0" fontId="0" fillId="4" borderId="1" xfId="0" applyNumberFormat="1" applyFill="1" applyBorder="1" applyAlignment="1">
      <alignment vertical="top"/>
    </xf>
    <xf numFmtId="0" fontId="0" fillId="4" borderId="1" xfId="0" quotePrefix="1" applyNumberFormat="1" applyFill="1" applyBorder="1" applyAlignment="1">
      <alignment horizontal="left" wrapText="1" indent="1"/>
    </xf>
    <xf numFmtId="0" fontId="3" fillId="0" borderId="1" xfId="0" applyNumberFormat="1" applyFont="1" applyFill="1" applyBorder="1" applyAlignment="1">
      <alignment vertical="top"/>
    </xf>
    <xf numFmtId="0" fontId="3" fillId="4" borderId="1" xfId="0" quotePrefix="1" applyNumberFormat="1" applyFont="1" applyFill="1" applyBorder="1" applyAlignment="1">
      <alignment vertical="top"/>
    </xf>
    <xf numFmtId="0" fontId="0" fillId="0" borderId="1" xfId="0" quotePrefix="1" applyFill="1" applyBorder="1"/>
    <xf numFmtId="0" fontId="3" fillId="4" borderId="1" xfId="0" applyNumberFormat="1" applyFont="1" applyFill="1" applyBorder="1" applyAlignment="1">
      <alignment horizontal="left" wrapText="1" indent="1"/>
    </xf>
    <xf numFmtId="0" fontId="0" fillId="4" borderId="1" xfId="0" applyNumberFormat="1" applyFill="1" applyBorder="1" applyAlignment="1">
      <alignment horizontal="center"/>
    </xf>
    <xf numFmtId="0" fontId="3" fillId="0" borderId="1" xfId="0" applyFont="1" applyFill="1" applyBorder="1" applyAlignment="1">
      <alignment horizontal="center"/>
    </xf>
    <xf numFmtId="4" fontId="3" fillId="0" borderId="1" xfId="0" applyNumberFormat="1" applyFont="1" applyFill="1" applyBorder="1" applyAlignment="1"/>
    <xf numFmtId="164" fontId="3" fillId="0" borderId="1" xfId="0" applyNumberFormat="1" applyFont="1" applyFill="1" applyBorder="1" applyAlignment="1"/>
    <xf numFmtId="0" fontId="3" fillId="0" borderId="1" xfId="0" quotePrefix="1" applyFont="1" applyBorder="1"/>
    <xf numFmtId="0" fontId="20" fillId="0" borderId="0" xfId="0" applyFont="1" applyFill="1" applyBorder="1" applyAlignment="1">
      <alignment wrapText="1"/>
    </xf>
    <xf numFmtId="0" fontId="3" fillId="0" borderId="0" xfId="0" applyFont="1" applyFill="1" applyBorder="1" applyAlignment="1">
      <alignment wrapText="1"/>
    </xf>
    <xf numFmtId="0" fontId="3" fillId="0" borderId="0" xfId="0" applyFont="1" applyFill="1" applyBorder="1"/>
    <xf numFmtId="0" fontId="0" fillId="0" borderId="1" xfId="0" quotePrefix="1" applyNumberFormat="1" applyFill="1" applyBorder="1" applyAlignment="1">
      <alignment horizontal="left" vertical="top" indent="1"/>
    </xf>
    <xf numFmtId="0" fontId="3" fillId="4" borderId="1" xfId="0" applyFont="1" applyFill="1" applyBorder="1" applyAlignment="1">
      <alignment wrapText="1"/>
    </xf>
    <xf numFmtId="165" fontId="3" fillId="4" borderId="1" xfId="0" applyNumberFormat="1" applyFont="1" applyFill="1" applyBorder="1" applyAlignment="1">
      <alignment horizontal="center"/>
    </xf>
    <xf numFmtId="0" fontId="3" fillId="4" borderId="1" xfId="0" applyFont="1" applyFill="1" applyBorder="1" applyAlignment="1">
      <alignment horizontal="center"/>
    </xf>
    <xf numFmtId="4" fontId="3" fillId="4" borderId="1" xfId="0" applyNumberFormat="1" applyFont="1" applyFill="1" applyBorder="1" applyAlignment="1"/>
    <xf numFmtId="164" fontId="3" fillId="4" borderId="1" xfId="0" applyNumberFormat="1" applyFont="1" applyFill="1" applyBorder="1" applyAlignment="1"/>
    <xf numFmtId="0" fontId="3" fillId="4" borderId="1" xfId="0" applyFont="1" applyFill="1" applyBorder="1" applyAlignment="1">
      <alignment horizontal="left" vertical="top" wrapText="1" indent="1"/>
    </xf>
    <xf numFmtId="0" fontId="3" fillId="4" borderId="1" xfId="0" quotePrefix="1" applyFont="1" applyFill="1" applyBorder="1"/>
    <xf numFmtId="0" fontId="3" fillId="4" borderId="0" xfId="0" applyFont="1" applyFill="1" applyBorder="1"/>
    <xf numFmtId="0" fontId="3" fillId="4" borderId="0" xfId="0" applyFont="1" applyFill="1" applyBorder="1" applyAlignment="1">
      <alignment wrapText="1"/>
    </xf>
    <xf numFmtId="0" fontId="1" fillId="4" borderId="1" xfId="0" applyFont="1" applyFill="1" applyBorder="1" applyAlignment="1">
      <alignment vertical="top"/>
    </xf>
    <xf numFmtId="165" fontId="1" fillId="4" borderId="1" xfId="0" applyNumberFormat="1" applyFont="1" applyFill="1" applyBorder="1" applyAlignment="1">
      <alignment horizontal="center"/>
    </xf>
    <xf numFmtId="0" fontId="1" fillId="4" borderId="1" xfId="0" applyFont="1" applyFill="1" applyBorder="1" applyAlignment="1">
      <alignment horizontal="center"/>
    </xf>
    <xf numFmtId="0" fontId="0" fillId="4" borderId="1" xfId="0" quotePrefix="1" applyFill="1" applyBorder="1" applyAlignment="1">
      <alignment horizontal="left" vertical="top" wrapText="1" indent="1"/>
    </xf>
    <xf numFmtId="0" fontId="0" fillId="4" borderId="1" xfId="0" quotePrefix="1" applyNumberFormat="1" applyFill="1" applyBorder="1" applyAlignment="1">
      <alignment horizontal="left" vertical="top" wrapText="1" indent="1"/>
    </xf>
    <xf numFmtId="0" fontId="3" fillId="0" borderId="1" xfId="0" applyFont="1" applyBorder="1"/>
    <xf numFmtId="0" fontId="3" fillId="0" borderId="1" xfId="0" applyFont="1" applyBorder="1" applyAlignment="1">
      <alignment horizontal="center"/>
    </xf>
    <xf numFmtId="0" fontId="3" fillId="0" borderId="1" xfId="0" applyNumberFormat="1" applyFont="1" applyFill="1" applyBorder="1" applyAlignment="1">
      <alignment horizontal="left" vertical="top" wrapText="1" indent="1"/>
    </xf>
    <xf numFmtId="0" fontId="3" fillId="0" borderId="0" xfId="0" applyFont="1"/>
    <xf numFmtId="0" fontId="1" fillId="0" borderId="1" xfId="0" applyFont="1" applyFill="1" applyBorder="1" applyAlignment="1">
      <alignment vertical="top"/>
    </xf>
    <xf numFmtId="165" fontId="1" fillId="0" borderId="1" xfId="0" applyNumberFormat="1" applyFont="1" applyFill="1" applyBorder="1" applyAlignment="1">
      <alignment horizontal="center"/>
    </xf>
    <xf numFmtId="0" fontId="0" fillId="0" borderId="1" xfId="0" applyBorder="1" applyAlignment="1">
      <alignment horizontal="center"/>
    </xf>
    <xf numFmtId="0" fontId="0" fillId="0" borderId="1" xfId="0" applyBorder="1"/>
    <xf numFmtId="0" fontId="0" fillId="0" borderId="1" xfId="0" quotePrefix="1" applyFill="1" applyBorder="1" applyAlignment="1">
      <alignment horizontal="left" vertical="top" wrapText="1" indent="1"/>
    </xf>
    <xf numFmtId="4" fontId="0" fillId="0" borderId="1" xfId="0" applyNumberFormat="1" applyBorder="1" applyAlignment="1"/>
    <xf numFmtId="0" fontId="0" fillId="0" borderId="1" xfId="0" applyBorder="1" applyAlignment="1"/>
    <xf numFmtId="0" fontId="1" fillId="0" borderId="0" xfId="0" applyFont="1" applyFill="1" applyBorder="1" applyAlignment="1">
      <alignment vertical="top"/>
    </xf>
    <xf numFmtId="0" fontId="0" fillId="0" borderId="9" xfId="0" quotePrefix="1" applyBorder="1"/>
    <xf numFmtId="165" fontId="1" fillId="0" borderId="0" xfId="0" applyNumberFormat="1" applyFont="1" applyFill="1" applyBorder="1" applyAlignment="1">
      <alignment horizontal="center"/>
    </xf>
    <xf numFmtId="0" fontId="0" fillId="0" borderId="0" xfId="0" applyBorder="1" applyAlignment="1">
      <alignment horizontal="center"/>
    </xf>
    <xf numFmtId="4" fontId="0" fillId="0" borderId="0" xfId="0" applyNumberFormat="1" applyBorder="1" applyAlignment="1"/>
    <xf numFmtId="0" fontId="0" fillId="0" borderId="0" xfId="0" applyBorder="1" applyAlignment="1"/>
    <xf numFmtId="0" fontId="0" fillId="0" borderId="0" xfId="0" applyBorder="1"/>
    <xf numFmtId="0" fontId="3" fillId="0" borderId="9" xfId="0" applyFont="1" applyFill="1" applyBorder="1" applyAlignment="1">
      <alignment vertical="top"/>
    </xf>
    <xf numFmtId="0" fontId="0" fillId="0" borderId="0" xfId="0" quotePrefix="1" applyFill="1" applyBorder="1" applyAlignment="1">
      <alignment horizontal="left" vertical="top" wrapText="1" indent="1"/>
    </xf>
    <xf numFmtId="165" fontId="3" fillId="0" borderId="5" xfId="0" applyNumberFormat="1" applyFont="1" applyFill="1" applyBorder="1" applyAlignment="1">
      <alignment horizontal="center" vertical="top"/>
    </xf>
    <xf numFmtId="0" fontId="0" fillId="0" borderId="0" xfId="0" quotePrefix="1" applyBorder="1"/>
    <xf numFmtId="0" fontId="3" fillId="4" borderId="0" xfId="0" applyFont="1" applyFill="1" applyAlignment="1">
      <alignment vertical="top"/>
    </xf>
    <xf numFmtId="0" fontId="3" fillId="4" borderId="9" xfId="0" applyFont="1" applyFill="1" applyBorder="1"/>
    <xf numFmtId="0" fontId="3" fillId="4" borderId="0" xfId="0" applyFont="1" applyFill="1" applyAlignment="1">
      <alignment horizontal="center"/>
    </xf>
    <xf numFmtId="4" fontId="3" fillId="4" borderId="0" xfId="0" applyNumberFormat="1" applyFont="1" applyFill="1" applyAlignment="1"/>
    <xf numFmtId="0" fontId="3" fillId="4" borderId="0" xfId="0" applyFont="1" applyFill="1" applyAlignment="1"/>
    <xf numFmtId="0" fontId="3" fillId="4" borderId="0" xfId="0" applyFont="1" applyFill="1"/>
    <xf numFmtId="0" fontId="3" fillId="4" borderId="9" xfId="0" applyFont="1" applyFill="1" applyBorder="1" applyAlignment="1">
      <alignment vertical="top"/>
    </xf>
    <xf numFmtId="0" fontId="3" fillId="4" borderId="0" xfId="0" applyFont="1" applyFill="1" applyAlignment="1">
      <alignment vertical="top" wrapText="1"/>
    </xf>
    <xf numFmtId="165" fontId="3" fillId="4" borderId="5" xfId="0" applyNumberFormat="1" applyFont="1" applyFill="1" applyBorder="1" applyAlignment="1">
      <alignment horizontal="center" vertical="top"/>
    </xf>
    <xf numFmtId="0" fontId="0" fillId="4" borderId="1" xfId="0" applyFill="1" applyBorder="1"/>
    <xf numFmtId="4" fontId="0" fillId="4" borderId="1" xfId="0" applyNumberFormat="1" applyFill="1" applyBorder="1" applyAlignment="1"/>
    <xf numFmtId="0" fontId="0" fillId="4" borderId="1" xfId="0" applyFill="1" applyBorder="1" applyAlignment="1"/>
    <xf numFmtId="0" fontId="1" fillId="0" borderId="1" xfId="0" quotePrefix="1" applyNumberFormat="1" applyFont="1" applyFill="1" applyBorder="1" applyAlignment="1">
      <alignment vertical="center"/>
    </xf>
    <xf numFmtId="0" fontId="1" fillId="0" borderId="1" xfId="0" quotePrefix="1" applyNumberFormat="1" applyFont="1" applyFill="1" applyBorder="1" applyAlignment="1">
      <alignment horizontal="center" vertical="center"/>
    </xf>
    <xf numFmtId="0" fontId="1" fillId="0" borderId="9" xfId="0" applyNumberFormat="1" applyFont="1" applyFill="1" applyBorder="1" applyAlignment="1">
      <alignment wrapText="1"/>
    </xf>
    <xf numFmtId="0" fontId="3" fillId="0" borderId="1" xfId="0" quotePrefix="1" applyNumberFormat="1" applyFont="1" applyFill="1" applyBorder="1"/>
    <xf numFmtId="0" fontId="0" fillId="5" borderId="1" xfId="0" quotePrefix="1" applyNumberFormat="1" applyFill="1" applyBorder="1" applyAlignment="1">
      <alignment vertical="top"/>
    </xf>
    <xf numFmtId="0" fontId="3" fillId="5" borderId="1" xfId="0" quotePrefix="1" applyNumberFormat="1" applyFont="1" applyFill="1" applyBorder="1"/>
    <xf numFmtId="0" fontId="0" fillId="5" borderId="1" xfId="0" applyFill="1" applyBorder="1" applyAlignment="1">
      <alignment horizontal="center"/>
    </xf>
    <xf numFmtId="4" fontId="1" fillId="5" borderId="1" xfId="0" applyNumberFormat="1" applyFont="1" applyFill="1" applyBorder="1" applyAlignment="1"/>
    <xf numFmtId="164" fontId="1" fillId="5" borderId="1" xfId="0" applyNumberFormat="1" applyFont="1" applyFill="1" applyBorder="1" applyAlignment="1"/>
    <xf numFmtId="0" fontId="3" fillId="5" borderId="1" xfId="0" applyFont="1" applyFill="1" applyBorder="1" applyAlignment="1">
      <alignment vertical="top"/>
    </xf>
    <xf numFmtId="0" fontId="3" fillId="5" borderId="1" xfId="0" quotePrefix="1" applyNumberFormat="1" applyFont="1" applyFill="1" applyBorder="1" applyAlignment="1">
      <alignment horizontal="left" wrapText="1" indent="1"/>
    </xf>
    <xf numFmtId="165" fontId="3" fillId="5" borderId="1" xfId="0" applyNumberFormat="1" applyFont="1" applyFill="1" applyBorder="1" applyAlignment="1">
      <alignment horizontal="center" vertical="top"/>
    </xf>
    <xf numFmtId="4" fontId="3" fillId="5" borderId="1" xfId="0" quotePrefix="1" applyNumberFormat="1" applyFont="1" applyFill="1" applyBorder="1" applyAlignment="1">
      <alignment vertical="top"/>
    </xf>
    <xf numFmtId="0" fontId="5" fillId="5" borderId="0" xfId="0" applyFont="1" applyFill="1"/>
    <xf numFmtId="0" fontId="0" fillId="5" borderId="0" xfId="0" applyFill="1"/>
    <xf numFmtId="0" fontId="0" fillId="5" borderId="1" xfId="0" quotePrefix="1" applyNumberFormat="1" applyFill="1" applyBorder="1"/>
    <xf numFmtId="0" fontId="0" fillId="5" borderId="1" xfId="0" quotePrefix="1" applyNumberFormat="1" applyFill="1" applyBorder="1" applyAlignment="1">
      <alignment horizontal="center"/>
    </xf>
    <xf numFmtId="0" fontId="1" fillId="5" borderId="1" xfId="0" quotePrefix="1" applyFont="1" applyFill="1" applyBorder="1" applyAlignment="1">
      <alignment horizontal="left" indent="1"/>
    </xf>
    <xf numFmtId="0" fontId="5" fillId="5" borderId="0" xfId="0" applyFont="1" applyFill="1" applyAlignment="1">
      <alignment wrapText="1"/>
    </xf>
    <xf numFmtId="0" fontId="1" fillId="5" borderId="0" xfId="0" applyFont="1" applyFill="1"/>
    <xf numFmtId="0" fontId="5" fillId="0" borderId="0" xfId="0" applyFont="1" applyFill="1" applyAlignment="1">
      <alignment wrapText="1"/>
    </xf>
    <xf numFmtId="0" fontId="3" fillId="0" borderId="1" xfId="0" quotePrefix="1" applyFont="1" applyFill="1" applyBorder="1" applyAlignment="1">
      <alignment horizontal="left" wrapText="1" indent="1"/>
    </xf>
    <xf numFmtId="0" fontId="0" fillId="5" borderId="1" xfId="0" applyNumberFormat="1" applyFill="1" applyBorder="1" applyAlignment="1">
      <alignment horizontal="center"/>
    </xf>
    <xf numFmtId="0" fontId="3" fillId="5" borderId="1" xfId="0" applyNumberFormat="1" applyFont="1" applyFill="1" applyBorder="1" applyAlignment="1">
      <alignment horizontal="left" wrapText="1" indent="1"/>
    </xf>
    <xf numFmtId="0" fontId="1" fillId="5" borderId="1" xfId="0" quotePrefix="1" applyNumberFormat="1" applyFont="1" applyFill="1" applyBorder="1" applyAlignment="1">
      <alignment horizontal="left" wrapText="1"/>
    </xf>
    <xf numFmtId="0" fontId="1" fillId="5" borderId="1" xfId="0" quotePrefix="1" applyNumberFormat="1" applyFont="1" applyFill="1" applyBorder="1" applyAlignment="1">
      <alignment horizontal="left" wrapText="1" indent="1"/>
    </xf>
    <xf numFmtId="0" fontId="1" fillId="0" borderId="1" xfId="0" quotePrefix="1" applyFont="1" applyFill="1" applyBorder="1" applyAlignment="1">
      <alignment horizontal="left" wrapText="1"/>
    </xf>
    <xf numFmtId="0" fontId="0" fillId="5" borderId="1" xfId="0" applyNumberFormat="1" applyFill="1" applyBorder="1" applyAlignment="1">
      <alignment vertical="top"/>
    </xf>
    <xf numFmtId="0" fontId="3" fillId="5" borderId="1" xfId="0" quotePrefix="1" applyFont="1" applyFill="1" applyBorder="1" applyAlignment="1">
      <alignment horizontal="left" wrapText="1"/>
    </xf>
    <xf numFmtId="0" fontId="3" fillId="5" borderId="1" xfId="0" applyFont="1" applyFill="1" applyBorder="1" applyAlignment="1">
      <alignment horizontal="left" wrapText="1" indent="1"/>
    </xf>
    <xf numFmtId="0" fontId="1" fillId="5" borderId="1" xfId="0" quotePrefix="1" applyFont="1" applyFill="1" applyBorder="1" applyAlignment="1">
      <alignment horizontal="left" wrapText="1"/>
    </xf>
    <xf numFmtId="0" fontId="1" fillId="5" borderId="1" xfId="0" quotePrefix="1" applyFont="1" applyFill="1" applyBorder="1" applyAlignment="1">
      <alignment horizontal="left" wrapText="1" indent="1"/>
    </xf>
    <xf numFmtId="0" fontId="3" fillId="0" borderId="1" xfId="0" quotePrefix="1" applyFont="1" applyFill="1" applyBorder="1" applyAlignment="1">
      <alignment horizontal="left" wrapText="1"/>
    </xf>
    <xf numFmtId="0" fontId="3" fillId="5" borderId="1" xfId="0" quotePrefix="1" applyNumberFormat="1" applyFont="1" applyFill="1" applyBorder="1" applyAlignment="1">
      <alignment wrapText="1"/>
    </xf>
    <xf numFmtId="164" fontId="1" fillId="5" borderId="1" xfId="0" applyNumberFormat="1" applyFont="1" applyFill="1" applyBorder="1" applyAlignment="1">
      <alignment horizontal="center"/>
    </xf>
    <xf numFmtId="164" fontId="1" fillId="0" borderId="1" xfId="0" applyNumberFormat="1" applyFont="1" applyFill="1" applyBorder="1" applyAlignment="1">
      <alignment horizontal="center"/>
    </xf>
    <xf numFmtId="0" fontId="3" fillId="5" borderId="1" xfId="0" quotePrefix="1" applyNumberFormat="1" applyFont="1" applyFill="1" applyBorder="1" applyAlignment="1">
      <alignment horizontal="left"/>
    </xf>
    <xf numFmtId="0" fontId="3" fillId="5" borderId="1" xfId="0" quotePrefix="1" applyNumberFormat="1" applyFont="1" applyFill="1" applyBorder="1" applyAlignment="1">
      <alignment horizontal="left" indent="1"/>
    </xf>
    <xf numFmtId="0" fontId="1" fillId="0" borderId="1" xfId="0" quotePrefix="1" applyNumberFormat="1" applyFont="1" applyFill="1" applyBorder="1" applyAlignment="1">
      <alignment horizontal="left" indent="1"/>
    </xf>
    <xf numFmtId="0" fontId="1" fillId="0" borderId="1" xfId="0" quotePrefix="1" applyNumberFormat="1" applyFont="1" applyFill="1" applyBorder="1" applyAlignment="1">
      <alignment horizontal="left" wrapText="1"/>
    </xf>
    <xf numFmtId="0" fontId="1" fillId="0" borderId="1" xfId="0" quotePrefix="1" applyNumberFormat="1" applyFont="1" applyFill="1" applyBorder="1" applyAlignment="1">
      <alignment horizontal="left" wrapText="1" indent="1"/>
    </xf>
    <xf numFmtId="0" fontId="1" fillId="0" borderId="1" xfId="0" quotePrefix="1" applyNumberFormat="1" applyFont="1" applyFill="1" applyBorder="1" applyAlignment="1">
      <alignment horizontal="left"/>
    </xf>
    <xf numFmtId="0" fontId="1" fillId="0" borderId="1" xfId="0" quotePrefix="1" applyFont="1" applyFill="1" applyBorder="1" applyAlignment="1">
      <alignment horizontal="left"/>
    </xf>
    <xf numFmtId="0" fontId="0" fillId="5" borderId="1" xfId="0" applyNumberFormat="1" applyFill="1" applyBorder="1"/>
    <xf numFmtId="0" fontId="0" fillId="5" borderId="1" xfId="0" applyNumberFormat="1" applyFill="1" applyBorder="1" applyAlignment="1">
      <alignment horizontal="left" wrapText="1" indent="1"/>
    </xf>
    <xf numFmtId="0" fontId="0" fillId="5" borderId="1" xfId="0" applyNumberFormat="1" applyFill="1" applyBorder="1" applyAlignment="1">
      <alignment wrapText="1"/>
    </xf>
    <xf numFmtId="0" fontId="0" fillId="0" borderId="1" xfId="0" applyNumberFormat="1" applyFill="1" applyBorder="1" applyAlignment="1">
      <alignment horizontal="left" wrapText="1" indent="1"/>
    </xf>
    <xf numFmtId="0" fontId="3" fillId="0" borderId="1" xfId="0" applyNumberFormat="1" applyFont="1" applyFill="1" applyBorder="1"/>
    <xf numFmtId="0" fontId="0" fillId="0" borderId="1" xfId="0" applyNumberFormat="1" applyFill="1" applyBorder="1" applyAlignment="1">
      <alignment horizontal="left" vertical="center" wrapText="1" indent="1"/>
    </xf>
    <xf numFmtId="0" fontId="0" fillId="6" borderId="1" xfId="0" applyNumberFormat="1" applyFill="1" applyBorder="1" applyAlignment="1">
      <alignment vertical="top"/>
    </xf>
    <xf numFmtId="0" fontId="3" fillId="6" borderId="1" xfId="0" quotePrefix="1" applyNumberFormat="1" applyFont="1" applyFill="1" applyBorder="1"/>
    <xf numFmtId="0" fontId="0" fillId="6" borderId="1" xfId="0" applyNumberFormat="1" applyFill="1" applyBorder="1" applyAlignment="1">
      <alignment horizontal="center"/>
    </xf>
    <xf numFmtId="0" fontId="0" fillId="6" borderId="1" xfId="0" applyFill="1" applyBorder="1" applyAlignment="1">
      <alignment horizontal="center"/>
    </xf>
    <xf numFmtId="4" fontId="1" fillId="6" borderId="1" xfId="0" applyNumberFormat="1" applyFont="1" applyFill="1" applyBorder="1" applyAlignment="1"/>
    <xf numFmtId="164" fontId="1" fillId="6" borderId="1" xfId="0" applyNumberFormat="1" applyFont="1" applyFill="1" applyBorder="1" applyAlignment="1"/>
    <xf numFmtId="0" fontId="3" fillId="6" borderId="1" xfId="0" applyFont="1" applyFill="1" applyBorder="1" applyAlignment="1">
      <alignment vertical="top"/>
    </xf>
    <xf numFmtId="0" fontId="3" fillId="6" borderId="1" xfId="0" quotePrefix="1" applyNumberFormat="1" applyFont="1" applyFill="1" applyBorder="1" applyAlignment="1">
      <alignment horizontal="left" indent="1"/>
    </xf>
    <xf numFmtId="165" fontId="3" fillId="6" borderId="1" xfId="0" applyNumberFormat="1" applyFont="1" applyFill="1" applyBorder="1" applyAlignment="1">
      <alignment horizontal="center" vertical="top"/>
    </xf>
    <xf numFmtId="4" fontId="3" fillId="6" borderId="1" xfId="0" quotePrefix="1" applyNumberFormat="1" applyFont="1" applyFill="1" applyBorder="1" applyAlignment="1">
      <alignment vertical="top"/>
    </xf>
    <xf numFmtId="0" fontId="5" fillId="6" borderId="0" xfId="0" applyFont="1" applyFill="1" applyAlignment="1">
      <alignment wrapText="1"/>
    </xf>
    <xf numFmtId="0" fontId="1" fillId="6" borderId="0" xfId="0" applyFont="1" applyFill="1"/>
    <xf numFmtId="0" fontId="1" fillId="5" borderId="1" xfId="0" quotePrefix="1" applyNumberFormat="1" applyFont="1" applyFill="1" applyBorder="1" applyAlignment="1">
      <alignment horizontal="left" indent="1"/>
    </xf>
    <xf numFmtId="4" fontId="1" fillId="0" borderId="0" xfId="0" applyNumberFormat="1" applyFont="1" applyFill="1" applyBorder="1"/>
    <xf numFmtId="0" fontId="1" fillId="0" borderId="1" xfId="0" quotePrefix="1" applyNumberFormat="1" applyFont="1" applyFill="1" applyBorder="1" applyAlignment="1">
      <alignment horizontal="left" vertical="top"/>
    </xf>
    <xf numFmtId="0" fontId="1" fillId="0" borderId="1" xfId="0" quotePrefix="1" applyNumberFormat="1" applyFont="1" applyFill="1" applyBorder="1" applyAlignment="1">
      <alignment horizontal="left" vertical="top" indent="1"/>
    </xf>
    <xf numFmtId="0" fontId="1" fillId="0" borderId="1" xfId="0" quotePrefix="1" applyNumberFormat="1" applyFont="1" applyFill="1" applyBorder="1" applyAlignment="1">
      <alignment horizontal="left" vertical="top" wrapText="1" indent="1"/>
    </xf>
    <xf numFmtId="0" fontId="1" fillId="5" borderId="1" xfId="0" quotePrefix="1" applyNumberFormat="1" applyFont="1" applyFill="1" applyBorder="1" applyAlignment="1">
      <alignment vertical="top"/>
    </xf>
    <xf numFmtId="164" fontId="1" fillId="5" borderId="2" xfId="0" applyNumberFormat="1" applyFont="1" applyFill="1" applyBorder="1" applyAlignment="1"/>
    <xf numFmtId="165" fontId="3" fillId="5" borderId="2" xfId="0" applyNumberFormat="1" applyFont="1" applyFill="1" applyBorder="1" applyAlignment="1">
      <alignment horizontal="center" vertical="top"/>
    </xf>
    <xf numFmtId="165" fontId="3" fillId="5" borderId="1" xfId="0" quotePrefix="1" applyNumberFormat="1" applyFont="1" applyFill="1" applyBorder="1" applyAlignment="1">
      <alignment horizontal="center" vertical="top"/>
    </xf>
    <xf numFmtId="0" fontId="5" fillId="5" borderId="0" xfId="0" applyFont="1" applyFill="1" applyBorder="1" applyAlignment="1">
      <alignment wrapText="1"/>
    </xf>
    <xf numFmtId="0" fontId="0" fillId="5" borderId="0" xfId="0" applyFill="1" applyAlignment="1">
      <alignment wrapText="1"/>
    </xf>
    <xf numFmtId="0" fontId="0" fillId="5" borderId="1" xfId="0" quotePrefix="1" applyNumberFormat="1" applyFill="1" applyBorder="1" applyAlignment="1">
      <alignment wrapText="1"/>
    </xf>
    <xf numFmtId="0" fontId="0" fillId="5" borderId="1" xfId="0" quotePrefix="1" applyNumberFormat="1" applyFill="1" applyBorder="1" applyAlignment="1">
      <alignment horizontal="left" wrapText="1" indent="1"/>
    </xf>
    <xf numFmtId="0" fontId="0" fillId="5" borderId="1" xfId="0" quotePrefix="1" applyFill="1" applyBorder="1" applyAlignment="1">
      <alignment horizontal="left" wrapText="1" indent="1"/>
    </xf>
    <xf numFmtId="0" fontId="0" fillId="5" borderId="1" xfId="0" quotePrefix="1" applyNumberFormat="1" applyFill="1" applyBorder="1" applyAlignment="1">
      <alignment horizontal="left" vertical="top" indent="1"/>
    </xf>
    <xf numFmtId="0" fontId="1" fillId="0" borderId="7" xfId="0" applyFont="1" applyFill="1" applyBorder="1" applyAlignment="1">
      <alignment vertical="top"/>
    </xf>
    <xf numFmtId="4" fontId="9" fillId="0" borderId="1" xfId="0" applyNumberFormat="1" applyFont="1" applyFill="1" applyBorder="1" applyAlignment="1">
      <alignment vertical="top"/>
    </xf>
    <xf numFmtId="4" fontId="12" fillId="0" borderId="1" xfId="0" applyNumberFormat="1" applyFont="1" applyFill="1" applyBorder="1" applyAlignment="1">
      <alignment vertical="top"/>
    </xf>
    <xf numFmtId="4" fontId="3" fillId="0" borderId="1" xfId="0" applyNumberFormat="1" applyFont="1" applyFill="1" applyBorder="1" applyAlignment="1">
      <alignment vertical="top"/>
    </xf>
    <xf numFmtId="0" fontId="3" fillId="0" borderId="1" xfId="0" quotePrefix="1" applyFont="1" applyFill="1" applyBorder="1"/>
    <xf numFmtId="4" fontId="1" fillId="0" borderId="1" xfId="0" applyNumberFormat="1" applyFont="1" applyFill="1" applyBorder="1" applyAlignment="1">
      <alignment vertical="top"/>
    </xf>
    <xf numFmtId="0" fontId="9" fillId="0" borderId="0" xfId="0" applyFont="1" applyFill="1"/>
    <xf numFmtId="0" fontId="12" fillId="0" borderId="0" xfId="0" applyFont="1" applyFill="1"/>
    <xf numFmtId="0" fontId="3" fillId="0" borderId="0" xfId="0" applyFont="1" applyFill="1"/>
  </cellXfs>
  <cellStyles count="3">
    <cellStyle name="Normal" xfId="0" builtinId="0"/>
    <cellStyle name="Normal 2 2" xfId="2"/>
    <cellStyle name="Normal_Droude"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HG919"/>
  <sheetViews>
    <sheetView tabSelected="1" topLeftCell="A316" workbookViewId="0">
      <selection activeCell="B22" sqref="B22"/>
    </sheetView>
  </sheetViews>
  <sheetFormatPr baseColWidth="10" defaultRowHeight="15" x14ac:dyDescent="0.25"/>
  <cols>
    <col min="2" max="2" width="51.7109375" customWidth="1"/>
    <col min="3" max="3" width="7" customWidth="1"/>
    <col min="4" max="4" width="7.140625" customWidth="1"/>
    <col min="5" max="5" width="6" customWidth="1"/>
    <col min="7" max="7" width="9.7109375" customWidth="1"/>
    <col min="8" max="8" width="13" customWidth="1"/>
    <col min="9" max="9" width="31.85546875" customWidth="1"/>
  </cols>
  <sheetData>
    <row r="1" spans="1:19" s="7" customFormat="1" ht="20.25" customHeight="1" x14ac:dyDescent="0.25">
      <c r="A1" s="1" t="s">
        <v>0</v>
      </c>
      <c r="B1" s="1" t="s">
        <v>1</v>
      </c>
      <c r="C1" s="1" t="s">
        <v>2</v>
      </c>
      <c r="D1" s="1" t="s">
        <v>3</v>
      </c>
      <c r="E1" s="2" t="s">
        <v>4</v>
      </c>
      <c r="F1" s="2"/>
      <c r="G1" s="3" t="s">
        <v>5</v>
      </c>
      <c r="H1" s="4" t="s">
        <v>0</v>
      </c>
      <c r="I1" s="4" t="s">
        <v>1</v>
      </c>
      <c r="J1" s="4" t="s">
        <v>2</v>
      </c>
      <c r="K1" s="5" t="s">
        <v>4</v>
      </c>
      <c r="L1" s="6"/>
    </row>
    <row r="2" spans="1:19" ht="45.75" x14ac:dyDescent="0.25">
      <c r="A2" s="8" t="s">
        <v>6</v>
      </c>
      <c r="B2" s="9" t="s">
        <v>7</v>
      </c>
      <c r="C2" s="10"/>
      <c r="D2" s="10"/>
      <c r="E2" s="11"/>
      <c r="F2" s="12"/>
      <c r="G2" s="13"/>
      <c r="H2" s="14" t="str">
        <f>A2</f>
        <v>AA 00</v>
      </c>
      <c r="I2" s="15" t="str">
        <f>B2</f>
        <v>Préparation du chantier</v>
      </c>
      <c r="J2" s="16">
        <f>C2</f>
        <v>0</v>
      </c>
      <c r="K2" s="17">
        <f>E2</f>
        <v>0</v>
      </c>
      <c r="L2" s="18"/>
    </row>
    <row r="3" spans="1:19" s="32" customFormat="1" ht="14.25" customHeight="1" x14ac:dyDescent="0.25">
      <c r="A3" s="19" t="s">
        <v>8</v>
      </c>
      <c r="B3" s="20" t="s">
        <v>9</v>
      </c>
      <c r="C3" s="21" t="s">
        <v>10</v>
      </c>
      <c r="D3" s="22"/>
      <c r="E3" s="23"/>
      <c r="F3" s="24">
        <f>ROUND(E3*$D3,2)</f>
        <v>0</v>
      </c>
      <c r="G3" s="25"/>
      <c r="H3" s="26" t="str">
        <f>A3</f>
        <v>AA 01</v>
      </c>
      <c r="I3" s="27" t="s">
        <v>11</v>
      </c>
      <c r="J3" s="28" t="str">
        <f>C3</f>
        <v>forf</v>
      </c>
      <c r="K3" s="29" t="s">
        <v>12</v>
      </c>
      <c r="L3" s="30"/>
      <c r="M3" s="30"/>
      <c r="N3" s="31"/>
      <c r="O3" s="31"/>
      <c r="P3" s="31"/>
      <c r="Q3" s="31"/>
      <c r="R3" s="31"/>
      <c r="S3" s="31"/>
    </row>
    <row r="4" spans="1:19" s="32" customFormat="1" ht="14.25" customHeight="1" x14ac:dyDescent="0.25">
      <c r="A4" s="33" t="s">
        <v>13</v>
      </c>
      <c r="B4" s="20" t="s">
        <v>14</v>
      </c>
      <c r="C4" s="34" t="s">
        <v>15</v>
      </c>
      <c r="D4" s="22"/>
      <c r="E4" s="23"/>
      <c r="F4" s="24"/>
      <c r="G4" s="25"/>
      <c r="H4" s="26"/>
      <c r="I4" s="27"/>
      <c r="J4" s="28"/>
      <c r="K4" s="29"/>
      <c r="L4" s="30"/>
      <c r="M4" s="30"/>
      <c r="N4" s="31"/>
      <c r="O4" s="31"/>
      <c r="P4" s="31"/>
      <c r="Q4" s="31"/>
      <c r="R4" s="31"/>
      <c r="S4" s="31"/>
    </row>
    <row r="5" spans="1:19" s="32" customFormat="1" ht="15" customHeight="1" x14ac:dyDescent="0.25">
      <c r="A5" s="33" t="s">
        <v>16</v>
      </c>
      <c r="B5" s="35" t="s">
        <v>17</v>
      </c>
      <c r="C5" s="34" t="s">
        <v>10</v>
      </c>
      <c r="D5" s="22"/>
      <c r="E5" s="23"/>
      <c r="F5" s="24">
        <f>ROUND(E5*$D5,2)</f>
        <v>0</v>
      </c>
      <c r="G5" s="25"/>
      <c r="H5" s="26" t="str">
        <f>A5</f>
        <v>AA 03</v>
      </c>
      <c r="I5" s="27" t="s">
        <v>11</v>
      </c>
      <c r="J5" s="28" t="str">
        <f>C5</f>
        <v>forf</v>
      </c>
      <c r="K5" s="29" t="s">
        <v>12</v>
      </c>
      <c r="L5" s="30"/>
      <c r="M5" s="30"/>
      <c r="N5" s="31"/>
      <c r="O5" s="31"/>
      <c r="P5" s="31"/>
      <c r="Q5" s="31"/>
      <c r="R5" s="31"/>
      <c r="S5" s="31"/>
    </row>
    <row r="6" spans="1:19" s="58" customFormat="1" ht="14.25" customHeight="1" x14ac:dyDescent="0.25">
      <c r="A6" s="46" t="s">
        <v>19</v>
      </c>
      <c r="B6" s="47" t="s">
        <v>20</v>
      </c>
      <c r="C6" s="48" t="s">
        <v>21</v>
      </c>
      <c r="D6" s="49"/>
      <c r="E6" s="50">
        <v>0</v>
      </c>
      <c r="F6" s="51">
        <v>0</v>
      </c>
      <c r="G6" s="25"/>
      <c r="H6" s="52" t="str">
        <f t="shared" ref="H6:J101" si="0">A6</f>
        <v>BC 00</v>
      </c>
      <c r="I6" s="53" t="s">
        <v>20</v>
      </c>
      <c r="J6" s="54" t="s">
        <v>21</v>
      </c>
      <c r="K6" s="55">
        <v>0</v>
      </c>
      <c r="L6" s="56"/>
      <c r="M6" s="57"/>
    </row>
    <row r="7" spans="1:19" s="71" customFormat="1" ht="12.75" customHeight="1" x14ac:dyDescent="0.2">
      <c r="A7" s="59" t="s">
        <v>22</v>
      </c>
      <c r="B7" s="60" t="s">
        <v>23</v>
      </c>
      <c r="C7" s="61" t="s">
        <v>21</v>
      </c>
      <c r="D7" s="62"/>
      <c r="E7" s="50">
        <v>0</v>
      </c>
      <c r="F7" s="63">
        <f t="shared" ref="F7:F9" si="1">ROUND(E7*$D7,2)</f>
        <v>0</v>
      </c>
      <c r="G7" s="64"/>
      <c r="H7" s="65" t="str">
        <f t="shared" si="0"/>
        <v>BC 01</v>
      </c>
      <c r="I7" s="66" t="s">
        <v>24</v>
      </c>
      <c r="J7" s="67" t="s">
        <v>21</v>
      </c>
      <c r="K7" s="68"/>
      <c r="L7" s="69"/>
      <c r="M7" s="70"/>
    </row>
    <row r="8" spans="1:19" s="58" customFormat="1" ht="12.75" customHeight="1" x14ac:dyDescent="0.25">
      <c r="A8" s="46" t="s">
        <v>25</v>
      </c>
      <c r="B8" s="72" t="s">
        <v>26</v>
      </c>
      <c r="C8" s="48" t="s">
        <v>15</v>
      </c>
      <c r="D8" s="73"/>
      <c r="E8" s="50">
        <v>0</v>
      </c>
      <c r="F8" s="74">
        <f t="shared" si="1"/>
        <v>0</v>
      </c>
      <c r="G8" s="25"/>
      <c r="H8" s="52" t="str">
        <f t="shared" si="0"/>
        <v>BC 01 01</v>
      </c>
      <c r="I8" s="75" t="s">
        <v>27</v>
      </c>
      <c r="J8" s="54" t="s">
        <v>15</v>
      </c>
      <c r="K8" s="76"/>
      <c r="L8"/>
      <c r="M8" s="57"/>
    </row>
    <row r="9" spans="1:19" s="58" customFormat="1" ht="12.75" customHeight="1" x14ac:dyDescent="0.25">
      <c r="A9" s="46" t="s">
        <v>28</v>
      </c>
      <c r="B9" s="72" t="s">
        <v>29</v>
      </c>
      <c r="C9" s="48" t="s">
        <v>15</v>
      </c>
      <c r="D9" s="77"/>
      <c r="E9" s="50">
        <v>0</v>
      </c>
      <c r="F9" s="74">
        <f t="shared" si="1"/>
        <v>0</v>
      </c>
      <c r="G9" s="25"/>
      <c r="H9" s="52" t="str">
        <f t="shared" si="0"/>
        <v>BC 01 02</v>
      </c>
      <c r="I9" s="78" t="s">
        <v>30</v>
      </c>
      <c r="J9" s="54" t="s">
        <v>15</v>
      </c>
      <c r="K9" s="76"/>
      <c r="L9"/>
      <c r="M9" s="57"/>
    </row>
    <row r="10" spans="1:19" s="58" customFormat="1" ht="12.75" customHeight="1" x14ac:dyDescent="0.25">
      <c r="A10" s="59" t="s">
        <v>31</v>
      </c>
      <c r="B10" s="72" t="s">
        <v>32</v>
      </c>
      <c r="C10" s="48" t="s">
        <v>15</v>
      </c>
      <c r="D10" s="77"/>
      <c r="E10" s="50">
        <v>0</v>
      </c>
      <c r="F10" s="74"/>
      <c r="G10" s="25"/>
      <c r="H10" s="52" t="str">
        <f t="shared" si="0"/>
        <v>BC 01 03</v>
      </c>
      <c r="I10" s="78" t="s">
        <v>33</v>
      </c>
      <c r="J10" s="54" t="s">
        <v>15</v>
      </c>
      <c r="K10" s="76"/>
      <c r="L10"/>
      <c r="M10" s="57"/>
    </row>
    <row r="11" spans="1:19" s="58" customFormat="1" ht="12.75" customHeight="1" x14ac:dyDescent="0.25">
      <c r="A11" s="46" t="s">
        <v>34</v>
      </c>
      <c r="B11" s="72" t="s">
        <v>35</v>
      </c>
      <c r="C11" s="48" t="s">
        <v>15</v>
      </c>
      <c r="D11" s="77"/>
      <c r="E11" s="50">
        <v>0</v>
      </c>
      <c r="F11" s="74"/>
      <c r="G11" s="25"/>
      <c r="H11" s="52" t="str">
        <f t="shared" si="0"/>
        <v>BC 01 04</v>
      </c>
      <c r="I11" s="78" t="s">
        <v>36</v>
      </c>
      <c r="J11" s="54" t="s">
        <v>15</v>
      </c>
      <c r="K11" s="76"/>
      <c r="L11"/>
      <c r="M11" s="57"/>
    </row>
    <row r="12" spans="1:19" s="58" customFormat="1" ht="12.75" customHeight="1" x14ac:dyDescent="0.25">
      <c r="A12" s="46" t="s">
        <v>37</v>
      </c>
      <c r="B12" s="72" t="s">
        <v>38</v>
      </c>
      <c r="C12" s="48" t="s">
        <v>15</v>
      </c>
      <c r="D12" s="77"/>
      <c r="E12" s="50">
        <v>0</v>
      </c>
      <c r="F12" s="74"/>
      <c r="G12" s="25"/>
      <c r="H12" s="52" t="str">
        <f t="shared" si="0"/>
        <v>BC 01 05</v>
      </c>
      <c r="I12" s="78" t="s">
        <v>39</v>
      </c>
      <c r="J12" s="54" t="s">
        <v>15</v>
      </c>
      <c r="K12" s="76"/>
      <c r="L12"/>
      <c r="M12" s="57"/>
    </row>
    <row r="13" spans="1:19" s="58" customFormat="1" ht="12.75" customHeight="1" x14ac:dyDescent="0.25">
      <c r="A13" s="59" t="s">
        <v>40</v>
      </c>
      <c r="B13" s="79" t="s">
        <v>41</v>
      </c>
      <c r="C13" s="48" t="s">
        <v>15</v>
      </c>
      <c r="D13" s="77"/>
      <c r="E13" s="50">
        <v>0</v>
      </c>
      <c r="F13" s="74"/>
      <c r="G13" s="25"/>
      <c r="H13" s="52" t="str">
        <f t="shared" si="0"/>
        <v>BC 01 06</v>
      </c>
      <c r="I13" s="78" t="s">
        <v>42</v>
      </c>
      <c r="J13" s="54" t="s">
        <v>15</v>
      </c>
      <c r="K13" s="76"/>
      <c r="L13"/>
      <c r="M13" s="57"/>
    </row>
    <row r="14" spans="1:19" s="58" customFormat="1" ht="12.75" customHeight="1" x14ac:dyDescent="0.25">
      <c r="A14" s="59"/>
      <c r="B14" s="79"/>
      <c r="C14" s="48"/>
      <c r="D14" s="77"/>
      <c r="E14" s="50"/>
      <c r="F14" s="74"/>
      <c r="G14" s="25"/>
      <c r="H14" s="52"/>
      <c r="I14" s="78"/>
      <c r="J14" s="54"/>
      <c r="K14" s="76"/>
      <c r="L14"/>
      <c r="M14" s="57"/>
    </row>
    <row r="15" spans="1:19" s="58" customFormat="1" ht="12.75" customHeight="1" x14ac:dyDescent="0.25">
      <c r="A15" s="46" t="s">
        <v>43</v>
      </c>
      <c r="B15" s="47" t="s">
        <v>44</v>
      </c>
      <c r="C15" s="48" t="s">
        <v>21</v>
      </c>
      <c r="D15" s="49"/>
      <c r="E15" s="50">
        <v>0</v>
      </c>
      <c r="F15" s="74">
        <f t="shared" ref="F15:F505" si="2">ROUND(E15*$D15,2)</f>
        <v>0</v>
      </c>
      <c r="G15" s="25"/>
      <c r="H15" s="52" t="str">
        <f t="shared" si="0"/>
        <v>BC 02</v>
      </c>
      <c r="I15" s="80" t="s">
        <v>45</v>
      </c>
      <c r="J15" s="54" t="s">
        <v>21</v>
      </c>
      <c r="K15" s="55"/>
      <c r="L15" s="56"/>
      <c r="M15" s="57"/>
    </row>
    <row r="16" spans="1:19" s="58" customFormat="1" ht="12.75" customHeight="1" x14ac:dyDescent="0.25">
      <c r="A16" s="46" t="s">
        <v>46</v>
      </c>
      <c r="B16" s="72" t="s">
        <v>26</v>
      </c>
      <c r="C16" s="48" t="s">
        <v>47</v>
      </c>
      <c r="D16" s="77"/>
      <c r="E16" s="50">
        <v>0</v>
      </c>
      <c r="F16" s="74">
        <f t="shared" si="2"/>
        <v>0</v>
      </c>
      <c r="G16" s="25"/>
      <c r="H16" s="52" t="str">
        <f t="shared" si="0"/>
        <v>BC 02 01</v>
      </c>
      <c r="I16" s="75" t="s">
        <v>48</v>
      </c>
      <c r="J16" s="54" t="s">
        <v>47</v>
      </c>
      <c r="K16" s="76"/>
      <c r="L16"/>
      <c r="M16" s="57"/>
    </row>
    <row r="17" spans="1:13" s="58" customFormat="1" ht="12.75" customHeight="1" x14ac:dyDescent="0.25">
      <c r="A17" s="46" t="s">
        <v>49</v>
      </c>
      <c r="B17" s="72" t="s">
        <v>29</v>
      </c>
      <c r="C17" s="48" t="s">
        <v>47</v>
      </c>
      <c r="D17" s="77"/>
      <c r="E17" s="50">
        <v>0</v>
      </c>
      <c r="F17" s="74">
        <f t="shared" si="2"/>
        <v>0</v>
      </c>
      <c r="G17" s="25"/>
      <c r="H17" s="52" t="str">
        <f t="shared" si="0"/>
        <v>BC 02 02</v>
      </c>
      <c r="I17" s="78" t="s">
        <v>50</v>
      </c>
      <c r="J17" s="54" t="s">
        <v>47</v>
      </c>
      <c r="K17" s="76"/>
      <c r="L17"/>
      <c r="M17" s="57"/>
    </row>
    <row r="18" spans="1:13" s="58" customFormat="1" ht="12.75" customHeight="1" x14ac:dyDescent="0.25">
      <c r="A18" s="46" t="s">
        <v>51</v>
      </c>
      <c r="B18" s="72" t="s">
        <v>32</v>
      </c>
      <c r="C18" s="48" t="s">
        <v>47</v>
      </c>
      <c r="D18" s="77"/>
      <c r="E18" s="50">
        <v>0</v>
      </c>
      <c r="F18" s="74"/>
      <c r="G18" s="25"/>
      <c r="H18" s="52" t="str">
        <f t="shared" si="0"/>
        <v>BC 02 03</v>
      </c>
      <c r="I18" s="78" t="str">
        <f>B18</f>
        <v>Canalisation de 201 mm à 300 mm</v>
      </c>
      <c r="J18" s="54" t="s">
        <v>47</v>
      </c>
      <c r="K18" s="76"/>
      <c r="L18"/>
      <c r="M18" s="57"/>
    </row>
    <row r="19" spans="1:13" s="58" customFormat="1" ht="12.75" customHeight="1" x14ac:dyDescent="0.25">
      <c r="A19" s="46" t="s">
        <v>52</v>
      </c>
      <c r="B19" s="72" t="s">
        <v>35</v>
      </c>
      <c r="C19" s="48" t="s">
        <v>47</v>
      </c>
      <c r="D19" s="77"/>
      <c r="E19" s="50">
        <v>0</v>
      </c>
      <c r="F19" s="74"/>
      <c r="G19" s="25"/>
      <c r="H19" s="52" t="str">
        <f t="shared" si="0"/>
        <v>BC 02 04</v>
      </c>
      <c r="I19" s="78" t="str">
        <f t="shared" si="0"/>
        <v>Canalisation de 301 mm à 400 mm</v>
      </c>
      <c r="J19" s="54" t="s">
        <v>47</v>
      </c>
      <c r="K19" s="76"/>
      <c r="L19"/>
      <c r="M19" s="57"/>
    </row>
    <row r="20" spans="1:13" s="58" customFormat="1" ht="12.75" customHeight="1" x14ac:dyDescent="0.25">
      <c r="A20" s="46" t="s">
        <v>53</v>
      </c>
      <c r="B20" s="72" t="s">
        <v>38</v>
      </c>
      <c r="C20" s="48" t="s">
        <v>47</v>
      </c>
      <c r="D20" s="77"/>
      <c r="E20" s="50">
        <v>0</v>
      </c>
      <c r="F20" s="74"/>
      <c r="G20" s="25"/>
      <c r="H20" s="52" t="str">
        <f t="shared" si="0"/>
        <v>BC 02 05</v>
      </c>
      <c r="I20" s="78" t="str">
        <f t="shared" si="0"/>
        <v>Canalisation de 401 mm à 500 mm</v>
      </c>
      <c r="J20" s="54" t="s">
        <v>47</v>
      </c>
      <c r="K20" s="76"/>
      <c r="L20"/>
      <c r="M20" s="57"/>
    </row>
    <row r="21" spans="1:13" s="58" customFormat="1" ht="12.75" customHeight="1" x14ac:dyDescent="0.25">
      <c r="A21" s="59" t="s">
        <v>54</v>
      </c>
      <c r="B21" s="79" t="s">
        <v>41</v>
      </c>
      <c r="C21" s="48" t="s">
        <v>47</v>
      </c>
      <c r="D21" s="77"/>
      <c r="E21" s="50">
        <v>0</v>
      </c>
      <c r="F21" s="74"/>
      <c r="G21" s="25"/>
      <c r="H21" s="52" t="str">
        <f t="shared" si="0"/>
        <v>BC 02 06</v>
      </c>
      <c r="I21" s="78" t="str">
        <f t="shared" si="0"/>
        <v>Canalisation de 501 mm à 600 mm</v>
      </c>
      <c r="J21" s="54" t="s">
        <v>47</v>
      </c>
      <c r="K21" s="76"/>
      <c r="L21"/>
      <c r="M21" s="57"/>
    </row>
    <row r="22" spans="1:13" s="58" customFormat="1" ht="12.75" customHeight="1" x14ac:dyDescent="0.25">
      <c r="A22" s="46"/>
      <c r="B22" s="72"/>
      <c r="C22" s="48"/>
      <c r="D22" s="77"/>
      <c r="E22" s="50">
        <v>0</v>
      </c>
      <c r="F22" s="74"/>
      <c r="G22" s="25"/>
      <c r="H22" s="52"/>
      <c r="I22" s="78"/>
      <c r="J22" s="54"/>
      <c r="K22" s="76"/>
      <c r="L22"/>
      <c r="M22" s="57"/>
    </row>
    <row r="23" spans="1:13" s="58" customFormat="1" ht="12.75" customHeight="1" x14ac:dyDescent="0.25">
      <c r="A23" s="46" t="s">
        <v>55</v>
      </c>
      <c r="B23" s="47" t="s">
        <v>56</v>
      </c>
      <c r="C23" s="48" t="s">
        <v>21</v>
      </c>
      <c r="D23" s="49"/>
      <c r="E23" s="50">
        <v>0</v>
      </c>
      <c r="F23" s="74">
        <f t="shared" si="2"/>
        <v>0</v>
      </c>
      <c r="G23" s="25"/>
      <c r="H23" s="52" t="str">
        <f t="shared" si="0"/>
        <v>BC 03</v>
      </c>
      <c r="I23" s="81" t="s">
        <v>57</v>
      </c>
      <c r="J23" s="54" t="s">
        <v>21</v>
      </c>
      <c r="K23" s="55"/>
      <c r="L23" s="82"/>
      <c r="M23" s="57"/>
    </row>
    <row r="24" spans="1:13" s="58" customFormat="1" ht="12.75" customHeight="1" x14ac:dyDescent="0.25">
      <c r="A24" s="46" t="s">
        <v>58</v>
      </c>
      <c r="B24" s="72" t="s">
        <v>26</v>
      </c>
      <c r="C24" s="48" t="s">
        <v>47</v>
      </c>
      <c r="D24" s="77"/>
      <c r="E24" s="50">
        <v>0</v>
      </c>
      <c r="F24" s="74">
        <f t="shared" si="2"/>
        <v>0</v>
      </c>
      <c r="G24" s="25"/>
      <c r="H24" s="52" t="str">
        <f t="shared" si="0"/>
        <v>BC 03 01</v>
      </c>
      <c r="I24" s="66" t="str">
        <f>B24</f>
        <v>Canalisation jusqu'à 110 mm</v>
      </c>
      <c r="J24" s="54" t="s">
        <v>47</v>
      </c>
      <c r="K24" s="76"/>
      <c r="L24" s="82"/>
      <c r="M24" s="57"/>
    </row>
    <row r="25" spans="1:13" s="58" customFormat="1" ht="12.75" customHeight="1" x14ac:dyDescent="0.25">
      <c r="A25" s="46" t="s">
        <v>59</v>
      </c>
      <c r="B25" s="72" t="s">
        <v>29</v>
      </c>
      <c r="C25" s="48" t="s">
        <v>47</v>
      </c>
      <c r="D25" s="77"/>
      <c r="E25" s="50">
        <v>0</v>
      </c>
      <c r="F25" s="74">
        <f t="shared" si="2"/>
        <v>0</v>
      </c>
      <c r="G25" s="25"/>
      <c r="H25" s="52" t="str">
        <f t="shared" si="0"/>
        <v>BC 03 02</v>
      </c>
      <c r="I25" s="66" t="str">
        <f t="shared" si="0"/>
        <v>Canalisation de 111 mm à 200 mm</v>
      </c>
      <c r="J25" s="54" t="s">
        <v>47</v>
      </c>
      <c r="K25" s="76"/>
      <c r="L25" s="82"/>
      <c r="M25" s="57"/>
    </row>
    <row r="26" spans="1:13" s="58" customFormat="1" ht="12.75" customHeight="1" x14ac:dyDescent="0.25">
      <c r="A26" s="46" t="s">
        <v>60</v>
      </c>
      <c r="B26" s="72" t="s">
        <v>32</v>
      </c>
      <c r="C26" s="48" t="s">
        <v>47</v>
      </c>
      <c r="D26" s="77"/>
      <c r="E26" s="50">
        <v>0</v>
      </c>
      <c r="F26" s="74"/>
      <c r="G26" s="25"/>
      <c r="H26" s="52" t="str">
        <f t="shared" si="0"/>
        <v>BC 03 03</v>
      </c>
      <c r="I26" s="66" t="str">
        <f t="shared" si="0"/>
        <v>Canalisation de 201 mm à 300 mm</v>
      </c>
      <c r="J26" s="54" t="s">
        <v>47</v>
      </c>
      <c r="K26" s="76"/>
      <c r="L26" s="82"/>
      <c r="M26" s="57"/>
    </row>
    <row r="27" spans="1:13" s="58" customFormat="1" ht="12.75" customHeight="1" x14ac:dyDescent="0.25">
      <c r="A27" s="46" t="s">
        <v>61</v>
      </c>
      <c r="B27" s="72" t="s">
        <v>35</v>
      </c>
      <c r="C27" s="48" t="s">
        <v>47</v>
      </c>
      <c r="D27" s="77"/>
      <c r="E27" s="50">
        <v>0</v>
      </c>
      <c r="F27" s="74"/>
      <c r="G27" s="25"/>
      <c r="H27" s="52" t="str">
        <f t="shared" si="0"/>
        <v>BC 03 04</v>
      </c>
      <c r="I27" s="66" t="str">
        <f t="shared" si="0"/>
        <v>Canalisation de 301 mm à 400 mm</v>
      </c>
      <c r="J27" s="54" t="s">
        <v>47</v>
      </c>
      <c r="K27" s="76"/>
      <c r="L27" s="82"/>
      <c r="M27" s="57"/>
    </row>
    <row r="28" spans="1:13" s="58" customFormat="1" ht="12.75" customHeight="1" x14ac:dyDescent="0.25">
      <c r="A28" s="46" t="s">
        <v>62</v>
      </c>
      <c r="B28" s="72" t="s">
        <v>38</v>
      </c>
      <c r="C28" s="48" t="s">
        <v>47</v>
      </c>
      <c r="D28" s="77"/>
      <c r="E28" s="50">
        <v>0</v>
      </c>
      <c r="F28" s="74"/>
      <c r="G28" s="25"/>
      <c r="H28" s="52" t="str">
        <f t="shared" si="0"/>
        <v>BC 03 05</v>
      </c>
      <c r="I28" s="66" t="str">
        <f t="shared" si="0"/>
        <v>Canalisation de 401 mm à 500 mm</v>
      </c>
      <c r="J28" s="54" t="s">
        <v>47</v>
      </c>
      <c r="K28" s="76"/>
      <c r="L28" s="82"/>
      <c r="M28" s="57"/>
    </row>
    <row r="29" spans="1:13" s="58" customFormat="1" ht="12.75" customHeight="1" x14ac:dyDescent="0.25">
      <c r="A29" s="46"/>
      <c r="B29" s="72"/>
      <c r="C29" s="48"/>
      <c r="D29" s="77"/>
      <c r="E29" s="50">
        <v>0</v>
      </c>
      <c r="F29" s="74"/>
      <c r="G29" s="25"/>
      <c r="H29" s="52"/>
      <c r="I29" s="66"/>
      <c r="J29" s="54"/>
      <c r="K29" s="76"/>
      <c r="L29" s="82"/>
      <c r="M29" s="57"/>
    </row>
    <row r="30" spans="1:13" s="58" customFormat="1" ht="12.75" customHeight="1" x14ac:dyDescent="0.25">
      <c r="A30" s="46" t="s">
        <v>63</v>
      </c>
      <c r="B30" s="47" t="s">
        <v>64</v>
      </c>
      <c r="C30" s="48" t="s">
        <v>65</v>
      </c>
      <c r="D30" s="49"/>
      <c r="E30" s="50">
        <v>0</v>
      </c>
      <c r="F30" s="74">
        <f t="shared" si="2"/>
        <v>0</v>
      </c>
      <c r="G30" s="25"/>
      <c r="H30" s="52" t="str">
        <f t="shared" si="0"/>
        <v>BC 04</v>
      </c>
      <c r="I30" s="81" t="str">
        <f>B30</f>
        <v>Fouille en terrain normal a la main</v>
      </c>
      <c r="J30" s="54" t="s">
        <v>65</v>
      </c>
      <c r="K30" s="55"/>
      <c r="L30" s="82"/>
      <c r="M30" s="57"/>
    </row>
    <row r="31" spans="1:13" s="58" customFormat="1" ht="12.75" customHeight="1" x14ac:dyDescent="0.25">
      <c r="A31" s="46" t="s">
        <v>66</v>
      </c>
      <c r="B31" s="72" t="s">
        <v>67</v>
      </c>
      <c r="C31" s="48" t="s">
        <v>68</v>
      </c>
      <c r="D31" s="77"/>
      <c r="E31" s="50">
        <v>0</v>
      </c>
      <c r="F31" s="74">
        <f t="shared" si="2"/>
        <v>0</v>
      </c>
      <c r="G31" s="25"/>
      <c r="H31" s="52" t="str">
        <f t="shared" si="0"/>
        <v>BC 04 01</v>
      </c>
      <c r="I31" s="81" t="str">
        <f t="shared" si="0"/>
        <v>- profondeur jusqu'à 1.30  m</v>
      </c>
      <c r="J31" s="54" t="s">
        <v>68</v>
      </c>
      <c r="K31" s="76"/>
      <c r="L31" s="82"/>
      <c r="M31" s="57"/>
    </row>
    <row r="32" spans="1:13" s="58" customFormat="1" ht="12.75" customHeight="1" x14ac:dyDescent="0.25">
      <c r="A32" s="46" t="s">
        <v>69</v>
      </c>
      <c r="B32" s="72" t="s">
        <v>70</v>
      </c>
      <c r="C32" s="48" t="s">
        <v>68</v>
      </c>
      <c r="D32" s="77"/>
      <c r="E32" s="50">
        <v>0</v>
      </c>
      <c r="F32" s="74">
        <f t="shared" si="2"/>
        <v>0</v>
      </c>
      <c r="G32" s="25"/>
      <c r="H32" s="52" t="str">
        <f t="shared" si="0"/>
        <v>BC 04 02</v>
      </c>
      <c r="I32" s="81" t="str">
        <f t="shared" si="0"/>
        <v>- profondeur au delà de 1.30 m</v>
      </c>
      <c r="J32" s="54" t="s">
        <v>68</v>
      </c>
      <c r="K32" s="76"/>
      <c r="L32" s="82"/>
      <c r="M32" s="57"/>
    </row>
    <row r="33" spans="1:13" s="58" customFormat="1" ht="12.75" customHeight="1" x14ac:dyDescent="0.25">
      <c r="A33" s="46"/>
      <c r="B33" s="72"/>
      <c r="C33" s="48"/>
      <c r="D33" s="77"/>
      <c r="E33" s="50">
        <v>0</v>
      </c>
      <c r="F33" s="74"/>
      <c r="G33" s="25"/>
      <c r="H33" s="52">
        <f t="shared" si="0"/>
        <v>0</v>
      </c>
      <c r="I33" s="83"/>
      <c r="J33" s="84"/>
      <c r="K33" s="76"/>
      <c r="L33" s="82"/>
      <c r="M33" s="57"/>
    </row>
    <row r="34" spans="1:13" s="58" customFormat="1" ht="12.75" customHeight="1" x14ac:dyDescent="0.25">
      <c r="A34" s="46" t="s">
        <v>71</v>
      </c>
      <c r="B34" s="47" t="s">
        <v>72</v>
      </c>
      <c r="C34" s="48"/>
      <c r="D34" s="77"/>
      <c r="E34" s="50">
        <v>0</v>
      </c>
      <c r="F34" s="74"/>
      <c r="G34" s="25"/>
      <c r="H34" s="52" t="str">
        <f t="shared" si="0"/>
        <v>BC 05</v>
      </c>
      <c r="I34" s="83" t="str">
        <f>B34</f>
        <v>Fouille tranchée commune jusqu'à 1.20 m</v>
      </c>
      <c r="J34" s="84">
        <f>C34</f>
        <v>0</v>
      </c>
      <c r="K34" s="76"/>
      <c r="L34" s="82"/>
      <c r="M34" s="57"/>
    </row>
    <row r="35" spans="1:13" s="58" customFormat="1" ht="12.75" customHeight="1" x14ac:dyDescent="0.25">
      <c r="A35" s="46" t="s">
        <v>73</v>
      </c>
      <c r="B35" s="72" t="s">
        <v>26</v>
      </c>
      <c r="C35" s="85" t="s">
        <v>15</v>
      </c>
      <c r="D35" s="77"/>
      <c r="E35" s="50">
        <v>0</v>
      </c>
      <c r="F35" s="74"/>
      <c r="G35" s="25"/>
      <c r="H35" s="52" t="str">
        <f t="shared" si="0"/>
        <v>BC 05 01</v>
      </c>
      <c r="I35" s="83" t="str">
        <f t="shared" si="0"/>
        <v>Canalisation jusqu'à 110 mm</v>
      </c>
      <c r="J35" s="84" t="str">
        <f t="shared" si="0"/>
        <v>ml</v>
      </c>
      <c r="K35" s="76"/>
      <c r="L35" s="82"/>
      <c r="M35" s="57"/>
    </row>
    <row r="36" spans="1:13" s="58" customFormat="1" ht="12.75" customHeight="1" x14ac:dyDescent="0.25">
      <c r="A36" s="46" t="s">
        <v>74</v>
      </c>
      <c r="B36" s="72" t="s">
        <v>29</v>
      </c>
      <c r="C36" s="85" t="s">
        <v>15</v>
      </c>
      <c r="D36" s="77"/>
      <c r="E36" s="50">
        <v>0</v>
      </c>
      <c r="F36" s="74"/>
      <c r="G36" s="25"/>
      <c r="H36" s="52" t="str">
        <f t="shared" si="0"/>
        <v>BC 05 02</v>
      </c>
      <c r="I36" s="83" t="str">
        <f t="shared" si="0"/>
        <v>Canalisation de 111 mm à 200 mm</v>
      </c>
      <c r="J36" s="84" t="str">
        <f t="shared" si="0"/>
        <v>ml</v>
      </c>
      <c r="K36" s="76"/>
      <c r="L36" s="82"/>
      <c r="M36" s="57"/>
    </row>
    <row r="37" spans="1:13" s="58" customFormat="1" ht="12.75" customHeight="1" x14ac:dyDescent="0.25">
      <c r="A37" s="46" t="s">
        <v>75</v>
      </c>
      <c r="B37" s="72" t="s">
        <v>32</v>
      </c>
      <c r="C37" s="85" t="s">
        <v>15</v>
      </c>
      <c r="D37" s="77"/>
      <c r="E37" s="50">
        <v>0</v>
      </c>
      <c r="F37" s="74"/>
      <c r="G37" s="25"/>
      <c r="H37" s="52" t="str">
        <f t="shared" si="0"/>
        <v>BC 05 03</v>
      </c>
      <c r="I37" s="83" t="str">
        <f t="shared" si="0"/>
        <v>Canalisation de 201 mm à 300 mm</v>
      </c>
      <c r="J37" s="84" t="str">
        <f t="shared" si="0"/>
        <v>ml</v>
      </c>
      <c r="K37" s="76"/>
      <c r="L37" s="82"/>
      <c r="M37" s="57"/>
    </row>
    <row r="38" spans="1:13" s="58" customFormat="1" ht="12.75" customHeight="1" x14ac:dyDescent="0.25">
      <c r="A38" s="46" t="s">
        <v>76</v>
      </c>
      <c r="B38" s="72" t="s">
        <v>35</v>
      </c>
      <c r="C38" s="85" t="s">
        <v>15</v>
      </c>
      <c r="D38" s="77"/>
      <c r="E38" s="50">
        <v>0</v>
      </c>
      <c r="F38" s="74"/>
      <c r="G38" s="25"/>
      <c r="H38" s="52" t="str">
        <f t="shared" si="0"/>
        <v>BC 05 04</v>
      </c>
      <c r="I38" s="83" t="str">
        <f t="shared" si="0"/>
        <v>Canalisation de 301 mm à 400 mm</v>
      </c>
      <c r="J38" s="84" t="str">
        <f t="shared" si="0"/>
        <v>ml</v>
      </c>
      <c r="K38" s="76"/>
      <c r="L38" s="82"/>
      <c r="M38" s="57"/>
    </row>
    <row r="39" spans="1:13" s="58" customFormat="1" ht="12.75" customHeight="1" x14ac:dyDescent="0.25">
      <c r="A39" s="46" t="s">
        <v>77</v>
      </c>
      <c r="B39" s="72" t="s">
        <v>38</v>
      </c>
      <c r="C39" s="85" t="s">
        <v>15</v>
      </c>
      <c r="D39" s="77"/>
      <c r="E39" s="50">
        <v>0</v>
      </c>
      <c r="F39" s="74"/>
      <c r="G39" s="25"/>
      <c r="H39" s="52" t="str">
        <f t="shared" si="0"/>
        <v>BC 05 05</v>
      </c>
      <c r="I39" s="83" t="str">
        <f t="shared" si="0"/>
        <v>Canalisation de 401 mm à 500 mm</v>
      </c>
      <c r="J39" s="84" t="str">
        <f t="shared" si="0"/>
        <v>ml</v>
      </c>
      <c r="K39" s="76"/>
      <c r="L39" s="82"/>
      <c r="M39" s="57"/>
    </row>
    <row r="40" spans="1:13" s="58" customFormat="1" ht="12.75" customHeight="1" x14ac:dyDescent="0.25">
      <c r="A40" s="46"/>
      <c r="B40" s="72"/>
      <c r="C40" s="85"/>
      <c r="D40" s="77"/>
      <c r="E40" s="50">
        <v>0</v>
      </c>
      <c r="F40" s="74"/>
      <c r="G40" s="25"/>
      <c r="H40" s="52"/>
      <c r="I40" s="83"/>
      <c r="J40" s="84"/>
      <c r="K40" s="76"/>
      <c r="L40" s="82"/>
      <c r="M40" s="57"/>
    </row>
    <row r="41" spans="1:13" s="58" customFormat="1" ht="12.75" customHeight="1" x14ac:dyDescent="0.25">
      <c r="A41" s="46" t="s">
        <v>78</v>
      </c>
      <c r="B41" s="47" t="s">
        <v>79</v>
      </c>
      <c r="C41" s="48" t="s">
        <v>21</v>
      </c>
      <c r="D41" s="49"/>
      <c r="E41" s="50">
        <v>0</v>
      </c>
      <c r="F41" s="74">
        <f t="shared" ref="F41:F46" si="3">ROUND(E41*$D41,2)</f>
        <v>0</v>
      </c>
      <c r="G41" s="25"/>
      <c r="H41" s="52" t="str">
        <f t="shared" si="0"/>
        <v>BC 06</v>
      </c>
      <c r="I41" s="81" t="s">
        <v>80</v>
      </c>
      <c r="J41" s="54" t="s">
        <v>21</v>
      </c>
      <c r="K41" s="55"/>
      <c r="L41" s="82"/>
      <c r="M41" s="57"/>
    </row>
    <row r="42" spans="1:13" s="58" customFormat="1" ht="12.75" customHeight="1" x14ac:dyDescent="0.25">
      <c r="A42" s="46" t="s">
        <v>81</v>
      </c>
      <c r="B42" s="72" t="s">
        <v>26</v>
      </c>
      <c r="C42" s="48" t="s">
        <v>47</v>
      </c>
      <c r="D42" s="77"/>
      <c r="E42" s="50">
        <v>0</v>
      </c>
      <c r="F42" s="74">
        <f t="shared" si="3"/>
        <v>0</v>
      </c>
      <c r="G42" s="25"/>
      <c r="H42" s="52" t="str">
        <f t="shared" si="0"/>
        <v>BC 06 01</v>
      </c>
      <c r="I42" s="81" t="s">
        <v>82</v>
      </c>
      <c r="J42" s="54" t="s">
        <v>47</v>
      </c>
      <c r="K42" s="76"/>
      <c r="L42" s="82"/>
      <c r="M42" s="57"/>
    </row>
    <row r="43" spans="1:13" s="58" customFormat="1" ht="12.75" customHeight="1" x14ac:dyDescent="0.25">
      <c r="A43" s="46" t="s">
        <v>83</v>
      </c>
      <c r="B43" s="72" t="s">
        <v>29</v>
      </c>
      <c r="C43" s="48" t="s">
        <v>47</v>
      </c>
      <c r="D43" s="77"/>
      <c r="E43" s="50">
        <v>0</v>
      </c>
      <c r="F43" s="74">
        <f t="shared" si="3"/>
        <v>0</v>
      </c>
      <c r="G43" s="25"/>
      <c r="H43" s="52" t="str">
        <f t="shared" si="0"/>
        <v>BC 06 02</v>
      </c>
      <c r="I43" s="81" t="s">
        <v>84</v>
      </c>
      <c r="J43" s="54" t="s">
        <v>47</v>
      </c>
      <c r="K43" s="76"/>
      <c r="L43" s="82"/>
      <c r="M43" s="57"/>
    </row>
    <row r="44" spans="1:13" s="58" customFormat="1" ht="12.75" customHeight="1" x14ac:dyDescent="0.25">
      <c r="A44" s="46" t="s">
        <v>85</v>
      </c>
      <c r="B44" s="72" t="s">
        <v>32</v>
      </c>
      <c r="C44" s="48" t="s">
        <v>47</v>
      </c>
      <c r="D44" s="77"/>
      <c r="E44" s="50">
        <v>0</v>
      </c>
      <c r="F44" s="74">
        <f t="shared" si="3"/>
        <v>0</v>
      </c>
      <c r="G44" s="25"/>
      <c r="H44" s="52" t="str">
        <f t="shared" si="0"/>
        <v>BC 06 03</v>
      </c>
      <c r="I44" s="81" t="s">
        <v>86</v>
      </c>
      <c r="J44" s="54" t="s">
        <v>47</v>
      </c>
      <c r="K44" s="76"/>
      <c r="L44" s="82"/>
      <c r="M44" s="57"/>
    </row>
    <row r="45" spans="1:13" s="58" customFormat="1" ht="12.75" customHeight="1" x14ac:dyDescent="0.25">
      <c r="A45" s="46" t="s">
        <v>87</v>
      </c>
      <c r="B45" s="72" t="s">
        <v>35</v>
      </c>
      <c r="C45" s="48" t="s">
        <v>47</v>
      </c>
      <c r="D45" s="77"/>
      <c r="E45" s="50">
        <v>0</v>
      </c>
      <c r="F45" s="74">
        <f t="shared" si="3"/>
        <v>0</v>
      </c>
      <c r="G45" s="25"/>
      <c r="H45" s="52" t="str">
        <f t="shared" si="0"/>
        <v>BC 06 04</v>
      </c>
      <c r="I45" s="81" t="s">
        <v>88</v>
      </c>
      <c r="J45" s="54" t="s">
        <v>47</v>
      </c>
      <c r="K45" s="76"/>
      <c r="L45" s="82"/>
      <c r="M45" s="57"/>
    </row>
    <row r="46" spans="1:13" s="58" customFormat="1" ht="12.75" customHeight="1" x14ac:dyDescent="0.25">
      <c r="A46" s="46" t="s">
        <v>89</v>
      </c>
      <c r="B46" s="72" t="s">
        <v>38</v>
      </c>
      <c r="C46" s="48" t="s">
        <v>47</v>
      </c>
      <c r="D46" s="77"/>
      <c r="E46" s="50">
        <v>0</v>
      </c>
      <c r="F46" s="74">
        <f t="shared" si="3"/>
        <v>0</v>
      </c>
      <c r="G46" s="25"/>
      <c r="H46" s="52" t="str">
        <f t="shared" si="0"/>
        <v>BC 06 05</v>
      </c>
      <c r="I46" s="81" t="s">
        <v>90</v>
      </c>
      <c r="J46" s="54" t="s">
        <v>47</v>
      </c>
      <c r="K46" s="76"/>
      <c r="L46" s="82"/>
      <c r="M46" s="57"/>
    </row>
    <row r="47" spans="1:13" s="58" customFormat="1" ht="12.75" customHeight="1" x14ac:dyDescent="0.25">
      <c r="A47" s="46"/>
      <c r="B47" s="72"/>
      <c r="C47" s="48"/>
      <c r="D47" s="77"/>
      <c r="E47" s="50">
        <v>0</v>
      </c>
      <c r="F47" s="74"/>
      <c r="G47" s="25"/>
      <c r="H47" s="52"/>
      <c r="I47" s="81"/>
      <c r="J47" s="84"/>
      <c r="K47" s="76"/>
      <c r="L47" s="82"/>
      <c r="M47" s="57"/>
    </row>
    <row r="48" spans="1:13" s="58" customFormat="1" ht="12.75" customHeight="1" x14ac:dyDescent="0.25">
      <c r="A48" s="46" t="s">
        <v>91</v>
      </c>
      <c r="B48" s="47" t="s">
        <v>92</v>
      </c>
      <c r="C48" s="48" t="s">
        <v>21</v>
      </c>
      <c r="D48" s="49"/>
      <c r="E48" s="50">
        <v>0</v>
      </c>
      <c r="F48" s="74">
        <f t="shared" ref="F48:F88" si="4">ROUND(E48*$D48,2)</f>
        <v>0</v>
      </c>
      <c r="G48" s="25"/>
      <c r="H48" s="52" t="str">
        <f t="shared" ref="H48:H88" si="5">A48</f>
        <v>BC 07</v>
      </c>
      <c r="I48" s="81" t="s">
        <v>93</v>
      </c>
      <c r="J48" s="54" t="s">
        <v>21</v>
      </c>
      <c r="K48" s="55"/>
      <c r="L48" s="82"/>
      <c r="M48" s="57"/>
    </row>
    <row r="49" spans="1:15" s="58" customFormat="1" ht="12.75" customHeight="1" x14ac:dyDescent="0.25">
      <c r="A49" s="46" t="s">
        <v>94</v>
      </c>
      <c r="B49" s="72" t="s">
        <v>26</v>
      </c>
      <c r="C49" s="48" t="s">
        <v>47</v>
      </c>
      <c r="D49" s="77"/>
      <c r="E49" s="50">
        <v>0</v>
      </c>
      <c r="F49" s="74">
        <f t="shared" si="4"/>
        <v>0</v>
      </c>
      <c r="G49" s="25"/>
      <c r="H49" s="52" t="str">
        <f t="shared" si="5"/>
        <v>BC 07 01</v>
      </c>
      <c r="I49" s="81" t="s">
        <v>82</v>
      </c>
      <c r="J49" s="54" t="s">
        <v>47</v>
      </c>
      <c r="K49" s="76"/>
      <c r="L49" s="82"/>
      <c r="M49" s="57"/>
    </row>
    <row r="50" spans="1:15" s="58" customFormat="1" ht="12.75" customHeight="1" x14ac:dyDescent="0.25">
      <c r="A50" s="46" t="s">
        <v>95</v>
      </c>
      <c r="B50" s="72" t="s">
        <v>29</v>
      </c>
      <c r="C50" s="48" t="s">
        <v>47</v>
      </c>
      <c r="D50" s="77"/>
      <c r="E50" s="50">
        <v>0</v>
      </c>
      <c r="F50" s="74">
        <f t="shared" si="4"/>
        <v>0</v>
      </c>
      <c r="G50" s="25"/>
      <c r="H50" s="52" t="str">
        <f t="shared" si="5"/>
        <v>BC 07 02</v>
      </c>
      <c r="I50" s="81" t="s">
        <v>84</v>
      </c>
      <c r="J50" s="54" t="s">
        <v>47</v>
      </c>
      <c r="K50" s="76"/>
      <c r="L50" s="82"/>
      <c r="M50" s="57"/>
    </row>
    <row r="51" spans="1:15" s="58" customFormat="1" ht="12.75" customHeight="1" x14ac:dyDescent="0.25">
      <c r="A51" s="46" t="s">
        <v>96</v>
      </c>
      <c r="B51" s="72" t="s">
        <v>32</v>
      </c>
      <c r="C51" s="48" t="s">
        <v>47</v>
      </c>
      <c r="D51" s="77"/>
      <c r="E51" s="50">
        <v>0</v>
      </c>
      <c r="F51" s="74">
        <f t="shared" si="4"/>
        <v>0</v>
      </c>
      <c r="G51" s="25"/>
      <c r="H51" s="52" t="str">
        <f t="shared" si="5"/>
        <v>BC 07 03</v>
      </c>
      <c r="I51" s="81" t="s">
        <v>86</v>
      </c>
      <c r="J51" s="54" t="s">
        <v>47</v>
      </c>
      <c r="K51" s="76"/>
      <c r="L51" s="82"/>
      <c r="M51" s="57"/>
    </row>
    <row r="52" spans="1:15" s="58" customFormat="1" ht="12.75" customHeight="1" x14ac:dyDescent="0.25">
      <c r="A52" s="46" t="s">
        <v>97</v>
      </c>
      <c r="B52" s="72" t="s">
        <v>35</v>
      </c>
      <c r="C52" s="48" t="s">
        <v>47</v>
      </c>
      <c r="D52" s="77"/>
      <c r="E52" s="50">
        <v>0</v>
      </c>
      <c r="F52" s="74">
        <f t="shared" si="4"/>
        <v>0</v>
      </c>
      <c r="G52" s="25"/>
      <c r="H52" s="52" t="str">
        <f t="shared" si="5"/>
        <v>BC 07 04</v>
      </c>
      <c r="I52" s="81" t="s">
        <v>88</v>
      </c>
      <c r="J52" s="54" t="s">
        <v>47</v>
      </c>
      <c r="K52" s="76"/>
      <c r="L52" s="82"/>
      <c r="M52" s="57"/>
    </row>
    <row r="53" spans="1:15" s="58" customFormat="1" ht="12.75" customHeight="1" x14ac:dyDescent="0.25">
      <c r="A53" s="46" t="s">
        <v>98</v>
      </c>
      <c r="B53" s="72" t="s">
        <v>38</v>
      </c>
      <c r="C53" s="48" t="s">
        <v>47</v>
      </c>
      <c r="D53" s="77"/>
      <c r="E53" s="50">
        <v>0</v>
      </c>
      <c r="F53" s="74">
        <f t="shared" si="4"/>
        <v>0</v>
      </c>
      <c r="G53" s="25"/>
      <c r="H53" s="52" t="str">
        <f t="shared" si="5"/>
        <v>BC 07 05</v>
      </c>
      <c r="I53" s="81" t="s">
        <v>90</v>
      </c>
      <c r="J53" s="54" t="s">
        <v>47</v>
      </c>
      <c r="K53" s="76"/>
      <c r="L53" s="82"/>
      <c r="M53" s="57"/>
    </row>
    <row r="54" spans="1:15" s="58" customFormat="1" ht="12.75" customHeight="1" x14ac:dyDescent="0.25">
      <c r="A54" s="46"/>
      <c r="B54" s="72"/>
      <c r="C54" s="48"/>
      <c r="D54" s="77"/>
      <c r="E54" s="50">
        <v>0</v>
      </c>
      <c r="F54" s="74"/>
      <c r="G54" s="25"/>
      <c r="H54" s="52"/>
      <c r="I54" s="81"/>
      <c r="J54" s="84"/>
      <c r="K54" s="76"/>
      <c r="L54" s="82"/>
      <c r="M54" s="57"/>
    </row>
    <row r="55" spans="1:15" s="45" customFormat="1" ht="12.75" customHeight="1" x14ac:dyDescent="0.25">
      <c r="A55" s="19"/>
      <c r="B55" s="86" t="s">
        <v>99</v>
      </c>
      <c r="C55" s="22"/>
      <c r="D55" s="22"/>
      <c r="E55" s="50">
        <v>0</v>
      </c>
      <c r="F55" s="74">
        <f t="shared" si="4"/>
        <v>0</v>
      </c>
      <c r="G55" s="25"/>
      <c r="H55" s="52">
        <f t="shared" si="5"/>
        <v>0</v>
      </c>
      <c r="I55" s="87" t="s">
        <v>99</v>
      </c>
      <c r="J55" s="88">
        <f t="shared" ref="J55:J88" si="6">C55</f>
        <v>0</v>
      </c>
      <c r="K55" s="89" t="s">
        <v>12</v>
      </c>
      <c r="L55" s="82"/>
      <c r="M55" s="57"/>
      <c r="N55" s="18"/>
      <c r="O55" s="18"/>
    </row>
    <row r="56" spans="1:15" s="45" customFormat="1" ht="12.75" customHeight="1" x14ac:dyDescent="0.25">
      <c r="A56" s="19" t="s">
        <v>100</v>
      </c>
      <c r="B56" s="90" t="s">
        <v>101</v>
      </c>
      <c r="C56" s="22"/>
      <c r="D56" s="22"/>
      <c r="E56" s="50">
        <v>0</v>
      </c>
      <c r="F56" s="74">
        <f t="shared" si="4"/>
        <v>0</v>
      </c>
      <c r="G56" s="25"/>
      <c r="H56" s="52" t="str">
        <f t="shared" si="5"/>
        <v>BC 16</v>
      </c>
      <c r="I56" s="91" t="s">
        <v>102</v>
      </c>
      <c r="J56" s="88">
        <f t="shared" si="6"/>
        <v>0</v>
      </c>
      <c r="K56" s="89" t="s">
        <v>12</v>
      </c>
      <c r="L56" s="82"/>
      <c r="M56" s="57"/>
      <c r="N56" s="18"/>
      <c r="O56" s="18"/>
    </row>
    <row r="57" spans="1:15" s="45" customFormat="1" ht="12.75" customHeight="1" x14ac:dyDescent="0.25">
      <c r="A57" s="46" t="s">
        <v>103</v>
      </c>
      <c r="B57" s="92" t="s">
        <v>104</v>
      </c>
      <c r="C57" s="21" t="s">
        <v>68</v>
      </c>
      <c r="D57" s="22"/>
      <c r="E57" s="50">
        <v>0</v>
      </c>
      <c r="F57" s="74">
        <f t="shared" si="4"/>
        <v>0</v>
      </c>
      <c r="G57" s="25"/>
      <c r="H57" s="52" t="str">
        <f t="shared" si="5"/>
        <v>BC 16 01</v>
      </c>
      <c r="I57" s="93" t="s">
        <v>105</v>
      </c>
      <c r="J57" s="88" t="str">
        <f t="shared" si="6"/>
        <v>m3</v>
      </c>
      <c r="K57" s="89" t="s">
        <v>12</v>
      </c>
      <c r="L57" s="82"/>
      <c r="M57" s="57"/>
      <c r="N57" s="18"/>
      <c r="O57" s="18"/>
    </row>
    <row r="58" spans="1:15" s="45" customFormat="1" ht="12.75" customHeight="1" x14ac:dyDescent="0.25">
      <c r="A58" s="46" t="s">
        <v>106</v>
      </c>
      <c r="B58" s="92" t="s">
        <v>107</v>
      </c>
      <c r="C58" s="21" t="s">
        <v>68</v>
      </c>
      <c r="D58" s="22"/>
      <c r="E58" s="50">
        <v>0</v>
      </c>
      <c r="F58" s="74">
        <f t="shared" si="4"/>
        <v>0</v>
      </c>
      <c r="G58" s="25"/>
      <c r="H58" s="52" t="str">
        <f t="shared" si="5"/>
        <v>BC 16 02</v>
      </c>
      <c r="I58" s="93" t="s">
        <v>108</v>
      </c>
      <c r="J58" s="88" t="str">
        <f t="shared" si="6"/>
        <v>m3</v>
      </c>
      <c r="K58" s="89" t="s">
        <v>12</v>
      </c>
      <c r="L58" s="82"/>
      <c r="M58" s="57"/>
      <c r="N58" s="18"/>
      <c r="O58" s="18"/>
    </row>
    <row r="59" spans="1:15" s="45" customFormat="1" ht="12.75" customHeight="1" x14ac:dyDescent="0.25">
      <c r="A59" s="46" t="s">
        <v>109</v>
      </c>
      <c r="B59" s="92" t="s">
        <v>110</v>
      </c>
      <c r="C59" s="21" t="s">
        <v>68</v>
      </c>
      <c r="D59" s="22"/>
      <c r="E59" s="50">
        <v>0</v>
      </c>
      <c r="F59" s="74">
        <f t="shared" si="4"/>
        <v>0</v>
      </c>
      <c r="G59" s="25"/>
      <c r="H59" s="52" t="str">
        <f t="shared" si="5"/>
        <v>BC 16 03</v>
      </c>
      <c r="I59" s="93" t="s">
        <v>111</v>
      </c>
      <c r="J59" s="88" t="str">
        <f t="shared" si="6"/>
        <v>m3</v>
      </c>
      <c r="K59" s="89" t="s">
        <v>12</v>
      </c>
      <c r="L59" s="82"/>
      <c r="M59" s="57"/>
      <c r="N59" s="18"/>
      <c r="O59" s="18"/>
    </row>
    <row r="60" spans="1:15" s="45" customFormat="1" ht="12.75" customHeight="1" x14ac:dyDescent="0.25">
      <c r="A60" s="46" t="s">
        <v>112</v>
      </c>
      <c r="B60" s="92" t="s">
        <v>113</v>
      </c>
      <c r="C60" s="21" t="s">
        <v>68</v>
      </c>
      <c r="D60" s="22"/>
      <c r="E60" s="50">
        <v>0</v>
      </c>
      <c r="F60" s="74">
        <f t="shared" si="4"/>
        <v>0</v>
      </c>
      <c r="G60" s="25"/>
      <c r="H60" s="52" t="str">
        <f t="shared" si="5"/>
        <v>BC 16 04</v>
      </c>
      <c r="I60" s="93" t="s">
        <v>114</v>
      </c>
      <c r="J60" s="88" t="str">
        <f t="shared" si="6"/>
        <v>m3</v>
      </c>
      <c r="K60" s="89" t="s">
        <v>12</v>
      </c>
      <c r="L60" s="82"/>
      <c r="M60" s="57"/>
      <c r="N60" s="18"/>
      <c r="O60" s="18"/>
    </row>
    <row r="61" spans="1:15" s="45" customFormat="1" ht="12.75" customHeight="1" x14ac:dyDescent="0.25">
      <c r="A61" s="46" t="s">
        <v>115</v>
      </c>
      <c r="B61" s="92" t="s">
        <v>116</v>
      </c>
      <c r="C61" s="21" t="s">
        <v>68</v>
      </c>
      <c r="D61" s="22"/>
      <c r="E61" s="50">
        <v>0</v>
      </c>
      <c r="F61" s="74">
        <f t="shared" si="4"/>
        <v>0</v>
      </c>
      <c r="G61" s="25"/>
      <c r="H61" s="52" t="str">
        <f t="shared" si="5"/>
        <v>BC 16 05</v>
      </c>
      <c r="I61" s="93" t="s">
        <v>117</v>
      </c>
      <c r="J61" s="88" t="str">
        <f t="shared" si="6"/>
        <v>m3</v>
      </c>
      <c r="K61" s="89" t="s">
        <v>12</v>
      </c>
      <c r="L61" s="82"/>
      <c r="M61" s="57"/>
      <c r="N61" s="18"/>
      <c r="O61" s="18"/>
    </row>
    <row r="62" spans="1:15" s="45" customFormat="1" ht="12.75" customHeight="1" x14ac:dyDescent="0.25">
      <c r="A62" s="46" t="s">
        <v>118</v>
      </c>
      <c r="B62" s="92" t="s">
        <v>119</v>
      </c>
      <c r="C62" s="21" t="s">
        <v>68</v>
      </c>
      <c r="D62" s="22"/>
      <c r="E62" s="50">
        <v>0</v>
      </c>
      <c r="F62" s="74">
        <f t="shared" si="4"/>
        <v>0</v>
      </c>
      <c r="G62" s="25"/>
      <c r="H62" s="52" t="str">
        <f t="shared" si="5"/>
        <v>BC 16 06</v>
      </c>
      <c r="I62" s="93" t="s">
        <v>120</v>
      </c>
      <c r="J62" s="88" t="str">
        <f t="shared" si="6"/>
        <v>m3</v>
      </c>
      <c r="K62" s="89" t="s">
        <v>12</v>
      </c>
      <c r="L62" s="82"/>
      <c r="M62" s="57"/>
      <c r="N62" s="18"/>
      <c r="O62" s="18"/>
    </row>
    <row r="63" spans="1:15" s="45" customFormat="1" ht="12.75" customHeight="1" x14ac:dyDescent="0.25">
      <c r="A63" s="46" t="s">
        <v>121</v>
      </c>
      <c r="B63" s="92" t="s">
        <v>122</v>
      </c>
      <c r="C63" s="21" t="s">
        <v>68</v>
      </c>
      <c r="D63" s="22"/>
      <c r="E63" s="50">
        <v>0</v>
      </c>
      <c r="F63" s="74">
        <f t="shared" si="4"/>
        <v>0</v>
      </c>
      <c r="G63" s="25"/>
      <c r="H63" s="52" t="str">
        <f t="shared" si="5"/>
        <v>BC 16 07</v>
      </c>
      <c r="I63" s="93" t="s">
        <v>123</v>
      </c>
      <c r="J63" s="88" t="str">
        <f t="shared" si="6"/>
        <v>m3</v>
      </c>
      <c r="K63" s="89" t="s">
        <v>12</v>
      </c>
      <c r="L63" s="82"/>
      <c r="M63" s="57"/>
      <c r="N63" s="18"/>
      <c r="O63" s="18"/>
    </row>
    <row r="64" spans="1:15" s="45" customFormat="1" ht="12.75" customHeight="1" x14ac:dyDescent="0.25">
      <c r="A64" s="46" t="s">
        <v>124</v>
      </c>
      <c r="B64" s="92" t="s">
        <v>125</v>
      </c>
      <c r="C64" s="21" t="s">
        <v>68</v>
      </c>
      <c r="D64" s="22"/>
      <c r="E64" s="50">
        <v>0</v>
      </c>
      <c r="F64" s="74">
        <f t="shared" si="4"/>
        <v>0</v>
      </c>
      <c r="G64" s="25"/>
      <c r="H64" s="52" t="str">
        <f t="shared" si="5"/>
        <v>BC 16 08</v>
      </c>
      <c r="I64" s="93" t="s">
        <v>126</v>
      </c>
      <c r="J64" s="88" t="str">
        <f t="shared" si="6"/>
        <v>m3</v>
      </c>
      <c r="K64" s="89" t="s">
        <v>12</v>
      </c>
      <c r="L64" s="82"/>
      <c r="M64" s="57"/>
      <c r="N64" s="18"/>
      <c r="O64" s="18"/>
    </row>
    <row r="65" spans="1:215" s="103" customFormat="1" ht="12.75" customHeight="1" x14ac:dyDescent="0.2">
      <c r="A65" s="46" t="s">
        <v>127</v>
      </c>
      <c r="B65" s="94" t="s">
        <v>128</v>
      </c>
      <c r="C65" s="95" t="s">
        <v>129</v>
      </c>
      <c r="D65" s="95"/>
      <c r="E65" s="50">
        <v>0</v>
      </c>
      <c r="F65" s="24">
        <f t="shared" si="4"/>
        <v>0</v>
      </c>
      <c r="G65" s="96"/>
      <c r="H65" s="97" t="str">
        <f t="shared" si="5"/>
        <v>BC 16 09</v>
      </c>
      <c r="I65" s="98" t="s">
        <v>130</v>
      </c>
      <c r="J65" s="99" t="str">
        <f t="shared" si="6"/>
        <v>t</v>
      </c>
      <c r="K65" s="29" t="s">
        <v>12</v>
      </c>
      <c r="L65" s="100"/>
      <c r="M65" s="101"/>
      <c r="N65" s="101"/>
      <c r="O65" s="101"/>
      <c r="P65" s="102"/>
      <c r="Q65" s="102"/>
      <c r="R65" s="102"/>
      <c r="S65" s="102"/>
      <c r="T65" s="102"/>
      <c r="U65" s="102"/>
      <c r="V65" s="102"/>
      <c r="W65" s="102"/>
      <c r="X65" s="102"/>
      <c r="Y65" s="102"/>
      <c r="Z65" s="102"/>
      <c r="AA65" s="102"/>
      <c r="AB65" s="102"/>
      <c r="AC65" s="102"/>
      <c r="AD65" s="102"/>
      <c r="AE65" s="102"/>
      <c r="AF65" s="102"/>
      <c r="AG65" s="102"/>
      <c r="AH65" s="102"/>
      <c r="AI65" s="102"/>
      <c r="AJ65" s="102"/>
      <c r="AK65" s="102"/>
      <c r="AL65" s="102"/>
      <c r="AM65" s="102"/>
      <c r="AN65" s="102"/>
      <c r="AO65" s="102"/>
      <c r="AP65" s="102"/>
      <c r="AQ65" s="102"/>
      <c r="AR65" s="102"/>
      <c r="AS65" s="102"/>
      <c r="AT65" s="102"/>
      <c r="AU65" s="102"/>
      <c r="AV65" s="102"/>
      <c r="AW65" s="102"/>
      <c r="AX65" s="102"/>
      <c r="AY65" s="102"/>
      <c r="AZ65" s="102"/>
      <c r="BA65" s="102"/>
      <c r="BB65" s="102"/>
      <c r="BC65" s="102"/>
      <c r="BD65" s="102"/>
      <c r="BE65" s="102"/>
      <c r="BF65" s="102"/>
      <c r="BG65" s="102"/>
      <c r="BH65" s="102"/>
      <c r="BI65" s="102"/>
      <c r="BJ65" s="102"/>
      <c r="BK65" s="102"/>
      <c r="BL65" s="102"/>
      <c r="BM65" s="102"/>
      <c r="BN65" s="102"/>
      <c r="BO65" s="102"/>
      <c r="BP65" s="102"/>
      <c r="BQ65" s="102"/>
      <c r="BR65" s="102"/>
      <c r="BS65" s="102"/>
      <c r="BT65" s="102"/>
      <c r="BU65" s="102"/>
      <c r="BV65" s="102"/>
      <c r="BW65" s="102"/>
      <c r="BX65" s="102"/>
      <c r="BY65" s="102"/>
      <c r="BZ65" s="102"/>
      <c r="CA65" s="102"/>
      <c r="CB65" s="102"/>
      <c r="CC65" s="102"/>
      <c r="CD65" s="102"/>
      <c r="CE65" s="102"/>
      <c r="CF65" s="102"/>
      <c r="CG65" s="102"/>
      <c r="CH65" s="102"/>
      <c r="CI65" s="102"/>
      <c r="CJ65" s="102"/>
      <c r="CK65" s="102"/>
      <c r="CL65" s="102"/>
      <c r="CM65" s="102"/>
      <c r="CN65" s="102"/>
      <c r="CO65" s="102"/>
      <c r="CP65" s="102"/>
      <c r="CQ65" s="102"/>
      <c r="CR65" s="102"/>
      <c r="CS65" s="102"/>
      <c r="CT65" s="102"/>
      <c r="CU65" s="102"/>
      <c r="CV65" s="102"/>
      <c r="CW65" s="102"/>
      <c r="CX65" s="102"/>
      <c r="CY65" s="102"/>
      <c r="CZ65" s="102"/>
      <c r="DA65" s="102"/>
      <c r="DB65" s="102"/>
      <c r="DC65" s="102"/>
      <c r="DD65" s="102"/>
      <c r="DE65" s="102"/>
      <c r="DF65" s="102"/>
      <c r="DG65" s="102"/>
      <c r="DH65" s="102"/>
      <c r="DI65" s="102"/>
      <c r="DJ65" s="102"/>
      <c r="DK65" s="102"/>
      <c r="DL65" s="102"/>
      <c r="DM65" s="102"/>
      <c r="DN65" s="102"/>
      <c r="DO65" s="102"/>
      <c r="DP65" s="102"/>
      <c r="DQ65" s="102"/>
      <c r="DR65" s="102"/>
      <c r="DS65" s="102"/>
      <c r="DT65" s="102"/>
      <c r="DU65" s="102"/>
      <c r="DV65" s="102"/>
      <c r="DW65" s="102"/>
      <c r="DX65" s="102"/>
      <c r="DY65" s="102"/>
      <c r="DZ65" s="102"/>
      <c r="EA65" s="102"/>
      <c r="EB65" s="102"/>
      <c r="EC65" s="102"/>
      <c r="ED65" s="102"/>
      <c r="EE65" s="102"/>
      <c r="EF65" s="102"/>
      <c r="EG65" s="102"/>
      <c r="EH65" s="102"/>
      <c r="EI65" s="102"/>
      <c r="EJ65" s="102"/>
      <c r="EK65" s="102"/>
      <c r="EL65" s="102"/>
      <c r="EM65" s="102"/>
      <c r="EN65" s="102"/>
      <c r="EO65" s="102"/>
      <c r="EP65" s="102"/>
      <c r="EQ65" s="102"/>
      <c r="ER65" s="102"/>
      <c r="ES65" s="102"/>
      <c r="ET65" s="102"/>
      <c r="EU65" s="102"/>
      <c r="EV65" s="102"/>
      <c r="EW65" s="102"/>
      <c r="EX65" s="102"/>
      <c r="EY65" s="102"/>
      <c r="EZ65" s="102"/>
      <c r="FA65" s="102"/>
      <c r="FB65" s="102"/>
      <c r="FC65" s="102"/>
      <c r="FD65" s="102"/>
      <c r="FE65" s="102"/>
      <c r="FF65" s="102"/>
      <c r="FG65" s="102"/>
      <c r="FH65" s="102"/>
      <c r="FI65" s="102"/>
      <c r="FJ65" s="102"/>
      <c r="FK65" s="102"/>
      <c r="FL65" s="102"/>
      <c r="FM65" s="102"/>
      <c r="FN65" s="102"/>
      <c r="FO65" s="102"/>
      <c r="FP65" s="102"/>
      <c r="FQ65" s="102"/>
      <c r="FR65" s="102"/>
      <c r="FS65" s="102"/>
      <c r="FT65" s="102"/>
      <c r="FU65" s="102"/>
      <c r="FV65" s="102"/>
      <c r="FW65" s="102"/>
      <c r="FX65" s="102"/>
      <c r="FY65" s="102"/>
      <c r="FZ65" s="102"/>
      <c r="GA65" s="102"/>
      <c r="GB65" s="102"/>
      <c r="GC65" s="102"/>
      <c r="GD65" s="102"/>
      <c r="GE65" s="102"/>
      <c r="GF65" s="102"/>
      <c r="GG65" s="102"/>
      <c r="GH65" s="102"/>
      <c r="GI65" s="102"/>
      <c r="GJ65" s="102"/>
      <c r="GK65" s="102"/>
      <c r="GL65" s="102"/>
      <c r="GM65" s="102"/>
      <c r="GN65" s="102"/>
      <c r="GO65" s="102"/>
      <c r="GP65" s="102"/>
      <c r="GQ65" s="102"/>
      <c r="GR65" s="102"/>
      <c r="GS65" s="102"/>
      <c r="GT65" s="102"/>
      <c r="GU65" s="102"/>
      <c r="GV65" s="102"/>
      <c r="GW65" s="102"/>
      <c r="GX65" s="102"/>
      <c r="GY65" s="102"/>
      <c r="GZ65" s="102"/>
      <c r="HA65" s="102"/>
      <c r="HB65" s="102"/>
      <c r="HC65" s="102"/>
      <c r="HD65" s="102"/>
      <c r="HE65" s="102"/>
      <c r="HF65" s="102"/>
      <c r="HG65" s="102"/>
    </row>
    <row r="66" spans="1:215" s="45" customFormat="1" ht="12.75" customHeight="1" x14ac:dyDescent="0.25">
      <c r="A66" s="46" t="s">
        <v>131</v>
      </c>
      <c r="B66" s="92" t="s">
        <v>132</v>
      </c>
      <c r="C66" s="21" t="s">
        <v>68</v>
      </c>
      <c r="D66" s="22"/>
      <c r="E66" s="50">
        <v>0</v>
      </c>
      <c r="F66" s="74">
        <f t="shared" si="4"/>
        <v>0</v>
      </c>
      <c r="G66" s="25"/>
      <c r="H66" s="52" t="str">
        <f>A66</f>
        <v>BC 16 10</v>
      </c>
      <c r="I66" s="93" t="s">
        <v>133</v>
      </c>
      <c r="J66" s="88" t="str">
        <f>C66</f>
        <v>m3</v>
      </c>
      <c r="K66" s="89" t="s">
        <v>12</v>
      </c>
      <c r="L66" s="82"/>
      <c r="M66" s="57"/>
      <c r="N66" s="18"/>
      <c r="O66" s="18"/>
    </row>
    <row r="67" spans="1:215" s="45" customFormat="1" ht="12.75" customHeight="1" x14ac:dyDescent="0.25">
      <c r="A67" s="59" t="s">
        <v>134</v>
      </c>
      <c r="B67" s="104" t="s">
        <v>135</v>
      </c>
      <c r="C67" s="34" t="s">
        <v>68</v>
      </c>
      <c r="D67" s="22"/>
      <c r="E67" s="50">
        <v>0</v>
      </c>
      <c r="F67" s="74"/>
      <c r="G67" s="25"/>
      <c r="H67" s="52" t="str">
        <f>A67</f>
        <v>BC 16 11</v>
      </c>
      <c r="I67" s="93" t="str">
        <f>B67</f>
        <v>- Grain de riz 2/4 autocompactant</v>
      </c>
      <c r="J67" s="88" t="str">
        <f>C67</f>
        <v>m3</v>
      </c>
      <c r="K67" s="89"/>
      <c r="L67" s="82"/>
      <c r="M67" s="57"/>
      <c r="N67" s="18"/>
      <c r="O67" s="18"/>
    </row>
    <row r="68" spans="1:215" s="45" customFormat="1" ht="12.75" customHeight="1" x14ac:dyDescent="0.25">
      <c r="A68" s="59"/>
      <c r="B68" s="104"/>
      <c r="C68" s="34"/>
      <c r="D68" s="22"/>
      <c r="E68" s="50">
        <v>0</v>
      </c>
      <c r="F68" s="74"/>
      <c r="G68" s="25"/>
      <c r="H68" s="52"/>
      <c r="I68" s="93"/>
      <c r="J68" s="88"/>
      <c r="K68" s="89"/>
      <c r="L68" s="82"/>
      <c r="M68" s="57"/>
      <c r="N68" s="18"/>
      <c r="O68" s="18"/>
    </row>
    <row r="69" spans="1:215" s="45" customFormat="1" ht="12.75" customHeight="1" x14ac:dyDescent="0.25">
      <c r="A69" s="46" t="s">
        <v>136</v>
      </c>
      <c r="B69" s="105" t="s">
        <v>137</v>
      </c>
      <c r="C69" s="48" t="s">
        <v>68</v>
      </c>
      <c r="D69" s="22"/>
      <c r="E69" s="50">
        <v>0</v>
      </c>
      <c r="F69" s="74">
        <f t="shared" si="4"/>
        <v>0</v>
      </c>
      <c r="G69" s="25"/>
      <c r="H69" s="52" t="str">
        <f t="shared" si="5"/>
        <v>BC 17</v>
      </c>
      <c r="I69" s="106" t="s">
        <v>138</v>
      </c>
      <c r="J69" s="88" t="str">
        <f t="shared" si="6"/>
        <v>m3</v>
      </c>
      <c r="K69" s="89" t="s">
        <v>12</v>
      </c>
      <c r="L69" s="82"/>
      <c r="M69" s="57"/>
      <c r="N69" s="18"/>
      <c r="O69" s="18"/>
    </row>
    <row r="70" spans="1:215" s="45" customFormat="1" ht="12.75" customHeight="1" x14ac:dyDescent="0.25">
      <c r="A70" s="46"/>
      <c r="B70" s="90"/>
      <c r="C70" s="48"/>
      <c r="D70" s="22"/>
      <c r="E70" s="50">
        <v>0</v>
      </c>
      <c r="F70" s="74"/>
      <c r="G70" s="25"/>
      <c r="H70" s="52"/>
      <c r="I70" s="106"/>
      <c r="J70" s="88"/>
      <c r="K70" s="89"/>
      <c r="L70" s="82"/>
      <c r="M70" s="57"/>
      <c r="N70" s="18"/>
      <c r="O70" s="18"/>
    </row>
    <row r="71" spans="1:215" s="45" customFormat="1" ht="12.75" customHeight="1" x14ac:dyDescent="0.25">
      <c r="A71" s="46" t="s">
        <v>139</v>
      </c>
      <c r="B71" s="86" t="s">
        <v>140</v>
      </c>
      <c r="C71" s="22" t="s">
        <v>15</v>
      </c>
      <c r="D71" s="22"/>
      <c r="E71" s="50">
        <v>0</v>
      </c>
      <c r="F71" s="74">
        <f t="shared" si="4"/>
        <v>0</v>
      </c>
      <c r="G71" s="25"/>
      <c r="H71" s="52" t="str">
        <f t="shared" si="5"/>
        <v>BC 18</v>
      </c>
      <c r="I71" s="91" t="s">
        <v>141</v>
      </c>
      <c r="J71" s="88" t="str">
        <f t="shared" si="6"/>
        <v>ml</v>
      </c>
      <c r="K71" s="89" t="s">
        <v>12</v>
      </c>
      <c r="L71" s="82"/>
      <c r="M71" s="57"/>
      <c r="N71" s="18"/>
      <c r="O71" s="18"/>
    </row>
    <row r="72" spans="1:215" s="45" customFormat="1" ht="12.75" customHeight="1" x14ac:dyDescent="0.25">
      <c r="A72" s="46" t="s">
        <v>142</v>
      </c>
      <c r="B72" s="92" t="s">
        <v>143</v>
      </c>
      <c r="C72" s="48" t="s">
        <v>15</v>
      </c>
      <c r="D72" s="22"/>
      <c r="E72" s="50">
        <v>0</v>
      </c>
      <c r="F72" s="74">
        <f t="shared" si="4"/>
        <v>0</v>
      </c>
      <c r="G72" s="25"/>
      <c r="H72" s="52" t="str">
        <f t="shared" si="5"/>
        <v>BC 18 01</v>
      </c>
      <c r="I72" s="93" t="s">
        <v>144</v>
      </c>
      <c r="J72" s="88" t="str">
        <f t="shared" si="6"/>
        <v>ml</v>
      </c>
      <c r="K72" s="89" t="s">
        <v>12</v>
      </c>
      <c r="L72" s="82"/>
      <c r="M72" s="57"/>
      <c r="N72" s="18"/>
      <c r="O72" s="18"/>
    </row>
    <row r="73" spans="1:215" s="45" customFormat="1" ht="12.75" customHeight="1" x14ac:dyDescent="0.25">
      <c r="A73" s="46" t="s">
        <v>145</v>
      </c>
      <c r="B73" s="92" t="s">
        <v>146</v>
      </c>
      <c r="C73" s="48" t="s">
        <v>15</v>
      </c>
      <c r="D73" s="22"/>
      <c r="E73" s="50">
        <v>0</v>
      </c>
      <c r="F73" s="74">
        <f t="shared" si="4"/>
        <v>0</v>
      </c>
      <c r="G73" s="25"/>
      <c r="H73" s="52" t="str">
        <f t="shared" si="5"/>
        <v>BC 18 02</v>
      </c>
      <c r="I73" s="93" t="s">
        <v>147</v>
      </c>
      <c r="J73" s="88" t="str">
        <f t="shared" si="6"/>
        <v>ml</v>
      </c>
      <c r="K73" s="89" t="s">
        <v>12</v>
      </c>
      <c r="L73" s="82"/>
      <c r="M73" s="57"/>
      <c r="N73" s="18"/>
      <c r="O73" s="18"/>
    </row>
    <row r="74" spans="1:215" s="45" customFormat="1" ht="12.75" customHeight="1" x14ac:dyDescent="0.25">
      <c r="A74" s="46" t="s">
        <v>148</v>
      </c>
      <c r="B74" s="92" t="s">
        <v>149</v>
      </c>
      <c r="C74" s="48" t="s">
        <v>15</v>
      </c>
      <c r="D74" s="22"/>
      <c r="E74" s="50">
        <v>0</v>
      </c>
      <c r="F74" s="74">
        <f t="shared" si="4"/>
        <v>0</v>
      </c>
      <c r="G74" s="25"/>
      <c r="H74" s="52" t="str">
        <f t="shared" si="5"/>
        <v>BC 18 03</v>
      </c>
      <c r="I74" s="93" t="s">
        <v>150</v>
      </c>
      <c r="J74" s="88" t="str">
        <f t="shared" si="6"/>
        <v>ml</v>
      </c>
      <c r="K74" s="89" t="s">
        <v>12</v>
      </c>
      <c r="L74" s="82"/>
      <c r="M74" s="57"/>
      <c r="N74" s="18"/>
      <c r="O74" s="18"/>
    </row>
    <row r="75" spans="1:215" s="45" customFormat="1" ht="12.75" customHeight="1" x14ac:dyDescent="0.25">
      <c r="A75" s="46" t="s">
        <v>151</v>
      </c>
      <c r="B75" s="92" t="s">
        <v>152</v>
      </c>
      <c r="C75" s="48" t="s">
        <v>15</v>
      </c>
      <c r="D75" s="22"/>
      <c r="E75" s="50">
        <v>0</v>
      </c>
      <c r="F75" s="74">
        <f t="shared" si="4"/>
        <v>0</v>
      </c>
      <c r="G75" s="25"/>
      <c r="H75" s="52" t="str">
        <f t="shared" si="5"/>
        <v>BC 18 04</v>
      </c>
      <c r="I75" s="93" t="s">
        <v>153</v>
      </c>
      <c r="J75" s="88" t="str">
        <f t="shared" si="6"/>
        <v>ml</v>
      </c>
      <c r="K75" s="89" t="s">
        <v>12</v>
      </c>
      <c r="L75" s="82"/>
      <c r="M75" s="57"/>
      <c r="N75" s="18"/>
      <c r="O75" s="18"/>
    </row>
    <row r="76" spans="1:215" s="45" customFormat="1" ht="12.75" customHeight="1" x14ac:dyDescent="0.25">
      <c r="A76" s="46" t="s">
        <v>154</v>
      </c>
      <c r="B76" s="92" t="s">
        <v>155</v>
      </c>
      <c r="C76" s="48" t="s">
        <v>15</v>
      </c>
      <c r="D76" s="22"/>
      <c r="E76" s="50">
        <v>0</v>
      </c>
      <c r="F76" s="74">
        <f t="shared" si="4"/>
        <v>0</v>
      </c>
      <c r="G76" s="25"/>
      <c r="H76" s="52" t="str">
        <f t="shared" si="5"/>
        <v>BC 18 05</v>
      </c>
      <c r="I76" s="93" t="s">
        <v>156</v>
      </c>
      <c r="J76" s="88" t="str">
        <f t="shared" si="6"/>
        <v>ml</v>
      </c>
      <c r="K76" s="89" t="s">
        <v>12</v>
      </c>
      <c r="L76" s="82"/>
      <c r="M76" s="57"/>
      <c r="N76" s="18"/>
      <c r="O76" s="18"/>
    </row>
    <row r="77" spans="1:215" s="45" customFormat="1" ht="12.75" customHeight="1" x14ac:dyDescent="0.25">
      <c r="A77" s="46"/>
      <c r="B77" s="92"/>
      <c r="C77" s="48"/>
      <c r="D77" s="22"/>
      <c r="E77" s="50">
        <v>0</v>
      </c>
      <c r="F77" s="74"/>
      <c r="G77" s="25"/>
      <c r="H77" s="52"/>
      <c r="I77" s="93"/>
      <c r="J77" s="88"/>
      <c r="K77" s="89"/>
      <c r="L77" s="82"/>
      <c r="M77" s="57"/>
      <c r="N77" s="18"/>
      <c r="O77" s="18"/>
    </row>
    <row r="78" spans="1:215" s="119" customFormat="1" ht="12.75" customHeight="1" x14ac:dyDescent="0.2">
      <c r="A78" s="107" t="s">
        <v>157</v>
      </c>
      <c r="B78" s="108" t="s">
        <v>158</v>
      </c>
      <c r="C78" s="109"/>
      <c r="D78" s="109"/>
      <c r="E78" s="50">
        <v>0</v>
      </c>
      <c r="F78" s="110">
        <f>ROUND(E78*$D78,2)</f>
        <v>0</v>
      </c>
      <c r="G78" s="111"/>
      <c r="H78" s="112" t="str">
        <f>A78</f>
        <v>BC 19</v>
      </c>
      <c r="I78" s="113" t="s">
        <v>159</v>
      </c>
      <c r="J78" s="114">
        <f>C78</f>
        <v>0</v>
      </c>
      <c r="K78" s="115" t="s">
        <v>12</v>
      </c>
      <c r="L78" s="116"/>
      <c r="M78" s="117"/>
      <c r="N78" s="118"/>
      <c r="O78" s="118"/>
    </row>
    <row r="79" spans="1:215" s="119" customFormat="1" ht="12.75" customHeight="1" x14ac:dyDescent="0.2">
      <c r="A79" s="107" t="s">
        <v>160</v>
      </c>
      <c r="B79" s="120" t="s">
        <v>161</v>
      </c>
      <c r="C79" s="121" t="s">
        <v>162</v>
      </c>
      <c r="D79" s="109"/>
      <c r="E79" s="50">
        <v>0</v>
      </c>
      <c r="F79" s="110">
        <f>ROUND(E79*$D79,2)</f>
        <v>0</v>
      </c>
      <c r="G79" s="111"/>
      <c r="H79" s="112" t="str">
        <f>A79</f>
        <v>BC 19 01</v>
      </c>
      <c r="I79" s="122" t="s">
        <v>163</v>
      </c>
      <c r="J79" s="114" t="str">
        <f>C79</f>
        <v>m2</v>
      </c>
      <c r="K79" s="115" t="s">
        <v>12</v>
      </c>
      <c r="L79" s="116"/>
      <c r="M79" s="117"/>
      <c r="N79" s="118"/>
      <c r="O79" s="118"/>
    </row>
    <row r="80" spans="1:215" s="119" customFormat="1" ht="12.75" customHeight="1" x14ac:dyDescent="0.2">
      <c r="A80" s="107"/>
      <c r="B80" s="120"/>
      <c r="C80" s="121"/>
      <c r="D80" s="109"/>
      <c r="E80" s="50">
        <v>0</v>
      </c>
      <c r="F80" s="110"/>
      <c r="G80" s="111"/>
      <c r="H80" s="112"/>
      <c r="I80" s="122"/>
      <c r="J80" s="114"/>
      <c r="K80" s="115"/>
      <c r="L80" s="116"/>
      <c r="M80" s="117"/>
      <c r="N80" s="118"/>
      <c r="O80" s="118"/>
    </row>
    <row r="81" spans="1:15" s="45" customFormat="1" ht="12.75" customHeight="1" x14ac:dyDescent="0.25">
      <c r="A81" s="46"/>
      <c r="B81" s="105" t="s">
        <v>164</v>
      </c>
      <c r="C81" s="48"/>
      <c r="D81" s="22"/>
      <c r="E81" s="50">
        <v>0</v>
      </c>
      <c r="F81" s="74"/>
      <c r="G81" s="25"/>
      <c r="H81" s="52">
        <f t="shared" si="5"/>
        <v>0</v>
      </c>
      <c r="I81" s="105" t="s">
        <v>165</v>
      </c>
      <c r="J81" s="88">
        <f t="shared" si="6"/>
        <v>0</v>
      </c>
      <c r="K81" s="89" t="s">
        <v>12</v>
      </c>
      <c r="L81" s="82"/>
      <c r="M81" s="57"/>
      <c r="N81" s="18"/>
      <c r="O81" s="18"/>
    </row>
    <row r="82" spans="1:15" s="45" customFormat="1" ht="12.75" customHeight="1" x14ac:dyDescent="0.25">
      <c r="A82" s="46" t="s">
        <v>166</v>
      </c>
      <c r="B82" s="90" t="s">
        <v>167</v>
      </c>
      <c r="C82" s="48"/>
      <c r="D82" s="22"/>
      <c r="E82" s="50">
        <v>0</v>
      </c>
      <c r="F82" s="74">
        <f t="shared" si="4"/>
        <v>0</v>
      </c>
      <c r="G82" s="25"/>
      <c r="H82" s="52" t="str">
        <f t="shared" si="5"/>
        <v>BC 21</v>
      </c>
      <c r="I82" s="106" t="s">
        <v>168</v>
      </c>
      <c r="J82" s="88">
        <f t="shared" si="6"/>
        <v>0</v>
      </c>
      <c r="K82" s="89" t="s">
        <v>12</v>
      </c>
      <c r="L82" s="82"/>
      <c r="M82" s="57"/>
      <c r="N82" s="18"/>
      <c r="O82" s="18"/>
    </row>
    <row r="83" spans="1:15" s="45" customFormat="1" ht="12.75" customHeight="1" x14ac:dyDescent="0.25">
      <c r="A83" s="46" t="s">
        <v>169</v>
      </c>
      <c r="B83" s="92" t="s">
        <v>170</v>
      </c>
      <c r="C83" s="48" t="s">
        <v>162</v>
      </c>
      <c r="D83" s="22"/>
      <c r="E83" s="50">
        <v>0</v>
      </c>
      <c r="F83" s="74">
        <f t="shared" si="4"/>
        <v>0</v>
      </c>
      <c r="G83" s="25"/>
      <c r="H83" s="52" t="str">
        <f t="shared" si="5"/>
        <v>BC 21 01</v>
      </c>
      <c r="I83" s="93" t="s">
        <v>171</v>
      </c>
      <c r="J83" s="88" t="str">
        <f t="shared" si="6"/>
        <v>m2</v>
      </c>
      <c r="K83" s="89" t="s">
        <v>12</v>
      </c>
      <c r="L83" s="82"/>
      <c r="M83" s="57"/>
      <c r="N83" s="18"/>
      <c r="O83" s="18"/>
    </row>
    <row r="84" spans="1:15" s="45" customFormat="1" ht="12.75" customHeight="1" x14ac:dyDescent="0.25">
      <c r="A84" s="46" t="s">
        <v>172</v>
      </c>
      <c r="B84" s="92" t="s">
        <v>173</v>
      </c>
      <c r="C84" s="21" t="s">
        <v>162</v>
      </c>
      <c r="D84" s="22"/>
      <c r="E84" s="50">
        <v>0</v>
      </c>
      <c r="F84" s="74">
        <f t="shared" si="4"/>
        <v>0</v>
      </c>
      <c r="G84" s="25"/>
      <c r="H84" s="52" t="str">
        <f t="shared" si="5"/>
        <v>BC 21 02</v>
      </c>
      <c r="I84" s="93" t="s">
        <v>174</v>
      </c>
      <c r="J84" s="88" t="str">
        <f t="shared" si="6"/>
        <v>m2</v>
      </c>
      <c r="K84" s="89" t="s">
        <v>12</v>
      </c>
      <c r="L84" s="82"/>
      <c r="M84" s="57"/>
      <c r="N84" s="18"/>
      <c r="O84" s="18"/>
    </row>
    <row r="85" spans="1:15" s="45" customFormat="1" ht="12.75" customHeight="1" x14ac:dyDescent="0.25">
      <c r="A85" s="46" t="s">
        <v>175</v>
      </c>
      <c r="B85" s="92" t="s">
        <v>176</v>
      </c>
      <c r="C85" s="21" t="s">
        <v>162</v>
      </c>
      <c r="D85" s="22"/>
      <c r="E85" s="50">
        <v>0</v>
      </c>
      <c r="F85" s="74">
        <f t="shared" si="4"/>
        <v>0</v>
      </c>
      <c r="G85" s="25"/>
      <c r="H85" s="52" t="str">
        <f t="shared" si="5"/>
        <v>BC 21 03</v>
      </c>
      <c r="I85" s="93" t="s">
        <v>177</v>
      </c>
      <c r="J85" s="88" t="str">
        <f t="shared" si="6"/>
        <v>m2</v>
      </c>
      <c r="K85" s="89" t="s">
        <v>12</v>
      </c>
      <c r="L85" s="82"/>
      <c r="M85" s="57"/>
      <c r="N85" s="18"/>
      <c r="O85" s="18"/>
    </row>
    <row r="86" spans="1:15" s="45" customFormat="1" ht="12.75" customHeight="1" x14ac:dyDescent="0.25">
      <c r="A86" s="46" t="s">
        <v>178</v>
      </c>
      <c r="B86" s="104" t="s">
        <v>179</v>
      </c>
      <c r="C86" s="21" t="s">
        <v>162</v>
      </c>
      <c r="D86" s="22"/>
      <c r="E86" s="50">
        <v>0</v>
      </c>
      <c r="F86" s="74">
        <f t="shared" si="4"/>
        <v>0</v>
      </c>
      <c r="G86" s="25"/>
      <c r="H86" s="52" t="str">
        <f t="shared" si="5"/>
        <v>BC 21 04</v>
      </c>
      <c r="I86" s="93" t="s">
        <v>180</v>
      </c>
      <c r="J86" s="88" t="str">
        <f t="shared" si="6"/>
        <v>m2</v>
      </c>
      <c r="K86" s="89" t="s">
        <v>12</v>
      </c>
      <c r="L86" s="82"/>
      <c r="M86" s="57"/>
      <c r="N86" s="18"/>
      <c r="O86" s="18"/>
    </row>
    <row r="87" spans="1:15" s="45" customFormat="1" ht="12.75" customHeight="1" x14ac:dyDescent="0.25">
      <c r="A87" s="19" t="s">
        <v>181</v>
      </c>
      <c r="B87" s="92" t="s">
        <v>182</v>
      </c>
      <c r="C87" s="21" t="s">
        <v>162</v>
      </c>
      <c r="D87" s="22"/>
      <c r="E87" s="50">
        <v>0</v>
      </c>
      <c r="F87" s="74">
        <f t="shared" si="4"/>
        <v>0</v>
      </c>
      <c r="G87" s="25"/>
      <c r="H87" s="52" t="str">
        <f t="shared" si="5"/>
        <v>BC 22</v>
      </c>
      <c r="I87" s="91" t="s">
        <v>183</v>
      </c>
      <c r="J87" s="88" t="str">
        <f t="shared" si="6"/>
        <v>m2</v>
      </c>
      <c r="K87" s="89" t="s">
        <v>12</v>
      </c>
      <c r="L87" s="82"/>
      <c r="M87" s="57"/>
      <c r="N87" s="18"/>
      <c r="O87" s="18"/>
    </row>
    <row r="88" spans="1:15" s="45" customFormat="1" ht="12.75" customHeight="1" x14ac:dyDescent="0.25">
      <c r="A88" s="46" t="s">
        <v>184</v>
      </c>
      <c r="B88" s="92" t="s">
        <v>185</v>
      </c>
      <c r="C88" s="21" t="s">
        <v>15</v>
      </c>
      <c r="D88" s="22"/>
      <c r="E88" s="50">
        <v>0</v>
      </c>
      <c r="F88" s="74">
        <f t="shared" si="4"/>
        <v>0</v>
      </c>
      <c r="G88" s="25"/>
      <c r="H88" s="52" t="str">
        <f t="shared" si="5"/>
        <v>BC 23</v>
      </c>
      <c r="I88" s="91" t="s">
        <v>186</v>
      </c>
      <c r="J88" s="88" t="str">
        <f t="shared" si="6"/>
        <v>ml</v>
      </c>
      <c r="K88" s="89" t="s">
        <v>12</v>
      </c>
      <c r="L88" s="82"/>
      <c r="M88" s="57"/>
      <c r="N88" s="18"/>
      <c r="O88" s="18"/>
    </row>
    <row r="89" spans="1:15" s="45" customFormat="1" ht="12.75" customHeight="1" x14ac:dyDescent="0.25">
      <c r="A89" s="46"/>
      <c r="B89" s="92"/>
      <c r="C89" s="21"/>
      <c r="D89" s="22"/>
      <c r="E89" s="50">
        <v>0</v>
      </c>
      <c r="F89" s="74"/>
      <c r="G89" s="25"/>
      <c r="H89" s="52"/>
      <c r="I89" s="91"/>
      <c r="J89" s="88"/>
      <c r="K89" s="89"/>
      <c r="L89" s="82"/>
      <c r="M89" s="57"/>
      <c r="N89" s="18"/>
      <c r="O89" s="18"/>
    </row>
    <row r="90" spans="1:15" s="58" customFormat="1" ht="25.5" customHeight="1" x14ac:dyDescent="0.25">
      <c r="A90" s="46"/>
      <c r="B90" s="123" t="s">
        <v>187</v>
      </c>
      <c r="C90" s="48"/>
      <c r="D90" s="77"/>
      <c r="E90" s="23"/>
      <c r="F90" s="74"/>
      <c r="G90" s="25"/>
      <c r="H90" s="52"/>
      <c r="I90" s="81"/>
      <c r="J90" s="84"/>
      <c r="K90" s="76"/>
      <c r="L90" s="82"/>
      <c r="M90" s="57"/>
    </row>
    <row r="91" spans="1:15" s="45" customFormat="1" ht="12.75" customHeight="1" x14ac:dyDescent="0.2">
      <c r="A91" s="59" t="s">
        <v>188</v>
      </c>
      <c r="B91" s="104" t="s">
        <v>189</v>
      </c>
      <c r="C91" s="34" t="s">
        <v>162</v>
      </c>
      <c r="D91" s="95"/>
      <c r="E91" s="23"/>
      <c r="F91" s="74">
        <f>ROUND(E91*$D91,2)</f>
        <v>0</v>
      </c>
      <c r="G91" s="25"/>
      <c r="H91" s="52" t="str">
        <f>A91</f>
        <v>BC 30</v>
      </c>
      <c r="I91" s="91" t="s">
        <v>190</v>
      </c>
      <c r="J91" s="88" t="str">
        <f>C91</f>
        <v>m2</v>
      </c>
      <c r="K91" s="89" t="s">
        <v>12</v>
      </c>
      <c r="L91" s="82"/>
      <c r="M91" s="124"/>
    </row>
    <row r="92" spans="1:15" s="45" customFormat="1" ht="12.75" customHeight="1" x14ac:dyDescent="0.25">
      <c r="A92" s="59" t="s">
        <v>191</v>
      </c>
      <c r="B92" s="92" t="s">
        <v>192</v>
      </c>
      <c r="C92" s="21" t="s">
        <v>162</v>
      </c>
      <c r="D92" s="22"/>
      <c r="E92" s="23"/>
      <c r="F92" s="74">
        <f t="shared" si="2"/>
        <v>0</v>
      </c>
      <c r="G92" s="25"/>
      <c r="H92" s="52" t="str">
        <f t="shared" si="0"/>
        <v>BC 31</v>
      </c>
      <c r="I92" s="91" t="s">
        <v>193</v>
      </c>
      <c r="J92" s="88" t="str">
        <f t="shared" ref="J92:J133" si="7">C92</f>
        <v>m2</v>
      </c>
      <c r="K92" s="89" t="s">
        <v>12</v>
      </c>
      <c r="L92" s="82"/>
      <c r="M92" s="57"/>
      <c r="N92" s="18"/>
      <c r="O92" s="18"/>
    </row>
    <row r="93" spans="1:15" s="45" customFormat="1" ht="12.75" customHeight="1" x14ac:dyDescent="0.25">
      <c r="A93" s="46" t="s">
        <v>194</v>
      </c>
      <c r="B93" s="92" t="s">
        <v>195</v>
      </c>
      <c r="C93" s="21" t="s">
        <v>162</v>
      </c>
      <c r="D93" s="22"/>
      <c r="E93" s="23"/>
      <c r="F93" s="74">
        <f t="shared" si="2"/>
        <v>0</v>
      </c>
      <c r="G93" s="25"/>
      <c r="H93" s="52" t="str">
        <f t="shared" si="0"/>
        <v>BC 32</v>
      </c>
      <c r="I93" s="91" t="s">
        <v>196</v>
      </c>
      <c r="J93" s="88" t="str">
        <f t="shared" si="7"/>
        <v>m2</v>
      </c>
      <c r="K93" s="89" t="s">
        <v>12</v>
      </c>
      <c r="L93" s="82"/>
      <c r="M93" s="57"/>
      <c r="N93" s="18"/>
      <c r="O93" s="18"/>
    </row>
    <row r="94" spans="1:15" s="45" customFormat="1" ht="12.75" customHeight="1" x14ac:dyDescent="0.25">
      <c r="A94" s="46" t="s">
        <v>197</v>
      </c>
      <c r="B94" s="90" t="s">
        <v>198</v>
      </c>
      <c r="C94" s="21" t="s">
        <v>162</v>
      </c>
      <c r="D94" s="22"/>
      <c r="E94" s="23"/>
      <c r="F94" s="74">
        <f t="shared" si="2"/>
        <v>0</v>
      </c>
      <c r="G94" s="25"/>
      <c r="H94" s="52" t="str">
        <f t="shared" si="0"/>
        <v>BC 33</v>
      </c>
      <c r="I94" s="91" t="s">
        <v>199</v>
      </c>
      <c r="J94" s="88" t="str">
        <f t="shared" si="7"/>
        <v>m2</v>
      </c>
      <c r="K94" s="89" t="s">
        <v>12</v>
      </c>
      <c r="L94" s="82"/>
      <c r="M94" s="57"/>
      <c r="N94" s="18"/>
      <c r="O94" s="18"/>
    </row>
    <row r="95" spans="1:15" s="45" customFormat="1" ht="12.75" customHeight="1" x14ac:dyDescent="0.25">
      <c r="A95" s="46" t="s">
        <v>200</v>
      </c>
      <c r="B95" s="92" t="s">
        <v>201</v>
      </c>
      <c r="C95" s="21" t="s">
        <v>162</v>
      </c>
      <c r="D95" s="22"/>
      <c r="E95" s="23"/>
      <c r="F95" s="74">
        <f t="shared" si="2"/>
        <v>0</v>
      </c>
      <c r="G95" s="25"/>
      <c r="H95" s="52" t="str">
        <f t="shared" si="0"/>
        <v>BC 34</v>
      </c>
      <c r="I95" s="91" t="s">
        <v>202</v>
      </c>
      <c r="J95" s="88" t="str">
        <f t="shared" si="7"/>
        <v>m2</v>
      </c>
      <c r="K95" s="89" t="s">
        <v>12</v>
      </c>
      <c r="L95" s="82"/>
      <c r="M95" s="57"/>
      <c r="N95" s="18"/>
      <c r="O95" s="18"/>
    </row>
    <row r="96" spans="1:15" s="45" customFormat="1" ht="12.75" customHeight="1" x14ac:dyDescent="0.25">
      <c r="A96" s="46" t="s">
        <v>203</v>
      </c>
      <c r="B96" s="92" t="s">
        <v>204</v>
      </c>
      <c r="C96" s="21" t="s">
        <v>162</v>
      </c>
      <c r="D96" s="22"/>
      <c r="E96" s="23"/>
      <c r="F96" s="74">
        <f t="shared" si="2"/>
        <v>0</v>
      </c>
      <c r="G96" s="25"/>
      <c r="H96" s="52" t="str">
        <f t="shared" si="0"/>
        <v>BC 35</v>
      </c>
      <c r="I96" s="27" t="s">
        <v>205</v>
      </c>
      <c r="J96" s="88" t="str">
        <f t="shared" si="7"/>
        <v>m2</v>
      </c>
      <c r="K96" s="89" t="s">
        <v>12</v>
      </c>
      <c r="L96" s="82"/>
      <c r="M96" s="57"/>
      <c r="N96" s="18"/>
      <c r="O96" s="18"/>
    </row>
    <row r="97" spans="1:15" s="45" customFormat="1" ht="12.75" customHeight="1" x14ac:dyDescent="0.25">
      <c r="A97" s="46" t="s">
        <v>206</v>
      </c>
      <c r="B97" s="92" t="s">
        <v>207</v>
      </c>
      <c r="C97" s="48" t="s">
        <v>15</v>
      </c>
      <c r="D97" s="22"/>
      <c r="E97" s="23"/>
      <c r="F97" s="74">
        <f t="shared" si="2"/>
        <v>0</v>
      </c>
      <c r="G97" s="25"/>
      <c r="H97" s="52" t="str">
        <f t="shared" si="0"/>
        <v>BC 36</v>
      </c>
      <c r="I97" s="27" t="s">
        <v>208</v>
      </c>
      <c r="J97" s="88" t="str">
        <f t="shared" si="7"/>
        <v>ml</v>
      </c>
      <c r="K97" s="89" t="s">
        <v>12</v>
      </c>
      <c r="L97" s="82"/>
      <c r="M97" s="57"/>
      <c r="N97" s="18"/>
      <c r="O97" s="18"/>
    </row>
    <row r="98" spans="1:15" s="45" customFormat="1" ht="12.75" customHeight="1" x14ac:dyDescent="0.25">
      <c r="A98" s="46" t="s">
        <v>209</v>
      </c>
      <c r="B98" s="92" t="s">
        <v>210</v>
      </c>
      <c r="C98" s="48" t="s">
        <v>15</v>
      </c>
      <c r="D98" s="22"/>
      <c r="E98" s="23"/>
      <c r="F98" s="74">
        <f t="shared" si="2"/>
        <v>0</v>
      </c>
      <c r="G98" s="25"/>
      <c r="H98" s="52" t="str">
        <f t="shared" si="0"/>
        <v>BC 37</v>
      </c>
      <c r="I98" s="91" t="s">
        <v>211</v>
      </c>
      <c r="J98" s="88" t="str">
        <f t="shared" si="7"/>
        <v>ml</v>
      </c>
      <c r="K98" s="89" t="s">
        <v>12</v>
      </c>
      <c r="L98" s="82"/>
      <c r="M98" s="57"/>
      <c r="N98" s="18"/>
      <c r="O98" s="18"/>
    </row>
    <row r="99" spans="1:15" s="45" customFormat="1" ht="12.75" customHeight="1" x14ac:dyDescent="0.25">
      <c r="A99" s="59" t="s">
        <v>212</v>
      </c>
      <c r="B99" s="92" t="s">
        <v>213</v>
      </c>
      <c r="C99" s="48" t="s">
        <v>15</v>
      </c>
      <c r="D99" s="22"/>
      <c r="E99" s="23"/>
      <c r="F99" s="74">
        <f t="shared" si="2"/>
        <v>0</v>
      </c>
      <c r="G99" s="125"/>
      <c r="H99" s="52" t="str">
        <f t="shared" si="0"/>
        <v>BC 38</v>
      </c>
      <c r="I99" s="91" t="s">
        <v>214</v>
      </c>
      <c r="J99" s="88" t="str">
        <f t="shared" si="7"/>
        <v>ml</v>
      </c>
      <c r="K99" s="89" t="s">
        <v>12</v>
      </c>
      <c r="L99" s="82"/>
      <c r="M99" s="57"/>
      <c r="N99" s="18"/>
      <c r="O99" s="18"/>
    </row>
    <row r="100" spans="1:15" s="45" customFormat="1" ht="12.75" customHeight="1" x14ac:dyDescent="0.25">
      <c r="A100" s="59"/>
      <c r="B100" s="92"/>
      <c r="C100" s="48"/>
      <c r="D100" s="22"/>
      <c r="E100" s="23"/>
      <c r="F100" s="74"/>
      <c r="G100" s="126"/>
      <c r="H100" s="52"/>
      <c r="I100" s="91"/>
      <c r="J100" s="88"/>
      <c r="K100" s="89"/>
      <c r="L100" s="82"/>
      <c r="M100" s="57"/>
      <c r="N100" s="18"/>
      <c r="O100" s="18"/>
    </row>
    <row r="101" spans="1:15" s="45" customFormat="1" ht="12.75" customHeight="1" x14ac:dyDescent="0.25">
      <c r="A101" s="59" t="s">
        <v>215</v>
      </c>
      <c r="B101" s="105" t="s">
        <v>216</v>
      </c>
      <c r="C101" s="48"/>
      <c r="D101" s="22"/>
      <c r="E101" s="23"/>
      <c r="F101" s="74">
        <f t="shared" ref="F101:F116" si="8">ROUND(E101*$D101,2)</f>
        <v>0</v>
      </c>
      <c r="G101" s="127"/>
      <c r="H101" s="52" t="str">
        <f t="shared" si="0"/>
        <v>BC 40</v>
      </c>
      <c r="I101" s="27" t="s">
        <v>217</v>
      </c>
      <c r="J101" s="88">
        <f t="shared" ref="J101:J116" si="9">C101</f>
        <v>0</v>
      </c>
      <c r="K101" s="89" t="s">
        <v>12</v>
      </c>
      <c r="L101" s="82"/>
      <c r="M101" s="57"/>
      <c r="N101" s="18"/>
      <c r="O101" s="18"/>
    </row>
    <row r="102" spans="1:15" s="45" customFormat="1" ht="12.75" customHeight="1" x14ac:dyDescent="0.25">
      <c r="A102" s="59" t="s">
        <v>218</v>
      </c>
      <c r="B102" s="92" t="s">
        <v>219</v>
      </c>
      <c r="C102" s="48" t="s">
        <v>15</v>
      </c>
      <c r="D102" s="22"/>
      <c r="E102" s="23"/>
      <c r="F102" s="74">
        <f t="shared" si="8"/>
        <v>0</v>
      </c>
      <c r="G102" s="25"/>
      <c r="H102" s="52" t="str">
        <f t="shared" ref="H102:H116" si="10">A102</f>
        <v>BC 41</v>
      </c>
      <c r="I102" s="91" t="s">
        <v>220</v>
      </c>
      <c r="J102" s="88" t="str">
        <f t="shared" si="9"/>
        <v>ml</v>
      </c>
      <c r="K102" s="89" t="s">
        <v>12</v>
      </c>
      <c r="L102" s="82"/>
      <c r="M102" s="57"/>
      <c r="N102" s="18"/>
      <c r="O102" s="18"/>
    </row>
    <row r="103" spans="1:15" s="45" customFormat="1" ht="12.75" customHeight="1" x14ac:dyDescent="0.25">
      <c r="A103" s="59" t="s">
        <v>221</v>
      </c>
      <c r="B103" s="128" t="s">
        <v>222</v>
      </c>
      <c r="C103" s="129"/>
      <c r="D103" s="22"/>
      <c r="E103" s="23"/>
      <c r="F103" s="74">
        <f t="shared" si="8"/>
        <v>0</v>
      </c>
      <c r="G103" s="130"/>
      <c r="H103" s="52" t="str">
        <f t="shared" si="10"/>
        <v>BC 42</v>
      </c>
      <c r="I103" s="131" t="s">
        <v>223</v>
      </c>
      <c r="J103" s="88">
        <f t="shared" si="9"/>
        <v>0</v>
      </c>
      <c r="K103" s="89" t="s">
        <v>12</v>
      </c>
      <c r="L103" s="82"/>
      <c r="M103" s="57"/>
      <c r="N103" s="18"/>
      <c r="O103" s="18"/>
    </row>
    <row r="104" spans="1:15" s="45" customFormat="1" ht="12.75" customHeight="1" x14ac:dyDescent="0.25">
      <c r="A104" s="59" t="s">
        <v>224</v>
      </c>
      <c r="B104" s="92" t="s">
        <v>225</v>
      </c>
      <c r="C104" s="48" t="s">
        <v>15</v>
      </c>
      <c r="D104" s="22"/>
      <c r="E104" s="23"/>
      <c r="F104" s="74">
        <f t="shared" si="8"/>
        <v>0</v>
      </c>
      <c r="G104" s="25"/>
      <c r="H104" s="52" t="str">
        <f t="shared" si="10"/>
        <v>BC 43 01</v>
      </c>
      <c r="I104" s="89" t="s">
        <v>226</v>
      </c>
      <c r="J104" s="88" t="str">
        <f t="shared" si="9"/>
        <v>ml</v>
      </c>
      <c r="K104" s="89" t="s">
        <v>12</v>
      </c>
      <c r="L104" s="82"/>
      <c r="M104" s="57"/>
      <c r="N104" s="18"/>
      <c r="O104" s="18"/>
    </row>
    <row r="105" spans="1:15" s="45" customFormat="1" ht="12.75" customHeight="1" x14ac:dyDescent="0.25">
      <c r="A105" s="59" t="s">
        <v>227</v>
      </c>
      <c r="B105" s="92" t="s">
        <v>228</v>
      </c>
      <c r="C105" s="48" t="s">
        <v>15</v>
      </c>
      <c r="D105" s="22"/>
      <c r="E105" s="23"/>
      <c r="F105" s="74">
        <f t="shared" si="8"/>
        <v>0</v>
      </c>
      <c r="G105" s="25"/>
      <c r="H105" s="52" t="str">
        <f t="shared" si="10"/>
        <v>BC 43 02</v>
      </c>
      <c r="I105" s="89" t="s">
        <v>229</v>
      </c>
      <c r="J105" s="88" t="str">
        <f t="shared" si="9"/>
        <v>ml</v>
      </c>
      <c r="K105" s="89" t="s">
        <v>12</v>
      </c>
      <c r="L105" s="82"/>
      <c r="M105" s="57"/>
      <c r="N105" s="18"/>
      <c r="O105" s="18"/>
    </row>
    <row r="106" spans="1:15" s="45" customFormat="1" ht="12.75" customHeight="1" x14ac:dyDescent="0.25">
      <c r="A106" s="59" t="s">
        <v>230</v>
      </c>
      <c r="B106" s="92" t="s">
        <v>231</v>
      </c>
      <c r="C106" s="48" t="s">
        <v>15</v>
      </c>
      <c r="D106" s="22"/>
      <c r="E106" s="23"/>
      <c r="F106" s="74">
        <f t="shared" si="8"/>
        <v>0</v>
      </c>
      <c r="G106" s="25"/>
      <c r="H106" s="52" t="str">
        <f t="shared" si="10"/>
        <v>BC 43 03</v>
      </c>
      <c r="I106" s="89" t="s">
        <v>232</v>
      </c>
      <c r="J106" s="88" t="str">
        <f t="shared" si="9"/>
        <v>ml</v>
      </c>
      <c r="K106" s="89" t="s">
        <v>12</v>
      </c>
      <c r="L106" s="82"/>
      <c r="M106" s="57"/>
      <c r="N106" s="18"/>
      <c r="O106" s="18"/>
    </row>
    <row r="107" spans="1:15" s="45" customFormat="1" ht="12.75" customHeight="1" x14ac:dyDescent="0.25">
      <c r="A107" s="59" t="s">
        <v>233</v>
      </c>
      <c r="B107" s="92" t="s">
        <v>234</v>
      </c>
      <c r="C107" s="48" t="s">
        <v>15</v>
      </c>
      <c r="D107" s="22"/>
      <c r="E107" s="23"/>
      <c r="F107" s="74">
        <f t="shared" si="8"/>
        <v>0</v>
      </c>
      <c r="G107" s="25"/>
      <c r="H107" s="52" t="str">
        <f t="shared" si="10"/>
        <v>BC 43 04</v>
      </c>
      <c r="I107" s="89" t="s">
        <v>235</v>
      </c>
      <c r="J107" s="88" t="str">
        <f t="shared" si="9"/>
        <v>ml</v>
      </c>
      <c r="K107" s="89" t="s">
        <v>12</v>
      </c>
      <c r="L107" s="82"/>
      <c r="M107" s="57"/>
      <c r="N107" s="18"/>
      <c r="O107" s="18"/>
    </row>
    <row r="108" spans="1:15" s="45" customFormat="1" ht="12.75" customHeight="1" x14ac:dyDescent="0.25">
      <c r="A108" s="59" t="s">
        <v>236</v>
      </c>
      <c r="B108" s="92" t="s">
        <v>237</v>
      </c>
      <c r="C108" s="48" t="s">
        <v>238</v>
      </c>
      <c r="D108" s="22"/>
      <c r="E108" s="23"/>
      <c r="F108" s="74">
        <f t="shared" si="8"/>
        <v>0</v>
      </c>
      <c r="G108" s="25"/>
      <c r="H108" s="52" t="str">
        <f t="shared" si="10"/>
        <v>BC 44 01</v>
      </c>
      <c r="I108" s="132" t="s">
        <v>239</v>
      </c>
      <c r="J108" s="88" t="str">
        <f t="shared" si="9"/>
        <v>u</v>
      </c>
      <c r="K108" s="89" t="s">
        <v>12</v>
      </c>
      <c r="L108" s="82"/>
      <c r="M108" s="57"/>
      <c r="N108" s="18"/>
      <c r="O108" s="18"/>
    </row>
    <row r="109" spans="1:15" s="45" customFormat="1" ht="12.75" customHeight="1" x14ac:dyDescent="0.25">
      <c r="A109" s="59" t="s">
        <v>240</v>
      </c>
      <c r="B109" s="92" t="s">
        <v>241</v>
      </c>
      <c r="C109" s="48" t="s">
        <v>238</v>
      </c>
      <c r="D109" s="22"/>
      <c r="E109" s="23"/>
      <c r="F109" s="74">
        <f t="shared" si="8"/>
        <v>0</v>
      </c>
      <c r="G109" s="25"/>
      <c r="H109" s="52" t="str">
        <f t="shared" si="10"/>
        <v>BC 44 02</v>
      </c>
      <c r="I109" s="132" t="s">
        <v>242</v>
      </c>
      <c r="J109" s="88" t="str">
        <f t="shared" si="9"/>
        <v>u</v>
      </c>
      <c r="K109" s="89" t="s">
        <v>12</v>
      </c>
      <c r="L109" s="82"/>
      <c r="M109" s="57"/>
      <c r="N109" s="18"/>
      <c r="O109" s="18"/>
    </row>
    <row r="110" spans="1:15" s="45" customFormat="1" ht="12.75" customHeight="1" x14ac:dyDescent="0.25">
      <c r="A110" s="59" t="s">
        <v>243</v>
      </c>
      <c r="B110" s="90" t="s">
        <v>244</v>
      </c>
      <c r="C110" s="85" t="s">
        <v>238</v>
      </c>
      <c r="D110" s="22"/>
      <c r="E110" s="23"/>
      <c r="F110" s="74"/>
      <c r="G110" s="25"/>
      <c r="H110" s="52" t="str">
        <f t="shared" si="10"/>
        <v>BC 44 03</v>
      </c>
      <c r="I110" s="132"/>
      <c r="J110" s="88" t="str">
        <f t="shared" si="9"/>
        <v>u</v>
      </c>
      <c r="K110" s="89"/>
      <c r="L110" s="82"/>
      <c r="M110" s="57"/>
      <c r="N110" s="18"/>
      <c r="O110" s="18"/>
    </row>
    <row r="111" spans="1:15" s="45" customFormat="1" ht="12.75" customHeight="1" x14ac:dyDescent="0.25">
      <c r="A111" s="59"/>
      <c r="B111" s="92"/>
      <c r="C111" s="48"/>
      <c r="D111" s="22"/>
      <c r="E111" s="23"/>
      <c r="F111" s="74"/>
      <c r="G111" s="25"/>
      <c r="H111" s="52"/>
      <c r="I111" s="132"/>
      <c r="J111" s="88"/>
      <c r="K111" s="89"/>
      <c r="L111" s="82"/>
      <c r="M111" s="57"/>
      <c r="N111" s="18"/>
      <c r="O111" s="18"/>
    </row>
    <row r="112" spans="1:15" s="45" customFormat="1" ht="12.75" customHeight="1" x14ac:dyDescent="0.25">
      <c r="A112" s="59" t="s">
        <v>245</v>
      </c>
      <c r="B112" s="105" t="s">
        <v>246</v>
      </c>
      <c r="C112" s="48"/>
      <c r="D112" s="22"/>
      <c r="E112" s="23"/>
      <c r="F112" s="74">
        <f t="shared" si="8"/>
        <v>0</v>
      </c>
      <c r="G112" s="25"/>
      <c r="H112" s="52" t="str">
        <f t="shared" si="10"/>
        <v>BC 45</v>
      </c>
      <c r="I112" s="27" t="s">
        <v>247</v>
      </c>
      <c r="J112" s="88">
        <f t="shared" si="9"/>
        <v>0</v>
      </c>
      <c r="K112" s="89" t="s">
        <v>12</v>
      </c>
      <c r="L112" s="82"/>
      <c r="M112" s="57"/>
      <c r="N112" s="18"/>
      <c r="O112" s="18"/>
    </row>
    <row r="113" spans="1:15" s="45" customFormat="1" ht="12.75" customHeight="1" x14ac:dyDescent="0.25">
      <c r="A113" s="59" t="s">
        <v>248</v>
      </c>
      <c r="B113" s="92" t="s">
        <v>225</v>
      </c>
      <c r="C113" s="48" t="s">
        <v>15</v>
      </c>
      <c r="D113" s="22"/>
      <c r="E113" s="23"/>
      <c r="F113" s="74">
        <f t="shared" si="8"/>
        <v>0</v>
      </c>
      <c r="G113" s="25"/>
      <c r="H113" s="52" t="str">
        <f t="shared" si="10"/>
        <v>BC 45 01</v>
      </c>
      <c r="I113" s="93" t="s">
        <v>226</v>
      </c>
      <c r="J113" s="88" t="str">
        <f t="shared" si="9"/>
        <v>ml</v>
      </c>
      <c r="K113" s="89" t="s">
        <v>12</v>
      </c>
      <c r="L113" s="82"/>
      <c r="M113" s="57"/>
      <c r="N113" s="18"/>
      <c r="O113" s="18"/>
    </row>
    <row r="114" spans="1:15" s="45" customFormat="1" ht="12.75" customHeight="1" x14ac:dyDescent="0.25">
      <c r="A114" s="59" t="s">
        <v>249</v>
      </c>
      <c r="B114" s="92" t="s">
        <v>228</v>
      </c>
      <c r="C114" s="48" t="s">
        <v>15</v>
      </c>
      <c r="D114" s="22"/>
      <c r="E114" s="23"/>
      <c r="F114" s="74">
        <f t="shared" si="8"/>
        <v>0</v>
      </c>
      <c r="G114" s="25"/>
      <c r="H114" s="52" t="str">
        <f t="shared" si="10"/>
        <v>BC 45 02</v>
      </c>
      <c r="I114" s="93" t="s">
        <v>229</v>
      </c>
      <c r="J114" s="88" t="str">
        <f t="shared" si="9"/>
        <v>ml</v>
      </c>
      <c r="K114" s="89" t="s">
        <v>12</v>
      </c>
      <c r="L114" s="82"/>
      <c r="M114" s="57"/>
      <c r="N114" s="18"/>
      <c r="O114" s="18"/>
    </row>
    <row r="115" spans="1:15" s="45" customFormat="1" ht="12.75" customHeight="1" x14ac:dyDescent="0.25">
      <c r="A115" s="59" t="s">
        <v>250</v>
      </c>
      <c r="B115" s="92" t="s">
        <v>231</v>
      </c>
      <c r="C115" s="48" t="s">
        <v>15</v>
      </c>
      <c r="D115" s="22"/>
      <c r="E115" s="23"/>
      <c r="F115" s="74">
        <f t="shared" si="8"/>
        <v>0</v>
      </c>
      <c r="G115" s="25"/>
      <c r="H115" s="52" t="str">
        <f t="shared" si="10"/>
        <v>BC 45 03</v>
      </c>
      <c r="I115" s="93" t="s">
        <v>232</v>
      </c>
      <c r="J115" s="88" t="str">
        <f t="shared" si="9"/>
        <v>ml</v>
      </c>
      <c r="K115" s="89" t="s">
        <v>12</v>
      </c>
      <c r="L115" s="82"/>
      <c r="M115" s="57"/>
      <c r="N115" s="18"/>
      <c r="O115" s="18"/>
    </row>
    <row r="116" spans="1:15" s="45" customFormat="1" ht="12.75" customHeight="1" x14ac:dyDescent="0.25">
      <c r="A116" s="59" t="s">
        <v>251</v>
      </c>
      <c r="B116" s="92" t="s">
        <v>234</v>
      </c>
      <c r="C116" s="48" t="s">
        <v>15</v>
      </c>
      <c r="D116" s="22"/>
      <c r="E116" s="23"/>
      <c r="F116" s="74">
        <f t="shared" si="8"/>
        <v>0</v>
      </c>
      <c r="G116" s="25"/>
      <c r="H116" s="52" t="str">
        <f t="shared" si="10"/>
        <v>BC 45 04</v>
      </c>
      <c r="I116" s="93" t="s">
        <v>235</v>
      </c>
      <c r="J116" s="88" t="str">
        <f t="shared" si="9"/>
        <v>ml</v>
      </c>
      <c r="K116" s="89" t="s">
        <v>12</v>
      </c>
      <c r="L116" s="82"/>
      <c r="M116" s="57"/>
      <c r="N116" s="18"/>
      <c r="O116" s="18"/>
    </row>
    <row r="117" spans="1:15" s="45" customFormat="1" ht="12.75" customHeight="1" x14ac:dyDescent="0.25">
      <c r="A117" s="59"/>
      <c r="B117" s="92"/>
      <c r="C117" s="48"/>
      <c r="D117" s="22"/>
      <c r="E117" s="23"/>
      <c r="F117" s="74"/>
      <c r="G117" s="25"/>
      <c r="H117" s="52"/>
      <c r="I117" s="93"/>
      <c r="J117" s="88"/>
      <c r="K117" s="89"/>
      <c r="L117" s="82"/>
      <c r="M117" s="57"/>
      <c r="N117" s="18"/>
      <c r="O117" s="18"/>
    </row>
    <row r="118" spans="1:15" s="45" customFormat="1" ht="12.75" customHeight="1" x14ac:dyDescent="0.25">
      <c r="A118" s="59" t="s">
        <v>252</v>
      </c>
      <c r="B118" s="105" t="s">
        <v>217</v>
      </c>
      <c r="C118" s="48"/>
      <c r="D118" s="22"/>
      <c r="E118" s="23"/>
      <c r="F118" s="74">
        <f t="shared" si="2"/>
        <v>0</v>
      </c>
      <c r="G118" s="25"/>
      <c r="H118" s="52" t="str">
        <f t="shared" ref="H118:H133" si="11">A118</f>
        <v>BC 50</v>
      </c>
      <c r="I118" s="27" t="s">
        <v>217</v>
      </c>
      <c r="J118" s="88">
        <f t="shared" si="7"/>
        <v>0</v>
      </c>
      <c r="K118" s="89" t="s">
        <v>12</v>
      </c>
      <c r="L118" s="82"/>
      <c r="M118" s="57"/>
      <c r="N118" s="18"/>
      <c r="O118" s="18"/>
    </row>
    <row r="119" spans="1:15" s="45" customFormat="1" ht="12.75" customHeight="1" x14ac:dyDescent="0.25">
      <c r="A119" s="46" t="s">
        <v>253</v>
      </c>
      <c r="B119" s="90" t="s">
        <v>254</v>
      </c>
      <c r="C119" s="22" t="s">
        <v>15</v>
      </c>
      <c r="D119" s="22"/>
      <c r="E119" s="23"/>
      <c r="F119" s="74">
        <f t="shared" si="2"/>
        <v>0</v>
      </c>
      <c r="G119" s="25"/>
      <c r="H119" s="52" t="str">
        <f t="shared" si="11"/>
        <v>BC 51</v>
      </c>
      <c r="I119" s="91" t="s">
        <v>255</v>
      </c>
      <c r="J119" s="88" t="str">
        <f t="shared" si="7"/>
        <v>ml</v>
      </c>
      <c r="K119" s="89" t="s">
        <v>12</v>
      </c>
      <c r="L119" s="82"/>
      <c r="M119" s="57"/>
      <c r="N119" s="18"/>
      <c r="O119" s="18"/>
    </row>
    <row r="120" spans="1:15" s="45" customFormat="1" ht="12.75" customHeight="1" x14ac:dyDescent="0.25">
      <c r="A120" s="46" t="s">
        <v>256</v>
      </c>
      <c r="B120" s="92" t="s">
        <v>257</v>
      </c>
      <c r="C120" s="21" t="s">
        <v>238</v>
      </c>
      <c r="D120" s="22"/>
      <c r="E120" s="23"/>
      <c r="F120" s="74">
        <f t="shared" si="2"/>
        <v>0</v>
      </c>
      <c r="G120" s="25"/>
      <c r="H120" s="52" t="str">
        <f t="shared" si="11"/>
        <v>BC 52</v>
      </c>
      <c r="I120" s="91" t="s">
        <v>258</v>
      </c>
      <c r="J120" s="88" t="str">
        <f t="shared" si="7"/>
        <v>u</v>
      </c>
      <c r="K120" s="89" t="s">
        <v>12</v>
      </c>
      <c r="L120" s="82"/>
      <c r="M120" s="57"/>
      <c r="N120" s="18"/>
      <c r="O120" s="18"/>
    </row>
    <row r="121" spans="1:15" s="45" customFormat="1" ht="12.75" customHeight="1" x14ac:dyDescent="0.25">
      <c r="A121" s="46" t="s">
        <v>259</v>
      </c>
      <c r="B121" s="90" t="s">
        <v>260</v>
      </c>
      <c r="C121" s="21" t="s">
        <v>238</v>
      </c>
      <c r="D121" s="22"/>
      <c r="E121" s="23"/>
      <c r="F121" s="74">
        <f t="shared" si="2"/>
        <v>0</v>
      </c>
      <c r="G121" s="25"/>
      <c r="H121" s="52" t="str">
        <f t="shared" si="11"/>
        <v>BC 53</v>
      </c>
      <c r="I121" s="91" t="s">
        <v>261</v>
      </c>
      <c r="J121" s="88" t="str">
        <f t="shared" si="7"/>
        <v>u</v>
      </c>
      <c r="K121" s="89" t="s">
        <v>12</v>
      </c>
      <c r="L121" s="82"/>
      <c r="M121" s="57"/>
      <c r="N121" s="18"/>
      <c r="O121" s="18"/>
    </row>
    <row r="122" spans="1:15" s="45" customFormat="1" ht="12.75" customHeight="1" x14ac:dyDescent="0.25">
      <c r="A122" s="46" t="s">
        <v>262</v>
      </c>
      <c r="B122" s="92" t="s">
        <v>263</v>
      </c>
      <c r="C122" s="48" t="s">
        <v>15</v>
      </c>
      <c r="D122" s="22"/>
      <c r="E122" s="23"/>
      <c r="F122" s="74">
        <f t="shared" si="2"/>
        <v>0</v>
      </c>
      <c r="G122" s="25"/>
      <c r="H122" s="52" t="str">
        <f t="shared" si="11"/>
        <v>BC 54</v>
      </c>
      <c r="I122" s="91" t="s">
        <v>264</v>
      </c>
      <c r="J122" s="88" t="str">
        <f t="shared" si="7"/>
        <v>ml</v>
      </c>
      <c r="K122" s="89" t="s">
        <v>12</v>
      </c>
      <c r="L122" s="82"/>
      <c r="M122" s="57"/>
      <c r="N122" s="18"/>
      <c r="O122" s="18"/>
    </row>
    <row r="123" spans="1:15" s="45" customFormat="1" ht="12.75" customHeight="1" x14ac:dyDescent="0.25">
      <c r="A123" s="46" t="s">
        <v>265</v>
      </c>
      <c r="B123" s="92" t="s">
        <v>266</v>
      </c>
      <c r="C123" s="22"/>
      <c r="D123" s="22"/>
      <c r="E123" s="23"/>
      <c r="F123" s="74">
        <f t="shared" si="2"/>
        <v>0</v>
      </c>
      <c r="G123" s="25"/>
      <c r="H123" s="52" t="str">
        <f t="shared" si="11"/>
        <v>BC 57</v>
      </c>
      <c r="I123" s="91" t="s">
        <v>267</v>
      </c>
      <c r="J123" s="88">
        <f t="shared" si="7"/>
        <v>0</v>
      </c>
      <c r="K123" s="89" t="s">
        <v>12</v>
      </c>
      <c r="L123" s="82"/>
      <c r="M123" s="57"/>
      <c r="N123" s="18"/>
      <c r="O123" s="18"/>
    </row>
    <row r="124" spans="1:15" s="45" customFormat="1" ht="12.75" customHeight="1" x14ac:dyDescent="0.25">
      <c r="A124" s="46" t="s">
        <v>268</v>
      </c>
      <c r="B124" s="92" t="s">
        <v>269</v>
      </c>
      <c r="C124" s="48" t="s">
        <v>15</v>
      </c>
      <c r="D124" s="22"/>
      <c r="E124" s="23"/>
      <c r="F124" s="74">
        <f t="shared" si="2"/>
        <v>0</v>
      </c>
      <c r="G124" s="25"/>
      <c r="H124" s="52" t="str">
        <f t="shared" si="11"/>
        <v>BC 57 01</v>
      </c>
      <c r="I124" s="89" t="s">
        <v>270</v>
      </c>
      <c r="J124" s="88" t="str">
        <f t="shared" si="7"/>
        <v>ml</v>
      </c>
      <c r="K124" s="89" t="s">
        <v>12</v>
      </c>
      <c r="L124" s="82"/>
      <c r="M124" s="57"/>
      <c r="N124" s="18"/>
      <c r="O124" s="18"/>
    </row>
    <row r="125" spans="1:15" s="45" customFormat="1" ht="12.75" customHeight="1" x14ac:dyDescent="0.25">
      <c r="A125" s="46" t="s">
        <v>271</v>
      </c>
      <c r="B125" s="92" t="s">
        <v>272</v>
      </c>
      <c r="C125" s="48" t="s">
        <v>15</v>
      </c>
      <c r="D125" s="22"/>
      <c r="E125" s="23"/>
      <c r="F125" s="74">
        <f t="shared" si="2"/>
        <v>0</v>
      </c>
      <c r="G125" s="25"/>
      <c r="H125" s="52" t="str">
        <f t="shared" si="11"/>
        <v>BC 57 02</v>
      </c>
      <c r="I125" s="93" t="s">
        <v>273</v>
      </c>
      <c r="J125" s="88" t="str">
        <f t="shared" si="7"/>
        <v>ml</v>
      </c>
      <c r="K125" s="89" t="s">
        <v>12</v>
      </c>
      <c r="L125" s="82"/>
      <c r="M125" s="57"/>
      <c r="N125" s="18"/>
      <c r="O125" s="18"/>
    </row>
    <row r="126" spans="1:15" s="45" customFormat="1" ht="12.75" customHeight="1" x14ac:dyDescent="0.25">
      <c r="A126" s="46"/>
      <c r="B126" s="92"/>
      <c r="C126" s="48"/>
      <c r="D126" s="22"/>
      <c r="E126" s="23"/>
      <c r="F126" s="74"/>
      <c r="G126" s="25"/>
      <c r="H126" s="52"/>
      <c r="I126" s="89"/>
      <c r="J126" s="88"/>
      <c r="K126" s="89"/>
      <c r="L126" s="82"/>
      <c r="M126" s="57"/>
      <c r="N126" s="18"/>
      <c r="O126" s="18"/>
    </row>
    <row r="127" spans="1:15" s="45" customFormat="1" ht="12.75" customHeight="1" x14ac:dyDescent="0.25">
      <c r="A127" s="46" t="s">
        <v>274</v>
      </c>
      <c r="B127" s="105" t="s">
        <v>275</v>
      </c>
      <c r="C127" s="85" t="s">
        <v>238</v>
      </c>
      <c r="D127" s="22"/>
      <c r="E127" s="23"/>
      <c r="F127" s="74">
        <f>ROUND(E127*$D127,2)</f>
        <v>0</v>
      </c>
      <c r="G127" s="25"/>
      <c r="H127" s="52" t="str">
        <f t="shared" si="11"/>
        <v>BC 58</v>
      </c>
      <c r="I127" s="106" t="s">
        <v>276</v>
      </c>
      <c r="J127" s="88" t="s">
        <v>277</v>
      </c>
      <c r="K127" s="89" t="s">
        <v>12</v>
      </c>
      <c r="L127" s="82"/>
      <c r="M127" s="57"/>
      <c r="N127" s="18"/>
      <c r="O127" s="18"/>
    </row>
    <row r="128" spans="1:15" s="135" customFormat="1" ht="12.75" customHeight="1" x14ac:dyDescent="0.25">
      <c r="A128" s="59" t="s">
        <v>278</v>
      </c>
      <c r="B128" s="105" t="s">
        <v>279</v>
      </c>
      <c r="C128" s="48" t="s">
        <v>280</v>
      </c>
      <c r="D128" s="22"/>
      <c r="E128" s="23"/>
      <c r="F128" s="23">
        <f t="shared" ref="F128" si="12">ROUND(E128*$D128,2)</f>
        <v>0</v>
      </c>
      <c r="G128" s="25"/>
      <c r="H128" s="26" t="str">
        <f t="shared" si="11"/>
        <v>BC 60</v>
      </c>
      <c r="I128" s="27" t="s">
        <v>281</v>
      </c>
      <c r="J128" s="28" t="str">
        <f t="shared" ref="J128" si="13">C128</f>
        <v>ens</v>
      </c>
      <c r="K128" s="133" t="s">
        <v>12</v>
      </c>
      <c r="L128" s="82"/>
      <c r="M128" s="134"/>
      <c r="N128" s="31"/>
      <c r="O128" s="31"/>
    </row>
    <row r="129" spans="1:215" s="45" customFormat="1" ht="12.75" customHeight="1" x14ac:dyDescent="0.25">
      <c r="A129" s="59" t="s">
        <v>282</v>
      </c>
      <c r="B129" s="86" t="s">
        <v>283</v>
      </c>
      <c r="C129" s="34" t="s">
        <v>15</v>
      </c>
      <c r="D129" s="95"/>
      <c r="E129" s="23"/>
      <c r="F129" s="74">
        <f t="shared" si="2"/>
        <v>0</v>
      </c>
      <c r="G129" s="25"/>
      <c r="H129" s="52" t="str">
        <f t="shared" si="11"/>
        <v>BC 61</v>
      </c>
      <c r="I129" s="91" t="s">
        <v>284</v>
      </c>
      <c r="J129" s="88" t="str">
        <f t="shared" si="7"/>
        <v>ml</v>
      </c>
      <c r="K129" s="89" t="s">
        <v>12</v>
      </c>
      <c r="L129" s="82"/>
      <c r="M129" s="57"/>
      <c r="N129" s="18"/>
      <c r="O129" s="18"/>
    </row>
    <row r="130" spans="1:215" s="45" customFormat="1" ht="12.75" customHeight="1" x14ac:dyDescent="0.25">
      <c r="A130" s="46" t="s">
        <v>285</v>
      </c>
      <c r="B130" s="86" t="s">
        <v>286</v>
      </c>
      <c r="C130" s="21" t="s">
        <v>68</v>
      </c>
      <c r="D130" s="22"/>
      <c r="E130" s="23"/>
      <c r="F130" s="74">
        <f t="shared" si="2"/>
        <v>0</v>
      </c>
      <c r="G130" s="25"/>
      <c r="H130" s="52" t="str">
        <f t="shared" si="11"/>
        <v>BC 63</v>
      </c>
      <c r="I130" s="91" t="s">
        <v>287</v>
      </c>
      <c r="J130" s="88" t="str">
        <f t="shared" si="7"/>
        <v>m3</v>
      </c>
      <c r="K130" s="89" t="s">
        <v>12</v>
      </c>
      <c r="L130" s="82"/>
      <c r="M130" s="57"/>
      <c r="N130" s="18"/>
      <c r="O130" s="18"/>
    </row>
    <row r="131" spans="1:215" s="45" customFormat="1" ht="12.75" customHeight="1" x14ac:dyDescent="0.25">
      <c r="A131" s="46" t="s">
        <v>288</v>
      </c>
      <c r="B131" s="86" t="s">
        <v>289</v>
      </c>
      <c r="C131" s="21" t="s">
        <v>162</v>
      </c>
      <c r="D131" s="22"/>
      <c r="E131" s="23"/>
      <c r="F131" s="74">
        <f t="shared" si="2"/>
        <v>0</v>
      </c>
      <c r="G131" s="25"/>
      <c r="H131" s="52" t="str">
        <f t="shared" si="11"/>
        <v>BC 64</v>
      </c>
      <c r="I131" s="91" t="s">
        <v>290</v>
      </c>
      <c r="J131" s="88" t="str">
        <f t="shared" si="7"/>
        <v>m2</v>
      </c>
      <c r="K131" s="89" t="s">
        <v>12</v>
      </c>
      <c r="L131" s="82"/>
      <c r="M131" s="57"/>
      <c r="N131" s="18"/>
      <c r="O131" s="18"/>
    </row>
    <row r="132" spans="1:215" s="45" customFormat="1" ht="12.75" customHeight="1" x14ac:dyDescent="0.25">
      <c r="A132" s="46" t="s">
        <v>291</v>
      </c>
      <c r="B132" s="86" t="s">
        <v>292</v>
      </c>
      <c r="C132" s="21" t="s">
        <v>68</v>
      </c>
      <c r="D132" s="22"/>
      <c r="E132" s="23"/>
      <c r="F132" s="74">
        <f t="shared" si="2"/>
        <v>0</v>
      </c>
      <c r="G132" s="25"/>
      <c r="H132" s="52" t="str">
        <f t="shared" si="11"/>
        <v>BC 65</v>
      </c>
      <c r="I132" s="91" t="s">
        <v>293</v>
      </c>
      <c r="J132" s="88" t="str">
        <f t="shared" si="7"/>
        <v>m3</v>
      </c>
      <c r="K132" s="89" t="s">
        <v>12</v>
      </c>
      <c r="L132" s="82"/>
      <c r="M132" s="57"/>
      <c r="N132" s="18"/>
      <c r="O132" s="18"/>
    </row>
    <row r="133" spans="1:215" s="45" customFormat="1" ht="12.75" customHeight="1" x14ac:dyDescent="0.25">
      <c r="A133" s="46" t="s">
        <v>294</v>
      </c>
      <c r="B133" s="105" t="s">
        <v>295</v>
      </c>
      <c r="C133" s="48" t="s">
        <v>238</v>
      </c>
      <c r="D133" s="22"/>
      <c r="E133" s="23"/>
      <c r="F133" s="74">
        <f t="shared" si="2"/>
        <v>0</v>
      </c>
      <c r="G133" s="25"/>
      <c r="H133" s="52" t="str">
        <f t="shared" si="11"/>
        <v>BC 75</v>
      </c>
      <c r="I133" s="27" t="s">
        <v>296</v>
      </c>
      <c r="J133" s="88" t="str">
        <f t="shared" si="7"/>
        <v>u</v>
      </c>
      <c r="K133" s="89" t="s">
        <v>12</v>
      </c>
      <c r="L133" s="82"/>
      <c r="M133" s="57"/>
      <c r="N133" s="18"/>
      <c r="O133" s="18"/>
    </row>
    <row r="134" spans="1:215" s="45" customFormat="1" ht="12.75" customHeight="1" x14ac:dyDescent="0.25">
      <c r="A134" s="46"/>
      <c r="B134" s="105"/>
      <c r="C134" s="48"/>
      <c r="D134" s="22"/>
      <c r="E134" s="23"/>
      <c r="F134" s="74"/>
      <c r="G134" s="25"/>
      <c r="H134" s="52"/>
      <c r="I134" s="27"/>
      <c r="J134" s="88"/>
      <c r="K134" s="89"/>
      <c r="L134" s="82"/>
      <c r="M134" s="57"/>
      <c r="N134" s="18"/>
      <c r="O134" s="18"/>
    </row>
    <row r="135" spans="1:215" s="45" customFormat="1" ht="12.75" customHeight="1" x14ac:dyDescent="0.25">
      <c r="A135" s="46" t="s">
        <v>297</v>
      </c>
      <c r="B135" s="86" t="s">
        <v>298</v>
      </c>
      <c r="C135" s="22"/>
      <c r="D135" s="22"/>
      <c r="E135" s="23"/>
      <c r="F135" s="74">
        <f t="shared" ref="F135:F146" si="14">ROUND(E135*$D135,2)</f>
        <v>0</v>
      </c>
      <c r="G135" s="25"/>
      <c r="H135" s="52" t="str">
        <f t="shared" ref="H135:H145" si="15">A135</f>
        <v>BC 81</v>
      </c>
      <c r="I135" s="91" t="s">
        <v>299</v>
      </c>
      <c r="J135" s="88">
        <f t="shared" ref="J135:J144" si="16">C135</f>
        <v>0</v>
      </c>
      <c r="K135" s="89" t="s">
        <v>12</v>
      </c>
      <c r="L135" s="82"/>
      <c r="M135" s="57"/>
      <c r="N135" s="18"/>
      <c r="O135" s="18"/>
    </row>
    <row r="136" spans="1:215" s="141" customFormat="1" ht="12.75" customHeight="1" x14ac:dyDescent="0.2">
      <c r="A136" s="136" t="s">
        <v>300</v>
      </c>
      <c r="B136" s="137" t="s">
        <v>301</v>
      </c>
      <c r="C136" s="95" t="s">
        <v>68</v>
      </c>
      <c r="D136" s="95"/>
      <c r="E136" s="23"/>
      <c r="F136" s="24">
        <f t="shared" si="14"/>
        <v>0</v>
      </c>
      <c r="G136" s="96"/>
      <c r="H136" s="138" t="str">
        <f t="shared" si="15"/>
        <v>BC 81 01</v>
      </c>
      <c r="I136" s="139" t="s">
        <v>302</v>
      </c>
      <c r="J136" s="140" t="str">
        <f t="shared" si="16"/>
        <v>m3</v>
      </c>
      <c r="K136" s="137" t="s">
        <v>12</v>
      </c>
      <c r="L136" s="101"/>
      <c r="M136" s="101"/>
      <c r="N136" s="101"/>
      <c r="O136" s="101"/>
      <c r="P136" s="101"/>
      <c r="Q136" s="101"/>
      <c r="R136" s="101"/>
      <c r="S136" s="101"/>
      <c r="T136" s="101"/>
      <c r="U136" s="101"/>
      <c r="V136" s="101"/>
      <c r="W136" s="101"/>
      <c r="X136" s="101"/>
      <c r="Y136" s="101"/>
      <c r="Z136" s="101"/>
      <c r="AA136" s="101"/>
      <c r="AB136" s="101"/>
      <c r="AC136" s="101"/>
      <c r="AD136" s="101"/>
      <c r="AE136" s="101"/>
      <c r="AF136" s="101"/>
      <c r="AG136" s="101"/>
      <c r="AH136" s="101"/>
      <c r="AI136" s="101"/>
      <c r="AJ136" s="101"/>
      <c r="AK136" s="101"/>
      <c r="AL136" s="101"/>
      <c r="AM136" s="101"/>
      <c r="AN136" s="101"/>
      <c r="AO136" s="101"/>
      <c r="AP136" s="101"/>
      <c r="AQ136" s="101"/>
      <c r="AR136" s="101"/>
      <c r="AS136" s="101"/>
      <c r="AT136" s="101"/>
      <c r="AU136" s="101"/>
      <c r="AV136" s="101"/>
      <c r="AW136" s="101"/>
      <c r="AX136" s="101"/>
      <c r="AY136" s="101"/>
      <c r="AZ136" s="101"/>
      <c r="BA136" s="101"/>
      <c r="BB136" s="101"/>
      <c r="BC136" s="101"/>
      <c r="BD136" s="101"/>
      <c r="BE136" s="101"/>
      <c r="BF136" s="101"/>
      <c r="BG136" s="101"/>
      <c r="BH136" s="101"/>
      <c r="BI136" s="101"/>
      <c r="BJ136" s="101"/>
      <c r="BK136" s="101"/>
      <c r="BL136" s="101"/>
      <c r="BM136" s="101"/>
      <c r="BN136" s="101"/>
      <c r="BO136" s="101"/>
      <c r="BP136" s="101"/>
      <c r="BQ136" s="101"/>
      <c r="BR136" s="101"/>
      <c r="BS136" s="101"/>
      <c r="BT136" s="101"/>
      <c r="BU136" s="101"/>
      <c r="BV136" s="101"/>
      <c r="BW136" s="101"/>
      <c r="BX136" s="101"/>
      <c r="BY136" s="101"/>
      <c r="BZ136" s="101"/>
      <c r="CA136" s="101"/>
      <c r="CB136" s="101"/>
      <c r="CC136" s="101"/>
      <c r="CD136" s="101"/>
      <c r="CE136" s="101"/>
      <c r="CF136" s="101"/>
      <c r="CG136" s="101"/>
      <c r="CH136" s="101"/>
      <c r="CI136" s="101"/>
      <c r="CJ136" s="101"/>
      <c r="CK136" s="101"/>
      <c r="CL136" s="101"/>
      <c r="CM136" s="101"/>
      <c r="CN136" s="101"/>
      <c r="CO136" s="101"/>
      <c r="CP136" s="101"/>
      <c r="CQ136" s="101"/>
      <c r="CR136" s="101"/>
      <c r="CS136" s="101"/>
      <c r="CT136" s="101"/>
      <c r="CU136" s="101"/>
      <c r="CV136" s="101"/>
      <c r="CW136" s="101"/>
      <c r="CX136" s="101"/>
      <c r="CY136" s="101"/>
      <c r="CZ136" s="101"/>
      <c r="DA136" s="101"/>
      <c r="DB136" s="101"/>
      <c r="DC136" s="101"/>
      <c r="DD136" s="101"/>
      <c r="DE136" s="101"/>
      <c r="DF136" s="101"/>
      <c r="DG136" s="101"/>
      <c r="DH136" s="101"/>
      <c r="DI136" s="101"/>
      <c r="DJ136" s="101"/>
      <c r="DK136" s="101"/>
      <c r="DL136" s="101"/>
      <c r="DM136" s="101"/>
      <c r="DN136" s="101"/>
      <c r="DO136" s="101"/>
      <c r="DP136" s="101"/>
      <c r="DQ136" s="101"/>
      <c r="DR136" s="101"/>
      <c r="DS136" s="101"/>
      <c r="DT136" s="101"/>
      <c r="DU136" s="101"/>
      <c r="DV136" s="101"/>
      <c r="DW136" s="101"/>
      <c r="DX136" s="101"/>
      <c r="DY136" s="101"/>
      <c r="DZ136" s="101"/>
      <c r="EA136" s="101"/>
      <c r="EB136" s="101"/>
      <c r="EC136" s="101"/>
      <c r="ED136" s="101"/>
      <c r="EE136" s="101"/>
      <c r="EF136" s="101"/>
      <c r="EG136" s="101"/>
      <c r="EH136" s="101"/>
      <c r="EI136" s="101"/>
      <c r="EJ136" s="101"/>
      <c r="EK136" s="101"/>
      <c r="EL136" s="101"/>
      <c r="EM136" s="101"/>
      <c r="EN136" s="101"/>
      <c r="EO136" s="101"/>
      <c r="EP136" s="101"/>
      <c r="EQ136" s="101"/>
      <c r="ER136" s="101"/>
      <c r="ES136" s="101"/>
      <c r="ET136" s="101"/>
      <c r="EU136" s="101"/>
      <c r="EV136" s="101"/>
      <c r="EW136" s="101"/>
      <c r="EX136" s="101"/>
      <c r="EY136" s="101"/>
      <c r="EZ136" s="101"/>
      <c r="FA136" s="101"/>
      <c r="FB136" s="101"/>
      <c r="FC136" s="101"/>
      <c r="FD136" s="101"/>
      <c r="FE136" s="101"/>
      <c r="FF136" s="101"/>
      <c r="FG136" s="101"/>
      <c r="FH136" s="101"/>
      <c r="FI136" s="101"/>
      <c r="FJ136" s="101"/>
      <c r="FK136" s="101"/>
      <c r="FL136" s="101"/>
      <c r="FM136" s="101"/>
      <c r="FN136" s="101"/>
      <c r="FO136" s="101"/>
      <c r="FP136" s="101"/>
      <c r="FQ136" s="101"/>
      <c r="FR136" s="101"/>
      <c r="FS136" s="101"/>
      <c r="FT136" s="101"/>
      <c r="FU136" s="101"/>
      <c r="FV136" s="101"/>
      <c r="FW136" s="101"/>
      <c r="FX136" s="101"/>
      <c r="FY136" s="101"/>
      <c r="FZ136" s="101"/>
      <c r="GA136" s="101"/>
      <c r="GB136" s="101"/>
      <c r="GC136" s="101"/>
      <c r="GD136" s="101"/>
      <c r="GE136" s="101"/>
      <c r="GF136" s="101"/>
      <c r="GG136" s="101"/>
      <c r="GH136" s="101"/>
      <c r="GI136" s="101"/>
      <c r="GJ136" s="101"/>
      <c r="GK136" s="101"/>
      <c r="GL136" s="101"/>
      <c r="GM136" s="101"/>
      <c r="GN136" s="101"/>
      <c r="GO136" s="101"/>
      <c r="GP136" s="101"/>
      <c r="GQ136" s="101"/>
      <c r="GR136" s="101"/>
      <c r="GS136" s="101"/>
      <c r="GT136" s="101"/>
      <c r="GU136" s="101"/>
      <c r="GV136" s="101"/>
      <c r="GW136" s="101"/>
      <c r="GX136" s="101"/>
      <c r="GY136" s="101"/>
      <c r="GZ136" s="101"/>
      <c r="HA136" s="101"/>
      <c r="HB136" s="101"/>
      <c r="HC136" s="101"/>
      <c r="HD136" s="101"/>
      <c r="HE136" s="101"/>
      <c r="HF136" s="101"/>
      <c r="HG136" s="101"/>
    </row>
    <row r="137" spans="1:215" s="141" customFormat="1" ht="12.75" customHeight="1" x14ac:dyDescent="0.2">
      <c r="A137" s="136" t="s">
        <v>303</v>
      </c>
      <c r="B137" s="137" t="s">
        <v>304</v>
      </c>
      <c r="C137" s="95" t="s">
        <v>68</v>
      </c>
      <c r="D137" s="95"/>
      <c r="E137" s="23"/>
      <c r="F137" s="24">
        <f t="shared" si="14"/>
        <v>0</v>
      </c>
      <c r="G137" s="96"/>
      <c r="H137" s="138" t="str">
        <f t="shared" si="15"/>
        <v>BC 81 02</v>
      </c>
      <c r="I137" s="139" t="s">
        <v>305</v>
      </c>
      <c r="J137" s="140" t="str">
        <f t="shared" si="16"/>
        <v>m3</v>
      </c>
      <c r="K137" s="137" t="s">
        <v>12</v>
      </c>
      <c r="L137" s="101"/>
      <c r="M137" s="101"/>
      <c r="N137" s="101"/>
      <c r="O137" s="101"/>
      <c r="P137" s="101"/>
      <c r="Q137" s="101"/>
      <c r="R137" s="101"/>
      <c r="S137" s="101"/>
      <c r="T137" s="101"/>
      <c r="U137" s="101"/>
      <c r="V137" s="101"/>
      <c r="W137" s="101"/>
      <c r="X137" s="101"/>
      <c r="Y137" s="101"/>
      <c r="Z137" s="101"/>
      <c r="AA137" s="101"/>
      <c r="AB137" s="101"/>
      <c r="AC137" s="101"/>
      <c r="AD137" s="101"/>
      <c r="AE137" s="101"/>
      <c r="AF137" s="101"/>
      <c r="AG137" s="101"/>
      <c r="AH137" s="101"/>
      <c r="AI137" s="101"/>
      <c r="AJ137" s="101"/>
      <c r="AK137" s="101"/>
      <c r="AL137" s="101"/>
      <c r="AM137" s="101"/>
      <c r="AN137" s="101"/>
      <c r="AO137" s="101"/>
      <c r="AP137" s="101"/>
      <c r="AQ137" s="101"/>
      <c r="AR137" s="101"/>
      <c r="AS137" s="101"/>
      <c r="AT137" s="101"/>
      <c r="AU137" s="101"/>
      <c r="AV137" s="101"/>
      <c r="AW137" s="101"/>
      <c r="AX137" s="101"/>
      <c r="AY137" s="101"/>
      <c r="AZ137" s="101"/>
      <c r="BA137" s="101"/>
      <c r="BB137" s="101"/>
      <c r="BC137" s="101"/>
      <c r="BD137" s="101"/>
      <c r="BE137" s="101"/>
      <c r="BF137" s="101"/>
      <c r="BG137" s="101"/>
      <c r="BH137" s="101"/>
      <c r="BI137" s="101"/>
      <c r="BJ137" s="101"/>
      <c r="BK137" s="101"/>
      <c r="BL137" s="101"/>
      <c r="BM137" s="101"/>
      <c r="BN137" s="101"/>
      <c r="BO137" s="101"/>
      <c r="BP137" s="101"/>
      <c r="BQ137" s="101"/>
      <c r="BR137" s="101"/>
      <c r="BS137" s="101"/>
      <c r="BT137" s="101"/>
      <c r="BU137" s="101"/>
      <c r="BV137" s="101"/>
      <c r="BW137" s="101"/>
      <c r="BX137" s="101"/>
      <c r="BY137" s="101"/>
      <c r="BZ137" s="101"/>
      <c r="CA137" s="101"/>
      <c r="CB137" s="101"/>
      <c r="CC137" s="101"/>
      <c r="CD137" s="101"/>
      <c r="CE137" s="101"/>
      <c r="CF137" s="101"/>
      <c r="CG137" s="101"/>
      <c r="CH137" s="101"/>
      <c r="CI137" s="101"/>
      <c r="CJ137" s="101"/>
      <c r="CK137" s="101"/>
      <c r="CL137" s="101"/>
      <c r="CM137" s="101"/>
      <c r="CN137" s="101"/>
      <c r="CO137" s="101"/>
      <c r="CP137" s="101"/>
      <c r="CQ137" s="101"/>
      <c r="CR137" s="101"/>
      <c r="CS137" s="101"/>
      <c r="CT137" s="101"/>
      <c r="CU137" s="101"/>
      <c r="CV137" s="101"/>
      <c r="CW137" s="101"/>
      <c r="CX137" s="101"/>
      <c r="CY137" s="101"/>
      <c r="CZ137" s="101"/>
      <c r="DA137" s="101"/>
      <c r="DB137" s="101"/>
      <c r="DC137" s="101"/>
      <c r="DD137" s="101"/>
      <c r="DE137" s="101"/>
      <c r="DF137" s="101"/>
      <c r="DG137" s="101"/>
      <c r="DH137" s="101"/>
      <c r="DI137" s="101"/>
      <c r="DJ137" s="101"/>
      <c r="DK137" s="101"/>
      <c r="DL137" s="101"/>
      <c r="DM137" s="101"/>
      <c r="DN137" s="101"/>
      <c r="DO137" s="101"/>
      <c r="DP137" s="101"/>
      <c r="DQ137" s="101"/>
      <c r="DR137" s="101"/>
      <c r="DS137" s="101"/>
      <c r="DT137" s="101"/>
      <c r="DU137" s="101"/>
      <c r="DV137" s="101"/>
      <c r="DW137" s="101"/>
      <c r="DX137" s="101"/>
      <c r="DY137" s="101"/>
      <c r="DZ137" s="101"/>
      <c r="EA137" s="101"/>
      <c r="EB137" s="101"/>
      <c r="EC137" s="101"/>
      <c r="ED137" s="101"/>
      <c r="EE137" s="101"/>
      <c r="EF137" s="101"/>
      <c r="EG137" s="101"/>
      <c r="EH137" s="101"/>
      <c r="EI137" s="101"/>
      <c r="EJ137" s="101"/>
      <c r="EK137" s="101"/>
      <c r="EL137" s="101"/>
      <c r="EM137" s="101"/>
      <c r="EN137" s="101"/>
      <c r="EO137" s="101"/>
      <c r="EP137" s="101"/>
      <c r="EQ137" s="101"/>
      <c r="ER137" s="101"/>
      <c r="ES137" s="101"/>
      <c r="ET137" s="101"/>
      <c r="EU137" s="101"/>
      <c r="EV137" s="101"/>
      <c r="EW137" s="101"/>
      <c r="EX137" s="101"/>
      <c r="EY137" s="101"/>
      <c r="EZ137" s="101"/>
      <c r="FA137" s="101"/>
      <c r="FB137" s="101"/>
      <c r="FC137" s="101"/>
      <c r="FD137" s="101"/>
      <c r="FE137" s="101"/>
      <c r="FF137" s="101"/>
      <c r="FG137" s="101"/>
      <c r="FH137" s="101"/>
      <c r="FI137" s="101"/>
      <c r="FJ137" s="101"/>
      <c r="FK137" s="101"/>
      <c r="FL137" s="101"/>
      <c r="FM137" s="101"/>
      <c r="FN137" s="101"/>
      <c r="FO137" s="101"/>
      <c r="FP137" s="101"/>
      <c r="FQ137" s="101"/>
      <c r="FR137" s="101"/>
      <c r="FS137" s="101"/>
      <c r="FT137" s="101"/>
      <c r="FU137" s="101"/>
      <c r="FV137" s="101"/>
      <c r="FW137" s="101"/>
      <c r="FX137" s="101"/>
      <c r="FY137" s="101"/>
      <c r="FZ137" s="101"/>
      <c r="GA137" s="101"/>
      <c r="GB137" s="101"/>
      <c r="GC137" s="101"/>
      <c r="GD137" s="101"/>
      <c r="GE137" s="101"/>
      <c r="GF137" s="101"/>
      <c r="GG137" s="101"/>
      <c r="GH137" s="101"/>
      <c r="GI137" s="101"/>
      <c r="GJ137" s="101"/>
      <c r="GK137" s="101"/>
      <c r="GL137" s="101"/>
      <c r="GM137" s="101"/>
      <c r="GN137" s="101"/>
      <c r="GO137" s="101"/>
      <c r="GP137" s="101"/>
      <c r="GQ137" s="101"/>
      <c r="GR137" s="101"/>
      <c r="GS137" s="101"/>
      <c r="GT137" s="101"/>
      <c r="GU137" s="101"/>
      <c r="GV137" s="101"/>
      <c r="GW137" s="101"/>
      <c r="GX137" s="101"/>
      <c r="GY137" s="101"/>
      <c r="GZ137" s="101"/>
      <c r="HA137" s="101"/>
      <c r="HB137" s="101"/>
      <c r="HC137" s="101"/>
      <c r="HD137" s="101"/>
      <c r="HE137" s="101"/>
      <c r="HF137" s="101"/>
      <c r="HG137" s="101"/>
    </row>
    <row r="138" spans="1:215" s="141" customFormat="1" ht="12.75" customHeight="1" x14ac:dyDescent="0.2">
      <c r="A138" s="136" t="s">
        <v>306</v>
      </c>
      <c r="B138" s="137" t="s">
        <v>307</v>
      </c>
      <c r="C138" s="95" t="s">
        <v>68</v>
      </c>
      <c r="D138" s="95"/>
      <c r="E138" s="23"/>
      <c r="F138" s="24">
        <f t="shared" si="14"/>
        <v>0</v>
      </c>
      <c r="G138" s="96"/>
      <c r="H138" s="138" t="str">
        <f t="shared" si="15"/>
        <v>BC 81 03</v>
      </c>
      <c r="I138" s="139" t="s">
        <v>308</v>
      </c>
      <c r="J138" s="140" t="str">
        <f t="shared" si="16"/>
        <v>m3</v>
      </c>
      <c r="K138" s="137" t="s">
        <v>12</v>
      </c>
      <c r="L138" s="101"/>
      <c r="M138" s="101"/>
      <c r="N138" s="101"/>
      <c r="O138" s="101"/>
      <c r="P138" s="101"/>
      <c r="Q138" s="101"/>
      <c r="R138" s="101"/>
      <c r="S138" s="101"/>
      <c r="T138" s="101"/>
      <c r="U138" s="101"/>
      <c r="V138" s="101"/>
      <c r="W138" s="101"/>
      <c r="X138" s="101"/>
      <c r="Y138" s="101"/>
      <c r="Z138" s="101"/>
      <c r="AA138" s="101"/>
      <c r="AB138" s="101"/>
      <c r="AC138" s="101"/>
      <c r="AD138" s="101"/>
      <c r="AE138" s="101"/>
      <c r="AF138" s="101"/>
      <c r="AG138" s="101"/>
      <c r="AH138" s="101"/>
      <c r="AI138" s="101"/>
      <c r="AJ138" s="101"/>
      <c r="AK138" s="101"/>
      <c r="AL138" s="101"/>
      <c r="AM138" s="101"/>
      <c r="AN138" s="101"/>
      <c r="AO138" s="101"/>
      <c r="AP138" s="101"/>
      <c r="AQ138" s="101"/>
      <c r="AR138" s="101"/>
      <c r="AS138" s="101"/>
      <c r="AT138" s="101"/>
      <c r="AU138" s="101"/>
      <c r="AV138" s="101"/>
      <c r="AW138" s="101"/>
      <c r="AX138" s="101"/>
      <c r="AY138" s="101"/>
      <c r="AZ138" s="101"/>
      <c r="BA138" s="101"/>
      <c r="BB138" s="101"/>
      <c r="BC138" s="101"/>
      <c r="BD138" s="101"/>
      <c r="BE138" s="101"/>
      <c r="BF138" s="101"/>
      <c r="BG138" s="101"/>
      <c r="BH138" s="101"/>
      <c r="BI138" s="101"/>
      <c r="BJ138" s="101"/>
      <c r="BK138" s="101"/>
      <c r="BL138" s="101"/>
      <c r="BM138" s="101"/>
      <c r="BN138" s="101"/>
      <c r="BO138" s="101"/>
      <c r="BP138" s="101"/>
      <c r="BQ138" s="101"/>
      <c r="BR138" s="101"/>
      <c r="BS138" s="101"/>
      <c r="BT138" s="101"/>
      <c r="BU138" s="101"/>
      <c r="BV138" s="101"/>
      <c r="BW138" s="101"/>
      <c r="BX138" s="101"/>
      <c r="BY138" s="101"/>
      <c r="BZ138" s="101"/>
      <c r="CA138" s="101"/>
      <c r="CB138" s="101"/>
      <c r="CC138" s="101"/>
      <c r="CD138" s="101"/>
      <c r="CE138" s="101"/>
      <c r="CF138" s="101"/>
      <c r="CG138" s="101"/>
      <c r="CH138" s="101"/>
      <c r="CI138" s="101"/>
      <c r="CJ138" s="101"/>
      <c r="CK138" s="101"/>
      <c r="CL138" s="101"/>
      <c r="CM138" s="101"/>
      <c r="CN138" s="101"/>
      <c r="CO138" s="101"/>
      <c r="CP138" s="101"/>
      <c r="CQ138" s="101"/>
      <c r="CR138" s="101"/>
      <c r="CS138" s="101"/>
      <c r="CT138" s="101"/>
      <c r="CU138" s="101"/>
      <c r="CV138" s="101"/>
      <c r="CW138" s="101"/>
      <c r="CX138" s="101"/>
      <c r="CY138" s="101"/>
      <c r="CZ138" s="101"/>
      <c r="DA138" s="101"/>
      <c r="DB138" s="101"/>
      <c r="DC138" s="101"/>
      <c r="DD138" s="101"/>
      <c r="DE138" s="101"/>
      <c r="DF138" s="101"/>
      <c r="DG138" s="101"/>
      <c r="DH138" s="101"/>
      <c r="DI138" s="101"/>
      <c r="DJ138" s="101"/>
      <c r="DK138" s="101"/>
      <c r="DL138" s="101"/>
      <c r="DM138" s="101"/>
      <c r="DN138" s="101"/>
      <c r="DO138" s="101"/>
      <c r="DP138" s="101"/>
      <c r="DQ138" s="101"/>
      <c r="DR138" s="101"/>
      <c r="DS138" s="101"/>
      <c r="DT138" s="101"/>
      <c r="DU138" s="101"/>
      <c r="DV138" s="101"/>
      <c r="DW138" s="101"/>
      <c r="DX138" s="101"/>
      <c r="DY138" s="101"/>
      <c r="DZ138" s="101"/>
      <c r="EA138" s="101"/>
      <c r="EB138" s="101"/>
      <c r="EC138" s="101"/>
      <c r="ED138" s="101"/>
      <c r="EE138" s="101"/>
      <c r="EF138" s="101"/>
      <c r="EG138" s="101"/>
      <c r="EH138" s="101"/>
      <c r="EI138" s="101"/>
      <c r="EJ138" s="101"/>
      <c r="EK138" s="101"/>
      <c r="EL138" s="101"/>
      <c r="EM138" s="101"/>
      <c r="EN138" s="101"/>
      <c r="EO138" s="101"/>
      <c r="EP138" s="101"/>
      <c r="EQ138" s="101"/>
      <c r="ER138" s="101"/>
      <c r="ES138" s="101"/>
      <c r="ET138" s="101"/>
      <c r="EU138" s="101"/>
      <c r="EV138" s="101"/>
      <c r="EW138" s="101"/>
      <c r="EX138" s="101"/>
      <c r="EY138" s="101"/>
      <c r="EZ138" s="101"/>
      <c r="FA138" s="101"/>
      <c r="FB138" s="101"/>
      <c r="FC138" s="101"/>
      <c r="FD138" s="101"/>
      <c r="FE138" s="101"/>
      <c r="FF138" s="101"/>
      <c r="FG138" s="101"/>
      <c r="FH138" s="101"/>
      <c r="FI138" s="101"/>
      <c r="FJ138" s="101"/>
      <c r="FK138" s="101"/>
      <c r="FL138" s="101"/>
      <c r="FM138" s="101"/>
      <c r="FN138" s="101"/>
      <c r="FO138" s="101"/>
      <c r="FP138" s="101"/>
      <c r="FQ138" s="101"/>
      <c r="FR138" s="101"/>
      <c r="FS138" s="101"/>
      <c r="FT138" s="101"/>
      <c r="FU138" s="101"/>
      <c r="FV138" s="101"/>
      <c r="FW138" s="101"/>
      <c r="FX138" s="101"/>
      <c r="FY138" s="101"/>
      <c r="FZ138" s="101"/>
      <c r="GA138" s="101"/>
      <c r="GB138" s="101"/>
      <c r="GC138" s="101"/>
      <c r="GD138" s="101"/>
      <c r="GE138" s="101"/>
      <c r="GF138" s="101"/>
      <c r="GG138" s="101"/>
      <c r="GH138" s="101"/>
      <c r="GI138" s="101"/>
      <c r="GJ138" s="101"/>
      <c r="GK138" s="101"/>
      <c r="GL138" s="101"/>
      <c r="GM138" s="101"/>
      <c r="GN138" s="101"/>
      <c r="GO138" s="101"/>
      <c r="GP138" s="101"/>
      <c r="GQ138" s="101"/>
      <c r="GR138" s="101"/>
      <c r="GS138" s="101"/>
      <c r="GT138" s="101"/>
      <c r="GU138" s="101"/>
      <c r="GV138" s="101"/>
      <c r="GW138" s="101"/>
      <c r="GX138" s="101"/>
      <c r="GY138" s="101"/>
      <c r="GZ138" s="101"/>
      <c r="HA138" s="101"/>
      <c r="HB138" s="101"/>
      <c r="HC138" s="101"/>
      <c r="HD138" s="101"/>
      <c r="HE138" s="101"/>
      <c r="HF138" s="101"/>
      <c r="HG138" s="101"/>
    </row>
    <row r="139" spans="1:215" s="141" customFormat="1" ht="12.75" customHeight="1" x14ac:dyDescent="0.2">
      <c r="A139" s="136" t="s">
        <v>309</v>
      </c>
      <c r="B139" s="137" t="s">
        <v>310</v>
      </c>
      <c r="C139" s="95" t="s">
        <v>68</v>
      </c>
      <c r="D139" s="95"/>
      <c r="E139" s="23"/>
      <c r="F139" s="24">
        <f t="shared" si="14"/>
        <v>0</v>
      </c>
      <c r="G139" s="96"/>
      <c r="H139" s="138" t="str">
        <f t="shared" si="15"/>
        <v>BC 81 04</v>
      </c>
      <c r="I139" s="139" t="s">
        <v>311</v>
      </c>
      <c r="J139" s="140" t="str">
        <f t="shared" si="16"/>
        <v>m3</v>
      </c>
      <c r="K139" s="137" t="s">
        <v>12</v>
      </c>
      <c r="L139" s="101"/>
      <c r="M139" s="101"/>
      <c r="N139" s="101"/>
      <c r="O139" s="101"/>
      <c r="P139" s="101"/>
      <c r="Q139" s="101"/>
      <c r="R139" s="101"/>
      <c r="S139" s="101"/>
      <c r="T139" s="101"/>
      <c r="U139" s="101"/>
      <c r="V139" s="101"/>
      <c r="W139" s="101"/>
      <c r="X139" s="101"/>
      <c r="Y139" s="101"/>
      <c r="Z139" s="101"/>
      <c r="AA139" s="101"/>
      <c r="AB139" s="101"/>
      <c r="AC139" s="101"/>
      <c r="AD139" s="101"/>
      <c r="AE139" s="101"/>
      <c r="AF139" s="101"/>
      <c r="AG139" s="101"/>
      <c r="AH139" s="101"/>
      <c r="AI139" s="101"/>
      <c r="AJ139" s="101"/>
      <c r="AK139" s="101"/>
      <c r="AL139" s="101"/>
      <c r="AM139" s="101"/>
      <c r="AN139" s="101"/>
      <c r="AO139" s="101"/>
      <c r="AP139" s="101"/>
      <c r="AQ139" s="101"/>
      <c r="AR139" s="101"/>
      <c r="AS139" s="101"/>
      <c r="AT139" s="101"/>
      <c r="AU139" s="101"/>
      <c r="AV139" s="101"/>
      <c r="AW139" s="101"/>
      <c r="AX139" s="101"/>
      <c r="AY139" s="101"/>
      <c r="AZ139" s="101"/>
      <c r="BA139" s="101"/>
      <c r="BB139" s="101"/>
      <c r="BC139" s="101"/>
      <c r="BD139" s="101"/>
      <c r="BE139" s="101"/>
      <c r="BF139" s="101"/>
      <c r="BG139" s="101"/>
      <c r="BH139" s="101"/>
      <c r="BI139" s="101"/>
      <c r="BJ139" s="101"/>
      <c r="BK139" s="101"/>
      <c r="BL139" s="101"/>
      <c r="BM139" s="101"/>
      <c r="BN139" s="101"/>
      <c r="BO139" s="101"/>
      <c r="BP139" s="101"/>
      <c r="BQ139" s="101"/>
      <c r="BR139" s="101"/>
      <c r="BS139" s="101"/>
      <c r="BT139" s="101"/>
      <c r="BU139" s="101"/>
      <c r="BV139" s="101"/>
      <c r="BW139" s="101"/>
      <c r="BX139" s="101"/>
      <c r="BY139" s="101"/>
      <c r="BZ139" s="101"/>
      <c r="CA139" s="101"/>
      <c r="CB139" s="101"/>
      <c r="CC139" s="101"/>
      <c r="CD139" s="101"/>
      <c r="CE139" s="101"/>
      <c r="CF139" s="101"/>
      <c r="CG139" s="101"/>
      <c r="CH139" s="101"/>
      <c r="CI139" s="101"/>
      <c r="CJ139" s="101"/>
      <c r="CK139" s="101"/>
      <c r="CL139" s="101"/>
      <c r="CM139" s="101"/>
      <c r="CN139" s="101"/>
      <c r="CO139" s="101"/>
      <c r="CP139" s="101"/>
      <c r="CQ139" s="101"/>
      <c r="CR139" s="101"/>
      <c r="CS139" s="101"/>
      <c r="CT139" s="101"/>
      <c r="CU139" s="101"/>
      <c r="CV139" s="101"/>
      <c r="CW139" s="101"/>
      <c r="CX139" s="101"/>
      <c r="CY139" s="101"/>
      <c r="CZ139" s="101"/>
      <c r="DA139" s="101"/>
      <c r="DB139" s="101"/>
      <c r="DC139" s="101"/>
      <c r="DD139" s="101"/>
      <c r="DE139" s="101"/>
      <c r="DF139" s="101"/>
      <c r="DG139" s="101"/>
      <c r="DH139" s="101"/>
      <c r="DI139" s="101"/>
      <c r="DJ139" s="101"/>
      <c r="DK139" s="101"/>
      <c r="DL139" s="101"/>
      <c r="DM139" s="101"/>
      <c r="DN139" s="101"/>
      <c r="DO139" s="101"/>
      <c r="DP139" s="101"/>
      <c r="DQ139" s="101"/>
      <c r="DR139" s="101"/>
      <c r="DS139" s="101"/>
      <c r="DT139" s="101"/>
      <c r="DU139" s="101"/>
      <c r="DV139" s="101"/>
      <c r="DW139" s="101"/>
      <c r="DX139" s="101"/>
      <c r="DY139" s="101"/>
      <c r="DZ139" s="101"/>
      <c r="EA139" s="101"/>
      <c r="EB139" s="101"/>
      <c r="EC139" s="101"/>
      <c r="ED139" s="101"/>
      <c r="EE139" s="101"/>
      <c r="EF139" s="101"/>
      <c r="EG139" s="101"/>
      <c r="EH139" s="101"/>
      <c r="EI139" s="101"/>
      <c r="EJ139" s="101"/>
      <c r="EK139" s="101"/>
      <c r="EL139" s="101"/>
      <c r="EM139" s="101"/>
      <c r="EN139" s="101"/>
      <c r="EO139" s="101"/>
      <c r="EP139" s="101"/>
      <c r="EQ139" s="101"/>
      <c r="ER139" s="101"/>
      <c r="ES139" s="101"/>
      <c r="ET139" s="101"/>
      <c r="EU139" s="101"/>
      <c r="EV139" s="101"/>
      <c r="EW139" s="101"/>
      <c r="EX139" s="101"/>
      <c r="EY139" s="101"/>
      <c r="EZ139" s="101"/>
      <c r="FA139" s="101"/>
      <c r="FB139" s="101"/>
      <c r="FC139" s="101"/>
      <c r="FD139" s="101"/>
      <c r="FE139" s="101"/>
      <c r="FF139" s="101"/>
      <c r="FG139" s="101"/>
      <c r="FH139" s="101"/>
      <c r="FI139" s="101"/>
      <c r="FJ139" s="101"/>
      <c r="FK139" s="101"/>
      <c r="FL139" s="101"/>
      <c r="FM139" s="101"/>
      <c r="FN139" s="101"/>
      <c r="FO139" s="101"/>
      <c r="FP139" s="101"/>
      <c r="FQ139" s="101"/>
      <c r="FR139" s="101"/>
      <c r="FS139" s="101"/>
      <c r="FT139" s="101"/>
      <c r="FU139" s="101"/>
      <c r="FV139" s="101"/>
      <c r="FW139" s="101"/>
      <c r="FX139" s="101"/>
      <c r="FY139" s="101"/>
      <c r="FZ139" s="101"/>
      <c r="GA139" s="101"/>
      <c r="GB139" s="101"/>
      <c r="GC139" s="101"/>
      <c r="GD139" s="101"/>
      <c r="GE139" s="101"/>
      <c r="GF139" s="101"/>
      <c r="GG139" s="101"/>
      <c r="GH139" s="101"/>
      <c r="GI139" s="101"/>
      <c r="GJ139" s="101"/>
      <c r="GK139" s="101"/>
      <c r="GL139" s="101"/>
      <c r="GM139" s="101"/>
      <c r="GN139" s="101"/>
      <c r="GO139" s="101"/>
      <c r="GP139" s="101"/>
      <c r="GQ139" s="101"/>
      <c r="GR139" s="101"/>
      <c r="GS139" s="101"/>
      <c r="GT139" s="101"/>
      <c r="GU139" s="101"/>
      <c r="GV139" s="101"/>
      <c r="GW139" s="101"/>
      <c r="GX139" s="101"/>
      <c r="GY139" s="101"/>
      <c r="GZ139" s="101"/>
      <c r="HA139" s="101"/>
      <c r="HB139" s="101"/>
      <c r="HC139" s="101"/>
      <c r="HD139" s="101"/>
      <c r="HE139" s="101"/>
      <c r="HF139" s="101"/>
      <c r="HG139" s="101"/>
    </row>
    <row r="140" spans="1:215" s="141" customFormat="1" ht="12.75" customHeight="1" x14ac:dyDescent="0.2">
      <c r="A140" s="136" t="s">
        <v>312</v>
      </c>
      <c r="B140" s="137" t="s">
        <v>313</v>
      </c>
      <c r="C140" s="95" t="s">
        <v>68</v>
      </c>
      <c r="D140" s="95"/>
      <c r="E140" s="23"/>
      <c r="F140" s="24">
        <f t="shared" si="14"/>
        <v>0</v>
      </c>
      <c r="G140" s="96"/>
      <c r="H140" s="138" t="str">
        <f t="shared" si="15"/>
        <v>BC 81 05</v>
      </c>
      <c r="I140" s="139" t="s">
        <v>314</v>
      </c>
      <c r="J140" s="140" t="str">
        <f t="shared" si="16"/>
        <v>m3</v>
      </c>
      <c r="K140" s="137" t="s">
        <v>12</v>
      </c>
      <c r="L140" s="101"/>
      <c r="M140" s="101"/>
      <c r="N140" s="101"/>
      <c r="O140" s="101"/>
      <c r="P140" s="101"/>
      <c r="Q140" s="101"/>
      <c r="R140" s="101"/>
      <c r="S140" s="101"/>
      <c r="T140" s="101"/>
      <c r="U140" s="101"/>
      <c r="V140" s="101"/>
      <c r="W140" s="101"/>
      <c r="X140" s="101"/>
      <c r="Y140" s="101"/>
      <c r="Z140" s="101"/>
      <c r="AA140" s="101"/>
      <c r="AB140" s="101"/>
      <c r="AC140" s="101"/>
      <c r="AD140" s="101"/>
      <c r="AE140" s="101"/>
      <c r="AF140" s="101"/>
      <c r="AG140" s="101"/>
      <c r="AH140" s="101"/>
      <c r="AI140" s="101"/>
      <c r="AJ140" s="101"/>
      <c r="AK140" s="101"/>
      <c r="AL140" s="101"/>
      <c r="AM140" s="101"/>
      <c r="AN140" s="101"/>
      <c r="AO140" s="101"/>
      <c r="AP140" s="101"/>
      <c r="AQ140" s="101"/>
      <c r="AR140" s="101"/>
      <c r="AS140" s="101"/>
      <c r="AT140" s="101"/>
      <c r="AU140" s="101"/>
      <c r="AV140" s="101"/>
      <c r="AW140" s="101"/>
      <c r="AX140" s="101"/>
      <c r="AY140" s="101"/>
      <c r="AZ140" s="101"/>
      <c r="BA140" s="101"/>
      <c r="BB140" s="101"/>
      <c r="BC140" s="101"/>
      <c r="BD140" s="101"/>
      <c r="BE140" s="101"/>
      <c r="BF140" s="101"/>
      <c r="BG140" s="101"/>
      <c r="BH140" s="101"/>
      <c r="BI140" s="101"/>
      <c r="BJ140" s="101"/>
      <c r="BK140" s="101"/>
      <c r="BL140" s="101"/>
      <c r="BM140" s="101"/>
      <c r="BN140" s="101"/>
      <c r="BO140" s="101"/>
      <c r="BP140" s="101"/>
      <c r="BQ140" s="101"/>
      <c r="BR140" s="101"/>
      <c r="BS140" s="101"/>
      <c r="BT140" s="101"/>
      <c r="BU140" s="101"/>
      <c r="BV140" s="101"/>
      <c r="BW140" s="101"/>
      <c r="BX140" s="101"/>
      <c r="BY140" s="101"/>
      <c r="BZ140" s="101"/>
      <c r="CA140" s="101"/>
      <c r="CB140" s="101"/>
      <c r="CC140" s="101"/>
      <c r="CD140" s="101"/>
      <c r="CE140" s="101"/>
      <c r="CF140" s="101"/>
      <c r="CG140" s="101"/>
      <c r="CH140" s="101"/>
      <c r="CI140" s="101"/>
      <c r="CJ140" s="101"/>
      <c r="CK140" s="101"/>
      <c r="CL140" s="101"/>
      <c r="CM140" s="101"/>
      <c r="CN140" s="101"/>
      <c r="CO140" s="101"/>
      <c r="CP140" s="101"/>
      <c r="CQ140" s="101"/>
      <c r="CR140" s="101"/>
      <c r="CS140" s="101"/>
      <c r="CT140" s="101"/>
      <c r="CU140" s="101"/>
      <c r="CV140" s="101"/>
      <c r="CW140" s="101"/>
      <c r="CX140" s="101"/>
      <c r="CY140" s="101"/>
      <c r="CZ140" s="101"/>
      <c r="DA140" s="101"/>
      <c r="DB140" s="101"/>
      <c r="DC140" s="101"/>
      <c r="DD140" s="101"/>
      <c r="DE140" s="101"/>
      <c r="DF140" s="101"/>
      <c r="DG140" s="101"/>
      <c r="DH140" s="101"/>
      <c r="DI140" s="101"/>
      <c r="DJ140" s="101"/>
      <c r="DK140" s="101"/>
      <c r="DL140" s="101"/>
      <c r="DM140" s="101"/>
      <c r="DN140" s="101"/>
      <c r="DO140" s="101"/>
      <c r="DP140" s="101"/>
      <c r="DQ140" s="101"/>
      <c r="DR140" s="101"/>
      <c r="DS140" s="101"/>
      <c r="DT140" s="101"/>
      <c r="DU140" s="101"/>
      <c r="DV140" s="101"/>
      <c r="DW140" s="101"/>
      <c r="DX140" s="101"/>
      <c r="DY140" s="101"/>
      <c r="DZ140" s="101"/>
      <c r="EA140" s="101"/>
      <c r="EB140" s="101"/>
      <c r="EC140" s="101"/>
      <c r="ED140" s="101"/>
      <c r="EE140" s="101"/>
      <c r="EF140" s="101"/>
      <c r="EG140" s="101"/>
      <c r="EH140" s="101"/>
      <c r="EI140" s="101"/>
      <c r="EJ140" s="101"/>
      <c r="EK140" s="101"/>
      <c r="EL140" s="101"/>
      <c r="EM140" s="101"/>
      <c r="EN140" s="101"/>
      <c r="EO140" s="101"/>
      <c r="EP140" s="101"/>
      <c r="EQ140" s="101"/>
      <c r="ER140" s="101"/>
      <c r="ES140" s="101"/>
      <c r="ET140" s="101"/>
      <c r="EU140" s="101"/>
      <c r="EV140" s="101"/>
      <c r="EW140" s="101"/>
      <c r="EX140" s="101"/>
      <c r="EY140" s="101"/>
      <c r="EZ140" s="101"/>
      <c r="FA140" s="101"/>
      <c r="FB140" s="101"/>
      <c r="FC140" s="101"/>
      <c r="FD140" s="101"/>
      <c r="FE140" s="101"/>
      <c r="FF140" s="101"/>
      <c r="FG140" s="101"/>
      <c r="FH140" s="101"/>
      <c r="FI140" s="101"/>
      <c r="FJ140" s="101"/>
      <c r="FK140" s="101"/>
      <c r="FL140" s="101"/>
      <c r="FM140" s="101"/>
      <c r="FN140" s="101"/>
      <c r="FO140" s="101"/>
      <c r="FP140" s="101"/>
      <c r="FQ140" s="101"/>
      <c r="FR140" s="101"/>
      <c r="FS140" s="101"/>
      <c r="FT140" s="101"/>
      <c r="FU140" s="101"/>
      <c r="FV140" s="101"/>
      <c r="FW140" s="101"/>
      <c r="FX140" s="101"/>
      <c r="FY140" s="101"/>
      <c r="FZ140" s="101"/>
      <c r="GA140" s="101"/>
      <c r="GB140" s="101"/>
      <c r="GC140" s="101"/>
      <c r="GD140" s="101"/>
      <c r="GE140" s="101"/>
      <c r="GF140" s="101"/>
      <c r="GG140" s="101"/>
      <c r="GH140" s="101"/>
      <c r="GI140" s="101"/>
      <c r="GJ140" s="101"/>
      <c r="GK140" s="101"/>
      <c r="GL140" s="101"/>
      <c r="GM140" s="101"/>
      <c r="GN140" s="101"/>
      <c r="GO140" s="101"/>
      <c r="GP140" s="101"/>
      <c r="GQ140" s="101"/>
      <c r="GR140" s="101"/>
      <c r="GS140" s="101"/>
      <c r="GT140" s="101"/>
      <c r="GU140" s="101"/>
      <c r="GV140" s="101"/>
      <c r="GW140" s="101"/>
      <c r="GX140" s="101"/>
      <c r="GY140" s="101"/>
      <c r="GZ140" s="101"/>
      <c r="HA140" s="101"/>
      <c r="HB140" s="101"/>
      <c r="HC140" s="101"/>
      <c r="HD140" s="101"/>
      <c r="HE140" s="101"/>
      <c r="HF140" s="101"/>
      <c r="HG140" s="101"/>
    </row>
    <row r="141" spans="1:215" s="141" customFormat="1" ht="12.75" customHeight="1" x14ac:dyDescent="0.2">
      <c r="A141" s="136" t="s">
        <v>315</v>
      </c>
      <c r="B141" s="137" t="s">
        <v>316</v>
      </c>
      <c r="C141" s="95" t="s">
        <v>68</v>
      </c>
      <c r="D141" s="95"/>
      <c r="E141" s="23"/>
      <c r="F141" s="24">
        <f t="shared" si="14"/>
        <v>0</v>
      </c>
      <c r="G141" s="96"/>
      <c r="H141" s="138" t="str">
        <f t="shared" si="15"/>
        <v>BC 81 06</v>
      </c>
      <c r="I141" s="139" t="s">
        <v>317</v>
      </c>
      <c r="J141" s="140" t="str">
        <f t="shared" si="16"/>
        <v>m3</v>
      </c>
      <c r="K141" s="137" t="s">
        <v>12</v>
      </c>
      <c r="L141" s="101"/>
      <c r="M141" s="101"/>
      <c r="N141" s="101"/>
      <c r="O141" s="101"/>
      <c r="P141" s="101"/>
      <c r="Q141" s="101"/>
      <c r="R141" s="101"/>
      <c r="S141" s="101"/>
      <c r="T141" s="101"/>
      <c r="U141" s="101"/>
      <c r="V141" s="101"/>
      <c r="W141" s="101"/>
      <c r="X141" s="101"/>
      <c r="Y141" s="101"/>
      <c r="Z141" s="101"/>
      <c r="AA141" s="101"/>
      <c r="AB141" s="101"/>
      <c r="AC141" s="101"/>
      <c r="AD141" s="101"/>
      <c r="AE141" s="101"/>
      <c r="AF141" s="101"/>
      <c r="AG141" s="101"/>
      <c r="AH141" s="101"/>
      <c r="AI141" s="101"/>
      <c r="AJ141" s="101"/>
      <c r="AK141" s="101"/>
      <c r="AL141" s="101"/>
      <c r="AM141" s="101"/>
      <c r="AN141" s="101"/>
      <c r="AO141" s="101"/>
      <c r="AP141" s="101"/>
      <c r="AQ141" s="101"/>
      <c r="AR141" s="101"/>
      <c r="AS141" s="101"/>
      <c r="AT141" s="101"/>
      <c r="AU141" s="101"/>
      <c r="AV141" s="101"/>
      <c r="AW141" s="101"/>
      <c r="AX141" s="101"/>
      <c r="AY141" s="101"/>
      <c r="AZ141" s="101"/>
      <c r="BA141" s="101"/>
      <c r="BB141" s="101"/>
      <c r="BC141" s="101"/>
      <c r="BD141" s="101"/>
      <c r="BE141" s="101"/>
      <c r="BF141" s="101"/>
      <c r="BG141" s="101"/>
      <c r="BH141" s="101"/>
      <c r="BI141" s="101"/>
      <c r="BJ141" s="101"/>
      <c r="BK141" s="101"/>
      <c r="BL141" s="101"/>
      <c r="BM141" s="101"/>
      <c r="BN141" s="101"/>
      <c r="BO141" s="101"/>
      <c r="BP141" s="101"/>
      <c r="BQ141" s="101"/>
      <c r="BR141" s="101"/>
      <c r="BS141" s="101"/>
      <c r="BT141" s="101"/>
      <c r="BU141" s="101"/>
      <c r="BV141" s="101"/>
      <c r="BW141" s="101"/>
      <c r="BX141" s="101"/>
      <c r="BY141" s="101"/>
      <c r="BZ141" s="101"/>
      <c r="CA141" s="101"/>
      <c r="CB141" s="101"/>
      <c r="CC141" s="101"/>
      <c r="CD141" s="101"/>
      <c r="CE141" s="101"/>
      <c r="CF141" s="101"/>
      <c r="CG141" s="101"/>
      <c r="CH141" s="101"/>
      <c r="CI141" s="101"/>
      <c r="CJ141" s="101"/>
      <c r="CK141" s="101"/>
      <c r="CL141" s="101"/>
      <c r="CM141" s="101"/>
      <c r="CN141" s="101"/>
      <c r="CO141" s="101"/>
      <c r="CP141" s="101"/>
      <c r="CQ141" s="101"/>
      <c r="CR141" s="101"/>
      <c r="CS141" s="101"/>
      <c r="CT141" s="101"/>
      <c r="CU141" s="101"/>
      <c r="CV141" s="101"/>
      <c r="CW141" s="101"/>
      <c r="CX141" s="101"/>
      <c r="CY141" s="101"/>
      <c r="CZ141" s="101"/>
      <c r="DA141" s="101"/>
      <c r="DB141" s="101"/>
      <c r="DC141" s="101"/>
      <c r="DD141" s="101"/>
      <c r="DE141" s="101"/>
      <c r="DF141" s="101"/>
      <c r="DG141" s="101"/>
      <c r="DH141" s="101"/>
      <c r="DI141" s="101"/>
      <c r="DJ141" s="101"/>
      <c r="DK141" s="101"/>
      <c r="DL141" s="101"/>
      <c r="DM141" s="101"/>
      <c r="DN141" s="101"/>
      <c r="DO141" s="101"/>
      <c r="DP141" s="101"/>
      <c r="DQ141" s="101"/>
      <c r="DR141" s="101"/>
      <c r="DS141" s="101"/>
      <c r="DT141" s="101"/>
      <c r="DU141" s="101"/>
      <c r="DV141" s="101"/>
      <c r="DW141" s="101"/>
      <c r="DX141" s="101"/>
      <c r="DY141" s="101"/>
      <c r="DZ141" s="101"/>
      <c r="EA141" s="101"/>
      <c r="EB141" s="101"/>
      <c r="EC141" s="101"/>
      <c r="ED141" s="101"/>
      <c r="EE141" s="101"/>
      <c r="EF141" s="101"/>
      <c r="EG141" s="101"/>
      <c r="EH141" s="101"/>
      <c r="EI141" s="101"/>
      <c r="EJ141" s="101"/>
      <c r="EK141" s="101"/>
      <c r="EL141" s="101"/>
      <c r="EM141" s="101"/>
      <c r="EN141" s="101"/>
      <c r="EO141" s="101"/>
      <c r="EP141" s="101"/>
      <c r="EQ141" s="101"/>
      <c r="ER141" s="101"/>
      <c r="ES141" s="101"/>
      <c r="ET141" s="101"/>
      <c r="EU141" s="101"/>
      <c r="EV141" s="101"/>
      <c r="EW141" s="101"/>
      <c r="EX141" s="101"/>
      <c r="EY141" s="101"/>
      <c r="EZ141" s="101"/>
      <c r="FA141" s="101"/>
      <c r="FB141" s="101"/>
      <c r="FC141" s="101"/>
      <c r="FD141" s="101"/>
      <c r="FE141" s="101"/>
      <c r="FF141" s="101"/>
      <c r="FG141" s="101"/>
      <c r="FH141" s="101"/>
      <c r="FI141" s="101"/>
      <c r="FJ141" s="101"/>
      <c r="FK141" s="101"/>
      <c r="FL141" s="101"/>
      <c r="FM141" s="101"/>
      <c r="FN141" s="101"/>
      <c r="FO141" s="101"/>
      <c r="FP141" s="101"/>
      <c r="FQ141" s="101"/>
      <c r="FR141" s="101"/>
      <c r="FS141" s="101"/>
      <c r="FT141" s="101"/>
      <c r="FU141" s="101"/>
      <c r="FV141" s="101"/>
      <c r="FW141" s="101"/>
      <c r="FX141" s="101"/>
      <c r="FY141" s="101"/>
      <c r="FZ141" s="101"/>
      <c r="GA141" s="101"/>
      <c r="GB141" s="101"/>
      <c r="GC141" s="101"/>
      <c r="GD141" s="101"/>
      <c r="GE141" s="101"/>
      <c r="GF141" s="101"/>
      <c r="GG141" s="101"/>
      <c r="GH141" s="101"/>
      <c r="GI141" s="101"/>
      <c r="GJ141" s="101"/>
      <c r="GK141" s="101"/>
      <c r="GL141" s="101"/>
      <c r="GM141" s="101"/>
      <c r="GN141" s="101"/>
      <c r="GO141" s="101"/>
      <c r="GP141" s="101"/>
      <c r="GQ141" s="101"/>
      <c r="GR141" s="101"/>
      <c r="GS141" s="101"/>
      <c r="GT141" s="101"/>
      <c r="GU141" s="101"/>
      <c r="GV141" s="101"/>
      <c r="GW141" s="101"/>
      <c r="GX141" s="101"/>
      <c r="GY141" s="101"/>
      <c r="GZ141" s="101"/>
      <c r="HA141" s="101"/>
      <c r="HB141" s="101"/>
      <c r="HC141" s="101"/>
      <c r="HD141" s="101"/>
      <c r="HE141" s="101"/>
      <c r="HF141" s="101"/>
      <c r="HG141" s="101"/>
    </row>
    <row r="142" spans="1:215" s="141" customFormat="1" ht="12.75" customHeight="1" x14ac:dyDescent="0.2">
      <c r="A142" s="136" t="s">
        <v>318</v>
      </c>
      <c r="B142" s="137" t="s">
        <v>319</v>
      </c>
      <c r="C142" s="95" t="s">
        <v>68</v>
      </c>
      <c r="D142" s="95"/>
      <c r="E142" s="23"/>
      <c r="F142" s="24">
        <f t="shared" si="14"/>
        <v>0</v>
      </c>
      <c r="G142" s="96"/>
      <c r="H142" s="138" t="str">
        <f t="shared" si="15"/>
        <v>BC 81 07</v>
      </c>
      <c r="I142" s="139" t="s">
        <v>320</v>
      </c>
      <c r="J142" s="140" t="str">
        <f t="shared" si="16"/>
        <v>m3</v>
      </c>
      <c r="K142" s="137" t="s">
        <v>12</v>
      </c>
      <c r="L142" s="101"/>
      <c r="M142" s="101"/>
      <c r="N142" s="101"/>
      <c r="O142" s="101"/>
      <c r="P142" s="101"/>
      <c r="Q142" s="101"/>
      <c r="R142" s="101"/>
      <c r="S142" s="101"/>
      <c r="T142" s="101"/>
      <c r="U142" s="101"/>
      <c r="V142" s="101"/>
      <c r="W142" s="101"/>
      <c r="X142" s="101"/>
      <c r="Y142" s="101"/>
      <c r="Z142" s="101"/>
      <c r="AA142" s="101"/>
      <c r="AB142" s="101"/>
      <c r="AC142" s="101"/>
      <c r="AD142" s="101"/>
      <c r="AE142" s="101"/>
      <c r="AF142" s="101"/>
      <c r="AG142" s="101"/>
      <c r="AH142" s="101"/>
      <c r="AI142" s="101"/>
      <c r="AJ142" s="101"/>
      <c r="AK142" s="101"/>
      <c r="AL142" s="101"/>
      <c r="AM142" s="101"/>
      <c r="AN142" s="101"/>
      <c r="AO142" s="101"/>
      <c r="AP142" s="101"/>
      <c r="AQ142" s="101"/>
      <c r="AR142" s="101"/>
      <c r="AS142" s="101"/>
      <c r="AT142" s="101"/>
      <c r="AU142" s="101"/>
      <c r="AV142" s="101"/>
      <c r="AW142" s="101"/>
      <c r="AX142" s="101"/>
      <c r="AY142" s="101"/>
      <c r="AZ142" s="101"/>
      <c r="BA142" s="101"/>
      <c r="BB142" s="101"/>
      <c r="BC142" s="101"/>
      <c r="BD142" s="101"/>
      <c r="BE142" s="101"/>
      <c r="BF142" s="101"/>
      <c r="BG142" s="101"/>
      <c r="BH142" s="101"/>
      <c r="BI142" s="101"/>
      <c r="BJ142" s="101"/>
      <c r="BK142" s="101"/>
      <c r="BL142" s="101"/>
      <c r="BM142" s="101"/>
      <c r="BN142" s="101"/>
      <c r="BO142" s="101"/>
      <c r="BP142" s="101"/>
      <c r="BQ142" s="101"/>
      <c r="BR142" s="101"/>
      <c r="BS142" s="101"/>
      <c r="BT142" s="101"/>
      <c r="BU142" s="101"/>
      <c r="BV142" s="101"/>
      <c r="BW142" s="101"/>
      <c r="BX142" s="101"/>
      <c r="BY142" s="101"/>
      <c r="BZ142" s="101"/>
      <c r="CA142" s="101"/>
      <c r="CB142" s="101"/>
      <c r="CC142" s="101"/>
      <c r="CD142" s="101"/>
      <c r="CE142" s="101"/>
      <c r="CF142" s="101"/>
      <c r="CG142" s="101"/>
      <c r="CH142" s="101"/>
      <c r="CI142" s="101"/>
      <c r="CJ142" s="101"/>
      <c r="CK142" s="101"/>
      <c r="CL142" s="101"/>
      <c r="CM142" s="101"/>
      <c r="CN142" s="101"/>
      <c r="CO142" s="101"/>
      <c r="CP142" s="101"/>
      <c r="CQ142" s="101"/>
      <c r="CR142" s="101"/>
      <c r="CS142" s="101"/>
      <c r="CT142" s="101"/>
      <c r="CU142" s="101"/>
      <c r="CV142" s="101"/>
      <c r="CW142" s="101"/>
      <c r="CX142" s="101"/>
      <c r="CY142" s="101"/>
      <c r="CZ142" s="101"/>
      <c r="DA142" s="101"/>
      <c r="DB142" s="101"/>
      <c r="DC142" s="101"/>
      <c r="DD142" s="101"/>
      <c r="DE142" s="101"/>
      <c r="DF142" s="101"/>
      <c r="DG142" s="101"/>
      <c r="DH142" s="101"/>
      <c r="DI142" s="101"/>
      <c r="DJ142" s="101"/>
      <c r="DK142" s="101"/>
      <c r="DL142" s="101"/>
      <c r="DM142" s="101"/>
      <c r="DN142" s="101"/>
      <c r="DO142" s="101"/>
      <c r="DP142" s="101"/>
      <c r="DQ142" s="101"/>
      <c r="DR142" s="101"/>
      <c r="DS142" s="101"/>
      <c r="DT142" s="101"/>
      <c r="DU142" s="101"/>
      <c r="DV142" s="101"/>
      <c r="DW142" s="101"/>
      <c r="DX142" s="101"/>
      <c r="DY142" s="101"/>
      <c r="DZ142" s="101"/>
      <c r="EA142" s="101"/>
      <c r="EB142" s="101"/>
      <c r="EC142" s="101"/>
      <c r="ED142" s="101"/>
      <c r="EE142" s="101"/>
      <c r="EF142" s="101"/>
      <c r="EG142" s="101"/>
      <c r="EH142" s="101"/>
      <c r="EI142" s="101"/>
      <c r="EJ142" s="101"/>
      <c r="EK142" s="101"/>
      <c r="EL142" s="101"/>
      <c r="EM142" s="101"/>
      <c r="EN142" s="101"/>
      <c r="EO142" s="101"/>
      <c r="EP142" s="101"/>
      <c r="EQ142" s="101"/>
      <c r="ER142" s="101"/>
      <c r="ES142" s="101"/>
      <c r="ET142" s="101"/>
      <c r="EU142" s="101"/>
      <c r="EV142" s="101"/>
      <c r="EW142" s="101"/>
      <c r="EX142" s="101"/>
      <c r="EY142" s="101"/>
      <c r="EZ142" s="101"/>
      <c r="FA142" s="101"/>
      <c r="FB142" s="101"/>
      <c r="FC142" s="101"/>
      <c r="FD142" s="101"/>
      <c r="FE142" s="101"/>
      <c r="FF142" s="101"/>
      <c r="FG142" s="101"/>
      <c r="FH142" s="101"/>
      <c r="FI142" s="101"/>
      <c r="FJ142" s="101"/>
      <c r="FK142" s="101"/>
      <c r="FL142" s="101"/>
      <c r="FM142" s="101"/>
      <c r="FN142" s="101"/>
      <c r="FO142" s="101"/>
      <c r="FP142" s="101"/>
      <c r="FQ142" s="101"/>
      <c r="FR142" s="101"/>
      <c r="FS142" s="101"/>
      <c r="FT142" s="101"/>
      <c r="FU142" s="101"/>
      <c r="FV142" s="101"/>
      <c r="FW142" s="101"/>
      <c r="FX142" s="101"/>
      <c r="FY142" s="101"/>
      <c r="FZ142" s="101"/>
      <c r="GA142" s="101"/>
      <c r="GB142" s="101"/>
      <c r="GC142" s="101"/>
      <c r="GD142" s="101"/>
      <c r="GE142" s="101"/>
      <c r="GF142" s="101"/>
      <c r="GG142" s="101"/>
      <c r="GH142" s="101"/>
      <c r="GI142" s="101"/>
      <c r="GJ142" s="101"/>
      <c r="GK142" s="101"/>
      <c r="GL142" s="101"/>
      <c r="GM142" s="101"/>
      <c r="GN142" s="101"/>
      <c r="GO142" s="101"/>
      <c r="GP142" s="101"/>
      <c r="GQ142" s="101"/>
      <c r="GR142" s="101"/>
      <c r="GS142" s="101"/>
      <c r="GT142" s="101"/>
      <c r="GU142" s="101"/>
      <c r="GV142" s="101"/>
      <c r="GW142" s="101"/>
      <c r="GX142" s="101"/>
      <c r="GY142" s="101"/>
      <c r="GZ142" s="101"/>
      <c r="HA142" s="101"/>
      <c r="HB142" s="101"/>
      <c r="HC142" s="101"/>
      <c r="HD142" s="101"/>
      <c r="HE142" s="101"/>
      <c r="HF142" s="101"/>
      <c r="HG142" s="101"/>
    </row>
    <row r="143" spans="1:215" s="45" customFormat="1" ht="25.5" customHeight="1" x14ac:dyDescent="0.25">
      <c r="A143" s="46" t="s">
        <v>321</v>
      </c>
      <c r="B143" s="142" t="s">
        <v>322</v>
      </c>
      <c r="C143" s="21"/>
      <c r="D143" s="22"/>
      <c r="E143" s="23"/>
      <c r="F143" s="74">
        <f t="shared" si="14"/>
        <v>0</v>
      </c>
      <c r="G143" s="25"/>
      <c r="H143" s="52" t="str">
        <f t="shared" si="15"/>
        <v>BC  82</v>
      </c>
      <c r="I143" s="91" t="s">
        <v>323</v>
      </c>
      <c r="J143" s="88">
        <f t="shared" si="16"/>
        <v>0</v>
      </c>
      <c r="K143" s="89" t="s">
        <v>12</v>
      </c>
      <c r="L143" s="82"/>
      <c r="M143" s="57"/>
      <c r="N143" s="18"/>
      <c r="O143" s="18"/>
    </row>
    <row r="144" spans="1:215" s="45" customFormat="1" ht="12.75" customHeight="1" x14ac:dyDescent="0.25">
      <c r="A144" s="46" t="s">
        <v>324</v>
      </c>
      <c r="B144" s="92" t="s">
        <v>325</v>
      </c>
      <c r="C144" s="21" t="s">
        <v>68</v>
      </c>
      <c r="D144" s="22"/>
      <c r="E144" s="23"/>
      <c r="F144" s="74">
        <f t="shared" si="14"/>
        <v>0</v>
      </c>
      <c r="G144" s="25"/>
      <c r="H144" s="52" t="str">
        <f t="shared" si="15"/>
        <v>BC  82 01</v>
      </c>
      <c r="I144" s="93" t="s">
        <v>326</v>
      </c>
      <c r="J144" s="88" t="str">
        <f t="shared" si="16"/>
        <v>m3</v>
      </c>
      <c r="K144" s="89" t="s">
        <v>12</v>
      </c>
      <c r="L144" s="82"/>
      <c r="M144" s="57"/>
      <c r="N144" s="18"/>
      <c r="O144" s="18"/>
    </row>
    <row r="145" spans="1:15" s="45" customFormat="1" ht="12.75" customHeight="1" x14ac:dyDescent="0.2">
      <c r="A145" s="143" t="s">
        <v>327</v>
      </c>
      <c r="B145" s="144" t="s">
        <v>328</v>
      </c>
      <c r="C145" s="145"/>
      <c r="D145" s="146"/>
      <c r="E145" s="23"/>
      <c r="F145" s="74">
        <f t="shared" si="14"/>
        <v>0</v>
      </c>
      <c r="G145" s="147"/>
      <c r="H145" s="26" t="str">
        <f t="shared" si="15"/>
        <v>BC 95</v>
      </c>
      <c r="I145" s="148" t="s">
        <v>329</v>
      </c>
      <c r="J145" s="28"/>
      <c r="K145" s="89" t="s">
        <v>12</v>
      </c>
    </row>
    <row r="146" spans="1:15" s="45" customFormat="1" ht="12.75" customHeight="1" x14ac:dyDescent="0.2">
      <c r="A146" s="149" t="s">
        <v>330</v>
      </c>
      <c r="B146" s="150" t="s">
        <v>331</v>
      </c>
      <c r="C146" s="145" t="s">
        <v>15</v>
      </c>
      <c r="D146" s="146"/>
      <c r="E146" s="23"/>
      <c r="F146" s="74">
        <f t="shared" si="14"/>
        <v>0</v>
      </c>
      <c r="G146" s="151"/>
      <c r="H146" s="152" t="s">
        <v>330</v>
      </c>
      <c r="I146" s="153" t="s">
        <v>332</v>
      </c>
      <c r="J146" s="154" t="s">
        <v>15</v>
      </c>
      <c r="K146" s="89" t="s">
        <v>12</v>
      </c>
    </row>
    <row r="147" spans="1:15" s="45" customFormat="1" ht="12.75" customHeight="1" x14ac:dyDescent="0.25">
      <c r="A147" s="59" t="s">
        <v>333</v>
      </c>
      <c r="B147" s="104" t="s">
        <v>334</v>
      </c>
      <c r="C147" s="34" t="s">
        <v>238</v>
      </c>
      <c r="D147" s="22"/>
      <c r="E147" s="23"/>
      <c r="F147" s="74"/>
      <c r="G147" s="25"/>
      <c r="H147" s="52"/>
      <c r="I147" s="93"/>
      <c r="J147" s="88"/>
      <c r="K147" s="89"/>
      <c r="L147" s="82"/>
      <c r="M147" s="57"/>
      <c r="N147" s="18"/>
      <c r="O147" s="18"/>
    </row>
    <row r="148" spans="1:15" s="45" customFormat="1" ht="12.75" customHeight="1" x14ac:dyDescent="0.25">
      <c r="A148" s="155" t="s">
        <v>335</v>
      </c>
      <c r="B148" s="156"/>
      <c r="C148" s="156"/>
      <c r="D148" s="156"/>
      <c r="E148" s="156"/>
      <c r="F148" s="156"/>
      <c r="G148" s="157"/>
      <c r="H148" s="52"/>
      <c r="I148" s="93"/>
      <c r="J148" s="88"/>
      <c r="K148" s="89"/>
      <c r="L148" s="82"/>
      <c r="M148" s="57"/>
      <c r="N148" s="18"/>
      <c r="O148" s="18"/>
    </row>
    <row r="149" spans="1:15" s="45" customFormat="1" ht="12.75" customHeight="1" x14ac:dyDescent="0.25">
      <c r="A149" s="158"/>
      <c r="B149" s="159"/>
      <c r="C149" s="159"/>
      <c r="D149" s="159"/>
      <c r="E149" s="159"/>
      <c r="F149" s="159"/>
      <c r="G149" s="160"/>
      <c r="H149" s="52"/>
      <c r="I149" s="93"/>
      <c r="J149" s="88"/>
      <c r="K149" s="89"/>
      <c r="L149" s="82"/>
      <c r="M149" s="57"/>
      <c r="N149" s="18"/>
      <c r="O149" s="18"/>
    </row>
    <row r="150" spans="1:15" s="45" customFormat="1" ht="12.75" customHeight="1" x14ac:dyDescent="0.25">
      <c r="A150" s="19" t="s">
        <v>336</v>
      </c>
      <c r="B150" s="86" t="s">
        <v>337</v>
      </c>
      <c r="C150" s="22"/>
      <c r="D150" s="22"/>
      <c r="E150" s="23"/>
      <c r="F150" s="23">
        <f>ROUND(E150*$D150,2)</f>
        <v>0</v>
      </c>
      <c r="G150" s="25"/>
      <c r="H150" s="26" t="str">
        <f>A150</f>
        <v>BK 01</v>
      </c>
      <c r="I150" s="91" t="s">
        <v>338</v>
      </c>
      <c r="J150" s="88">
        <f>C150</f>
        <v>0</v>
      </c>
      <c r="K150" s="133" t="s">
        <v>12</v>
      </c>
      <c r="L150" s="82"/>
      <c r="M150" s="57"/>
      <c r="N150" s="18"/>
      <c r="O150" s="18"/>
    </row>
    <row r="151" spans="1:15" s="45" customFormat="1" ht="12.75" customHeight="1" x14ac:dyDescent="0.25">
      <c r="A151" s="33" t="s">
        <v>339</v>
      </c>
      <c r="B151" s="86" t="s">
        <v>340</v>
      </c>
      <c r="C151" s="22"/>
      <c r="D151" s="22"/>
      <c r="E151" s="23"/>
      <c r="F151" s="23"/>
      <c r="G151" s="25"/>
      <c r="H151" s="26"/>
      <c r="I151" s="91"/>
      <c r="J151" s="88"/>
      <c r="K151" s="133"/>
      <c r="L151" s="82"/>
      <c r="M151" s="57"/>
      <c r="N151" s="18"/>
      <c r="O151" s="18"/>
    </row>
    <row r="152" spans="1:15" s="45" customFormat="1" ht="12.75" customHeight="1" x14ac:dyDescent="0.25">
      <c r="A152" s="33" t="s">
        <v>341</v>
      </c>
      <c r="B152" s="86" t="s">
        <v>342</v>
      </c>
      <c r="C152" s="22"/>
      <c r="D152" s="22"/>
      <c r="E152" s="23"/>
      <c r="F152" s="23"/>
      <c r="G152" s="25"/>
      <c r="H152" s="26"/>
      <c r="I152" s="91"/>
      <c r="J152" s="88"/>
      <c r="K152" s="133"/>
      <c r="L152" s="82"/>
      <c r="M152" s="57"/>
      <c r="N152" s="18"/>
      <c r="O152" s="18"/>
    </row>
    <row r="153" spans="1:15" s="45" customFormat="1" ht="12.75" customHeight="1" x14ac:dyDescent="0.25">
      <c r="A153" s="33" t="s">
        <v>343</v>
      </c>
      <c r="B153" s="86" t="s">
        <v>344</v>
      </c>
      <c r="C153" s="22"/>
      <c r="D153" s="22"/>
      <c r="E153" s="23"/>
      <c r="F153" s="23"/>
      <c r="G153" s="25"/>
      <c r="H153" s="26"/>
      <c r="I153" s="91"/>
      <c r="J153" s="88"/>
      <c r="K153" s="133"/>
      <c r="L153" s="82"/>
      <c r="M153" s="57"/>
      <c r="N153" s="18"/>
      <c r="O153" s="18"/>
    </row>
    <row r="154" spans="1:15" s="45" customFormat="1" ht="12.75" customHeight="1" x14ac:dyDescent="0.25">
      <c r="A154" s="33" t="s">
        <v>345</v>
      </c>
      <c r="B154" s="86" t="s">
        <v>346</v>
      </c>
      <c r="C154" s="22"/>
      <c r="D154" s="22"/>
      <c r="E154" s="23"/>
      <c r="F154" s="23"/>
      <c r="G154" s="25"/>
      <c r="H154" s="26"/>
      <c r="I154" s="91"/>
      <c r="J154" s="88"/>
      <c r="K154" s="133"/>
      <c r="L154" s="82"/>
      <c r="M154" s="57"/>
      <c r="N154" s="18"/>
      <c r="O154" s="18"/>
    </row>
    <row r="155" spans="1:15" s="45" customFormat="1" ht="12.75" customHeight="1" x14ac:dyDescent="0.25">
      <c r="A155" s="33" t="s">
        <v>347</v>
      </c>
      <c r="B155" s="86" t="s">
        <v>348</v>
      </c>
      <c r="C155" s="22"/>
      <c r="D155" s="22"/>
      <c r="E155" s="23"/>
      <c r="F155" s="23"/>
      <c r="G155" s="25"/>
      <c r="H155" s="26"/>
      <c r="I155" s="91"/>
      <c r="J155" s="88"/>
      <c r="K155" s="133"/>
      <c r="L155" s="82"/>
      <c r="M155" s="57"/>
      <c r="N155" s="18"/>
      <c r="O155" s="18"/>
    </row>
    <row r="156" spans="1:15" s="45" customFormat="1" ht="12.75" customHeight="1" x14ac:dyDescent="0.25">
      <c r="A156" s="33" t="s">
        <v>349</v>
      </c>
      <c r="B156" s="86" t="s">
        <v>350</v>
      </c>
      <c r="C156" s="22"/>
      <c r="D156" s="22"/>
      <c r="E156" s="23"/>
      <c r="F156" s="23"/>
      <c r="G156" s="25"/>
      <c r="H156" s="26"/>
      <c r="I156" s="91"/>
      <c r="J156" s="88"/>
      <c r="K156" s="133"/>
      <c r="L156" s="82"/>
      <c r="M156" s="57"/>
      <c r="N156" s="18"/>
      <c r="O156" s="18"/>
    </row>
    <row r="157" spans="1:15" s="45" customFormat="1" ht="12.75" customHeight="1" x14ac:dyDescent="0.25">
      <c r="A157" s="33" t="s">
        <v>351</v>
      </c>
      <c r="B157" s="86" t="s">
        <v>352</v>
      </c>
      <c r="C157" s="22"/>
      <c r="D157" s="22"/>
      <c r="E157" s="23"/>
      <c r="F157" s="23"/>
      <c r="G157" s="25"/>
      <c r="H157" s="26"/>
      <c r="I157" s="91"/>
      <c r="J157" s="88"/>
      <c r="K157" s="133"/>
      <c r="L157" s="82"/>
      <c r="M157" s="57"/>
      <c r="N157" s="18"/>
      <c r="O157" s="18"/>
    </row>
    <row r="158" spans="1:15" s="45" customFormat="1" ht="30.75" customHeight="1" x14ac:dyDescent="0.25">
      <c r="A158" s="161" t="s">
        <v>353</v>
      </c>
      <c r="B158" s="162" t="s">
        <v>354</v>
      </c>
      <c r="C158" s="163" t="s">
        <v>238</v>
      </c>
      <c r="D158" s="164"/>
      <c r="E158" s="23"/>
      <c r="F158" s="165">
        <f>ROUND(E158*$D158,2)</f>
        <v>0</v>
      </c>
      <c r="G158" s="96"/>
      <c r="H158" s="26" t="str">
        <f>A158</f>
        <v>BK 01 01</v>
      </c>
      <c r="I158" s="132" t="s">
        <v>355</v>
      </c>
      <c r="J158" s="88" t="str">
        <f>C158</f>
        <v>u</v>
      </c>
      <c r="K158" s="133" t="s">
        <v>12</v>
      </c>
      <c r="L158" s="82"/>
      <c r="M158" s="57"/>
      <c r="N158" s="18"/>
      <c r="O158" s="18"/>
    </row>
    <row r="159" spans="1:15" s="45" customFormat="1" ht="31.15" customHeight="1" x14ac:dyDescent="0.25">
      <c r="A159" s="161" t="s">
        <v>356</v>
      </c>
      <c r="B159" s="162" t="s">
        <v>357</v>
      </c>
      <c r="C159" s="163" t="s">
        <v>238</v>
      </c>
      <c r="D159" s="164"/>
      <c r="E159" s="23"/>
      <c r="F159" s="165"/>
      <c r="G159" s="96"/>
      <c r="H159" s="26" t="str">
        <f t="shared" ref="H159:I222" si="17">A159</f>
        <v>BK 01 02</v>
      </c>
      <c r="I159" s="132" t="s">
        <v>355</v>
      </c>
      <c r="J159" s="88"/>
      <c r="K159" s="133"/>
      <c r="L159" s="82"/>
      <c r="M159" s="57"/>
      <c r="N159" s="18"/>
      <c r="O159" s="18"/>
    </row>
    <row r="160" spans="1:15" s="45" customFormat="1" ht="31.15" customHeight="1" x14ac:dyDescent="0.25">
      <c r="A160" s="161" t="s">
        <v>358</v>
      </c>
      <c r="B160" s="162" t="s">
        <v>359</v>
      </c>
      <c r="C160" s="163" t="s">
        <v>238</v>
      </c>
      <c r="D160" s="164"/>
      <c r="E160" s="23"/>
      <c r="F160" s="165"/>
      <c r="G160" s="96"/>
      <c r="H160" s="26" t="str">
        <f t="shared" si="17"/>
        <v>BK 01 03</v>
      </c>
      <c r="I160" s="132" t="s">
        <v>355</v>
      </c>
      <c r="J160" s="88"/>
      <c r="K160" s="133"/>
      <c r="L160" s="82"/>
      <c r="M160" s="57"/>
      <c r="N160" s="18"/>
      <c r="O160" s="18"/>
    </row>
    <row r="161" spans="1:15" s="45" customFormat="1" ht="31.15" customHeight="1" x14ac:dyDescent="0.25">
      <c r="A161" s="161" t="s">
        <v>360</v>
      </c>
      <c r="B161" s="162" t="s">
        <v>361</v>
      </c>
      <c r="C161" s="163" t="s">
        <v>238</v>
      </c>
      <c r="D161" s="164"/>
      <c r="E161" s="23"/>
      <c r="F161" s="165"/>
      <c r="G161" s="96"/>
      <c r="H161" s="26" t="str">
        <f t="shared" si="17"/>
        <v>BK 01 04</v>
      </c>
      <c r="I161" s="132" t="s">
        <v>355</v>
      </c>
      <c r="J161" s="88"/>
      <c r="K161" s="133"/>
      <c r="L161" s="82"/>
      <c r="M161" s="57"/>
      <c r="N161" s="18"/>
      <c r="O161" s="18"/>
    </row>
    <row r="162" spans="1:15" s="45" customFormat="1" ht="31.15" customHeight="1" x14ac:dyDescent="0.25">
      <c r="A162" s="161" t="s">
        <v>362</v>
      </c>
      <c r="B162" s="162" t="s">
        <v>363</v>
      </c>
      <c r="C162" s="163" t="s">
        <v>238</v>
      </c>
      <c r="D162" s="164"/>
      <c r="E162" s="23"/>
      <c r="F162" s="165"/>
      <c r="G162" s="96"/>
      <c r="H162" s="26" t="str">
        <f t="shared" si="17"/>
        <v>BK 01 05</v>
      </c>
      <c r="I162" s="132" t="s">
        <v>355</v>
      </c>
      <c r="J162" s="88"/>
      <c r="K162" s="133"/>
      <c r="L162" s="82"/>
      <c r="M162" s="57"/>
      <c r="N162" s="18"/>
      <c r="O162" s="18"/>
    </row>
    <row r="163" spans="1:15" s="45" customFormat="1" ht="31.15" customHeight="1" x14ac:dyDescent="0.25">
      <c r="A163" s="161" t="s">
        <v>364</v>
      </c>
      <c r="B163" s="162" t="s">
        <v>365</v>
      </c>
      <c r="C163" s="163" t="s">
        <v>238</v>
      </c>
      <c r="D163" s="164"/>
      <c r="E163" s="23"/>
      <c r="F163" s="165"/>
      <c r="G163" s="96"/>
      <c r="H163" s="26" t="str">
        <f t="shared" si="17"/>
        <v>BK 01 06</v>
      </c>
      <c r="I163" s="132" t="s">
        <v>355</v>
      </c>
      <c r="J163" s="88"/>
      <c r="K163" s="133"/>
      <c r="L163" s="82"/>
      <c r="M163" s="57"/>
      <c r="N163" s="18"/>
      <c r="O163" s="18"/>
    </row>
    <row r="164" spans="1:15" s="45" customFormat="1" ht="31.15" customHeight="1" x14ac:dyDescent="0.25">
      <c r="A164" s="161" t="s">
        <v>366</v>
      </c>
      <c r="B164" s="162" t="s">
        <v>367</v>
      </c>
      <c r="C164" s="163" t="s">
        <v>238</v>
      </c>
      <c r="D164" s="164"/>
      <c r="E164" s="23"/>
      <c r="F164" s="165"/>
      <c r="G164" s="96"/>
      <c r="H164" s="26" t="str">
        <f t="shared" si="17"/>
        <v>BK 01 07</v>
      </c>
      <c r="I164" s="132" t="s">
        <v>355</v>
      </c>
      <c r="J164" s="88"/>
      <c r="K164" s="133"/>
      <c r="L164" s="82"/>
      <c r="M164" s="57"/>
      <c r="N164" s="18"/>
      <c r="O164" s="18"/>
    </row>
    <row r="165" spans="1:15" s="45" customFormat="1" ht="31.15" customHeight="1" x14ac:dyDescent="0.25">
      <c r="A165" s="161" t="s">
        <v>368</v>
      </c>
      <c r="B165" s="162" t="s">
        <v>369</v>
      </c>
      <c r="C165" s="163" t="s">
        <v>238</v>
      </c>
      <c r="D165" s="164"/>
      <c r="E165" s="23"/>
      <c r="F165" s="165"/>
      <c r="G165" s="96"/>
      <c r="H165" s="26" t="str">
        <f t="shared" si="17"/>
        <v>BK 01 08</v>
      </c>
      <c r="I165" s="132" t="s">
        <v>355</v>
      </c>
      <c r="J165" s="88"/>
      <c r="K165" s="133"/>
      <c r="L165" s="82"/>
      <c r="M165" s="57"/>
      <c r="N165" s="18"/>
      <c r="O165" s="18"/>
    </row>
    <row r="166" spans="1:15" s="45" customFormat="1" ht="31.15" customHeight="1" x14ac:dyDescent="0.25">
      <c r="A166" s="161" t="s">
        <v>370</v>
      </c>
      <c r="B166" s="162" t="s">
        <v>371</v>
      </c>
      <c r="C166" s="163" t="s">
        <v>238</v>
      </c>
      <c r="D166" s="164"/>
      <c r="E166" s="23"/>
      <c r="F166" s="165"/>
      <c r="G166" s="96"/>
      <c r="H166" s="26" t="str">
        <f t="shared" si="17"/>
        <v>BK 01 09</v>
      </c>
      <c r="I166" s="132" t="s">
        <v>355</v>
      </c>
      <c r="J166" s="88"/>
      <c r="K166" s="133"/>
      <c r="L166" s="82"/>
      <c r="M166" s="57"/>
      <c r="N166" s="18"/>
      <c r="O166" s="18"/>
    </row>
    <row r="167" spans="1:15" s="45" customFormat="1" ht="31.15" customHeight="1" x14ac:dyDescent="0.25">
      <c r="A167" s="161" t="s">
        <v>372</v>
      </c>
      <c r="B167" s="162" t="s">
        <v>373</v>
      </c>
      <c r="C167" s="163" t="s">
        <v>238</v>
      </c>
      <c r="D167" s="164"/>
      <c r="E167" s="23"/>
      <c r="F167" s="165"/>
      <c r="G167" s="96"/>
      <c r="H167" s="26" t="str">
        <f t="shared" si="17"/>
        <v>BK 01 10</v>
      </c>
      <c r="I167" s="132" t="s">
        <v>355</v>
      </c>
      <c r="J167" s="88"/>
      <c r="K167" s="133"/>
      <c r="L167" s="82"/>
      <c r="M167" s="57"/>
      <c r="N167" s="18"/>
      <c r="O167" s="18"/>
    </row>
    <row r="168" spans="1:15" s="45" customFormat="1" ht="31.15" customHeight="1" x14ac:dyDescent="0.25">
      <c r="A168" s="161" t="s">
        <v>374</v>
      </c>
      <c r="B168" s="162" t="s">
        <v>375</v>
      </c>
      <c r="C168" s="163" t="s">
        <v>238</v>
      </c>
      <c r="D168" s="164"/>
      <c r="E168" s="23"/>
      <c r="F168" s="165"/>
      <c r="G168" s="96"/>
      <c r="H168" s="26" t="str">
        <f t="shared" si="17"/>
        <v>BK 01 11</v>
      </c>
      <c r="I168" s="132" t="s">
        <v>355</v>
      </c>
      <c r="J168" s="88"/>
      <c r="K168" s="133"/>
      <c r="L168" s="82"/>
      <c r="M168" s="57"/>
      <c r="N168" s="18"/>
      <c r="O168" s="18"/>
    </row>
    <row r="169" spans="1:15" s="45" customFormat="1" ht="31.15" customHeight="1" x14ac:dyDescent="0.25">
      <c r="A169" s="161" t="s">
        <v>376</v>
      </c>
      <c r="B169" s="162" t="s">
        <v>377</v>
      </c>
      <c r="C169" s="163" t="s">
        <v>238</v>
      </c>
      <c r="D169" s="164"/>
      <c r="E169" s="23"/>
      <c r="F169" s="165"/>
      <c r="G169" s="96"/>
      <c r="H169" s="26" t="str">
        <f t="shared" si="17"/>
        <v>BK 01 12</v>
      </c>
      <c r="I169" s="132" t="s">
        <v>355</v>
      </c>
      <c r="J169" s="88"/>
      <c r="K169" s="133"/>
      <c r="L169" s="82"/>
      <c r="M169" s="57"/>
      <c r="N169" s="18"/>
      <c r="O169" s="18"/>
    </row>
    <row r="170" spans="1:15" s="45" customFormat="1" ht="31.15" customHeight="1" x14ac:dyDescent="0.25">
      <c r="A170" s="161" t="s">
        <v>378</v>
      </c>
      <c r="B170" s="162" t="s">
        <v>379</v>
      </c>
      <c r="C170" s="163" t="s">
        <v>238</v>
      </c>
      <c r="D170" s="164"/>
      <c r="E170" s="23"/>
      <c r="F170" s="165"/>
      <c r="G170" s="96"/>
      <c r="H170" s="26" t="str">
        <f t="shared" si="17"/>
        <v>BK 01 13</v>
      </c>
      <c r="I170" s="132" t="s">
        <v>355</v>
      </c>
      <c r="J170" s="88"/>
      <c r="K170" s="133"/>
      <c r="L170" s="82"/>
      <c r="M170" s="57"/>
      <c r="N170" s="18"/>
      <c r="O170" s="18"/>
    </row>
    <row r="171" spans="1:15" s="45" customFormat="1" ht="31.15" customHeight="1" x14ac:dyDescent="0.25">
      <c r="A171" s="161" t="s">
        <v>380</v>
      </c>
      <c r="B171" s="162" t="s">
        <v>381</v>
      </c>
      <c r="C171" s="163" t="s">
        <v>238</v>
      </c>
      <c r="D171" s="164"/>
      <c r="E171" s="23"/>
      <c r="F171" s="165"/>
      <c r="G171" s="96"/>
      <c r="H171" s="26" t="str">
        <f t="shared" si="17"/>
        <v>BK 01 14</v>
      </c>
      <c r="I171" s="132" t="s">
        <v>355</v>
      </c>
      <c r="J171" s="88"/>
      <c r="K171" s="133"/>
      <c r="L171" s="82"/>
      <c r="M171" s="57"/>
      <c r="N171" s="18"/>
      <c r="O171" s="18"/>
    </row>
    <row r="172" spans="1:15" s="45" customFormat="1" ht="31.15" customHeight="1" x14ac:dyDescent="0.25">
      <c r="A172" s="161" t="s">
        <v>382</v>
      </c>
      <c r="B172" s="162" t="s">
        <v>383</v>
      </c>
      <c r="C172" s="163" t="s">
        <v>238</v>
      </c>
      <c r="D172" s="164"/>
      <c r="E172" s="23"/>
      <c r="F172" s="165"/>
      <c r="G172" s="96"/>
      <c r="H172" s="26" t="str">
        <f t="shared" si="17"/>
        <v>BK 01 15</v>
      </c>
      <c r="I172" s="132" t="s">
        <v>355</v>
      </c>
      <c r="J172" s="88"/>
      <c r="K172" s="133"/>
      <c r="L172" s="82"/>
      <c r="M172" s="57"/>
      <c r="N172" s="18"/>
      <c r="O172" s="18"/>
    </row>
    <row r="173" spans="1:15" s="45" customFormat="1" ht="31.15" customHeight="1" x14ac:dyDescent="0.25">
      <c r="A173" s="161" t="s">
        <v>384</v>
      </c>
      <c r="B173" s="162" t="s">
        <v>385</v>
      </c>
      <c r="C173" s="163" t="s">
        <v>238</v>
      </c>
      <c r="D173" s="164"/>
      <c r="E173" s="23"/>
      <c r="F173" s="165"/>
      <c r="G173" s="96"/>
      <c r="H173" s="26" t="str">
        <f t="shared" si="17"/>
        <v>BK 01 16</v>
      </c>
      <c r="I173" s="132" t="s">
        <v>355</v>
      </c>
      <c r="J173" s="88"/>
      <c r="K173" s="133"/>
      <c r="L173" s="82"/>
      <c r="M173" s="57"/>
      <c r="N173" s="18"/>
      <c r="O173" s="18"/>
    </row>
    <row r="174" spans="1:15" s="45" customFormat="1" ht="31.15" customHeight="1" x14ac:dyDescent="0.25">
      <c r="A174" s="161" t="s">
        <v>386</v>
      </c>
      <c r="B174" s="162" t="s">
        <v>387</v>
      </c>
      <c r="C174" s="163" t="s">
        <v>238</v>
      </c>
      <c r="D174" s="164"/>
      <c r="E174" s="23"/>
      <c r="F174" s="165"/>
      <c r="G174" s="96"/>
      <c r="H174" s="26" t="str">
        <f t="shared" si="17"/>
        <v>BK 01 17</v>
      </c>
      <c r="I174" s="132" t="s">
        <v>355</v>
      </c>
      <c r="J174" s="88"/>
      <c r="K174" s="133"/>
      <c r="L174" s="82"/>
      <c r="M174" s="57"/>
      <c r="N174" s="18"/>
      <c r="O174" s="18"/>
    </row>
    <row r="175" spans="1:15" s="45" customFormat="1" ht="12.75" customHeight="1" x14ac:dyDescent="0.25">
      <c r="A175" s="33"/>
      <c r="B175" s="104"/>
      <c r="C175" s="21"/>
      <c r="D175" s="22"/>
      <c r="E175" s="23"/>
      <c r="F175" s="23"/>
      <c r="G175" s="25"/>
      <c r="H175" s="26">
        <f t="shared" si="17"/>
        <v>0</v>
      </c>
      <c r="I175" s="166"/>
      <c r="J175" s="88"/>
      <c r="K175" s="133"/>
      <c r="L175" s="82"/>
      <c r="M175" s="57"/>
      <c r="N175" s="18"/>
      <c r="O175" s="18"/>
    </row>
    <row r="176" spans="1:15" s="45" customFormat="1" ht="12.75" customHeight="1" x14ac:dyDescent="0.25">
      <c r="A176" s="33" t="s">
        <v>388</v>
      </c>
      <c r="B176" s="86" t="s">
        <v>389</v>
      </c>
      <c r="C176" s="21"/>
      <c r="D176" s="22"/>
      <c r="E176" s="23"/>
      <c r="F176" s="23"/>
      <c r="G176" s="25"/>
      <c r="H176" s="26" t="str">
        <f t="shared" si="17"/>
        <v>BK 02</v>
      </c>
      <c r="I176" s="166" t="str">
        <f>B176</f>
        <v>Tampon</v>
      </c>
      <c r="J176" s="88"/>
      <c r="K176" s="133"/>
      <c r="L176" s="82"/>
      <c r="M176" s="57"/>
      <c r="N176" s="18"/>
      <c r="O176" s="18"/>
    </row>
    <row r="177" spans="1:15" s="45" customFormat="1" ht="12.75" customHeight="1" x14ac:dyDescent="0.25">
      <c r="A177" s="33" t="s">
        <v>390</v>
      </c>
      <c r="B177" s="104" t="s">
        <v>391</v>
      </c>
      <c r="C177" s="34" t="s">
        <v>238</v>
      </c>
      <c r="D177" s="22"/>
      <c r="E177" s="23"/>
      <c r="F177" s="23"/>
      <c r="G177" s="25"/>
      <c r="H177" s="26" t="str">
        <f t="shared" si="17"/>
        <v>BK 02 01</v>
      </c>
      <c r="I177" s="166" t="str">
        <f t="shared" si="17"/>
        <v>Tampon G-tex Ø 600</v>
      </c>
      <c r="J177" s="88"/>
      <c r="K177" s="133"/>
      <c r="L177" s="82"/>
      <c r="M177" s="57"/>
      <c r="N177" s="18"/>
      <c r="O177" s="18"/>
    </row>
    <row r="178" spans="1:15" s="45" customFormat="1" ht="12.75" customHeight="1" x14ac:dyDescent="0.25">
      <c r="A178" s="33" t="s">
        <v>392</v>
      </c>
      <c r="B178" s="104" t="s">
        <v>393</v>
      </c>
      <c r="C178" s="34" t="s">
        <v>238</v>
      </c>
      <c r="D178" s="22"/>
      <c r="E178" s="23"/>
      <c r="F178" s="23"/>
      <c r="G178" s="25"/>
      <c r="H178" s="26" t="str">
        <f t="shared" si="17"/>
        <v>BK 02 02</v>
      </c>
      <c r="I178" s="166" t="str">
        <f t="shared" si="17"/>
        <v>Tampon G-tex carré 600X600</v>
      </c>
      <c r="J178" s="88"/>
      <c r="K178" s="133"/>
      <c r="L178" s="82"/>
      <c r="M178" s="57"/>
      <c r="N178" s="18"/>
      <c r="O178" s="18"/>
    </row>
    <row r="179" spans="1:15" s="45" customFormat="1" ht="12.75" customHeight="1" x14ac:dyDescent="0.25">
      <c r="A179" s="33" t="s">
        <v>394</v>
      </c>
      <c r="B179" s="104" t="s">
        <v>395</v>
      </c>
      <c r="C179" s="34" t="s">
        <v>238</v>
      </c>
      <c r="D179" s="22"/>
      <c r="E179" s="23"/>
      <c r="F179" s="23"/>
      <c r="G179" s="25"/>
      <c r="H179" s="26" t="str">
        <f t="shared" si="17"/>
        <v>BK 02 03</v>
      </c>
      <c r="I179" s="166" t="str">
        <f t="shared" si="17"/>
        <v>Tampon Pamrex Ø 610</v>
      </c>
      <c r="J179" s="88"/>
      <c r="K179" s="133"/>
      <c r="L179" s="82"/>
      <c r="M179" s="57"/>
      <c r="N179" s="18"/>
      <c r="O179" s="18"/>
    </row>
    <row r="180" spans="1:15" s="45" customFormat="1" ht="12.75" customHeight="1" x14ac:dyDescent="0.25">
      <c r="A180" s="33" t="s">
        <v>396</v>
      </c>
      <c r="B180" s="104" t="s">
        <v>397</v>
      </c>
      <c r="C180" s="34" t="s">
        <v>238</v>
      </c>
      <c r="D180" s="22"/>
      <c r="E180" s="23"/>
      <c r="F180" s="23"/>
      <c r="G180" s="25"/>
      <c r="H180" s="26" t="str">
        <f t="shared" si="17"/>
        <v>BK 02 04</v>
      </c>
      <c r="I180" s="166" t="str">
        <f t="shared" si="17"/>
        <v>Tampon Pamrex Ø 700</v>
      </c>
      <c r="J180" s="88"/>
      <c r="K180" s="133"/>
      <c r="L180" s="82"/>
      <c r="M180" s="57"/>
      <c r="N180" s="18"/>
      <c r="O180" s="18"/>
    </row>
    <row r="181" spans="1:15" s="45" customFormat="1" ht="12.75" customHeight="1" x14ac:dyDescent="0.25">
      <c r="A181" s="33" t="s">
        <v>398</v>
      </c>
      <c r="B181" s="104" t="s">
        <v>399</v>
      </c>
      <c r="C181" s="34" t="s">
        <v>238</v>
      </c>
      <c r="D181" s="22"/>
      <c r="E181" s="23"/>
      <c r="F181" s="23"/>
      <c r="G181" s="25"/>
      <c r="H181" s="26" t="str">
        <f t="shared" si="17"/>
        <v>BK 02 05</v>
      </c>
      <c r="I181" s="166" t="str">
        <f t="shared" si="17"/>
        <v>Tampon Pamrex Ø 800</v>
      </c>
      <c r="J181" s="88"/>
      <c r="K181" s="133"/>
      <c r="L181" s="82"/>
      <c r="M181" s="57"/>
      <c r="N181" s="18"/>
      <c r="O181" s="18"/>
    </row>
    <row r="182" spans="1:15" s="45" customFormat="1" ht="12.75" customHeight="1" x14ac:dyDescent="0.25">
      <c r="A182" s="33" t="s">
        <v>400</v>
      </c>
      <c r="B182" s="104" t="s">
        <v>401</v>
      </c>
      <c r="C182" s="34" t="s">
        <v>238</v>
      </c>
      <c r="D182" s="22"/>
      <c r="E182" s="23"/>
      <c r="F182" s="23"/>
      <c r="G182" s="25"/>
      <c r="H182" s="26" t="str">
        <f t="shared" si="17"/>
        <v>BK 02 06</v>
      </c>
      <c r="I182" s="166" t="str">
        <f t="shared" si="17"/>
        <v>Tampon Pamrex carré 610X610</v>
      </c>
      <c r="J182" s="88"/>
      <c r="K182" s="133"/>
      <c r="L182" s="82"/>
      <c r="M182" s="57"/>
      <c r="N182" s="18"/>
      <c r="O182" s="18"/>
    </row>
    <row r="183" spans="1:15" s="45" customFormat="1" ht="12.75" customHeight="1" x14ac:dyDescent="0.25">
      <c r="A183" s="33" t="s">
        <v>402</v>
      </c>
      <c r="B183" s="104" t="s">
        <v>403</v>
      </c>
      <c r="C183" s="34" t="s">
        <v>238</v>
      </c>
      <c r="D183" s="22"/>
      <c r="E183" s="23"/>
      <c r="F183" s="23"/>
      <c r="G183" s="25"/>
      <c r="H183" s="26" t="str">
        <f t="shared" si="17"/>
        <v>BK 02 07</v>
      </c>
      <c r="I183" s="166" t="str">
        <f t="shared" si="17"/>
        <v>Tampon Pamrex carré 700X700</v>
      </c>
      <c r="J183" s="88"/>
      <c r="K183" s="133"/>
      <c r="L183" s="82"/>
      <c r="M183" s="57"/>
      <c r="N183" s="18"/>
      <c r="O183" s="18"/>
    </row>
    <row r="184" spans="1:15" s="45" customFormat="1" ht="12.75" customHeight="1" x14ac:dyDescent="0.25">
      <c r="A184" s="33" t="s">
        <v>404</v>
      </c>
      <c r="B184" s="104" t="s">
        <v>405</v>
      </c>
      <c r="C184" s="34" t="s">
        <v>238</v>
      </c>
      <c r="D184" s="22"/>
      <c r="E184" s="23"/>
      <c r="F184" s="23"/>
      <c r="G184" s="25"/>
      <c r="H184" s="26" t="str">
        <f t="shared" si="17"/>
        <v>BK 02 08</v>
      </c>
      <c r="I184" s="166" t="str">
        <f t="shared" si="17"/>
        <v>Tampon Pamrex carré 800X800</v>
      </c>
      <c r="J184" s="88"/>
      <c r="K184" s="133"/>
      <c r="L184" s="82"/>
      <c r="M184" s="57"/>
      <c r="N184" s="18"/>
      <c r="O184" s="18"/>
    </row>
    <row r="185" spans="1:15" s="45" customFormat="1" ht="12.75" customHeight="1" x14ac:dyDescent="0.25">
      <c r="A185" s="33"/>
      <c r="B185" s="104"/>
      <c r="C185" s="21"/>
      <c r="D185" s="22"/>
      <c r="E185" s="23"/>
      <c r="F185" s="23"/>
      <c r="G185" s="25"/>
      <c r="H185" s="26">
        <f t="shared" si="17"/>
        <v>0</v>
      </c>
      <c r="I185" s="166">
        <f t="shared" si="17"/>
        <v>0</v>
      </c>
      <c r="J185" s="88"/>
      <c r="K185" s="133"/>
      <c r="L185" s="82"/>
      <c r="M185" s="57"/>
      <c r="N185" s="18"/>
      <c r="O185" s="18"/>
    </row>
    <row r="186" spans="1:15" s="45" customFormat="1" ht="12.75" customHeight="1" x14ac:dyDescent="0.25">
      <c r="A186" s="167" t="s">
        <v>406</v>
      </c>
      <c r="B186" s="86" t="s">
        <v>407</v>
      </c>
      <c r="C186" s="21"/>
      <c r="D186" s="22"/>
      <c r="E186" s="23"/>
      <c r="F186" s="23"/>
      <c r="G186" s="25"/>
      <c r="H186" s="26" t="str">
        <f t="shared" si="17"/>
        <v>BK 03</v>
      </c>
      <c r="I186" s="166" t="str">
        <f t="shared" si="17"/>
        <v>Té</v>
      </c>
      <c r="J186" s="88"/>
      <c r="K186" s="133"/>
      <c r="L186" s="82"/>
      <c r="M186" s="57"/>
      <c r="N186" s="18"/>
      <c r="O186" s="18"/>
    </row>
    <row r="187" spans="1:15" s="45" customFormat="1" ht="12.75" customHeight="1" x14ac:dyDescent="0.25">
      <c r="A187" s="167"/>
      <c r="B187" s="86"/>
      <c r="C187" s="21"/>
      <c r="D187" s="22"/>
      <c r="E187" s="23"/>
      <c r="F187" s="23"/>
      <c r="G187" s="25"/>
      <c r="H187" s="26">
        <f t="shared" si="17"/>
        <v>0</v>
      </c>
      <c r="I187" s="166">
        <f t="shared" si="17"/>
        <v>0</v>
      </c>
      <c r="J187" s="88"/>
      <c r="K187" s="133"/>
      <c r="L187" s="82"/>
      <c r="M187" s="57"/>
      <c r="N187" s="18"/>
      <c r="O187" s="18"/>
    </row>
    <row r="188" spans="1:15" s="45" customFormat="1" ht="12.75" customHeight="1" x14ac:dyDescent="0.25">
      <c r="A188" s="167" t="s">
        <v>408</v>
      </c>
      <c r="B188" s="86" t="s">
        <v>409</v>
      </c>
      <c r="C188" s="34" t="s">
        <v>238</v>
      </c>
      <c r="D188" s="22"/>
      <c r="E188" s="23"/>
      <c r="F188" s="23"/>
      <c r="G188" s="25"/>
      <c r="H188" s="26" t="str">
        <f t="shared" si="17"/>
        <v>BK 03A</v>
      </c>
      <c r="I188" s="166" t="str">
        <f t="shared" si="17"/>
        <v>Té fonte</v>
      </c>
      <c r="J188" s="88"/>
      <c r="K188" s="133"/>
      <c r="L188" s="82"/>
      <c r="M188" s="57"/>
      <c r="N188" s="18"/>
      <c r="O188" s="18"/>
    </row>
    <row r="189" spans="1:15" s="45" customFormat="1" ht="12.75" customHeight="1" x14ac:dyDescent="0.25">
      <c r="A189" s="167" t="s">
        <v>410</v>
      </c>
      <c r="B189" s="86" t="s">
        <v>411</v>
      </c>
      <c r="C189" s="34" t="s">
        <v>238</v>
      </c>
      <c r="D189" s="22"/>
      <c r="E189" s="23"/>
      <c r="F189" s="23"/>
      <c r="G189" s="25"/>
      <c r="H189" s="26" t="str">
        <f t="shared" si="17"/>
        <v>BK 03C</v>
      </c>
      <c r="I189" s="166" t="str">
        <f t="shared" si="17"/>
        <v>Té PVC</v>
      </c>
      <c r="J189" s="88"/>
      <c r="K189" s="133"/>
      <c r="L189" s="82"/>
      <c r="M189" s="57"/>
      <c r="N189" s="18"/>
      <c r="O189" s="18"/>
    </row>
    <row r="190" spans="1:15" s="45" customFormat="1" ht="12.75" customHeight="1" x14ac:dyDescent="0.25">
      <c r="A190" s="167" t="s">
        <v>412</v>
      </c>
      <c r="B190" s="86" t="s">
        <v>413</v>
      </c>
      <c r="C190" s="34" t="s">
        <v>238</v>
      </c>
      <c r="D190" s="22"/>
      <c r="E190" s="23"/>
      <c r="F190" s="23"/>
      <c r="G190" s="25"/>
      <c r="H190" s="26" t="str">
        <f t="shared" si="17"/>
        <v>BK 03B</v>
      </c>
      <c r="I190" s="166" t="str">
        <f t="shared" si="17"/>
        <v>Té Acier</v>
      </c>
      <c r="J190" s="88"/>
      <c r="K190" s="133"/>
      <c r="L190" s="82"/>
      <c r="M190" s="57"/>
      <c r="N190" s="18"/>
      <c r="O190" s="18"/>
    </row>
    <row r="191" spans="1:15" s="45" customFormat="1" ht="12.75" customHeight="1" x14ac:dyDescent="0.25">
      <c r="A191" s="33" t="s">
        <v>414</v>
      </c>
      <c r="B191" s="104" t="s">
        <v>415</v>
      </c>
      <c r="C191" s="34"/>
      <c r="D191" s="22"/>
      <c r="E191" s="23"/>
      <c r="F191" s="23"/>
      <c r="G191" s="25"/>
      <c r="H191" s="26" t="str">
        <f t="shared" si="17"/>
        <v>BK 031</v>
      </c>
      <c r="I191" s="166" t="str">
        <f t="shared" si="17"/>
        <v xml:space="preserve"> - à brides</v>
      </c>
      <c r="J191" s="88"/>
      <c r="K191" s="133"/>
      <c r="L191" s="82"/>
      <c r="M191" s="57"/>
      <c r="N191" s="18"/>
      <c r="O191" s="18"/>
    </row>
    <row r="192" spans="1:15" s="45" customFormat="1" ht="12.75" customHeight="1" x14ac:dyDescent="0.25">
      <c r="A192" s="33" t="s">
        <v>416</v>
      </c>
      <c r="B192" s="104" t="s">
        <v>417</v>
      </c>
      <c r="C192" s="34"/>
      <c r="D192" s="22"/>
      <c r="E192" s="23"/>
      <c r="F192" s="23"/>
      <c r="G192" s="25"/>
      <c r="H192" s="26" t="str">
        <f t="shared" si="17"/>
        <v>BK 032</v>
      </c>
      <c r="I192" s="166" t="str">
        <f t="shared" si="17"/>
        <v xml:space="preserve"> - à deux emboîtures et tubulure bride</v>
      </c>
      <c r="J192" s="88"/>
      <c r="K192" s="133"/>
      <c r="L192" s="82"/>
      <c r="M192" s="57"/>
      <c r="N192" s="18"/>
      <c r="O192" s="18"/>
    </row>
    <row r="193" spans="1:215" s="45" customFormat="1" ht="12.75" customHeight="1" x14ac:dyDescent="0.25">
      <c r="A193" s="33" t="s">
        <v>418</v>
      </c>
      <c r="B193" s="104" t="s">
        <v>419</v>
      </c>
      <c r="C193" s="34"/>
      <c r="D193" s="22"/>
      <c r="E193" s="23"/>
      <c r="F193" s="23"/>
      <c r="G193" s="25"/>
      <c r="H193" s="26" t="str">
        <f t="shared" si="17"/>
        <v>BK 033</v>
      </c>
      <c r="I193" s="166" t="str">
        <f t="shared" si="17"/>
        <v xml:space="preserve"> - à trois emboîtures </v>
      </c>
      <c r="J193" s="88"/>
      <c r="K193" s="133"/>
      <c r="L193" s="82"/>
      <c r="M193" s="57"/>
      <c r="N193" s="18"/>
      <c r="O193" s="18"/>
    </row>
    <row r="194" spans="1:215" s="7" customFormat="1" x14ac:dyDescent="0.25">
      <c r="A194" s="168"/>
      <c r="C194" s="169"/>
      <c r="D194" s="169"/>
      <c r="E194" s="170"/>
      <c r="F194" s="170"/>
      <c r="G194" s="170"/>
      <c r="H194" s="26">
        <f t="shared" si="17"/>
        <v>0</v>
      </c>
      <c r="I194" s="166">
        <f t="shared" si="17"/>
        <v>0</v>
      </c>
      <c r="L194" s="6"/>
    </row>
    <row r="195" spans="1:215" s="183" customFormat="1" ht="12.75" customHeight="1" x14ac:dyDescent="0.25">
      <c r="A195" s="171" t="s">
        <v>420</v>
      </c>
      <c r="B195" s="172" t="s">
        <v>421</v>
      </c>
      <c r="C195" s="173" t="s">
        <v>238</v>
      </c>
      <c r="D195" s="174"/>
      <c r="E195" s="175"/>
      <c r="F195" s="176"/>
      <c r="G195" s="177"/>
      <c r="H195" s="26" t="str">
        <f t="shared" si="17"/>
        <v>BK 03 01</v>
      </c>
      <c r="I195" s="166" t="str">
        <f t="shared" si="17"/>
        <v>- Ø 40/60</v>
      </c>
      <c r="J195" s="178"/>
      <c r="K195" s="179"/>
      <c r="L195" s="180"/>
      <c r="M195" s="181"/>
      <c r="N195" s="182"/>
      <c r="O195" s="182"/>
    </row>
    <row r="196" spans="1:215" s="45" customFormat="1" ht="12.75" customHeight="1" x14ac:dyDescent="0.25">
      <c r="A196" s="33" t="s">
        <v>422</v>
      </c>
      <c r="B196" s="104" t="s">
        <v>423</v>
      </c>
      <c r="C196" s="34" t="s">
        <v>238</v>
      </c>
      <c r="D196" s="95"/>
      <c r="E196" s="184"/>
      <c r="F196" s="23"/>
      <c r="G196" s="25"/>
      <c r="H196" s="26" t="str">
        <f t="shared" si="17"/>
        <v>BK 03 02</v>
      </c>
      <c r="I196" s="166" t="str">
        <f t="shared" si="17"/>
        <v>- Ø 60/60</v>
      </c>
      <c r="J196" s="88"/>
      <c r="K196" s="133"/>
      <c r="L196" s="82"/>
      <c r="M196" s="57"/>
      <c r="N196" s="18"/>
      <c r="O196" s="18"/>
    </row>
    <row r="197" spans="1:215" s="183" customFormat="1" ht="12.75" customHeight="1" x14ac:dyDescent="0.25">
      <c r="A197" s="171" t="s">
        <v>424</v>
      </c>
      <c r="B197" s="172" t="s">
        <v>425</v>
      </c>
      <c r="C197" s="173" t="s">
        <v>238</v>
      </c>
      <c r="D197" s="174"/>
      <c r="E197" s="185"/>
      <c r="F197" s="176"/>
      <c r="G197" s="177"/>
      <c r="H197" s="26" t="str">
        <f t="shared" si="17"/>
        <v>BK 03 03</v>
      </c>
      <c r="I197" s="166" t="str">
        <f t="shared" si="17"/>
        <v>- Ø 80/60</v>
      </c>
      <c r="J197" s="178"/>
      <c r="K197" s="179"/>
      <c r="L197" s="180"/>
      <c r="M197" s="181"/>
      <c r="N197" s="182"/>
      <c r="O197" s="182"/>
    </row>
    <row r="198" spans="1:215" s="183" customFormat="1" x14ac:dyDescent="0.25">
      <c r="A198" s="171" t="s">
        <v>426</v>
      </c>
      <c r="B198" s="172" t="s">
        <v>427</v>
      </c>
      <c r="C198" s="173" t="s">
        <v>238</v>
      </c>
      <c r="D198" s="174"/>
      <c r="E198" s="186"/>
      <c r="F198" s="176"/>
      <c r="G198" s="177"/>
      <c r="H198" s="26" t="str">
        <f t="shared" si="17"/>
        <v>BK 03 04</v>
      </c>
      <c r="I198" s="166" t="str">
        <f t="shared" si="17"/>
        <v>- Ø 80/80</v>
      </c>
      <c r="J198" s="178"/>
      <c r="K198" s="179"/>
      <c r="L198" s="180"/>
      <c r="M198" s="181"/>
      <c r="N198" s="182"/>
      <c r="O198" s="182"/>
    </row>
    <row r="199" spans="1:215" s="45" customFormat="1" ht="12.75" customHeight="1" x14ac:dyDescent="0.25">
      <c r="A199" s="33" t="s">
        <v>428</v>
      </c>
      <c r="B199" s="104" t="s">
        <v>429</v>
      </c>
      <c r="C199" s="34" t="s">
        <v>238</v>
      </c>
      <c r="D199" s="22"/>
      <c r="E199" s="187"/>
      <c r="F199" s="23"/>
      <c r="G199" s="25"/>
      <c r="H199" s="26" t="str">
        <f t="shared" si="17"/>
        <v>BK 03 05</v>
      </c>
      <c r="I199" s="166" t="str">
        <f t="shared" si="17"/>
        <v>- Ø 100/60</v>
      </c>
      <c r="J199" s="88"/>
      <c r="K199" s="133"/>
      <c r="L199" s="82"/>
      <c r="M199" s="57"/>
      <c r="N199" s="18"/>
      <c r="O199" s="18"/>
    </row>
    <row r="200" spans="1:215" s="45" customFormat="1" x14ac:dyDescent="0.25">
      <c r="A200" s="33" t="s">
        <v>430</v>
      </c>
      <c r="B200" s="104" t="s">
        <v>431</v>
      </c>
      <c r="C200" s="34" t="s">
        <v>238</v>
      </c>
      <c r="D200" s="22"/>
      <c r="E200" s="188"/>
      <c r="F200" s="23"/>
      <c r="G200" s="25"/>
      <c r="H200" s="26" t="str">
        <f t="shared" si="17"/>
        <v>BK 03 06</v>
      </c>
      <c r="I200" s="166" t="str">
        <f t="shared" si="17"/>
        <v>- Ø 100/80</v>
      </c>
      <c r="J200" s="88"/>
      <c r="K200" s="133"/>
      <c r="L200" s="82"/>
      <c r="M200" s="57"/>
      <c r="N200" s="18"/>
      <c r="O200" s="18"/>
    </row>
    <row r="201" spans="1:215" s="45" customFormat="1" x14ac:dyDescent="0.25">
      <c r="A201" s="33" t="s">
        <v>432</v>
      </c>
      <c r="B201" s="104" t="s">
        <v>433</v>
      </c>
      <c r="C201" s="34" t="s">
        <v>238</v>
      </c>
      <c r="D201" s="22"/>
      <c r="E201" s="189"/>
      <c r="F201" s="23"/>
      <c r="G201" s="25"/>
      <c r="H201" s="26" t="str">
        <f t="shared" si="17"/>
        <v>BK 03 07</v>
      </c>
      <c r="I201" s="166" t="str">
        <f t="shared" si="17"/>
        <v>- Ø 00/100</v>
      </c>
      <c r="J201" s="88"/>
      <c r="K201" s="133"/>
      <c r="L201" s="82"/>
      <c r="M201" s="57"/>
      <c r="N201" s="18"/>
      <c r="O201" s="18"/>
    </row>
    <row r="202" spans="1:215" s="183" customFormat="1" x14ac:dyDescent="0.25">
      <c r="A202" s="171" t="s">
        <v>434</v>
      </c>
      <c r="B202" s="172" t="s">
        <v>435</v>
      </c>
      <c r="C202" s="173" t="s">
        <v>238</v>
      </c>
      <c r="D202" s="174"/>
      <c r="E202" s="190"/>
      <c r="F202" s="176"/>
      <c r="G202" s="177"/>
      <c r="H202" s="26" t="str">
        <f t="shared" si="17"/>
        <v>BK 03 08</v>
      </c>
      <c r="I202" s="166" t="str">
        <f t="shared" si="17"/>
        <v>- Ø 125/60</v>
      </c>
      <c r="J202" s="178"/>
      <c r="K202" s="179"/>
      <c r="L202" s="180"/>
      <c r="M202" s="181"/>
      <c r="N202" s="182"/>
      <c r="O202" s="182"/>
    </row>
    <row r="203" spans="1:215" s="183" customFormat="1" x14ac:dyDescent="0.25">
      <c r="A203" s="171" t="s">
        <v>436</v>
      </c>
      <c r="B203" s="191" t="s">
        <v>437</v>
      </c>
      <c r="C203" s="173" t="s">
        <v>238</v>
      </c>
      <c r="D203" s="192"/>
      <c r="E203" s="185"/>
      <c r="F203" s="193"/>
      <c r="G203" s="194"/>
      <c r="H203" s="26" t="str">
        <f t="shared" si="17"/>
        <v>BK 03 09</v>
      </c>
      <c r="I203" s="166" t="str">
        <f t="shared" si="17"/>
        <v>- Ø 125/80</v>
      </c>
      <c r="J203" s="178"/>
      <c r="K203" s="195"/>
      <c r="L203" s="180"/>
      <c r="M203" s="181"/>
      <c r="N203" s="182"/>
      <c r="O203" s="182"/>
    </row>
    <row r="204" spans="1:215" s="183" customFormat="1" ht="30" x14ac:dyDescent="0.25">
      <c r="A204" s="171" t="s">
        <v>438</v>
      </c>
      <c r="B204" s="172" t="s">
        <v>439</v>
      </c>
      <c r="C204" s="173" t="s">
        <v>238</v>
      </c>
      <c r="D204" s="192"/>
      <c r="E204" s="185"/>
      <c r="F204" s="193"/>
      <c r="G204" s="194"/>
      <c r="H204" s="26" t="str">
        <f t="shared" si="17"/>
        <v>BK 03 10</v>
      </c>
      <c r="I204" s="166" t="str">
        <f t="shared" si="17"/>
        <v>- Ø 125/100</v>
      </c>
      <c r="J204" s="178"/>
      <c r="K204" s="195"/>
      <c r="L204" s="180"/>
      <c r="M204" s="181"/>
      <c r="N204" s="182"/>
      <c r="O204" s="182"/>
    </row>
    <row r="205" spans="1:215" s="183" customFormat="1" ht="30" x14ac:dyDescent="0.25">
      <c r="A205" s="171" t="s">
        <v>440</v>
      </c>
      <c r="B205" s="172" t="s">
        <v>441</v>
      </c>
      <c r="C205" s="173" t="s">
        <v>238</v>
      </c>
      <c r="D205" s="174"/>
      <c r="E205" s="186"/>
      <c r="F205" s="196"/>
      <c r="G205" s="177"/>
      <c r="H205" s="26" t="str">
        <f t="shared" si="17"/>
        <v>BK 03 11</v>
      </c>
      <c r="I205" s="166" t="str">
        <f t="shared" si="17"/>
        <v>- Ø 125/125</v>
      </c>
      <c r="J205" s="178"/>
      <c r="K205" s="195"/>
      <c r="L205" s="180"/>
      <c r="M205" s="181"/>
      <c r="N205" s="182"/>
      <c r="O205" s="182"/>
    </row>
    <row r="206" spans="1:215" s="45" customFormat="1" ht="12.75" customHeight="1" x14ac:dyDescent="0.25">
      <c r="A206" s="33" t="s">
        <v>442</v>
      </c>
      <c r="B206" s="104" t="s">
        <v>443</v>
      </c>
      <c r="C206" s="34" t="s">
        <v>238</v>
      </c>
      <c r="D206" s="22"/>
      <c r="E206" s="187"/>
      <c r="F206" s="74"/>
      <c r="G206" s="25"/>
      <c r="H206" s="26" t="str">
        <f t="shared" si="17"/>
        <v>BK 03 12</v>
      </c>
      <c r="I206" s="166" t="str">
        <f t="shared" si="17"/>
        <v>- Ø 150/60</v>
      </c>
      <c r="J206" s="88"/>
      <c r="K206" s="89"/>
      <c r="L206" s="82"/>
      <c r="M206" s="57"/>
      <c r="N206" s="18"/>
      <c r="O206" s="18"/>
    </row>
    <row r="207" spans="1:215" s="141" customFormat="1" ht="12.75" customHeight="1" x14ac:dyDescent="0.25">
      <c r="A207" s="33" t="s">
        <v>444</v>
      </c>
      <c r="B207" s="137" t="s">
        <v>445</v>
      </c>
      <c r="C207" s="34" t="s">
        <v>238</v>
      </c>
      <c r="D207" s="95"/>
      <c r="E207" s="188"/>
      <c r="F207" s="24"/>
      <c r="G207" s="96"/>
      <c r="H207" s="26" t="str">
        <f t="shared" si="17"/>
        <v>BK 03 13</v>
      </c>
      <c r="I207" s="166" t="str">
        <f t="shared" si="17"/>
        <v>- Ø 150/80</v>
      </c>
      <c r="J207" s="140"/>
      <c r="K207" s="137"/>
      <c r="L207" s="101"/>
      <c r="M207" s="101"/>
      <c r="N207" s="101"/>
      <c r="O207" s="101"/>
      <c r="P207" s="101"/>
      <c r="Q207" s="101"/>
      <c r="R207" s="101"/>
      <c r="S207" s="101"/>
      <c r="T207" s="101"/>
      <c r="U207" s="101"/>
      <c r="V207" s="101"/>
      <c r="W207" s="101"/>
      <c r="X207" s="101"/>
      <c r="Y207" s="101"/>
      <c r="Z207" s="101"/>
      <c r="AA207" s="101"/>
      <c r="AB207" s="101"/>
      <c r="AC207" s="101"/>
      <c r="AD207" s="101"/>
      <c r="AE207" s="101"/>
      <c r="AF207" s="101"/>
      <c r="AG207" s="101"/>
      <c r="AH207" s="101"/>
      <c r="AI207" s="101"/>
      <c r="AJ207" s="101"/>
      <c r="AK207" s="101"/>
      <c r="AL207" s="101"/>
      <c r="AM207" s="101"/>
      <c r="AN207" s="101"/>
      <c r="AO207" s="101"/>
      <c r="AP207" s="101"/>
      <c r="AQ207" s="101"/>
      <c r="AR207" s="101"/>
      <c r="AS207" s="101"/>
      <c r="AT207" s="101"/>
      <c r="AU207" s="101"/>
      <c r="AV207" s="101"/>
      <c r="AW207" s="101"/>
      <c r="AX207" s="101"/>
      <c r="AY207" s="101"/>
      <c r="AZ207" s="101"/>
      <c r="BA207" s="101"/>
      <c r="BB207" s="101"/>
      <c r="BC207" s="101"/>
      <c r="BD207" s="101"/>
      <c r="BE207" s="101"/>
      <c r="BF207" s="101"/>
      <c r="BG207" s="101"/>
      <c r="BH207" s="101"/>
      <c r="BI207" s="101"/>
      <c r="BJ207" s="101"/>
      <c r="BK207" s="101"/>
      <c r="BL207" s="101"/>
      <c r="BM207" s="101"/>
      <c r="BN207" s="101"/>
      <c r="BO207" s="101"/>
      <c r="BP207" s="101"/>
      <c r="BQ207" s="101"/>
      <c r="BR207" s="101"/>
      <c r="BS207" s="101"/>
      <c r="BT207" s="101"/>
      <c r="BU207" s="101"/>
      <c r="BV207" s="101"/>
      <c r="BW207" s="101"/>
      <c r="BX207" s="101"/>
      <c r="BY207" s="101"/>
      <c r="BZ207" s="101"/>
      <c r="CA207" s="101"/>
      <c r="CB207" s="101"/>
      <c r="CC207" s="101"/>
      <c r="CD207" s="101"/>
      <c r="CE207" s="101"/>
      <c r="CF207" s="101"/>
      <c r="CG207" s="101"/>
      <c r="CH207" s="101"/>
      <c r="CI207" s="101"/>
      <c r="CJ207" s="101"/>
      <c r="CK207" s="101"/>
      <c r="CL207" s="101"/>
      <c r="CM207" s="101"/>
      <c r="CN207" s="101"/>
      <c r="CO207" s="101"/>
      <c r="CP207" s="101"/>
      <c r="CQ207" s="101"/>
      <c r="CR207" s="101"/>
      <c r="CS207" s="101"/>
      <c r="CT207" s="101"/>
      <c r="CU207" s="101"/>
      <c r="CV207" s="101"/>
      <c r="CW207" s="101"/>
      <c r="CX207" s="101"/>
      <c r="CY207" s="101"/>
      <c r="CZ207" s="101"/>
      <c r="DA207" s="101"/>
      <c r="DB207" s="101"/>
      <c r="DC207" s="101"/>
      <c r="DD207" s="101"/>
      <c r="DE207" s="101"/>
      <c r="DF207" s="101"/>
      <c r="DG207" s="101"/>
      <c r="DH207" s="101"/>
      <c r="DI207" s="101"/>
      <c r="DJ207" s="101"/>
      <c r="DK207" s="101"/>
      <c r="DL207" s="101"/>
      <c r="DM207" s="101"/>
      <c r="DN207" s="101"/>
      <c r="DO207" s="101"/>
      <c r="DP207" s="101"/>
      <c r="DQ207" s="101"/>
      <c r="DR207" s="101"/>
      <c r="DS207" s="101"/>
      <c r="DT207" s="101"/>
      <c r="DU207" s="101"/>
      <c r="DV207" s="101"/>
      <c r="DW207" s="101"/>
      <c r="DX207" s="101"/>
      <c r="DY207" s="101"/>
      <c r="DZ207" s="101"/>
      <c r="EA207" s="101"/>
      <c r="EB207" s="101"/>
      <c r="EC207" s="101"/>
      <c r="ED207" s="101"/>
      <c r="EE207" s="101"/>
      <c r="EF207" s="101"/>
      <c r="EG207" s="101"/>
      <c r="EH207" s="101"/>
      <c r="EI207" s="101"/>
      <c r="EJ207" s="101"/>
      <c r="EK207" s="101"/>
      <c r="EL207" s="101"/>
      <c r="EM207" s="101"/>
      <c r="EN207" s="101"/>
      <c r="EO207" s="101"/>
      <c r="EP207" s="101"/>
      <c r="EQ207" s="101"/>
      <c r="ER207" s="101"/>
      <c r="ES207" s="101"/>
      <c r="ET207" s="101"/>
      <c r="EU207" s="101"/>
      <c r="EV207" s="101"/>
      <c r="EW207" s="101"/>
      <c r="EX207" s="101"/>
      <c r="EY207" s="101"/>
      <c r="EZ207" s="101"/>
      <c r="FA207" s="101"/>
      <c r="FB207" s="101"/>
      <c r="FC207" s="101"/>
      <c r="FD207" s="101"/>
      <c r="FE207" s="101"/>
      <c r="FF207" s="101"/>
      <c r="FG207" s="101"/>
      <c r="FH207" s="101"/>
      <c r="FI207" s="101"/>
      <c r="FJ207" s="101"/>
      <c r="FK207" s="101"/>
      <c r="FL207" s="101"/>
      <c r="FM207" s="101"/>
      <c r="FN207" s="101"/>
      <c r="FO207" s="101"/>
      <c r="FP207" s="101"/>
      <c r="FQ207" s="101"/>
      <c r="FR207" s="101"/>
      <c r="FS207" s="101"/>
      <c r="FT207" s="101"/>
      <c r="FU207" s="101"/>
      <c r="FV207" s="101"/>
      <c r="FW207" s="101"/>
      <c r="FX207" s="101"/>
      <c r="FY207" s="101"/>
      <c r="FZ207" s="101"/>
      <c r="GA207" s="101"/>
      <c r="GB207" s="101"/>
      <c r="GC207" s="101"/>
      <c r="GD207" s="101"/>
      <c r="GE207" s="101"/>
      <c r="GF207" s="101"/>
      <c r="GG207" s="101"/>
      <c r="GH207" s="101"/>
      <c r="GI207" s="101"/>
      <c r="GJ207" s="101"/>
      <c r="GK207" s="101"/>
      <c r="GL207" s="101"/>
      <c r="GM207" s="101"/>
      <c r="GN207" s="101"/>
      <c r="GO207" s="101"/>
      <c r="GP207" s="101"/>
      <c r="GQ207" s="101"/>
      <c r="GR207" s="101"/>
      <c r="GS207" s="101"/>
      <c r="GT207" s="101"/>
      <c r="GU207" s="101"/>
      <c r="GV207" s="101"/>
      <c r="GW207" s="101"/>
      <c r="GX207" s="101"/>
      <c r="GY207" s="101"/>
      <c r="GZ207" s="101"/>
      <c r="HA207" s="101"/>
      <c r="HB207" s="101"/>
      <c r="HC207" s="101"/>
      <c r="HD207" s="101"/>
      <c r="HE207" s="101"/>
      <c r="HF207" s="101"/>
      <c r="HG207" s="101"/>
    </row>
    <row r="208" spans="1:215" s="201" customFormat="1" ht="12.75" customHeight="1" x14ac:dyDescent="0.25">
      <c r="A208" s="33" t="s">
        <v>446</v>
      </c>
      <c r="B208" s="104" t="s">
        <v>447</v>
      </c>
      <c r="C208" s="34" t="s">
        <v>238</v>
      </c>
      <c r="D208" s="95"/>
      <c r="E208" s="188"/>
      <c r="F208" s="24"/>
      <c r="G208" s="25"/>
      <c r="H208" s="26" t="str">
        <f t="shared" si="17"/>
        <v>BK 03 14</v>
      </c>
      <c r="I208" s="166" t="str">
        <f t="shared" si="17"/>
        <v>- Ø 150/100</v>
      </c>
      <c r="J208" s="88"/>
      <c r="K208" s="197"/>
      <c r="L208" s="198"/>
      <c r="M208" s="199"/>
      <c r="N208" s="199"/>
      <c r="O208" s="199"/>
      <c r="P208" s="199"/>
      <c r="Q208" s="199"/>
      <c r="R208" s="199"/>
      <c r="S208" s="199"/>
      <c r="T208" s="199"/>
      <c r="U208" s="199"/>
      <c r="V208" s="199"/>
      <c r="W208" s="199"/>
      <c r="X208" s="200"/>
    </row>
    <row r="209" spans="1:24" s="201" customFormat="1" ht="30" x14ac:dyDescent="0.25">
      <c r="A209" s="33" t="s">
        <v>448</v>
      </c>
      <c r="B209" s="202" t="s">
        <v>449</v>
      </c>
      <c r="C209" s="34" t="s">
        <v>238</v>
      </c>
      <c r="D209" s="22"/>
      <c r="E209" s="188"/>
      <c r="F209" s="24"/>
      <c r="G209" s="25"/>
      <c r="H209" s="26" t="str">
        <f t="shared" si="17"/>
        <v>BK 03 15</v>
      </c>
      <c r="I209" s="166" t="str">
        <f t="shared" si="17"/>
        <v>- Ø 150/125</v>
      </c>
      <c r="J209" s="88"/>
      <c r="K209" s="197"/>
      <c r="L209" s="203"/>
      <c r="M209" s="204"/>
      <c r="N209" s="205"/>
      <c r="O209" s="205"/>
      <c r="P209" s="199"/>
      <c r="Q209" s="199"/>
      <c r="R209" s="199"/>
      <c r="S209" s="199"/>
      <c r="T209" s="199"/>
      <c r="U209" s="199"/>
      <c r="V209" s="199"/>
      <c r="W209" s="199"/>
      <c r="X209" s="200"/>
    </row>
    <row r="210" spans="1:24" s="45" customFormat="1" ht="30" x14ac:dyDescent="0.25">
      <c r="A210" s="33" t="s">
        <v>450</v>
      </c>
      <c r="B210" s="104" t="s">
        <v>451</v>
      </c>
      <c r="C210" s="34" t="s">
        <v>238</v>
      </c>
      <c r="D210" s="22"/>
      <c r="E210" s="189"/>
      <c r="F210" s="24"/>
      <c r="G210" s="25"/>
      <c r="H210" s="26" t="str">
        <f t="shared" si="17"/>
        <v>BK 03 16</v>
      </c>
      <c r="I210" s="166" t="str">
        <f t="shared" si="17"/>
        <v>- Ø 150/150</v>
      </c>
      <c r="J210" s="88"/>
      <c r="K210" s="197"/>
      <c r="L210" s="82"/>
      <c r="M210" s="57"/>
      <c r="N210" s="18"/>
      <c r="O210" s="18"/>
    </row>
    <row r="211" spans="1:24" s="183" customFormat="1" ht="12.75" customHeight="1" x14ac:dyDescent="0.25">
      <c r="A211" s="171" t="s">
        <v>452</v>
      </c>
      <c r="B211" s="172" t="s">
        <v>453</v>
      </c>
      <c r="C211" s="173" t="s">
        <v>238</v>
      </c>
      <c r="D211" s="174"/>
      <c r="E211" s="190"/>
      <c r="F211" s="176"/>
      <c r="G211" s="177"/>
      <c r="H211" s="26" t="str">
        <f t="shared" si="17"/>
        <v>BK 03 17</v>
      </c>
      <c r="I211" s="166" t="str">
        <f t="shared" si="17"/>
        <v>- Ø 200/60</v>
      </c>
      <c r="J211" s="178"/>
      <c r="K211" s="206"/>
      <c r="L211" s="180"/>
      <c r="M211" s="181"/>
      <c r="N211" s="182"/>
      <c r="O211" s="182"/>
    </row>
    <row r="212" spans="1:24" s="183" customFormat="1" x14ac:dyDescent="0.25">
      <c r="A212" s="171" t="s">
        <v>454</v>
      </c>
      <c r="B212" s="172" t="s">
        <v>455</v>
      </c>
      <c r="C212" s="173" t="s">
        <v>238</v>
      </c>
      <c r="D212" s="174"/>
      <c r="E212" s="185"/>
      <c r="F212" s="176"/>
      <c r="G212" s="177"/>
      <c r="H212" s="26" t="str">
        <f t="shared" si="17"/>
        <v>BK 03 18</v>
      </c>
      <c r="I212" s="166" t="str">
        <f t="shared" si="17"/>
        <v>- Ø 200/80</v>
      </c>
      <c r="J212" s="178"/>
      <c r="K212" s="206"/>
      <c r="L212" s="180"/>
      <c r="M212" s="181"/>
      <c r="N212" s="182"/>
      <c r="O212" s="182"/>
    </row>
    <row r="213" spans="1:24" s="183" customFormat="1" ht="12.75" customHeight="1" x14ac:dyDescent="0.25">
      <c r="A213" s="171" t="s">
        <v>456</v>
      </c>
      <c r="B213" s="172" t="s">
        <v>457</v>
      </c>
      <c r="C213" s="173" t="s">
        <v>238</v>
      </c>
      <c r="D213" s="174"/>
      <c r="E213" s="185"/>
      <c r="F213" s="176"/>
      <c r="G213" s="177"/>
      <c r="H213" s="26" t="str">
        <f t="shared" si="17"/>
        <v>BK 03 19</v>
      </c>
      <c r="I213" s="166" t="str">
        <f t="shared" si="17"/>
        <v>- Ø 200/100</v>
      </c>
      <c r="J213" s="178"/>
      <c r="K213" s="206"/>
      <c r="L213" s="180"/>
      <c r="M213" s="181"/>
      <c r="N213" s="182"/>
      <c r="O213" s="182"/>
    </row>
    <row r="214" spans="1:24" s="183" customFormat="1" ht="12.75" customHeight="1" x14ac:dyDescent="0.25">
      <c r="A214" s="171" t="s">
        <v>458</v>
      </c>
      <c r="B214" s="172" t="s">
        <v>459</v>
      </c>
      <c r="C214" s="173" t="s">
        <v>238</v>
      </c>
      <c r="D214" s="174"/>
      <c r="E214" s="185"/>
      <c r="F214" s="176"/>
      <c r="G214" s="177"/>
      <c r="H214" s="26" t="str">
        <f t="shared" si="17"/>
        <v>BK 03 20</v>
      </c>
      <c r="I214" s="166" t="str">
        <f t="shared" si="17"/>
        <v>- Ø 200/125</v>
      </c>
      <c r="J214" s="178"/>
      <c r="K214" s="206"/>
      <c r="L214" s="180"/>
      <c r="M214" s="181"/>
      <c r="N214" s="182"/>
      <c r="O214" s="182"/>
    </row>
    <row r="215" spans="1:24" s="183" customFormat="1" ht="30" x14ac:dyDescent="0.25">
      <c r="A215" s="171" t="s">
        <v>460</v>
      </c>
      <c r="B215" s="172" t="s">
        <v>461</v>
      </c>
      <c r="C215" s="173" t="s">
        <v>238</v>
      </c>
      <c r="D215" s="174"/>
      <c r="E215" s="185"/>
      <c r="F215" s="176"/>
      <c r="G215" s="177"/>
      <c r="H215" s="26" t="str">
        <f t="shared" si="17"/>
        <v>BK 03 21</v>
      </c>
      <c r="I215" s="166" t="str">
        <f t="shared" si="17"/>
        <v>- Ø 200/150</v>
      </c>
      <c r="J215" s="178"/>
      <c r="K215" s="206"/>
      <c r="L215" s="180"/>
      <c r="M215" s="181"/>
      <c r="N215" s="182"/>
      <c r="O215" s="182"/>
    </row>
    <row r="216" spans="1:24" s="183" customFormat="1" ht="12.75" customHeight="1" x14ac:dyDescent="0.25">
      <c r="A216" s="171" t="s">
        <v>462</v>
      </c>
      <c r="B216" s="172" t="s">
        <v>463</v>
      </c>
      <c r="C216" s="173" t="s">
        <v>238</v>
      </c>
      <c r="D216" s="174"/>
      <c r="E216" s="186"/>
      <c r="F216" s="176"/>
      <c r="G216" s="177"/>
      <c r="H216" s="26" t="str">
        <f t="shared" si="17"/>
        <v>BK 03 22</v>
      </c>
      <c r="I216" s="166" t="str">
        <f t="shared" si="17"/>
        <v>- Ø 200/200</v>
      </c>
      <c r="J216" s="178"/>
      <c r="K216" s="206"/>
      <c r="L216" s="180"/>
      <c r="M216" s="181"/>
      <c r="N216" s="182"/>
      <c r="O216" s="182"/>
    </row>
    <row r="217" spans="1:24" s="45" customFormat="1" ht="12.75" customHeight="1" x14ac:dyDescent="0.25">
      <c r="A217" s="33" t="s">
        <v>464</v>
      </c>
      <c r="B217" s="104" t="s">
        <v>465</v>
      </c>
      <c r="C217" s="34" t="s">
        <v>238</v>
      </c>
      <c r="D217" s="22"/>
      <c r="E217" s="187"/>
      <c r="F217" s="24"/>
      <c r="G217" s="25"/>
      <c r="H217" s="26" t="str">
        <f t="shared" si="17"/>
        <v>BK 03 23</v>
      </c>
      <c r="I217" s="166" t="str">
        <f t="shared" si="17"/>
        <v>- Ø 250/60</v>
      </c>
      <c r="J217" s="88"/>
      <c r="K217" s="197"/>
      <c r="L217" s="82"/>
      <c r="M217" s="57"/>
      <c r="N217" s="18"/>
      <c r="O217" s="18"/>
    </row>
    <row r="218" spans="1:24" s="45" customFormat="1" x14ac:dyDescent="0.25">
      <c r="A218" s="33" t="s">
        <v>466</v>
      </c>
      <c r="B218" s="104" t="s">
        <v>467</v>
      </c>
      <c r="C218" s="34" t="s">
        <v>238</v>
      </c>
      <c r="D218" s="22"/>
      <c r="E218" s="188"/>
      <c r="F218" s="24"/>
      <c r="G218" s="25"/>
      <c r="H218" s="26" t="str">
        <f t="shared" si="17"/>
        <v>BK 03 24</v>
      </c>
      <c r="I218" s="166" t="str">
        <f t="shared" si="17"/>
        <v>- Ø 250/80</v>
      </c>
      <c r="J218" s="88"/>
      <c r="K218" s="197"/>
      <c r="L218" s="82"/>
      <c r="M218" s="57"/>
      <c r="N218" s="18"/>
      <c r="O218" s="18"/>
    </row>
    <row r="219" spans="1:24" s="45" customFormat="1" ht="12.75" customHeight="1" x14ac:dyDescent="0.25">
      <c r="A219" s="33" t="s">
        <v>468</v>
      </c>
      <c r="B219" s="104" t="s">
        <v>469</v>
      </c>
      <c r="C219" s="34" t="s">
        <v>238</v>
      </c>
      <c r="D219" s="22"/>
      <c r="E219" s="188"/>
      <c r="F219" s="24"/>
      <c r="G219" s="25"/>
      <c r="H219" s="26" t="str">
        <f t="shared" si="17"/>
        <v>BK 03 25</v>
      </c>
      <c r="I219" s="166" t="str">
        <f t="shared" si="17"/>
        <v>- Ø 250/150</v>
      </c>
      <c r="J219" s="88"/>
      <c r="K219" s="197"/>
      <c r="L219" s="82"/>
      <c r="M219" s="57"/>
      <c r="N219" s="18"/>
      <c r="O219" s="18"/>
    </row>
    <row r="220" spans="1:24" s="45" customFormat="1" ht="30" x14ac:dyDescent="0.25">
      <c r="A220" s="33" t="s">
        <v>470</v>
      </c>
      <c r="B220" s="104" t="s">
        <v>471</v>
      </c>
      <c r="C220" s="34" t="s">
        <v>238</v>
      </c>
      <c r="D220" s="22"/>
      <c r="E220" s="188"/>
      <c r="F220" s="24"/>
      <c r="G220" s="25"/>
      <c r="H220" s="26" t="str">
        <f t="shared" si="17"/>
        <v>BK 03 26</v>
      </c>
      <c r="I220" s="166" t="str">
        <f t="shared" si="17"/>
        <v>- Ø 250/200</v>
      </c>
      <c r="J220" s="88"/>
      <c r="K220" s="197"/>
      <c r="L220" s="82"/>
      <c r="M220" s="57"/>
      <c r="N220" s="18"/>
      <c r="O220" s="18"/>
    </row>
    <row r="221" spans="1:24" s="45" customFormat="1" ht="30" x14ac:dyDescent="0.25">
      <c r="A221" s="33" t="s">
        <v>472</v>
      </c>
      <c r="B221" s="104" t="s">
        <v>473</v>
      </c>
      <c r="C221" s="34" t="s">
        <v>238</v>
      </c>
      <c r="D221" s="22"/>
      <c r="E221" s="189"/>
      <c r="F221" s="24"/>
      <c r="G221" s="25"/>
      <c r="H221" s="26" t="str">
        <f t="shared" si="17"/>
        <v>BK 03 27</v>
      </c>
      <c r="I221" s="166" t="str">
        <f t="shared" si="17"/>
        <v>- Ø 250/250</v>
      </c>
      <c r="J221" s="88"/>
      <c r="K221" s="197"/>
      <c r="L221" s="82"/>
      <c r="M221" s="57"/>
      <c r="N221" s="18"/>
      <c r="O221" s="18"/>
    </row>
    <row r="222" spans="1:24" s="183" customFormat="1" ht="12.75" customHeight="1" x14ac:dyDescent="0.25">
      <c r="A222" s="171" t="s">
        <v>474</v>
      </c>
      <c r="B222" s="172" t="s">
        <v>475</v>
      </c>
      <c r="C222" s="173" t="s">
        <v>238</v>
      </c>
      <c r="D222" s="174"/>
      <c r="E222" s="190"/>
      <c r="F222" s="176"/>
      <c r="G222" s="177"/>
      <c r="H222" s="26" t="str">
        <f t="shared" si="17"/>
        <v>BK 03 28</v>
      </c>
      <c r="I222" s="166" t="str">
        <f t="shared" si="17"/>
        <v>- Ø 300/60</v>
      </c>
      <c r="J222" s="178"/>
      <c r="K222" s="206"/>
      <c r="L222" s="180"/>
      <c r="M222" s="181"/>
      <c r="N222" s="182"/>
      <c r="O222" s="182"/>
    </row>
    <row r="223" spans="1:24" s="183" customFormat="1" x14ac:dyDescent="0.25">
      <c r="A223" s="171" t="s">
        <v>476</v>
      </c>
      <c r="B223" s="172" t="s">
        <v>477</v>
      </c>
      <c r="C223" s="173" t="s">
        <v>238</v>
      </c>
      <c r="D223" s="174"/>
      <c r="E223" s="185"/>
      <c r="F223" s="176"/>
      <c r="G223" s="177"/>
      <c r="H223" s="26" t="str">
        <f t="shared" ref="H223:I241" si="18">A223</f>
        <v>BK 03 29</v>
      </c>
      <c r="I223" s="166" t="str">
        <f t="shared" si="18"/>
        <v>- Ø 300/80</v>
      </c>
      <c r="J223" s="178"/>
      <c r="K223" s="206"/>
      <c r="L223" s="180"/>
      <c r="M223" s="181"/>
      <c r="N223" s="182"/>
      <c r="O223" s="182"/>
    </row>
    <row r="224" spans="1:24" s="183" customFormat="1" ht="30" x14ac:dyDescent="0.25">
      <c r="A224" s="171" t="s">
        <v>478</v>
      </c>
      <c r="B224" s="172" t="s">
        <v>479</v>
      </c>
      <c r="C224" s="173" t="s">
        <v>238</v>
      </c>
      <c r="D224" s="174"/>
      <c r="E224" s="185"/>
      <c r="F224" s="176"/>
      <c r="G224" s="177"/>
      <c r="H224" s="26" t="str">
        <f t="shared" si="18"/>
        <v>BK 03 30</v>
      </c>
      <c r="I224" s="166" t="str">
        <f t="shared" si="18"/>
        <v>- Ø 300/150</v>
      </c>
      <c r="J224" s="178"/>
      <c r="K224" s="206"/>
      <c r="L224" s="180"/>
      <c r="M224" s="181"/>
      <c r="N224" s="182"/>
      <c r="O224" s="182"/>
    </row>
    <row r="225" spans="1:15" s="183" customFormat="1" ht="30" x14ac:dyDescent="0.25">
      <c r="A225" s="171" t="s">
        <v>480</v>
      </c>
      <c r="B225" s="172" t="s">
        <v>481</v>
      </c>
      <c r="C225" s="173" t="s">
        <v>238</v>
      </c>
      <c r="D225" s="174"/>
      <c r="E225" s="185"/>
      <c r="F225" s="176"/>
      <c r="G225" s="177"/>
      <c r="H225" s="26" t="str">
        <f t="shared" si="18"/>
        <v>BK 03 31</v>
      </c>
      <c r="I225" s="166" t="str">
        <f t="shared" si="18"/>
        <v>- Ø 300/200</v>
      </c>
      <c r="J225" s="178"/>
      <c r="K225" s="206"/>
      <c r="L225" s="180"/>
      <c r="M225" s="181"/>
      <c r="N225" s="182"/>
      <c r="O225" s="182"/>
    </row>
    <row r="226" spans="1:15" s="183" customFormat="1" ht="30" x14ac:dyDescent="0.25">
      <c r="A226" s="171" t="s">
        <v>482</v>
      </c>
      <c r="B226" s="172" t="s">
        <v>483</v>
      </c>
      <c r="C226" s="173" t="s">
        <v>238</v>
      </c>
      <c r="D226" s="174"/>
      <c r="E226" s="185"/>
      <c r="F226" s="176"/>
      <c r="G226" s="177"/>
      <c r="H226" s="26" t="str">
        <f t="shared" si="18"/>
        <v>BK 03 32</v>
      </c>
      <c r="I226" s="166" t="str">
        <f t="shared" si="18"/>
        <v>- Ø 300/250</v>
      </c>
      <c r="J226" s="178"/>
      <c r="K226" s="206"/>
      <c r="L226" s="180"/>
      <c r="M226" s="181"/>
      <c r="N226" s="182"/>
      <c r="O226" s="182"/>
    </row>
    <row r="227" spans="1:15" s="183" customFormat="1" ht="30" x14ac:dyDescent="0.25">
      <c r="A227" s="171" t="s">
        <v>484</v>
      </c>
      <c r="B227" s="172" t="s">
        <v>485</v>
      </c>
      <c r="C227" s="173" t="s">
        <v>238</v>
      </c>
      <c r="D227" s="174"/>
      <c r="E227" s="186"/>
      <c r="F227" s="176"/>
      <c r="G227" s="177"/>
      <c r="H227" s="26" t="str">
        <f t="shared" si="18"/>
        <v>BK 03 33</v>
      </c>
      <c r="I227" s="166" t="str">
        <f t="shared" si="18"/>
        <v>- Ø 300/300</v>
      </c>
      <c r="J227" s="178"/>
      <c r="K227" s="206"/>
      <c r="L227" s="180"/>
      <c r="M227" s="181"/>
      <c r="N227" s="182"/>
      <c r="O227" s="182"/>
    </row>
    <row r="228" spans="1:15" s="45" customFormat="1" x14ac:dyDescent="0.25">
      <c r="A228" s="33" t="s">
        <v>486</v>
      </c>
      <c r="B228" s="104" t="s">
        <v>487</v>
      </c>
      <c r="C228" s="34" t="s">
        <v>238</v>
      </c>
      <c r="D228" s="22"/>
      <c r="E228" s="207"/>
      <c r="F228" s="24"/>
      <c r="G228" s="25"/>
      <c r="H228" s="26" t="str">
        <f t="shared" si="18"/>
        <v>BK 03 34</v>
      </c>
      <c r="I228" s="166" t="str">
        <f t="shared" si="18"/>
        <v>- Ø 350/60</v>
      </c>
      <c r="J228" s="88"/>
      <c r="K228" s="197"/>
      <c r="L228" s="82"/>
      <c r="M228" s="57"/>
      <c r="N228" s="18"/>
      <c r="O228" s="18"/>
    </row>
    <row r="229" spans="1:15" s="45" customFormat="1" x14ac:dyDescent="0.25">
      <c r="A229" s="33" t="s">
        <v>488</v>
      </c>
      <c r="B229" s="104" t="s">
        <v>489</v>
      </c>
      <c r="C229" s="34" t="s">
        <v>238</v>
      </c>
      <c r="D229" s="22"/>
      <c r="E229" s="208"/>
      <c r="F229" s="24"/>
      <c r="G229" s="25"/>
      <c r="H229" s="26" t="str">
        <f t="shared" si="18"/>
        <v>BK 03 35</v>
      </c>
      <c r="I229" s="166" t="str">
        <f t="shared" si="18"/>
        <v>- Ø 350/80</v>
      </c>
      <c r="J229" s="88"/>
      <c r="K229" s="197"/>
      <c r="L229" s="82"/>
      <c r="M229" s="57"/>
      <c r="N229" s="18"/>
      <c r="O229" s="18"/>
    </row>
    <row r="230" spans="1:15" s="45" customFormat="1" ht="30" x14ac:dyDescent="0.25">
      <c r="A230" s="33" t="s">
        <v>490</v>
      </c>
      <c r="B230" s="104" t="s">
        <v>491</v>
      </c>
      <c r="C230" s="34" t="s">
        <v>238</v>
      </c>
      <c r="D230" s="22"/>
      <c r="E230" s="208"/>
      <c r="F230" s="24"/>
      <c r="G230" s="25"/>
      <c r="H230" s="26" t="str">
        <f t="shared" si="18"/>
        <v>BK 03 36</v>
      </c>
      <c r="I230" s="166" t="str">
        <f t="shared" si="18"/>
        <v>- Ø 350/100</v>
      </c>
      <c r="J230" s="88"/>
      <c r="K230" s="197"/>
      <c r="L230" s="82"/>
      <c r="M230" s="57"/>
      <c r="N230" s="18"/>
      <c r="O230" s="18"/>
    </row>
    <row r="231" spans="1:15" s="45" customFormat="1" ht="30" x14ac:dyDescent="0.25">
      <c r="A231" s="33" t="s">
        <v>492</v>
      </c>
      <c r="B231" s="104" t="s">
        <v>493</v>
      </c>
      <c r="C231" s="34" t="s">
        <v>238</v>
      </c>
      <c r="D231" s="22"/>
      <c r="E231" s="208"/>
      <c r="F231" s="24"/>
      <c r="G231" s="25"/>
      <c r="H231" s="26" t="str">
        <f t="shared" si="18"/>
        <v>BK 03 37</v>
      </c>
      <c r="I231" s="166" t="str">
        <f t="shared" si="18"/>
        <v>- Ø 350/150</v>
      </c>
      <c r="J231" s="88"/>
      <c r="K231" s="197"/>
      <c r="L231" s="82"/>
      <c r="M231" s="57"/>
      <c r="N231" s="18"/>
      <c r="O231" s="18"/>
    </row>
    <row r="232" spans="1:15" s="45" customFormat="1" ht="30" x14ac:dyDescent="0.25">
      <c r="A232" s="33" t="s">
        <v>494</v>
      </c>
      <c r="B232" s="104" t="s">
        <v>495</v>
      </c>
      <c r="C232" s="34" t="s">
        <v>238</v>
      </c>
      <c r="D232" s="22"/>
      <c r="E232" s="208"/>
      <c r="F232" s="24"/>
      <c r="G232" s="25"/>
      <c r="H232" s="26" t="str">
        <f t="shared" si="18"/>
        <v>BK 03 38</v>
      </c>
      <c r="I232" s="166" t="str">
        <f t="shared" si="18"/>
        <v>- Ø 350/200</v>
      </c>
      <c r="J232" s="88"/>
      <c r="K232" s="197"/>
      <c r="L232" s="82"/>
      <c r="M232" s="57"/>
      <c r="N232" s="18"/>
      <c r="O232" s="18"/>
    </row>
    <row r="233" spans="1:15" s="45" customFormat="1" ht="30" x14ac:dyDescent="0.25">
      <c r="A233" s="33" t="s">
        <v>496</v>
      </c>
      <c r="B233" s="104" t="s">
        <v>497</v>
      </c>
      <c r="C233" s="34" t="s">
        <v>238</v>
      </c>
      <c r="D233" s="22"/>
      <c r="E233" s="208"/>
      <c r="F233" s="24"/>
      <c r="G233" s="25"/>
      <c r="H233" s="26" t="str">
        <f t="shared" si="18"/>
        <v>BK 03 39</v>
      </c>
      <c r="I233" s="166" t="str">
        <f t="shared" si="18"/>
        <v>- Ø 350/250</v>
      </c>
      <c r="J233" s="88"/>
      <c r="K233" s="197"/>
      <c r="L233" s="82"/>
      <c r="M233" s="57"/>
      <c r="N233" s="18"/>
      <c r="O233" s="18"/>
    </row>
    <row r="234" spans="1:15" s="45" customFormat="1" ht="30" x14ac:dyDescent="0.25">
      <c r="A234" s="33" t="s">
        <v>498</v>
      </c>
      <c r="B234" s="104" t="s">
        <v>499</v>
      </c>
      <c r="C234" s="34" t="s">
        <v>238</v>
      </c>
      <c r="D234" s="22"/>
      <c r="E234" s="208"/>
      <c r="F234" s="24"/>
      <c r="G234" s="25"/>
      <c r="H234" s="26" t="str">
        <f t="shared" si="18"/>
        <v>BK 03 40</v>
      </c>
      <c r="I234" s="166" t="str">
        <f t="shared" si="18"/>
        <v>- Ø 350/350</v>
      </c>
      <c r="J234" s="88"/>
      <c r="K234" s="197"/>
      <c r="L234" s="82"/>
      <c r="M234" s="57"/>
      <c r="N234" s="18"/>
      <c r="O234" s="18"/>
    </row>
    <row r="235" spans="1:15" s="183" customFormat="1" x14ac:dyDescent="0.25">
      <c r="A235" s="171" t="s">
        <v>500</v>
      </c>
      <c r="B235" s="172" t="s">
        <v>501</v>
      </c>
      <c r="C235" s="173" t="s">
        <v>238</v>
      </c>
      <c r="D235" s="174"/>
      <c r="E235" s="209"/>
      <c r="F235" s="176"/>
      <c r="G235" s="177"/>
      <c r="H235" s="26" t="str">
        <f t="shared" si="18"/>
        <v>BK 03 41</v>
      </c>
      <c r="I235" s="166" t="str">
        <f t="shared" si="18"/>
        <v>- Ø 400/80</v>
      </c>
      <c r="J235" s="178"/>
      <c r="K235" s="206"/>
      <c r="L235" s="180"/>
      <c r="M235" s="181"/>
      <c r="N235" s="182"/>
      <c r="O235" s="182"/>
    </row>
    <row r="236" spans="1:15" s="183" customFormat="1" ht="30" x14ac:dyDescent="0.25">
      <c r="A236" s="171" t="s">
        <v>502</v>
      </c>
      <c r="B236" s="172" t="s">
        <v>503</v>
      </c>
      <c r="C236" s="173" t="s">
        <v>238</v>
      </c>
      <c r="D236" s="174"/>
      <c r="E236" s="209"/>
      <c r="F236" s="176"/>
      <c r="G236" s="177"/>
      <c r="H236" s="26" t="str">
        <f t="shared" si="18"/>
        <v>BK 03 42</v>
      </c>
      <c r="I236" s="166" t="str">
        <f t="shared" si="18"/>
        <v>- Ø 400/100</v>
      </c>
      <c r="J236" s="178"/>
      <c r="K236" s="206"/>
      <c r="L236" s="180"/>
      <c r="M236" s="181"/>
      <c r="N236" s="182"/>
      <c r="O236" s="182"/>
    </row>
    <row r="237" spans="1:15" s="183" customFormat="1" ht="30" x14ac:dyDescent="0.25">
      <c r="A237" s="171" t="s">
        <v>504</v>
      </c>
      <c r="B237" s="172" t="s">
        <v>505</v>
      </c>
      <c r="C237" s="173" t="s">
        <v>238</v>
      </c>
      <c r="D237" s="174"/>
      <c r="E237" s="209"/>
      <c r="F237" s="176"/>
      <c r="G237" s="177"/>
      <c r="H237" s="26" t="str">
        <f t="shared" si="18"/>
        <v>BK 03 43</v>
      </c>
      <c r="I237" s="166" t="str">
        <f t="shared" si="18"/>
        <v>- Ø 400/150</v>
      </c>
      <c r="J237" s="178"/>
      <c r="K237" s="206"/>
      <c r="L237" s="180"/>
      <c r="M237" s="181"/>
      <c r="N237" s="182"/>
      <c r="O237" s="182"/>
    </row>
    <row r="238" spans="1:15" s="183" customFormat="1" ht="30" x14ac:dyDescent="0.25">
      <c r="A238" s="171" t="s">
        <v>506</v>
      </c>
      <c r="B238" s="172" t="s">
        <v>507</v>
      </c>
      <c r="C238" s="173" t="s">
        <v>238</v>
      </c>
      <c r="D238" s="174"/>
      <c r="E238" s="209"/>
      <c r="F238" s="176"/>
      <c r="G238" s="177"/>
      <c r="H238" s="26" t="str">
        <f t="shared" si="18"/>
        <v>BK 03 44</v>
      </c>
      <c r="I238" s="166" t="str">
        <f t="shared" si="18"/>
        <v>- Ø 400/200</v>
      </c>
      <c r="J238" s="178"/>
      <c r="K238" s="206"/>
      <c r="L238" s="180"/>
      <c r="M238" s="181"/>
      <c r="N238" s="182"/>
      <c r="O238" s="182"/>
    </row>
    <row r="239" spans="1:15" s="183" customFormat="1" ht="30" x14ac:dyDescent="0.25">
      <c r="A239" s="171" t="s">
        <v>508</v>
      </c>
      <c r="B239" s="172" t="s">
        <v>509</v>
      </c>
      <c r="C239" s="173" t="s">
        <v>238</v>
      </c>
      <c r="D239" s="174"/>
      <c r="E239" s="209"/>
      <c r="F239" s="176"/>
      <c r="G239" s="177"/>
      <c r="H239" s="26" t="str">
        <f t="shared" si="18"/>
        <v>BK 03 45</v>
      </c>
      <c r="I239" s="166" t="str">
        <f t="shared" si="18"/>
        <v>- Ø 400/250</v>
      </c>
      <c r="J239" s="178"/>
      <c r="K239" s="206"/>
      <c r="L239" s="180"/>
      <c r="M239" s="181"/>
      <c r="N239" s="182"/>
      <c r="O239" s="182"/>
    </row>
    <row r="240" spans="1:15" s="183" customFormat="1" ht="30" x14ac:dyDescent="0.25">
      <c r="A240" s="171" t="s">
        <v>510</v>
      </c>
      <c r="B240" s="172" t="s">
        <v>511</v>
      </c>
      <c r="C240" s="173" t="s">
        <v>238</v>
      </c>
      <c r="D240" s="174"/>
      <c r="E240" s="209"/>
      <c r="F240" s="176"/>
      <c r="G240" s="177"/>
      <c r="H240" s="26" t="str">
        <f t="shared" si="18"/>
        <v>BK 03 46</v>
      </c>
      <c r="I240" s="166" t="str">
        <f t="shared" si="18"/>
        <v>- Ø 400/300</v>
      </c>
      <c r="J240" s="178"/>
      <c r="K240" s="206"/>
      <c r="L240" s="180"/>
      <c r="M240" s="181"/>
      <c r="N240" s="182"/>
      <c r="O240" s="182"/>
    </row>
    <row r="241" spans="1:16" s="183" customFormat="1" ht="30" x14ac:dyDescent="0.25">
      <c r="A241" s="171" t="s">
        <v>512</v>
      </c>
      <c r="B241" s="172" t="s">
        <v>513</v>
      </c>
      <c r="C241" s="173" t="s">
        <v>238</v>
      </c>
      <c r="D241" s="174"/>
      <c r="E241" s="209"/>
      <c r="F241" s="176"/>
      <c r="G241" s="177"/>
      <c r="H241" s="26" t="str">
        <f t="shared" si="18"/>
        <v>BK 03 47</v>
      </c>
      <c r="I241" s="166" t="str">
        <f t="shared" si="18"/>
        <v>- Ø 400/400</v>
      </c>
      <c r="J241" s="178"/>
      <c r="K241" s="206"/>
      <c r="L241" s="180"/>
      <c r="M241" s="181"/>
      <c r="N241" s="182"/>
      <c r="O241" s="182"/>
    </row>
    <row r="242" spans="1:16" s="45" customFormat="1" x14ac:dyDescent="0.25">
      <c r="A242" s="33"/>
      <c r="B242" s="90"/>
      <c r="C242" s="34"/>
      <c r="D242" s="22"/>
      <c r="E242" s="210"/>
      <c r="F242" s="23"/>
      <c r="G242" s="211"/>
      <c r="H242" s="26"/>
      <c r="I242" s="27"/>
      <c r="J242" s="88"/>
      <c r="K242" s="197"/>
      <c r="L242" s="82"/>
      <c r="M242" s="57"/>
      <c r="N242" s="18"/>
      <c r="O242" s="18"/>
    </row>
    <row r="243" spans="1:16" s="45" customFormat="1" ht="12.75" customHeight="1" x14ac:dyDescent="0.25">
      <c r="A243" s="33"/>
      <c r="B243" s="86" t="s">
        <v>514</v>
      </c>
      <c r="C243" s="22"/>
      <c r="D243" s="22"/>
      <c r="E243" s="23"/>
      <c r="F243" s="23">
        <f t="shared" ref="F243:F309" si="19">ROUND(E243*$D243,2)</f>
        <v>0</v>
      </c>
      <c r="G243" s="211"/>
      <c r="H243" s="26">
        <f t="shared" ref="H243:H309" si="20">A243</f>
        <v>0</v>
      </c>
      <c r="I243" s="87" t="s">
        <v>514</v>
      </c>
      <c r="J243" s="88">
        <f>C243</f>
        <v>0</v>
      </c>
      <c r="K243" s="133" t="s">
        <v>12</v>
      </c>
      <c r="L243" s="82"/>
      <c r="M243" s="57"/>
      <c r="N243" s="18"/>
      <c r="O243" s="18"/>
      <c r="P243" s="18"/>
    </row>
    <row r="244" spans="1:16" s="45" customFormat="1" ht="12.75" customHeight="1" x14ac:dyDescent="0.25">
      <c r="A244" s="19" t="s">
        <v>515</v>
      </c>
      <c r="B244" s="86" t="s">
        <v>516</v>
      </c>
      <c r="C244" s="22"/>
      <c r="D244" s="22"/>
      <c r="E244" s="23"/>
      <c r="F244" s="23">
        <f t="shared" si="19"/>
        <v>0</v>
      </c>
      <c r="G244" s="211"/>
      <c r="H244" s="26" t="str">
        <f t="shared" si="20"/>
        <v>BL 01</v>
      </c>
      <c r="I244" s="91" t="s">
        <v>517</v>
      </c>
      <c r="J244" s="88">
        <f>C244</f>
        <v>0</v>
      </c>
      <c r="K244" s="133" t="s">
        <v>12</v>
      </c>
      <c r="L244" s="82"/>
      <c r="M244" s="57"/>
      <c r="N244" s="18"/>
      <c r="O244" s="18"/>
      <c r="P244" s="18"/>
    </row>
    <row r="245" spans="1:16" s="45" customFormat="1" ht="12.75" customHeight="1" x14ac:dyDescent="0.25">
      <c r="A245" s="19" t="s">
        <v>518</v>
      </c>
      <c r="B245" s="92" t="s">
        <v>519</v>
      </c>
      <c r="C245" s="21" t="s">
        <v>238</v>
      </c>
      <c r="D245" s="22"/>
      <c r="E245" s="23"/>
      <c r="F245" s="23">
        <f t="shared" si="19"/>
        <v>0</v>
      </c>
      <c r="G245" s="211"/>
      <c r="H245" s="26" t="str">
        <f t="shared" si="20"/>
        <v>BL 01 01</v>
      </c>
      <c r="I245" s="212" t="s">
        <v>520</v>
      </c>
      <c r="J245" s="88" t="str">
        <f>C245</f>
        <v>u</v>
      </c>
      <c r="K245" s="133" t="s">
        <v>12</v>
      </c>
      <c r="L245" s="82"/>
      <c r="M245" s="57"/>
      <c r="N245" s="18"/>
      <c r="O245" s="18"/>
      <c r="P245" s="18"/>
    </row>
    <row r="246" spans="1:16" s="45" customFormat="1" ht="12.75" customHeight="1" x14ac:dyDescent="0.25">
      <c r="A246" s="19" t="s">
        <v>521</v>
      </c>
      <c r="B246" s="92" t="s">
        <v>522</v>
      </c>
      <c r="C246" s="21" t="s">
        <v>238</v>
      </c>
      <c r="D246" s="22"/>
      <c r="E246" s="23"/>
      <c r="F246" s="23">
        <f t="shared" si="19"/>
        <v>0</v>
      </c>
      <c r="G246" s="211"/>
      <c r="H246" s="26" t="str">
        <f t="shared" si="20"/>
        <v>BL 01 02</v>
      </c>
      <c r="I246" s="212" t="s">
        <v>523</v>
      </c>
      <c r="J246" s="88" t="str">
        <f t="shared" ref="J246:J254" si="21">C246</f>
        <v>u</v>
      </c>
      <c r="K246" s="133" t="s">
        <v>12</v>
      </c>
      <c r="L246" s="82"/>
      <c r="M246" s="57"/>
      <c r="N246" s="18"/>
      <c r="O246" s="18"/>
      <c r="P246" s="18"/>
    </row>
    <row r="247" spans="1:16" s="45" customFormat="1" ht="12.75" customHeight="1" x14ac:dyDescent="0.25">
      <c r="A247" s="19" t="s">
        <v>524</v>
      </c>
      <c r="B247" s="92" t="s">
        <v>525</v>
      </c>
      <c r="C247" s="21" t="s">
        <v>238</v>
      </c>
      <c r="D247" s="22"/>
      <c r="E247" s="23"/>
      <c r="F247" s="23">
        <f t="shared" si="19"/>
        <v>0</v>
      </c>
      <c r="G247" s="211"/>
      <c r="H247" s="26" t="str">
        <f t="shared" si="20"/>
        <v>BL 01 03</v>
      </c>
      <c r="I247" s="212" t="s">
        <v>526</v>
      </c>
      <c r="J247" s="88" t="str">
        <f t="shared" si="21"/>
        <v>u</v>
      </c>
      <c r="K247" s="133" t="s">
        <v>12</v>
      </c>
      <c r="L247" s="82"/>
      <c r="M247" s="57"/>
      <c r="N247" s="18"/>
      <c r="O247" s="18"/>
      <c r="P247" s="18"/>
    </row>
    <row r="248" spans="1:16" s="45" customFormat="1" ht="12.75" customHeight="1" x14ac:dyDescent="0.25">
      <c r="A248" s="19" t="s">
        <v>527</v>
      </c>
      <c r="B248" s="92" t="s">
        <v>528</v>
      </c>
      <c r="C248" s="21" t="s">
        <v>238</v>
      </c>
      <c r="D248" s="22"/>
      <c r="E248" s="23"/>
      <c r="F248" s="23">
        <f t="shared" si="19"/>
        <v>0</v>
      </c>
      <c r="G248" s="211"/>
      <c r="H248" s="26" t="str">
        <f t="shared" si="20"/>
        <v>BL 01 04</v>
      </c>
      <c r="I248" s="212" t="s">
        <v>529</v>
      </c>
      <c r="J248" s="88" t="str">
        <f t="shared" si="21"/>
        <v>u</v>
      </c>
      <c r="K248" s="133" t="s">
        <v>12</v>
      </c>
      <c r="L248" s="82"/>
      <c r="M248" s="57"/>
      <c r="N248" s="18"/>
      <c r="O248" s="18"/>
      <c r="P248" s="18"/>
    </row>
    <row r="249" spans="1:16" s="45" customFormat="1" ht="12.75" customHeight="1" x14ac:dyDescent="0.25">
      <c r="A249" s="19" t="s">
        <v>530</v>
      </c>
      <c r="B249" s="92" t="s">
        <v>531</v>
      </c>
      <c r="C249" s="21" t="s">
        <v>238</v>
      </c>
      <c r="D249" s="22"/>
      <c r="E249" s="23"/>
      <c r="F249" s="23">
        <f t="shared" si="19"/>
        <v>0</v>
      </c>
      <c r="G249" s="211"/>
      <c r="H249" s="26" t="str">
        <f t="shared" si="20"/>
        <v>BL 01 05</v>
      </c>
      <c r="I249" s="212" t="s">
        <v>532</v>
      </c>
      <c r="J249" s="88" t="str">
        <f t="shared" si="21"/>
        <v>u</v>
      </c>
      <c r="K249" s="133" t="s">
        <v>12</v>
      </c>
      <c r="L249" s="82"/>
      <c r="M249" s="57"/>
      <c r="N249" s="18"/>
      <c r="O249" s="18"/>
      <c r="P249" s="18"/>
    </row>
    <row r="250" spans="1:16" s="45" customFormat="1" ht="12.75" customHeight="1" x14ac:dyDescent="0.25">
      <c r="A250" s="19" t="s">
        <v>533</v>
      </c>
      <c r="B250" s="92" t="s">
        <v>534</v>
      </c>
      <c r="C250" s="21" t="s">
        <v>238</v>
      </c>
      <c r="D250" s="22"/>
      <c r="E250" s="23"/>
      <c r="F250" s="23">
        <f t="shared" si="19"/>
        <v>0</v>
      </c>
      <c r="G250" s="211"/>
      <c r="H250" s="26" t="str">
        <f t="shared" si="20"/>
        <v>BL 01 06</v>
      </c>
      <c r="I250" s="212" t="s">
        <v>535</v>
      </c>
      <c r="J250" s="88" t="str">
        <f t="shared" si="21"/>
        <v>u</v>
      </c>
      <c r="K250" s="133" t="s">
        <v>12</v>
      </c>
      <c r="L250" s="82"/>
      <c r="M250" s="57"/>
      <c r="N250" s="18"/>
      <c r="O250" s="18"/>
      <c r="P250" s="18"/>
    </row>
    <row r="251" spans="1:16" s="45" customFormat="1" ht="12.75" customHeight="1" x14ac:dyDescent="0.25">
      <c r="A251" s="19" t="s">
        <v>536</v>
      </c>
      <c r="B251" s="92" t="s">
        <v>537</v>
      </c>
      <c r="C251" s="21" t="s">
        <v>238</v>
      </c>
      <c r="D251" s="22"/>
      <c r="E251" s="23"/>
      <c r="F251" s="23">
        <f t="shared" si="19"/>
        <v>0</v>
      </c>
      <c r="G251" s="211"/>
      <c r="H251" s="26" t="str">
        <f t="shared" si="20"/>
        <v>BL 01 07</v>
      </c>
      <c r="I251" s="212" t="s">
        <v>538</v>
      </c>
      <c r="J251" s="88" t="str">
        <f t="shared" si="21"/>
        <v>u</v>
      </c>
      <c r="K251" s="133" t="s">
        <v>12</v>
      </c>
      <c r="L251" s="82"/>
      <c r="M251" s="57"/>
      <c r="N251" s="18"/>
      <c r="O251" s="18"/>
      <c r="P251" s="18"/>
    </row>
    <row r="252" spans="1:16" s="45" customFormat="1" ht="12.75" customHeight="1" x14ac:dyDescent="0.25">
      <c r="A252" s="19" t="s">
        <v>539</v>
      </c>
      <c r="B252" s="92" t="s">
        <v>540</v>
      </c>
      <c r="C252" s="21" t="s">
        <v>238</v>
      </c>
      <c r="D252" s="22"/>
      <c r="E252" s="23"/>
      <c r="F252" s="23">
        <f t="shared" si="19"/>
        <v>0</v>
      </c>
      <c r="G252" s="211"/>
      <c r="H252" s="26" t="str">
        <f t="shared" si="20"/>
        <v>BL 01 08</v>
      </c>
      <c r="I252" s="212" t="s">
        <v>541</v>
      </c>
      <c r="J252" s="88" t="str">
        <f t="shared" si="21"/>
        <v>u</v>
      </c>
      <c r="K252" s="133" t="s">
        <v>12</v>
      </c>
      <c r="L252" s="82"/>
      <c r="M252" s="57"/>
      <c r="N252" s="18"/>
      <c r="O252" s="18"/>
      <c r="P252" s="18"/>
    </row>
    <row r="253" spans="1:16" s="45" customFormat="1" ht="12.75" customHeight="1" x14ac:dyDescent="0.25">
      <c r="A253" s="19" t="s">
        <v>542</v>
      </c>
      <c r="B253" s="92" t="s">
        <v>543</v>
      </c>
      <c r="C253" s="21" t="s">
        <v>238</v>
      </c>
      <c r="D253" s="22"/>
      <c r="E253" s="23"/>
      <c r="F253" s="23">
        <f t="shared" si="19"/>
        <v>0</v>
      </c>
      <c r="G253" s="211"/>
      <c r="H253" s="26" t="str">
        <f t="shared" si="20"/>
        <v>BL 01 09</v>
      </c>
      <c r="I253" s="212" t="s">
        <v>544</v>
      </c>
      <c r="J253" s="88" t="str">
        <f t="shared" si="21"/>
        <v>u</v>
      </c>
      <c r="K253" s="133" t="s">
        <v>12</v>
      </c>
      <c r="L253" s="82"/>
      <c r="M253" s="57"/>
      <c r="N253" s="18"/>
      <c r="O253" s="18"/>
      <c r="P253" s="18"/>
    </row>
    <row r="254" spans="1:16" s="45" customFormat="1" ht="12.75" customHeight="1" x14ac:dyDescent="0.25">
      <c r="A254" s="19" t="s">
        <v>545</v>
      </c>
      <c r="B254" s="92" t="s">
        <v>546</v>
      </c>
      <c r="C254" s="21" t="s">
        <v>238</v>
      </c>
      <c r="D254" s="22"/>
      <c r="E254" s="23"/>
      <c r="F254" s="23">
        <f t="shared" si="19"/>
        <v>0</v>
      </c>
      <c r="G254" s="211"/>
      <c r="H254" s="26" t="str">
        <f t="shared" si="20"/>
        <v>BL 01 10</v>
      </c>
      <c r="I254" s="212" t="s">
        <v>547</v>
      </c>
      <c r="J254" s="88" t="str">
        <f t="shared" si="21"/>
        <v>u</v>
      </c>
      <c r="K254" s="133" t="s">
        <v>12</v>
      </c>
      <c r="L254" s="82"/>
      <c r="M254" s="57"/>
      <c r="N254" s="18"/>
      <c r="O254" s="18"/>
      <c r="P254" s="18"/>
    </row>
    <row r="255" spans="1:16" s="183" customFormat="1" ht="12.75" customHeight="1" x14ac:dyDescent="0.25">
      <c r="A255" s="213" t="s">
        <v>548</v>
      </c>
      <c r="B255" s="214" t="s">
        <v>549</v>
      </c>
      <c r="C255" s="174"/>
      <c r="D255" s="174"/>
      <c r="E255" s="176"/>
      <c r="F255" s="176">
        <f t="shared" si="19"/>
        <v>0</v>
      </c>
      <c r="G255" s="215"/>
      <c r="H255" s="216" t="str">
        <f t="shared" si="20"/>
        <v>BL 02</v>
      </c>
      <c r="I255" s="217" t="s">
        <v>550</v>
      </c>
      <c r="J255" s="178"/>
      <c r="K255" s="179" t="s">
        <v>12</v>
      </c>
      <c r="L255" s="180"/>
      <c r="M255" s="181"/>
      <c r="N255" s="182"/>
      <c r="O255" s="182"/>
      <c r="P255" s="182"/>
    </row>
    <row r="256" spans="1:16" s="183" customFormat="1" ht="12.75" customHeight="1" x14ac:dyDescent="0.25">
      <c r="A256" s="213" t="s">
        <v>551</v>
      </c>
      <c r="B256" s="218" t="s">
        <v>519</v>
      </c>
      <c r="C256" s="219" t="s">
        <v>238</v>
      </c>
      <c r="D256" s="174"/>
      <c r="E256" s="176"/>
      <c r="F256" s="176">
        <f t="shared" si="19"/>
        <v>0</v>
      </c>
      <c r="G256" s="215"/>
      <c r="H256" s="216" t="str">
        <f t="shared" si="20"/>
        <v>BL 02 01</v>
      </c>
      <c r="I256" s="220" t="s">
        <v>520</v>
      </c>
      <c r="J256" s="178" t="str">
        <f t="shared" ref="J256:J267" si="22">C256</f>
        <v>u</v>
      </c>
      <c r="K256" s="179" t="s">
        <v>12</v>
      </c>
      <c r="L256" s="180"/>
      <c r="M256" s="181"/>
      <c r="N256" s="182"/>
      <c r="O256" s="182"/>
      <c r="P256" s="182"/>
    </row>
    <row r="257" spans="1:16" s="183" customFormat="1" ht="12.75" customHeight="1" x14ac:dyDescent="0.25">
      <c r="A257" s="213" t="s">
        <v>552</v>
      </c>
      <c r="B257" s="218" t="s">
        <v>522</v>
      </c>
      <c r="C257" s="219" t="s">
        <v>238</v>
      </c>
      <c r="D257" s="174"/>
      <c r="E257" s="176"/>
      <c r="F257" s="176">
        <f t="shared" si="19"/>
        <v>0</v>
      </c>
      <c r="G257" s="215"/>
      <c r="H257" s="216" t="str">
        <f t="shared" si="20"/>
        <v>BL 02 02</v>
      </c>
      <c r="I257" s="220" t="s">
        <v>523</v>
      </c>
      <c r="J257" s="178" t="str">
        <f t="shared" si="22"/>
        <v>u</v>
      </c>
      <c r="K257" s="179" t="s">
        <v>12</v>
      </c>
      <c r="L257" s="180"/>
      <c r="M257" s="181"/>
      <c r="N257" s="182"/>
      <c r="O257" s="182"/>
      <c r="P257" s="182"/>
    </row>
    <row r="258" spans="1:16" s="183" customFormat="1" ht="12.75" customHeight="1" x14ac:dyDescent="0.25">
      <c r="A258" s="213" t="s">
        <v>553</v>
      </c>
      <c r="B258" s="218" t="s">
        <v>525</v>
      </c>
      <c r="C258" s="219" t="s">
        <v>238</v>
      </c>
      <c r="D258" s="174"/>
      <c r="E258" s="176"/>
      <c r="F258" s="176">
        <f t="shared" si="19"/>
        <v>0</v>
      </c>
      <c r="G258" s="215"/>
      <c r="H258" s="216" t="str">
        <f t="shared" si="20"/>
        <v>BL 02 03</v>
      </c>
      <c r="I258" s="221" t="s">
        <v>554</v>
      </c>
      <c r="J258" s="178" t="str">
        <f t="shared" si="22"/>
        <v>u</v>
      </c>
      <c r="K258" s="179" t="s">
        <v>12</v>
      </c>
      <c r="L258" s="180"/>
      <c r="M258" s="181"/>
      <c r="N258" s="182"/>
      <c r="O258" s="182"/>
      <c r="P258" s="182"/>
    </row>
    <row r="259" spans="1:16" s="183" customFormat="1" ht="12.75" customHeight="1" x14ac:dyDescent="0.25">
      <c r="A259" s="213" t="s">
        <v>555</v>
      </c>
      <c r="B259" s="218" t="s">
        <v>528</v>
      </c>
      <c r="C259" s="219" t="s">
        <v>238</v>
      </c>
      <c r="D259" s="174"/>
      <c r="E259" s="176"/>
      <c r="F259" s="176">
        <f t="shared" si="19"/>
        <v>0</v>
      </c>
      <c r="G259" s="215"/>
      <c r="H259" s="216" t="str">
        <f t="shared" si="20"/>
        <v>BL 02 04</v>
      </c>
      <c r="I259" s="220" t="s">
        <v>529</v>
      </c>
      <c r="J259" s="178" t="str">
        <f t="shared" si="22"/>
        <v>u</v>
      </c>
      <c r="K259" s="179" t="s">
        <v>12</v>
      </c>
      <c r="L259" s="180"/>
      <c r="M259" s="181"/>
      <c r="N259" s="182"/>
      <c r="O259" s="182"/>
      <c r="P259" s="182"/>
    </row>
    <row r="260" spans="1:16" s="183" customFormat="1" ht="12.75" customHeight="1" x14ac:dyDescent="0.25">
      <c r="A260" s="213" t="s">
        <v>556</v>
      </c>
      <c r="B260" s="218" t="s">
        <v>531</v>
      </c>
      <c r="C260" s="219" t="s">
        <v>238</v>
      </c>
      <c r="D260" s="174"/>
      <c r="E260" s="176"/>
      <c r="F260" s="176">
        <f t="shared" si="19"/>
        <v>0</v>
      </c>
      <c r="G260" s="215"/>
      <c r="H260" s="216" t="str">
        <f t="shared" si="20"/>
        <v>BL 02 05</v>
      </c>
      <c r="I260" s="220" t="s">
        <v>532</v>
      </c>
      <c r="J260" s="178" t="str">
        <f t="shared" si="22"/>
        <v>u</v>
      </c>
      <c r="K260" s="179" t="s">
        <v>12</v>
      </c>
      <c r="L260" s="180"/>
      <c r="M260" s="181"/>
      <c r="N260" s="182"/>
      <c r="O260" s="182"/>
      <c r="P260" s="182"/>
    </row>
    <row r="261" spans="1:16" s="183" customFormat="1" ht="12.75" customHeight="1" x14ac:dyDescent="0.25">
      <c r="A261" s="213" t="s">
        <v>557</v>
      </c>
      <c r="B261" s="218" t="s">
        <v>534</v>
      </c>
      <c r="C261" s="219" t="s">
        <v>238</v>
      </c>
      <c r="D261" s="174"/>
      <c r="E261" s="176"/>
      <c r="F261" s="176">
        <f t="shared" si="19"/>
        <v>0</v>
      </c>
      <c r="G261" s="215"/>
      <c r="H261" s="216" t="str">
        <f t="shared" si="20"/>
        <v>BL 02 06</v>
      </c>
      <c r="I261" s="220" t="s">
        <v>558</v>
      </c>
      <c r="J261" s="178" t="str">
        <f t="shared" si="22"/>
        <v>u</v>
      </c>
      <c r="K261" s="179" t="s">
        <v>12</v>
      </c>
      <c r="L261" s="180"/>
      <c r="M261" s="181"/>
      <c r="N261" s="182"/>
      <c r="O261" s="182"/>
      <c r="P261" s="182"/>
    </row>
    <row r="262" spans="1:16" s="183" customFormat="1" ht="12.75" customHeight="1" x14ac:dyDescent="0.25">
      <c r="A262" s="213" t="s">
        <v>559</v>
      </c>
      <c r="B262" s="218" t="s">
        <v>537</v>
      </c>
      <c r="C262" s="219" t="s">
        <v>238</v>
      </c>
      <c r="D262" s="174"/>
      <c r="E262" s="176"/>
      <c r="F262" s="176">
        <f t="shared" si="19"/>
        <v>0</v>
      </c>
      <c r="G262" s="215"/>
      <c r="H262" s="216" t="str">
        <f t="shared" si="20"/>
        <v>BL 02 07</v>
      </c>
      <c r="I262" s="220" t="s">
        <v>538</v>
      </c>
      <c r="J262" s="178" t="str">
        <f t="shared" si="22"/>
        <v>u</v>
      </c>
      <c r="K262" s="179" t="s">
        <v>12</v>
      </c>
      <c r="L262" s="180"/>
      <c r="M262" s="181"/>
      <c r="N262" s="182"/>
      <c r="O262" s="182"/>
      <c r="P262" s="182"/>
    </row>
    <row r="263" spans="1:16" s="183" customFormat="1" ht="12.75" customHeight="1" x14ac:dyDescent="0.25">
      <c r="A263" s="213" t="s">
        <v>560</v>
      </c>
      <c r="B263" s="218" t="s">
        <v>540</v>
      </c>
      <c r="C263" s="219" t="s">
        <v>238</v>
      </c>
      <c r="D263" s="174"/>
      <c r="E263" s="176"/>
      <c r="F263" s="176">
        <f t="shared" si="19"/>
        <v>0</v>
      </c>
      <c r="G263" s="215"/>
      <c r="H263" s="216" t="str">
        <f t="shared" si="20"/>
        <v>BL 02 08</v>
      </c>
      <c r="I263" s="220" t="s">
        <v>541</v>
      </c>
      <c r="J263" s="178" t="str">
        <f t="shared" si="22"/>
        <v>u</v>
      </c>
      <c r="K263" s="179" t="s">
        <v>12</v>
      </c>
      <c r="L263" s="180"/>
      <c r="M263" s="181"/>
      <c r="N263" s="182"/>
      <c r="O263" s="182"/>
      <c r="P263" s="182"/>
    </row>
    <row r="264" spans="1:16" s="183" customFormat="1" ht="12.75" customHeight="1" x14ac:dyDescent="0.25">
      <c r="A264" s="213" t="s">
        <v>561</v>
      </c>
      <c r="B264" s="218" t="s">
        <v>543</v>
      </c>
      <c r="C264" s="219" t="s">
        <v>238</v>
      </c>
      <c r="D264" s="174"/>
      <c r="E264" s="176"/>
      <c r="F264" s="176">
        <f t="shared" si="19"/>
        <v>0</v>
      </c>
      <c r="G264" s="215"/>
      <c r="H264" s="216" t="str">
        <f t="shared" si="20"/>
        <v>BL 02 09</v>
      </c>
      <c r="I264" s="220" t="s">
        <v>544</v>
      </c>
      <c r="J264" s="178" t="str">
        <f t="shared" si="22"/>
        <v>u</v>
      </c>
      <c r="K264" s="179" t="s">
        <v>12</v>
      </c>
      <c r="L264" s="180"/>
      <c r="M264" s="181"/>
      <c r="N264" s="182"/>
      <c r="O264" s="182"/>
      <c r="P264" s="182"/>
    </row>
    <row r="265" spans="1:16" s="183" customFormat="1" ht="12.75" customHeight="1" x14ac:dyDescent="0.25">
      <c r="A265" s="213" t="s">
        <v>562</v>
      </c>
      <c r="B265" s="218" t="s">
        <v>546</v>
      </c>
      <c r="C265" s="219" t="s">
        <v>238</v>
      </c>
      <c r="D265" s="174"/>
      <c r="E265" s="176"/>
      <c r="F265" s="176">
        <f t="shared" si="19"/>
        <v>0</v>
      </c>
      <c r="G265" s="215"/>
      <c r="H265" s="216" t="str">
        <f t="shared" si="20"/>
        <v>BL 02 10</v>
      </c>
      <c r="I265" s="220" t="s">
        <v>547</v>
      </c>
      <c r="J265" s="178" t="str">
        <f t="shared" si="22"/>
        <v>u</v>
      </c>
      <c r="K265" s="179" t="s">
        <v>12</v>
      </c>
      <c r="L265" s="180"/>
      <c r="M265" s="181"/>
      <c r="N265" s="182"/>
      <c r="O265" s="182"/>
      <c r="P265" s="182"/>
    </row>
    <row r="266" spans="1:16" s="183" customFormat="1" ht="12.75" customHeight="1" x14ac:dyDescent="0.25">
      <c r="A266" s="213" t="s">
        <v>563</v>
      </c>
      <c r="B266" s="218" t="s">
        <v>564</v>
      </c>
      <c r="C266" s="219" t="s">
        <v>238</v>
      </c>
      <c r="D266" s="174"/>
      <c r="E266" s="176"/>
      <c r="F266" s="176">
        <f t="shared" si="19"/>
        <v>0</v>
      </c>
      <c r="G266" s="215"/>
      <c r="H266" s="216" t="str">
        <f t="shared" si="20"/>
        <v>BL 02 11</v>
      </c>
      <c r="I266" s="220" t="s">
        <v>565</v>
      </c>
      <c r="J266" s="178" t="str">
        <f t="shared" si="22"/>
        <v>u</v>
      </c>
      <c r="K266" s="179" t="s">
        <v>12</v>
      </c>
      <c r="L266" s="180"/>
      <c r="M266" s="181"/>
      <c r="N266" s="182"/>
      <c r="O266" s="182"/>
      <c r="P266" s="182"/>
    </row>
    <row r="267" spans="1:16" s="183" customFormat="1" ht="12.75" customHeight="1" x14ac:dyDescent="0.25">
      <c r="A267" s="213" t="s">
        <v>566</v>
      </c>
      <c r="B267" s="218" t="s">
        <v>567</v>
      </c>
      <c r="C267" s="219" t="s">
        <v>238</v>
      </c>
      <c r="D267" s="174"/>
      <c r="E267" s="176"/>
      <c r="F267" s="176">
        <f t="shared" si="19"/>
        <v>0</v>
      </c>
      <c r="G267" s="215"/>
      <c r="H267" s="216" t="str">
        <f t="shared" si="20"/>
        <v>BL 02 12</v>
      </c>
      <c r="I267" s="220" t="s">
        <v>568</v>
      </c>
      <c r="J267" s="178" t="str">
        <f t="shared" si="22"/>
        <v>u</v>
      </c>
      <c r="K267" s="179" t="s">
        <v>12</v>
      </c>
      <c r="L267" s="180"/>
      <c r="M267" s="181"/>
      <c r="N267" s="182"/>
      <c r="O267" s="182"/>
      <c r="P267" s="182"/>
    </row>
    <row r="268" spans="1:16" s="45" customFormat="1" ht="12.75" customHeight="1" x14ac:dyDescent="0.25">
      <c r="A268" s="33" t="s">
        <v>569</v>
      </c>
      <c r="B268" s="86" t="s">
        <v>570</v>
      </c>
      <c r="C268" s="22"/>
      <c r="D268" s="22"/>
      <c r="E268" s="23"/>
      <c r="F268" s="23">
        <f t="shared" si="19"/>
        <v>0</v>
      </c>
      <c r="G268" s="211"/>
      <c r="H268" s="26" t="str">
        <f t="shared" si="20"/>
        <v>BL 13</v>
      </c>
      <c r="I268" s="91" t="s">
        <v>571</v>
      </c>
      <c r="J268" s="88"/>
      <c r="K268" s="133" t="s">
        <v>12</v>
      </c>
      <c r="L268" s="82"/>
      <c r="M268" s="57"/>
      <c r="N268" s="18"/>
      <c r="O268" s="18"/>
      <c r="P268" s="18"/>
    </row>
    <row r="269" spans="1:16" s="45" customFormat="1" ht="12.75" customHeight="1" x14ac:dyDescent="0.25">
      <c r="A269" s="19" t="s">
        <v>572</v>
      </c>
      <c r="B269" s="92" t="s">
        <v>573</v>
      </c>
      <c r="C269" s="21" t="s">
        <v>238</v>
      </c>
      <c r="D269" s="22"/>
      <c r="E269" s="23"/>
      <c r="F269" s="23">
        <f t="shared" si="19"/>
        <v>0</v>
      </c>
      <c r="G269" s="211"/>
      <c r="H269" s="26" t="str">
        <f t="shared" si="20"/>
        <v>BL 03 01</v>
      </c>
      <c r="I269" s="212" t="s">
        <v>574</v>
      </c>
      <c r="J269" s="88" t="str">
        <f t="shared" ref="J269:J276" si="23">C269</f>
        <v>u</v>
      </c>
      <c r="K269" s="133" t="s">
        <v>12</v>
      </c>
      <c r="L269" s="82"/>
      <c r="M269" s="57"/>
      <c r="N269" s="18"/>
      <c r="O269" s="18"/>
      <c r="P269" s="18"/>
    </row>
    <row r="270" spans="1:16" s="45" customFormat="1" ht="12.75" customHeight="1" x14ac:dyDescent="0.25">
      <c r="A270" s="19" t="s">
        <v>575</v>
      </c>
      <c r="B270" s="92" t="s">
        <v>528</v>
      </c>
      <c r="C270" s="21" t="s">
        <v>238</v>
      </c>
      <c r="D270" s="22"/>
      <c r="E270" s="23"/>
      <c r="F270" s="23">
        <f t="shared" si="19"/>
        <v>0</v>
      </c>
      <c r="G270" s="211"/>
      <c r="H270" s="26" t="str">
        <f t="shared" si="20"/>
        <v>BL 03 02</v>
      </c>
      <c r="I270" s="212" t="s">
        <v>529</v>
      </c>
      <c r="J270" s="88" t="str">
        <f t="shared" si="23"/>
        <v>u</v>
      </c>
      <c r="K270" s="133" t="s">
        <v>12</v>
      </c>
      <c r="L270" s="82"/>
      <c r="M270" s="57"/>
      <c r="N270" s="18"/>
      <c r="O270" s="18"/>
      <c r="P270" s="18"/>
    </row>
    <row r="271" spans="1:16" s="45" customFormat="1" ht="12.75" customHeight="1" x14ac:dyDescent="0.25">
      <c r="A271" s="19" t="s">
        <v>576</v>
      </c>
      <c r="B271" s="92" t="s">
        <v>531</v>
      </c>
      <c r="C271" s="21" t="s">
        <v>238</v>
      </c>
      <c r="D271" s="22"/>
      <c r="E271" s="23"/>
      <c r="F271" s="23">
        <f t="shared" si="19"/>
        <v>0</v>
      </c>
      <c r="G271" s="211"/>
      <c r="H271" s="26" t="str">
        <f t="shared" si="20"/>
        <v>BL 03 03</v>
      </c>
      <c r="I271" s="212" t="s">
        <v>532</v>
      </c>
      <c r="J271" s="88" t="str">
        <f t="shared" si="23"/>
        <v>u</v>
      </c>
      <c r="K271" s="133" t="s">
        <v>12</v>
      </c>
      <c r="L271" s="82"/>
      <c r="M271" s="57"/>
      <c r="N271" s="18"/>
      <c r="O271" s="18"/>
      <c r="P271" s="18"/>
    </row>
    <row r="272" spans="1:16" s="45" customFormat="1" ht="12.75" customHeight="1" x14ac:dyDescent="0.25">
      <c r="A272" s="19" t="s">
        <v>577</v>
      </c>
      <c r="B272" s="92" t="s">
        <v>534</v>
      </c>
      <c r="C272" s="21" t="s">
        <v>238</v>
      </c>
      <c r="D272" s="22"/>
      <c r="E272" s="23"/>
      <c r="F272" s="23">
        <f t="shared" si="19"/>
        <v>0</v>
      </c>
      <c r="G272" s="211"/>
      <c r="H272" s="26" t="str">
        <f t="shared" si="20"/>
        <v>BL 03 04</v>
      </c>
      <c r="I272" s="212" t="s">
        <v>558</v>
      </c>
      <c r="J272" s="88" t="str">
        <f t="shared" si="23"/>
        <v>u</v>
      </c>
      <c r="K272" s="133" t="s">
        <v>12</v>
      </c>
      <c r="L272" s="82"/>
      <c r="M272" s="57"/>
      <c r="N272" s="18"/>
      <c r="O272" s="18"/>
      <c r="P272" s="18"/>
    </row>
    <row r="273" spans="1:16" s="45" customFormat="1" ht="12.75" customHeight="1" x14ac:dyDescent="0.25">
      <c r="A273" s="19" t="s">
        <v>578</v>
      </c>
      <c r="B273" s="92" t="s">
        <v>537</v>
      </c>
      <c r="C273" s="21" t="s">
        <v>238</v>
      </c>
      <c r="D273" s="22"/>
      <c r="E273" s="23"/>
      <c r="F273" s="23">
        <f t="shared" si="19"/>
        <v>0</v>
      </c>
      <c r="G273" s="211"/>
      <c r="H273" s="26" t="str">
        <f t="shared" si="20"/>
        <v>BL 03 05</v>
      </c>
      <c r="I273" s="212" t="s">
        <v>538</v>
      </c>
      <c r="J273" s="88" t="str">
        <f t="shared" si="23"/>
        <v>u</v>
      </c>
      <c r="K273" s="133" t="s">
        <v>12</v>
      </c>
      <c r="L273" s="82"/>
      <c r="M273" s="57"/>
      <c r="N273" s="18"/>
      <c r="O273" s="18"/>
      <c r="P273" s="18"/>
    </row>
    <row r="274" spans="1:16" s="45" customFormat="1" ht="12.75" customHeight="1" x14ac:dyDescent="0.25">
      <c r="A274" s="19" t="s">
        <v>579</v>
      </c>
      <c r="B274" s="92" t="s">
        <v>540</v>
      </c>
      <c r="C274" s="21" t="s">
        <v>238</v>
      </c>
      <c r="D274" s="22"/>
      <c r="E274" s="23"/>
      <c r="F274" s="23">
        <f t="shared" si="19"/>
        <v>0</v>
      </c>
      <c r="G274" s="211"/>
      <c r="H274" s="26" t="str">
        <f t="shared" si="20"/>
        <v>BL 03 06</v>
      </c>
      <c r="I274" s="212" t="s">
        <v>541</v>
      </c>
      <c r="J274" s="88" t="str">
        <f t="shared" si="23"/>
        <v>u</v>
      </c>
      <c r="K274" s="133" t="s">
        <v>12</v>
      </c>
      <c r="L274" s="82"/>
      <c r="M274" s="57"/>
      <c r="N274" s="18"/>
      <c r="O274" s="18"/>
      <c r="P274" s="18"/>
    </row>
    <row r="275" spans="1:16" s="45" customFormat="1" ht="12.75" customHeight="1" x14ac:dyDescent="0.25">
      <c r="A275" s="19" t="s">
        <v>580</v>
      </c>
      <c r="B275" s="92" t="s">
        <v>543</v>
      </c>
      <c r="C275" s="21" t="s">
        <v>238</v>
      </c>
      <c r="D275" s="22"/>
      <c r="E275" s="23"/>
      <c r="F275" s="23">
        <f t="shared" si="19"/>
        <v>0</v>
      </c>
      <c r="G275" s="211"/>
      <c r="H275" s="26" t="str">
        <f t="shared" si="20"/>
        <v>BL 03 07</v>
      </c>
      <c r="I275" s="212" t="s">
        <v>544</v>
      </c>
      <c r="J275" s="88" t="str">
        <f t="shared" si="23"/>
        <v>u</v>
      </c>
      <c r="K275" s="133" t="s">
        <v>12</v>
      </c>
      <c r="L275" s="82"/>
      <c r="M275" s="57"/>
      <c r="N275" s="18"/>
      <c r="O275" s="18"/>
      <c r="P275" s="18"/>
    </row>
    <row r="276" spans="1:16" s="45" customFormat="1" ht="12.75" customHeight="1" x14ac:dyDescent="0.25">
      <c r="A276" s="19" t="s">
        <v>581</v>
      </c>
      <c r="B276" s="92" t="s">
        <v>546</v>
      </c>
      <c r="C276" s="21" t="s">
        <v>238</v>
      </c>
      <c r="D276" s="22"/>
      <c r="E276" s="23"/>
      <c r="F276" s="23">
        <f t="shared" si="19"/>
        <v>0</v>
      </c>
      <c r="G276" s="211"/>
      <c r="H276" s="26" t="str">
        <f t="shared" si="20"/>
        <v>BL 03 08</v>
      </c>
      <c r="I276" s="212" t="s">
        <v>547</v>
      </c>
      <c r="J276" s="88" t="str">
        <f t="shared" si="23"/>
        <v>u</v>
      </c>
      <c r="K276" s="133" t="s">
        <v>12</v>
      </c>
      <c r="L276" s="82"/>
      <c r="M276" s="57"/>
      <c r="N276" s="18"/>
      <c r="O276" s="18"/>
      <c r="P276" s="18"/>
    </row>
    <row r="277" spans="1:16" s="183" customFormat="1" ht="12.75" customHeight="1" x14ac:dyDescent="0.25">
      <c r="A277" s="213"/>
      <c r="B277" s="218"/>
      <c r="C277" s="219"/>
      <c r="D277" s="174"/>
      <c r="E277" s="176"/>
      <c r="F277" s="176"/>
      <c r="G277" s="215"/>
      <c r="H277" s="216"/>
      <c r="I277" s="220"/>
      <c r="J277" s="178"/>
      <c r="K277" s="179"/>
      <c r="L277" s="180"/>
      <c r="M277" s="181"/>
      <c r="N277" s="182"/>
      <c r="O277" s="182"/>
      <c r="P277" s="182"/>
    </row>
    <row r="278" spans="1:16" s="135" customFormat="1" ht="12.75" customHeight="1" x14ac:dyDescent="0.25">
      <c r="A278" s="167" t="s">
        <v>582</v>
      </c>
      <c r="B278" s="86" t="s">
        <v>583</v>
      </c>
      <c r="C278" s="22"/>
      <c r="D278" s="22"/>
      <c r="E278" s="23"/>
      <c r="F278" s="23">
        <f>ROUND(E278*$D278,2)</f>
        <v>0</v>
      </c>
      <c r="G278" s="25"/>
      <c r="H278" s="26" t="str">
        <f>A278</f>
        <v>BN 00</v>
      </c>
      <c r="I278" s="87" t="s">
        <v>583</v>
      </c>
      <c r="J278" s="28">
        <f>C278</f>
        <v>0</v>
      </c>
      <c r="K278" s="222" t="s">
        <v>12</v>
      </c>
      <c r="L278" s="82"/>
      <c r="M278" s="134"/>
      <c r="N278" s="31"/>
      <c r="O278" s="31"/>
    </row>
    <row r="279" spans="1:16" s="45" customFormat="1" ht="12.75" customHeight="1" x14ac:dyDescent="0.25">
      <c r="A279" s="19"/>
      <c r="B279" s="92"/>
      <c r="C279" s="21"/>
      <c r="D279" s="22"/>
      <c r="E279" s="23"/>
      <c r="F279" s="23"/>
      <c r="G279" s="211"/>
      <c r="H279" s="26"/>
      <c r="I279" s="212"/>
      <c r="J279" s="88"/>
      <c r="K279" s="133"/>
      <c r="L279" s="82"/>
      <c r="M279" s="57"/>
      <c r="N279" s="18"/>
      <c r="O279" s="18"/>
      <c r="P279" s="18"/>
    </row>
    <row r="280" spans="1:16" s="230" customFormat="1" ht="13.5" customHeight="1" x14ac:dyDescent="0.25">
      <c r="A280" s="223" t="s">
        <v>584</v>
      </c>
      <c r="B280" s="224" t="s">
        <v>585</v>
      </c>
      <c r="C280" s="174"/>
      <c r="D280" s="174"/>
      <c r="E280" s="176"/>
      <c r="F280" s="176">
        <f t="shared" si="19"/>
        <v>0</v>
      </c>
      <c r="G280" s="177"/>
      <c r="H280" s="216" t="str">
        <f t="shared" si="20"/>
        <v>BN 13</v>
      </c>
      <c r="I280" s="225" t="s">
        <v>586</v>
      </c>
      <c r="J280" s="226"/>
      <c r="K280" s="227" t="s">
        <v>12</v>
      </c>
      <c r="L280" s="180"/>
      <c r="M280" s="228"/>
      <c r="N280" s="229"/>
      <c r="O280" s="229"/>
    </row>
    <row r="281" spans="1:16" s="230" customFormat="1" ht="12.75" customHeight="1" x14ac:dyDescent="0.25">
      <c r="A281" s="231" t="s">
        <v>587</v>
      </c>
      <c r="B281" s="218" t="s">
        <v>588</v>
      </c>
      <c r="C281" s="219" t="s">
        <v>238</v>
      </c>
      <c r="D281" s="174"/>
      <c r="E281" s="176"/>
      <c r="F281" s="176">
        <f t="shared" si="19"/>
        <v>0</v>
      </c>
      <c r="G281" s="177"/>
      <c r="H281" s="216" t="str">
        <f t="shared" si="20"/>
        <v>BN 13 01</v>
      </c>
      <c r="I281" s="221" t="s">
        <v>589</v>
      </c>
      <c r="J281" s="226" t="str">
        <f t="shared" ref="J281:J347" si="24">C281</f>
        <v>u</v>
      </c>
      <c r="K281" s="227" t="s">
        <v>12</v>
      </c>
      <c r="L281" s="180"/>
      <c r="M281" s="228"/>
      <c r="N281" s="229"/>
      <c r="O281" s="229"/>
    </row>
    <row r="282" spans="1:16" s="230" customFormat="1" ht="12.75" customHeight="1" x14ac:dyDescent="0.25">
      <c r="A282" s="231" t="s">
        <v>590</v>
      </c>
      <c r="B282" s="218" t="s">
        <v>591</v>
      </c>
      <c r="C282" s="219" t="s">
        <v>238</v>
      </c>
      <c r="D282" s="174"/>
      <c r="E282" s="176"/>
      <c r="F282" s="176">
        <f t="shared" si="19"/>
        <v>0</v>
      </c>
      <c r="G282" s="177"/>
      <c r="H282" s="216" t="str">
        <f t="shared" si="20"/>
        <v>BN 13 02</v>
      </c>
      <c r="I282" s="220" t="s">
        <v>592</v>
      </c>
      <c r="J282" s="226" t="str">
        <f t="shared" si="24"/>
        <v>u</v>
      </c>
      <c r="K282" s="227" t="s">
        <v>12</v>
      </c>
      <c r="L282" s="180"/>
      <c r="M282" s="228"/>
      <c r="N282" s="229"/>
      <c r="O282" s="229"/>
    </row>
    <row r="283" spans="1:16" s="230" customFormat="1" ht="12.75" customHeight="1" x14ac:dyDescent="0.25">
      <c r="A283" s="231" t="s">
        <v>593</v>
      </c>
      <c r="B283" s="218" t="s">
        <v>594</v>
      </c>
      <c r="C283" s="219" t="s">
        <v>238</v>
      </c>
      <c r="D283" s="174"/>
      <c r="E283" s="176"/>
      <c r="F283" s="176">
        <f t="shared" si="19"/>
        <v>0</v>
      </c>
      <c r="G283" s="177"/>
      <c r="H283" s="216" t="str">
        <f t="shared" si="20"/>
        <v>BN 13 03</v>
      </c>
      <c r="I283" s="220" t="s">
        <v>595</v>
      </c>
      <c r="J283" s="226" t="str">
        <f t="shared" si="24"/>
        <v>u</v>
      </c>
      <c r="K283" s="227" t="s">
        <v>12</v>
      </c>
      <c r="L283" s="180"/>
      <c r="M283" s="228"/>
      <c r="N283" s="229"/>
      <c r="O283" s="229"/>
    </row>
    <row r="284" spans="1:16" s="230" customFormat="1" ht="12.75" customHeight="1" x14ac:dyDescent="0.25">
      <c r="A284" s="231" t="s">
        <v>596</v>
      </c>
      <c r="B284" s="218" t="s">
        <v>597</v>
      </c>
      <c r="C284" s="219" t="s">
        <v>238</v>
      </c>
      <c r="D284" s="174"/>
      <c r="E284" s="176"/>
      <c r="F284" s="176">
        <f t="shared" si="19"/>
        <v>0</v>
      </c>
      <c r="G284" s="177"/>
      <c r="H284" s="216" t="str">
        <f t="shared" si="20"/>
        <v>BN 13 04</v>
      </c>
      <c r="I284" s="220" t="s">
        <v>598</v>
      </c>
      <c r="J284" s="226" t="str">
        <f t="shared" si="24"/>
        <v>u</v>
      </c>
      <c r="K284" s="227" t="s">
        <v>12</v>
      </c>
      <c r="L284" s="180"/>
      <c r="M284" s="228"/>
      <c r="N284" s="229"/>
      <c r="O284" s="229"/>
    </row>
    <row r="285" spans="1:16" s="230" customFormat="1" ht="12.75" customHeight="1" x14ac:dyDescent="0.25">
      <c r="A285" s="231" t="s">
        <v>599</v>
      </c>
      <c r="B285" s="218" t="s">
        <v>600</v>
      </c>
      <c r="C285" s="219" t="s">
        <v>238</v>
      </c>
      <c r="D285" s="174"/>
      <c r="E285" s="176"/>
      <c r="F285" s="176">
        <f t="shared" si="19"/>
        <v>0</v>
      </c>
      <c r="G285" s="177"/>
      <c r="H285" s="216" t="str">
        <f t="shared" si="20"/>
        <v>BN 13 05</v>
      </c>
      <c r="I285" s="220" t="s">
        <v>601</v>
      </c>
      <c r="J285" s="226" t="str">
        <f t="shared" si="24"/>
        <v>u</v>
      </c>
      <c r="K285" s="227" t="s">
        <v>12</v>
      </c>
      <c r="L285" s="180"/>
      <c r="M285" s="228"/>
      <c r="N285" s="229"/>
      <c r="O285" s="229"/>
    </row>
    <row r="286" spans="1:16" s="230" customFormat="1" ht="12.75" customHeight="1" x14ac:dyDescent="0.25">
      <c r="A286" s="231" t="s">
        <v>602</v>
      </c>
      <c r="B286" s="218" t="s">
        <v>603</v>
      </c>
      <c r="C286" s="219" t="s">
        <v>238</v>
      </c>
      <c r="D286" s="174"/>
      <c r="E286" s="176"/>
      <c r="F286" s="176">
        <f t="shared" si="19"/>
        <v>0</v>
      </c>
      <c r="G286" s="177"/>
      <c r="H286" s="216" t="str">
        <f t="shared" si="20"/>
        <v>BN 13 06</v>
      </c>
      <c r="I286" s="220" t="s">
        <v>604</v>
      </c>
      <c r="J286" s="226" t="str">
        <f t="shared" si="24"/>
        <v>u</v>
      </c>
      <c r="K286" s="227" t="s">
        <v>12</v>
      </c>
      <c r="L286" s="180"/>
      <c r="M286" s="228"/>
      <c r="N286" s="229"/>
      <c r="O286" s="229"/>
    </row>
    <row r="287" spans="1:16" s="230" customFormat="1" ht="12.75" customHeight="1" x14ac:dyDescent="0.25">
      <c r="A287" s="231" t="s">
        <v>605</v>
      </c>
      <c r="B287" s="218" t="s">
        <v>606</v>
      </c>
      <c r="C287" s="219" t="s">
        <v>238</v>
      </c>
      <c r="D287" s="174"/>
      <c r="E287" s="176"/>
      <c r="F287" s="176">
        <f t="shared" si="19"/>
        <v>0</v>
      </c>
      <c r="G287" s="177"/>
      <c r="H287" s="216" t="str">
        <f t="shared" si="20"/>
        <v>BN 13 07</v>
      </c>
      <c r="I287" s="220" t="s">
        <v>607</v>
      </c>
      <c r="J287" s="226" t="str">
        <f t="shared" si="24"/>
        <v>u</v>
      </c>
      <c r="K287" s="227" t="s">
        <v>12</v>
      </c>
      <c r="L287" s="180"/>
      <c r="M287" s="228"/>
      <c r="N287" s="229"/>
      <c r="O287" s="229"/>
    </row>
    <row r="288" spans="1:16" s="230" customFormat="1" ht="12.75" customHeight="1" x14ac:dyDescent="0.25">
      <c r="A288" s="231" t="s">
        <v>608</v>
      </c>
      <c r="B288" s="218" t="s">
        <v>609</v>
      </c>
      <c r="C288" s="219" t="s">
        <v>238</v>
      </c>
      <c r="D288" s="174"/>
      <c r="E288" s="176"/>
      <c r="F288" s="176">
        <f t="shared" si="19"/>
        <v>0</v>
      </c>
      <c r="G288" s="177"/>
      <c r="H288" s="216" t="str">
        <f t="shared" si="20"/>
        <v>BN 13 08</v>
      </c>
      <c r="I288" s="220" t="s">
        <v>610</v>
      </c>
      <c r="J288" s="226" t="str">
        <f t="shared" si="24"/>
        <v>u</v>
      </c>
      <c r="K288" s="227" t="s">
        <v>12</v>
      </c>
      <c r="L288" s="180"/>
      <c r="M288" s="228"/>
      <c r="N288" s="229"/>
      <c r="O288" s="229"/>
    </row>
    <row r="289" spans="1:15" s="230" customFormat="1" ht="12.75" customHeight="1" x14ac:dyDescent="0.25">
      <c r="A289" s="231" t="s">
        <v>611</v>
      </c>
      <c r="B289" s="218" t="s">
        <v>612</v>
      </c>
      <c r="C289" s="219" t="s">
        <v>238</v>
      </c>
      <c r="D289" s="174"/>
      <c r="E289" s="176"/>
      <c r="F289" s="176">
        <f t="shared" si="19"/>
        <v>0</v>
      </c>
      <c r="G289" s="177"/>
      <c r="H289" s="216" t="str">
        <f t="shared" si="20"/>
        <v>BN 13 09</v>
      </c>
      <c r="I289" s="220" t="s">
        <v>613</v>
      </c>
      <c r="J289" s="226" t="str">
        <f t="shared" si="24"/>
        <v>u</v>
      </c>
      <c r="K289" s="227" t="s">
        <v>12</v>
      </c>
      <c r="L289" s="180"/>
      <c r="M289" s="228"/>
      <c r="N289" s="229"/>
      <c r="O289" s="229"/>
    </row>
    <row r="290" spans="1:15" s="230" customFormat="1" ht="12.75" customHeight="1" x14ac:dyDescent="0.25">
      <c r="A290" s="231" t="s">
        <v>614</v>
      </c>
      <c r="B290" s="218" t="s">
        <v>615</v>
      </c>
      <c r="C290" s="219" t="s">
        <v>238</v>
      </c>
      <c r="D290" s="174"/>
      <c r="E290" s="176"/>
      <c r="F290" s="176">
        <f t="shared" si="19"/>
        <v>0</v>
      </c>
      <c r="G290" s="177"/>
      <c r="H290" s="216" t="str">
        <f t="shared" si="20"/>
        <v>BN 13 10</v>
      </c>
      <c r="I290" s="220" t="s">
        <v>616</v>
      </c>
      <c r="J290" s="226" t="str">
        <f t="shared" si="24"/>
        <v>u</v>
      </c>
      <c r="K290" s="227" t="s">
        <v>12</v>
      </c>
      <c r="L290" s="180"/>
      <c r="M290" s="228"/>
      <c r="N290" s="229"/>
      <c r="O290" s="229"/>
    </row>
    <row r="291" spans="1:15" s="230" customFormat="1" ht="12.75" customHeight="1" x14ac:dyDescent="0.25">
      <c r="A291" s="231" t="s">
        <v>617</v>
      </c>
      <c r="B291" s="218" t="s">
        <v>618</v>
      </c>
      <c r="C291" s="219" t="s">
        <v>238</v>
      </c>
      <c r="D291" s="174"/>
      <c r="E291" s="176"/>
      <c r="F291" s="176">
        <f t="shared" si="19"/>
        <v>0</v>
      </c>
      <c r="G291" s="177"/>
      <c r="H291" s="216" t="str">
        <f t="shared" si="20"/>
        <v>BN 13 11</v>
      </c>
      <c r="I291" s="221" t="s">
        <v>619</v>
      </c>
      <c r="J291" s="226" t="str">
        <f t="shared" si="24"/>
        <v>u</v>
      </c>
      <c r="K291" s="227" t="s">
        <v>12</v>
      </c>
      <c r="L291" s="180"/>
      <c r="M291" s="228"/>
      <c r="N291" s="229"/>
      <c r="O291" s="229"/>
    </row>
    <row r="292" spans="1:15" s="230" customFormat="1" ht="12.75" customHeight="1" x14ac:dyDescent="0.25">
      <c r="A292" s="231" t="s">
        <v>620</v>
      </c>
      <c r="B292" s="218" t="s">
        <v>621</v>
      </c>
      <c r="C292" s="219" t="s">
        <v>238</v>
      </c>
      <c r="D292" s="174"/>
      <c r="E292" s="176"/>
      <c r="F292" s="176">
        <f t="shared" si="19"/>
        <v>0</v>
      </c>
      <c r="G292" s="177"/>
      <c r="H292" s="216" t="str">
        <f t="shared" si="20"/>
        <v>BN 13 12</v>
      </c>
      <c r="I292" s="232" t="s">
        <v>622</v>
      </c>
      <c r="J292" s="226" t="str">
        <f t="shared" si="24"/>
        <v>u</v>
      </c>
      <c r="K292" s="227" t="s">
        <v>12</v>
      </c>
      <c r="L292" s="180"/>
      <c r="M292" s="228"/>
      <c r="N292" s="229"/>
      <c r="O292" s="229"/>
    </row>
    <row r="293" spans="1:15" s="230" customFormat="1" ht="12.75" customHeight="1" x14ac:dyDescent="0.25">
      <c r="A293" s="231" t="s">
        <v>623</v>
      </c>
      <c r="B293" s="218" t="s">
        <v>624</v>
      </c>
      <c r="C293" s="219" t="s">
        <v>238</v>
      </c>
      <c r="D293" s="174"/>
      <c r="E293" s="176"/>
      <c r="F293" s="176">
        <f t="shared" si="19"/>
        <v>0</v>
      </c>
      <c r="G293" s="177"/>
      <c r="H293" s="216" t="str">
        <f t="shared" si="20"/>
        <v>BN 13 13</v>
      </c>
      <c r="I293" s="232" t="s">
        <v>625</v>
      </c>
      <c r="J293" s="226" t="str">
        <f t="shared" si="24"/>
        <v>u</v>
      </c>
      <c r="K293" s="227" t="s">
        <v>12</v>
      </c>
      <c r="L293" s="180"/>
      <c r="M293" s="228"/>
      <c r="N293" s="229"/>
      <c r="O293" s="229"/>
    </row>
    <row r="294" spans="1:15" s="230" customFormat="1" ht="12.75" customHeight="1" x14ac:dyDescent="0.25">
      <c r="A294" s="231" t="s">
        <v>626</v>
      </c>
      <c r="B294" s="172" t="s">
        <v>627</v>
      </c>
      <c r="C294" s="219" t="s">
        <v>238</v>
      </c>
      <c r="D294" s="174"/>
      <c r="E294" s="176"/>
      <c r="F294" s="176">
        <f t="shared" si="19"/>
        <v>0</v>
      </c>
      <c r="G294" s="177"/>
      <c r="H294" s="216" t="str">
        <f t="shared" si="20"/>
        <v>BN 13 14</v>
      </c>
      <c r="I294" s="232" t="s">
        <v>628</v>
      </c>
      <c r="J294" s="226" t="str">
        <f t="shared" si="24"/>
        <v>u</v>
      </c>
      <c r="K294" s="227" t="s">
        <v>12</v>
      </c>
      <c r="L294" s="180"/>
      <c r="M294" s="228"/>
      <c r="N294" s="229"/>
      <c r="O294" s="229"/>
    </row>
    <row r="295" spans="1:15" s="230" customFormat="1" ht="12.75" customHeight="1" x14ac:dyDescent="0.25">
      <c r="A295" s="231" t="s">
        <v>629</v>
      </c>
      <c r="B295" s="172" t="s">
        <v>630</v>
      </c>
      <c r="C295" s="219" t="s">
        <v>238</v>
      </c>
      <c r="D295" s="174"/>
      <c r="E295" s="176"/>
      <c r="F295" s="176">
        <f t="shared" si="19"/>
        <v>0</v>
      </c>
      <c r="G295" s="177"/>
      <c r="H295" s="216" t="str">
        <f t="shared" si="20"/>
        <v>BN 13 15</v>
      </c>
      <c r="I295" s="232" t="s">
        <v>631</v>
      </c>
      <c r="J295" s="226" t="str">
        <f t="shared" si="24"/>
        <v>u</v>
      </c>
      <c r="K295" s="227" t="s">
        <v>12</v>
      </c>
      <c r="L295" s="180"/>
      <c r="M295" s="228"/>
      <c r="N295" s="229"/>
      <c r="O295" s="229"/>
    </row>
    <row r="296" spans="1:15" s="230" customFormat="1" ht="12.75" customHeight="1" x14ac:dyDescent="0.25">
      <c r="A296" s="231" t="s">
        <v>632</v>
      </c>
      <c r="B296" s="218" t="s">
        <v>633</v>
      </c>
      <c r="C296" s="219" t="s">
        <v>238</v>
      </c>
      <c r="D296" s="174"/>
      <c r="E296" s="176"/>
      <c r="F296" s="176">
        <f t="shared" si="19"/>
        <v>0</v>
      </c>
      <c r="G296" s="177"/>
      <c r="H296" s="216" t="str">
        <f t="shared" si="20"/>
        <v>BN 13 17</v>
      </c>
      <c r="I296" s="232" t="s">
        <v>634</v>
      </c>
      <c r="J296" s="226" t="str">
        <f t="shared" si="24"/>
        <v>u</v>
      </c>
      <c r="K296" s="227" t="s">
        <v>12</v>
      </c>
      <c r="L296" s="180"/>
      <c r="M296" s="228"/>
      <c r="N296" s="229"/>
      <c r="O296" s="229"/>
    </row>
    <row r="297" spans="1:15" s="230" customFormat="1" ht="12.75" customHeight="1" x14ac:dyDescent="0.25">
      <c r="A297" s="231" t="s">
        <v>635</v>
      </c>
      <c r="B297" s="218" t="s">
        <v>636</v>
      </c>
      <c r="C297" s="219" t="s">
        <v>238</v>
      </c>
      <c r="D297" s="174"/>
      <c r="E297" s="176"/>
      <c r="F297" s="176">
        <f t="shared" si="19"/>
        <v>0</v>
      </c>
      <c r="G297" s="177"/>
      <c r="H297" s="216" t="str">
        <f t="shared" si="20"/>
        <v>BN 13 18</v>
      </c>
      <c r="I297" s="232" t="s">
        <v>637</v>
      </c>
      <c r="J297" s="226" t="str">
        <f t="shared" si="24"/>
        <v>u</v>
      </c>
      <c r="K297" s="227" t="s">
        <v>12</v>
      </c>
      <c r="L297" s="180"/>
      <c r="M297" s="228"/>
      <c r="N297" s="229"/>
      <c r="O297" s="229"/>
    </row>
    <row r="298" spans="1:15" s="135" customFormat="1" ht="12.75" customHeight="1" x14ac:dyDescent="0.25">
      <c r="A298" s="46"/>
      <c r="B298" s="92"/>
      <c r="C298" s="21"/>
      <c r="D298" s="22"/>
      <c r="E298" s="23"/>
      <c r="F298" s="23"/>
      <c r="G298" s="25"/>
      <c r="H298" s="26"/>
      <c r="I298" s="132"/>
      <c r="J298" s="28"/>
      <c r="K298" s="222"/>
      <c r="L298" s="82"/>
      <c r="M298" s="134"/>
      <c r="N298" s="31"/>
      <c r="O298" s="31"/>
    </row>
    <row r="299" spans="1:15" s="135" customFormat="1" ht="12.75" customHeight="1" x14ac:dyDescent="0.25">
      <c r="A299" s="233" t="s">
        <v>638</v>
      </c>
      <c r="B299" s="86" t="s">
        <v>639</v>
      </c>
      <c r="C299" s="22"/>
      <c r="D299" s="22"/>
      <c r="E299" s="23"/>
      <c r="F299" s="23">
        <f t="shared" si="19"/>
        <v>0</v>
      </c>
      <c r="G299" s="25"/>
      <c r="H299" s="26" t="str">
        <f t="shared" si="20"/>
        <v>BN 14</v>
      </c>
      <c r="I299" s="91" t="s">
        <v>640</v>
      </c>
      <c r="J299" s="28"/>
      <c r="K299" s="222" t="s">
        <v>12</v>
      </c>
      <c r="L299" s="82"/>
      <c r="M299" s="134"/>
      <c r="N299" s="31"/>
      <c r="O299" s="31"/>
    </row>
    <row r="300" spans="1:15" s="135" customFormat="1" ht="12.75" customHeight="1" x14ac:dyDescent="0.25">
      <c r="A300" s="46" t="s">
        <v>641</v>
      </c>
      <c r="B300" s="92" t="s">
        <v>642</v>
      </c>
      <c r="C300" s="21" t="s">
        <v>238</v>
      </c>
      <c r="D300" s="22"/>
      <c r="E300" s="23"/>
      <c r="F300" s="23">
        <f t="shared" si="19"/>
        <v>0</v>
      </c>
      <c r="G300" s="25"/>
      <c r="H300" s="26" t="str">
        <f t="shared" si="20"/>
        <v>BN 14 01</v>
      </c>
      <c r="I300" s="212" t="s">
        <v>643</v>
      </c>
      <c r="J300" s="28" t="str">
        <f t="shared" si="24"/>
        <v>u</v>
      </c>
      <c r="K300" s="222" t="s">
        <v>12</v>
      </c>
      <c r="L300" s="82"/>
      <c r="M300" s="134"/>
      <c r="N300" s="31"/>
      <c r="O300" s="31"/>
    </row>
    <row r="301" spans="1:15" s="135" customFormat="1" ht="12.75" customHeight="1" x14ac:dyDescent="0.25">
      <c r="A301" s="46" t="s">
        <v>644</v>
      </c>
      <c r="B301" s="92" t="s">
        <v>645</v>
      </c>
      <c r="C301" s="21" t="s">
        <v>238</v>
      </c>
      <c r="D301" s="22"/>
      <c r="E301" s="23"/>
      <c r="F301" s="23">
        <f t="shared" si="19"/>
        <v>0</v>
      </c>
      <c r="G301" s="25"/>
      <c r="H301" s="26" t="str">
        <f t="shared" si="20"/>
        <v>BN 14 02</v>
      </c>
      <c r="I301" s="212" t="s">
        <v>646</v>
      </c>
      <c r="J301" s="28" t="str">
        <f t="shared" si="24"/>
        <v>u</v>
      </c>
      <c r="K301" s="222" t="s">
        <v>12</v>
      </c>
      <c r="L301" s="82"/>
      <c r="M301" s="134"/>
      <c r="N301" s="31"/>
      <c r="O301" s="31"/>
    </row>
    <row r="302" spans="1:15" s="135" customFormat="1" ht="12.75" customHeight="1" x14ac:dyDescent="0.25">
      <c r="A302" s="46" t="s">
        <v>647</v>
      </c>
      <c r="B302" s="92" t="s">
        <v>648</v>
      </c>
      <c r="C302" s="21" t="s">
        <v>238</v>
      </c>
      <c r="D302" s="22"/>
      <c r="E302" s="23"/>
      <c r="F302" s="23">
        <f t="shared" si="19"/>
        <v>0</v>
      </c>
      <c r="G302" s="25"/>
      <c r="H302" s="26" t="str">
        <f t="shared" si="20"/>
        <v>BN 14 03</v>
      </c>
      <c r="I302" s="212" t="s">
        <v>649</v>
      </c>
      <c r="J302" s="28" t="str">
        <f t="shared" si="24"/>
        <v>u</v>
      </c>
      <c r="K302" s="222" t="s">
        <v>12</v>
      </c>
      <c r="L302" s="82"/>
      <c r="M302" s="134"/>
      <c r="N302" s="31"/>
      <c r="O302" s="31"/>
    </row>
    <row r="303" spans="1:15" s="135" customFormat="1" ht="12.75" customHeight="1" x14ac:dyDescent="0.25">
      <c r="A303" s="46" t="s">
        <v>650</v>
      </c>
      <c r="B303" s="92" t="s">
        <v>651</v>
      </c>
      <c r="C303" s="21" t="s">
        <v>238</v>
      </c>
      <c r="D303" s="22"/>
      <c r="E303" s="23"/>
      <c r="F303" s="23">
        <f t="shared" si="19"/>
        <v>0</v>
      </c>
      <c r="G303" s="25"/>
      <c r="H303" s="26" t="str">
        <f t="shared" si="20"/>
        <v>BN 14 04</v>
      </c>
      <c r="I303" s="212" t="s">
        <v>652</v>
      </c>
      <c r="J303" s="28" t="str">
        <f t="shared" si="24"/>
        <v>u</v>
      </c>
      <c r="K303" s="222" t="s">
        <v>12</v>
      </c>
      <c r="L303" s="82"/>
      <c r="M303" s="134"/>
      <c r="N303" s="31"/>
      <c r="O303" s="31"/>
    </row>
    <row r="304" spans="1:15" s="135" customFormat="1" ht="12.75" customHeight="1" x14ac:dyDescent="0.25">
      <c r="A304" s="46" t="s">
        <v>653</v>
      </c>
      <c r="B304" s="92" t="s">
        <v>654</v>
      </c>
      <c r="C304" s="21" t="s">
        <v>238</v>
      </c>
      <c r="D304" s="22"/>
      <c r="E304" s="23"/>
      <c r="F304" s="23">
        <f t="shared" si="19"/>
        <v>0</v>
      </c>
      <c r="G304" s="25"/>
      <c r="H304" s="26" t="str">
        <f t="shared" si="20"/>
        <v>BN 14 05</v>
      </c>
      <c r="I304" s="132" t="s">
        <v>655</v>
      </c>
      <c r="J304" s="28" t="str">
        <f t="shared" si="24"/>
        <v>u</v>
      </c>
      <c r="K304" s="222" t="s">
        <v>12</v>
      </c>
      <c r="L304" s="82"/>
      <c r="M304" s="134"/>
      <c r="N304" s="31"/>
      <c r="O304" s="31"/>
    </row>
    <row r="305" spans="1:15" s="135" customFormat="1" ht="12.75" customHeight="1" x14ac:dyDescent="0.25">
      <c r="A305" s="46" t="s">
        <v>656</v>
      </c>
      <c r="B305" s="92" t="s">
        <v>657</v>
      </c>
      <c r="C305" s="21" t="s">
        <v>238</v>
      </c>
      <c r="D305" s="22"/>
      <c r="E305" s="23"/>
      <c r="F305" s="23">
        <f t="shared" si="19"/>
        <v>0</v>
      </c>
      <c r="G305" s="25"/>
      <c r="H305" s="26" t="str">
        <f t="shared" si="20"/>
        <v>BN 14 06</v>
      </c>
      <c r="I305" s="212" t="s">
        <v>658</v>
      </c>
      <c r="J305" s="28" t="str">
        <f t="shared" si="24"/>
        <v>u</v>
      </c>
      <c r="K305" s="222" t="s">
        <v>12</v>
      </c>
      <c r="L305" s="82"/>
      <c r="M305" s="134"/>
      <c r="N305" s="31"/>
      <c r="O305" s="31"/>
    </row>
    <row r="306" spans="1:15" s="135" customFormat="1" ht="12.75" customHeight="1" x14ac:dyDescent="0.25">
      <c r="A306" s="46" t="s">
        <v>659</v>
      </c>
      <c r="B306" s="92" t="s">
        <v>660</v>
      </c>
      <c r="C306" s="22" t="s">
        <v>238</v>
      </c>
      <c r="D306" s="22"/>
      <c r="E306" s="23"/>
      <c r="F306" s="23">
        <f t="shared" si="19"/>
        <v>0</v>
      </c>
      <c r="G306" s="25"/>
      <c r="H306" s="26" t="str">
        <f t="shared" si="20"/>
        <v>BN 14 07</v>
      </c>
      <c r="I306" s="166" t="s">
        <v>661</v>
      </c>
      <c r="J306" s="28" t="str">
        <f t="shared" si="24"/>
        <v>u</v>
      </c>
      <c r="K306" s="222" t="s">
        <v>12</v>
      </c>
      <c r="L306" s="82"/>
      <c r="M306" s="134"/>
      <c r="N306" s="31"/>
      <c r="O306" s="31"/>
    </row>
    <row r="307" spans="1:15" s="135" customFormat="1" ht="12.75" customHeight="1" x14ac:dyDescent="0.25">
      <c r="A307" s="46"/>
      <c r="B307" s="92"/>
      <c r="C307" s="22"/>
      <c r="D307" s="22"/>
      <c r="E307" s="23"/>
      <c r="F307" s="23"/>
      <c r="G307" s="25"/>
      <c r="H307" s="26"/>
      <c r="I307" s="166"/>
      <c r="J307" s="28"/>
      <c r="K307" s="222"/>
      <c r="L307" s="82"/>
      <c r="M307" s="134"/>
      <c r="N307" s="31"/>
      <c r="O307" s="31"/>
    </row>
    <row r="308" spans="1:15" s="230" customFormat="1" ht="12.75" customHeight="1" x14ac:dyDescent="0.25">
      <c r="A308" s="234" t="s">
        <v>662</v>
      </c>
      <c r="B308" s="214" t="s">
        <v>663</v>
      </c>
      <c r="C308" s="174"/>
      <c r="D308" s="174"/>
      <c r="E308" s="176"/>
      <c r="F308" s="176">
        <f t="shared" si="19"/>
        <v>0</v>
      </c>
      <c r="G308" s="177"/>
      <c r="H308" s="216" t="str">
        <f t="shared" si="20"/>
        <v>BN 01</v>
      </c>
      <c r="I308" s="217" t="s">
        <v>664</v>
      </c>
      <c r="J308" s="226">
        <f t="shared" si="24"/>
        <v>0</v>
      </c>
      <c r="K308" s="227" t="s">
        <v>12</v>
      </c>
      <c r="L308" s="180"/>
      <c r="M308" s="228"/>
      <c r="N308" s="229"/>
      <c r="O308" s="229"/>
    </row>
    <row r="309" spans="1:15" s="230" customFormat="1" ht="12.75" customHeight="1" x14ac:dyDescent="0.25">
      <c r="A309" s="213" t="s">
        <v>665</v>
      </c>
      <c r="B309" s="218" t="s">
        <v>519</v>
      </c>
      <c r="C309" s="219" t="s">
        <v>238</v>
      </c>
      <c r="D309" s="174"/>
      <c r="E309" s="176"/>
      <c r="F309" s="176">
        <f t="shared" si="19"/>
        <v>0</v>
      </c>
      <c r="G309" s="177"/>
      <c r="H309" s="216" t="str">
        <f t="shared" si="20"/>
        <v>BN 01 01</v>
      </c>
      <c r="I309" s="220" t="s">
        <v>520</v>
      </c>
      <c r="J309" s="226" t="str">
        <f t="shared" si="24"/>
        <v>u</v>
      </c>
      <c r="K309" s="227" t="s">
        <v>12</v>
      </c>
      <c r="L309" s="180"/>
      <c r="M309" s="228"/>
      <c r="N309" s="229"/>
      <c r="O309" s="229"/>
    </row>
    <row r="310" spans="1:15" s="230" customFormat="1" ht="12.75" customHeight="1" x14ac:dyDescent="0.25">
      <c r="A310" s="213" t="s">
        <v>666</v>
      </c>
      <c r="B310" s="218" t="s">
        <v>522</v>
      </c>
      <c r="C310" s="219" t="s">
        <v>238</v>
      </c>
      <c r="D310" s="174"/>
      <c r="E310" s="176"/>
      <c r="F310" s="176">
        <f t="shared" ref="F310:F374" si="25">ROUND(E310*$D310,2)</f>
        <v>0</v>
      </c>
      <c r="G310" s="177"/>
      <c r="H310" s="216" t="str">
        <f t="shared" ref="H310:H374" si="26">A310</f>
        <v>BN 01 02</v>
      </c>
      <c r="I310" s="220" t="s">
        <v>523</v>
      </c>
      <c r="J310" s="226" t="str">
        <f t="shared" si="24"/>
        <v>u</v>
      </c>
      <c r="K310" s="227" t="s">
        <v>12</v>
      </c>
      <c r="L310" s="180"/>
      <c r="M310" s="228"/>
      <c r="N310" s="229"/>
      <c r="O310" s="229"/>
    </row>
    <row r="311" spans="1:15" s="230" customFormat="1" ht="12.75" customHeight="1" x14ac:dyDescent="0.25">
      <c r="A311" s="213" t="s">
        <v>667</v>
      </c>
      <c r="B311" s="218" t="s">
        <v>668</v>
      </c>
      <c r="C311" s="219" t="s">
        <v>238</v>
      </c>
      <c r="D311" s="174"/>
      <c r="E311" s="176"/>
      <c r="F311" s="176">
        <f t="shared" si="25"/>
        <v>0</v>
      </c>
      <c r="G311" s="177"/>
      <c r="H311" s="216" t="str">
        <f t="shared" si="26"/>
        <v>BN 01 03</v>
      </c>
      <c r="I311" s="220" t="s">
        <v>669</v>
      </c>
      <c r="J311" s="226" t="str">
        <f t="shared" si="24"/>
        <v>u</v>
      </c>
      <c r="K311" s="227" t="s">
        <v>12</v>
      </c>
      <c r="L311" s="180"/>
      <c r="M311" s="228"/>
      <c r="N311" s="229"/>
      <c r="O311" s="229"/>
    </row>
    <row r="312" spans="1:15" s="230" customFormat="1" ht="12.75" customHeight="1" x14ac:dyDescent="0.25">
      <c r="A312" s="213" t="s">
        <v>670</v>
      </c>
      <c r="B312" s="218" t="s">
        <v>671</v>
      </c>
      <c r="C312" s="219" t="s">
        <v>238</v>
      </c>
      <c r="D312" s="174"/>
      <c r="E312" s="176"/>
      <c r="F312" s="176">
        <f t="shared" si="25"/>
        <v>0</v>
      </c>
      <c r="G312" s="177"/>
      <c r="H312" s="216" t="str">
        <f t="shared" si="26"/>
        <v>BN 01 04</v>
      </c>
      <c r="I312" s="220" t="s">
        <v>672</v>
      </c>
      <c r="J312" s="226" t="str">
        <f t="shared" si="24"/>
        <v>u</v>
      </c>
      <c r="K312" s="227" t="s">
        <v>12</v>
      </c>
      <c r="L312" s="180"/>
      <c r="M312" s="228"/>
      <c r="N312" s="229"/>
      <c r="O312" s="229"/>
    </row>
    <row r="313" spans="1:15" s="230" customFormat="1" ht="12.75" customHeight="1" x14ac:dyDescent="0.25">
      <c r="A313" s="213" t="s">
        <v>673</v>
      </c>
      <c r="B313" s="218" t="s">
        <v>674</v>
      </c>
      <c r="C313" s="219" t="s">
        <v>238</v>
      </c>
      <c r="D313" s="174"/>
      <c r="E313" s="176"/>
      <c r="F313" s="176">
        <f t="shared" si="25"/>
        <v>0</v>
      </c>
      <c r="G313" s="177"/>
      <c r="H313" s="216" t="str">
        <f t="shared" si="26"/>
        <v>BN 01 05</v>
      </c>
      <c r="I313" s="220" t="s">
        <v>675</v>
      </c>
      <c r="J313" s="226" t="str">
        <f t="shared" si="24"/>
        <v>u</v>
      </c>
      <c r="K313" s="227" t="s">
        <v>12</v>
      </c>
      <c r="L313" s="180"/>
      <c r="M313" s="228"/>
      <c r="N313" s="229"/>
      <c r="O313" s="229"/>
    </row>
    <row r="314" spans="1:15" s="230" customFormat="1" ht="12.75" customHeight="1" x14ac:dyDescent="0.25">
      <c r="A314" s="213" t="s">
        <v>676</v>
      </c>
      <c r="B314" s="218" t="s">
        <v>677</v>
      </c>
      <c r="C314" s="219" t="s">
        <v>238</v>
      </c>
      <c r="D314" s="174"/>
      <c r="E314" s="176"/>
      <c r="F314" s="176">
        <f t="shared" si="25"/>
        <v>0</v>
      </c>
      <c r="G314" s="177"/>
      <c r="H314" s="216" t="str">
        <f t="shared" si="26"/>
        <v>BN 01 06</v>
      </c>
      <c r="I314" s="220" t="s">
        <v>678</v>
      </c>
      <c r="J314" s="226" t="str">
        <f t="shared" si="24"/>
        <v>u</v>
      </c>
      <c r="K314" s="227" t="s">
        <v>12</v>
      </c>
      <c r="L314" s="180"/>
      <c r="M314" s="228"/>
      <c r="N314" s="229"/>
      <c r="O314" s="229"/>
    </row>
    <row r="315" spans="1:15" s="230" customFormat="1" ht="12.75" customHeight="1" x14ac:dyDescent="0.25">
      <c r="A315" s="213" t="s">
        <v>679</v>
      </c>
      <c r="B315" s="218" t="s">
        <v>534</v>
      </c>
      <c r="C315" s="219" t="s">
        <v>238</v>
      </c>
      <c r="D315" s="174"/>
      <c r="E315" s="176"/>
      <c r="F315" s="176">
        <f t="shared" si="25"/>
        <v>0</v>
      </c>
      <c r="G315" s="177"/>
      <c r="H315" s="216" t="str">
        <f t="shared" si="26"/>
        <v>BN 01 07</v>
      </c>
      <c r="I315" s="220" t="s">
        <v>558</v>
      </c>
      <c r="J315" s="226" t="str">
        <f t="shared" si="24"/>
        <v>u</v>
      </c>
      <c r="K315" s="227" t="s">
        <v>12</v>
      </c>
      <c r="L315" s="180"/>
      <c r="M315" s="228"/>
      <c r="N315" s="229"/>
      <c r="O315" s="229"/>
    </row>
    <row r="316" spans="1:15" s="230" customFormat="1" ht="12.75" customHeight="1" x14ac:dyDescent="0.25">
      <c r="A316" s="213" t="s">
        <v>680</v>
      </c>
      <c r="B316" s="218" t="s">
        <v>681</v>
      </c>
      <c r="C316" s="219" t="s">
        <v>238</v>
      </c>
      <c r="D316" s="174"/>
      <c r="E316" s="176"/>
      <c r="F316" s="176">
        <f t="shared" si="25"/>
        <v>0</v>
      </c>
      <c r="G316" s="177"/>
      <c r="H316" s="216" t="str">
        <f t="shared" si="26"/>
        <v>BN 01 08</v>
      </c>
      <c r="I316" s="220" t="s">
        <v>682</v>
      </c>
      <c r="J316" s="226" t="str">
        <f t="shared" si="24"/>
        <v>u</v>
      </c>
      <c r="K316" s="227" t="s">
        <v>12</v>
      </c>
      <c r="L316" s="180"/>
      <c r="M316" s="228"/>
      <c r="N316" s="229"/>
      <c r="O316" s="229"/>
    </row>
    <row r="317" spans="1:15" s="230" customFormat="1" ht="12.75" customHeight="1" x14ac:dyDescent="0.25">
      <c r="A317" s="213" t="s">
        <v>683</v>
      </c>
      <c r="B317" s="218" t="s">
        <v>684</v>
      </c>
      <c r="C317" s="219" t="s">
        <v>238</v>
      </c>
      <c r="D317" s="174"/>
      <c r="E317" s="176"/>
      <c r="F317" s="176">
        <f t="shared" si="25"/>
        <v>0</v>
      </c>
      <c r="G317" s="177"/>
      <c r="H317" s="216" t="str">
        <f t="shared" si="26"/>
        <v>BN 01 09</v>
      </c>
      <c r="I317" s="220" t="s">
        <v>685</v>
      </c>
      <c r="J317" s="226" t="str">
        <f t="shared" si="24"/>
        <v>u</v>
      </c>
      <c r="K317" s="227" t="s">
        <v>12</v>
      </c>
      <c r="L317" s="180"/>
      <c r="M317" s="228"/>
      <c r="N317" s="229"/>
      <c r="O317" s="229"/>
    </row>
    <row r="318" spans="1:15" s="230" customFormat="1" ht="12.75" customHeight="1" x14ac:dyDescent="0.25">
      <c r="A318" s="213" t="s">
        <v>686</v>
      </c>
      <c r="B318" s="218" t="s">
        <v>540</v>
      </c>
      <c r="C318" s="219" t="s">
        <v>238</v>
      </c>
      <c r="D318" s="174"/>
      <c r="E318" s="176"/>
      <c r="F318" s="176">
        <f t="shared" si="25"/>
        <v>0</v>
      </c>
      <c r="G318" s="177"/>
      <c r="H318" s="216" t="str">
        <f t="shared" si="26"/>
        <v>BN 01 10</v>
      </c>
      <c r="I318" s="220" t="s">
        <v>541</v>
      </c>
      <c r="J318" s="226" t="str">
        <f t="shared" si="24"/>
        <v>u</v>
      </c>
      <c r="K318" s="227" t="s">
        <v>12</v>
      </c>
      <c r="L318" s="180"/>
      <c r="M318" s="228"/>
      <c r="N318" s="229"/>
      <c r="O318" s="229"/>
    </row>
    <row r="319" spans="1:15" s="230" customFormat="1" ht="12.75" customHeight="1" x14ac:dyDescent="0.25">
      <c r="A319" s="213" t="s">
        <v>687</v>
      </c>
      <c r="B319" s="218" t="s">
        <v>688</v>
      </c>
      <c r="C319" s="219" t="s">
        <v>238</v>
      </c>
      <c r="D319" s="174"/>
      <c r="E319" s="176"/>
      <c r="F319" s="176">
        <f t="shared" si="25"/>
        <v>0</v>
      </c>
      <c r="G319" s="177"/>
      <c r="H319" s="216" t="str">
        <f t="shared" si="26"/>
        <v>BN 01 11</v>
      </c>
      <c r="I319" s="220" t="s">
        <v>689</v>
      </c>
      <c r="J319" s="226" t="str">
        <f t="shared" si="24"/>
        <v>u</v>
      </c>
      <c r="K319" s="227" t="s">
        <v>12</v>
      </c>
      <c r="L319" s="180"/>
      <c r="M319" s="228"/>
      <c r="N319" s="229"/>
      <c r="O319" s="229"/>
    </row>
    <row r="320" spans="1:15" s="230" customFormat="1" ht="12.75" customHeight="1" x14ac:dyDescent="0.25">
      <c r="A320" s="213" t="s">
        <v>690</v>
      </c>
      <c r="B320" s="218" t="s">
        <v>543</v>
      </c>
      <c r="C320" s="219" t="s">
        <v>238</v>
      </c>
      <c r="D320" s="174"/>
      <c r="E320" s="176"/>
      <c r="F320" s="176">
        <f t="shared" si="25"/>
        <v>0</v>
      </c>
      <c r="G320" s="177"/>
      <c r="H320" s="216" t="str">
        <f t="shared" si="26"/>
        <v>BN 01 12</v>
      </c>
      <c r="I320" s="221" t="s">
        <v>544</v>
      </c>
      <c r="J320" s="226" t="str">
        <f t="shared" si="24"/>
        <v>u</v>
      </c>
      <c r="K320" s="227" t="s">
        <v>12</v>
      </c>
      <c r="L320" s="180"/>
      <c r="M320" s="228"/>
      <c r="N320" s="229"/>
      <c r="O320" s="229"/>
    </row>
    <row r="321" spans="1:15" s="230" customFormat="1" ht="12.75" customHeight="1" x14ac:dyDescent="0.25">
      <c r="A321" s="213" t="s">
        <v>691</v>
      </c>
      <c r="B321" s="218" t="s">
        <v>692</v>
      </c>
      <c r="C321" s="219" t="s">
        <v>238</v>
      </c>
      <c r="D321" s="174"/>
      <c r="E321" s="176"/>
      <c r="F321" s="176">
        <f t="shared" si="25"/>
        <v>0</v>
      </c>
      <c r="G321" s="177"/>
      <c r="H321" s="216" t="str">
        <f t="shared" si="26"/>
        <v>BN 01 13</v>
      </c>
      <c r="I321" s="221" t="s">
        <v>693</v>
      </c>
      <c r="J321" s="226" t="str">
        <f t="shared" si="24"/>
        <v>u</v>
      </c>
      <c r="K321" s="227" t="s">
        <v>12</v>
      </c>
      <c r="L321" s="180"/>
      <c r="M321" s="228"/>
      <c r="N321" s="229"/>
      <c r="O321" s="229"/>
    </row>
    <row r="322" spans="1:15" s="135" customFormat="1" ht="12.75" customHeight="1" x14ac:dyDescent="0.25">
      <c r="A322" s="19"/>
      <c r="B322" s="92"/>
      <c r="C322" s="21"/>
      <c r="D322" s="22"/>
      <c r="E322" s="23"/>
      <c r="F322" s="23"/>
      <c r="G322" s="25"/>
      <c r="H322" s="26"/>
      <c r="I322" s="166"/>
      <c r="J322" s="28"/>
      <c r="K322" s="235"/>
      <c r="L322" s="82"/>
      <c r="M322" s="134"/>
      <c r="N322" s="31"/>
      <c r="O322" s="31"/>
    </row>
    <row r="323" spans="1:15" s="135" customFormat="1" ht="12.75" customHeight="1" x14ac:dyDescent="0.25">
      <c r="A323" s="167" t="s">
        <v>694</v>
      </c>
      <c r="B323" s="86" t="s">
        <v>695</v>
      </c>
      <c r="C323" s="22"/>
      <c r="D323" s="22"/>
      <c r="E323" s="23"/>
      <c r="F323" s="23">
        <f t="shared" si="25"/>
        <v>0</v>
      </c>
      <c r="G323" s="25"/>
      <c r="H323" s="26" t="str">
        <f t="shared" si="26"/>
        <v>BN 02</v>
      </c>
      <c r="I323" s="91" t="s">
        <v>696</v>
      </c>
      <c r="J323" s="28">
        <f t="shared" si="24"/>
        <v>0</v>
      </c>
      <c r="K323" s="222" t="s">
        <v>12</v>
      </c>
      <c r="L323" s="82"/>
      <c r="M323" s="134"/>
      <c r="N323" s="31"/>
      <c r="O323" s="31"/>
    </row>
    <row r="324" spans="1:15" s="135" customFormat="1" ht="12.75" customHeight="1" x14ac:dyDescent="0.25">
      <c r="A324" s="19" t="s">
        <v>697</v>
      </c>
      <c r="B324" s="92" t="s">
        <v>519</v>
      </c>
      <c r="C324" s="21" t="s">
        <v>238</v>
      </c>
      <c r="D324" s="22"/>
      <c r="E324" s="23"/>
      <c r="F324" s="23">
        <f t="shared" si="25"/>
        <v>0</v>
      </c>
      <c r="G324" s="25"/>
      <c r="H324" s="26" t="str">
        <f t="shared" si="26"/>
        <v>BN 02 01</v>
      </c>
      <c r="I324" s="212" t="s">
        <v>520</v>
      </c>
      <c r="J324" s="28" t="str">
        <f t="shared" si="24"/>
        <v>u</v>
      </c>
      <c r="K324" s="222" t="s">
        <v>12</v>
      </c>
      <c r="L324" s="82"/>
      <c r="M324" s="134"/>
      <c r="N324" s="31"/>
      <c r="O324" s="31"/>
    </row>
    <row r="325" spans="1:15" s="135" customFormat="1" ht="12.75" customHeight="1" x14ac:dyDescent="0.25">
      <c r="A325" s="19" t="s">
        <v>698</v>
      </c>
      <c r="B325" s="92" t="s">
        <v>699</v>
      </c>
      <c r="C325" s="21" t="s">
        <v>238</v>
      </c>
      <c r="D325" s="22"/>
      <c r="E325" s="23"/>
      <c r="F325" s="23">
        <f t="shared" si="25"/>
        <v>0</v>
      </c>
      <c r="G325" s="25"/>
      <c r="H325" s="26" t="str">
        <f t="shared" si="26"/>
        <v>BN 02 02</v>
      </c>
      <c r="I325" s="166" t="s">
        <v>700</v>
      </c>
      <c r="J325" s="28" t="str">
        <f t="shared" si="24"/>
        <v>u</v>
      </c>
      <c r="K325" s="222" t="s">
        <v>12</v>
      </c>
      <c r="L325" s="82"/>
      <c r="M325" s="134"/>
      <c r="N325" s="31"/>
      <c r="O325" s="31"/>
    </row>
    <row r="326" spans="1:15" s="135" customFormat="1" ht="12.75" customHeight="1" x14ac:dyDescent="0.25">
      <c r="A326" s="19" t="s">
        <v>701</v>
      </c>
      <c r="B326" s="92" t="s">
        <v>528</v>
      </c>
      <c r="C326" s="21" t="s">
        <v>238</v>
      </c>
      <c r="D326" s="22"/>
      <c r="E326" s="23"/>
      <c r="F326" s="23">
        <f t="shared" si="25"/>
        <v>0</v>
      </c>
      <c r="G326" s="25"/>
      <c r="H326" s="26" t="str">
        <f t="shared" si="26"/>
        <v>BN 02 03</v>
      </c>
      <c r="I326" s="166" t="s">
        <v>702</v>
      </c>
      <c r="J326" s="28" t="str">
        <f t="shared" si="24"/>
        <v>u</v>
      </c>
      <c r="K326" s="222" t="s">
        <v>12</v>
      </c>
      <c r="L326" s="82"/>
      <c r="M326" s="134"/>
      <c r="N326" s="31"/>
      <c r="O326" s="31"/>
    </row>
    <row r="327" spans="1:15" s="135" customFormat="1" ht="12.75" customHeight="1" x14ac:dyDescent="0.25">
      <c r="A327" s="19" t="s">
        <v>703</v>
      </c>
      <c r="B327" s="92" t="s">
        <v>531</v>
      </c>
      <c r="C327" s="21" t="s">
        <v>238</v>
      </c>
      <c r="D327" s="22"/>
      <c r="E327" s="23"/>
      <c r="F327" s="23">
        <f t="shared" si="25"/>
        <v>0</v>
      </c>
      <c r="G327" s="25"/>
      <c r="H327" s="26" t="str">
        <f t="shared" si="26"/>
        <v>BN 02 04</v>
      </c>
      <c r="I327" s="166" t="s">
        <v>704</v>
      </c>
      <c r="J327" s="28" t="str">
        <f t="shared" si="24"/>
        <v>u</v>
      </c>
      <c r="K327" s="222" t="s">
        <v>12</v>
      </c>
      <c r="L327" s="82"/>
      <c r="M327" s="134"/>
      <c r="N327" s="31"/>
      <c r="O327" s="31"/>
    </row>
    <row r="328" spans="1:15" s="135" customFormat="1" ht="12.75" customHeight="1" x14ac:dyDescent="0.25">
      <c r="A328" s="19" t="s">
        <v>705</v>
      </c>
      <c r="B328" s="92" t="s">
        <v>534</v>
      </c>
      <c r="C328" s="21" t="s">
        <v>238</v>
      </c>
      <c r="D328" s="22"/>
      <c r="E328" s="23"/>
      <c r="F328" s="23">
        <f t="shared" si="25"/>
        <v>0</v>
      </c>
      <c r="G328" s="25"/>
      <c r="H328" s="26" t="str">
        <f t="shared" si="26"/>
        <v>BN 02 05</v>
      </c>
      <c r="I328" s="166" t="s">
        <v>706</v>
      </c>
      <c r="J328" s="28" t="str">
        <f t="shared" si="24"/>
        <v>u</v>
      </c>
      <c r="K328" s="222" t="s">
        <v>12</v>
      </c>
      <c r="L328" s="82"/>
      <c r="M328" s="134"/>
      <c r="N328" s="31"/>
      <c r="O328" s="31"/>
    </row>
    <row r="329" spans="1:15" s="135" customFormat="1" ht="12.75" customHeight="1" x14ac:dyDescent="0.25">
      <c r="A329" s="19" t="s">
        <v>707</v>
      </c>
      <c r="B329" s="92" t="s">
        <v>537</v>
      </c>
      <c r="C329" s="21" t="s">
        <v>238</v>
      </c>
      <c r="D329" s="22"/>
      <c r="E329" s="23"/>
      <c r="F329" s="23">
        <f t="shared" si="25"/>
        <v>0</v>
      </c>
      <c r="G329" s="25"/>
      <c r="H329" s="26" t="str">
        <f t="shared" si="26"/>
        <v>BN 02 06</v>
      </c>
      <c r="I329" s="166" t="s">
        <v>708</v>
      </c>
      <c r="J329" s="28" t="str">
        <f t="shared" si="24"/>
        <v>u</v>
      </c>
      <c r="K329" s="222" t="s">
        <v>12</v>
      </c>
      <c r="L329" s="82"/>
      <c r="M329" s="134"/>
      <c r="N329" s="31"/>
      <c r="O329" s="31"/>
    </row>
    <row r="330" spans="1:15" s="135" customFormat="1" ht="12.75" customHeight="1" x14ac:dyDescent="0.25">
      <c r="A330" s="19" t="s">
        <v>709</v>
      </c>
      <c r="B330" s="92" t="s">
        <v>540</v>
      </c>
      <c r="C330" s="21" t="s">
        <v>238</v>
      </c>
      <c r="D330" s="22"/>
      <c r="E330" s="23"/>
      <c r="F330" s="23">
        <f t="shared" si="25"/>
        <v>0</v>
      </c>
      <c r="G330" s="25"/>
      <c r="H330" s="26" t="str">
        <f t="shared" si="26"/>
        <v>BN 02 07</v>
      </c>
      <c r="I330" s="166" t="s">
        <v>710</v>
      </c>
      <c r="J330" s="28" t="str">
        <f t="shared" si="24"/>
        <v>u</v>
      </c>
      <c r="K330" s="222" t="s">
        <v>12</v>
      </c>
      <c r="L330" s="82"/>
      <c r="M330" s="134"/>
      <c r="N330" s="31"/>
      <c r="O330" s="31"/>
    </row>
    <row r="331" spans="1:15" s="135" customFormat="1" ht="12.75" customHeight="1" x14ac:dyDescent="0.25">
      <c r="A331" s="19" t="s">
        <v>711</v>
      </c>
      <c r="B331" s="92" t="s">
        <v>543</v>
      </c>
      <c r="C331" s="21" t="s">
        <v>238</v>
      </c>
      <c r="D331" s="22"/>
      <c r="E331" s="23"/>
      <c r="F331" s="23">
        <f t="shared" si="25"/>
        <v>0</v>
      </c>
      <c r="G331" s="25"/>
      <c r="H331" s="26" t="str">
        <f t="shared" si="26"/>
        <v>BN 02 08</v>
      </c>
      <c r="I331" s="166" t="s">
        <v>712</v>
      </c>
      <c r="J331" s="28" t="str">
        <f t="shared" si="24"/>
        <v>u</v>
      </c>
      <c r="K331" s="222" t="s">
        <v>12</v>
      </c>
      <c r="L331" s="82"/>
      <c r="M331" s="134"/>
      <c r="N331" s="31"/>
      <c r="O331" s="31"/>
    </row>
    <row r="332" spans="1:15" s="135" customFormat="1" ht="12.75" customHeight="1" x14ac:dyDescent="0.25">
      <c r="A332" s="19" t="s">
        <v>713</v>
      </c>
      <c r="B332" s="92" t="s">
        <v>546</v>
      </c>
      <c r="C332" s="21" t="s">
        <v>238</v>
      </c>
      <c r="D332" s="22"/>
      <c r="E332" s="23"/>
      <c r="F332" s="23">
        <f t="shared" si="25"/>
        <v>0</v>
      </c>
      <c r="G332" s="25"/>
      <c r="H332" s="26" t="str">
        <f t="shared" si="26"/>
        <v>BN 02 09</v>
      </c>
      <c r="I332" s="166" t="s">
        <v>714</v>
      </c>
      <c r="J332" s="28" t="str">
        <f t="shared" si="24"/>
        <v>u</v>
      </c>
      <c r="K332" s="222" t="s">
        <v>12</v>
      </c>
      <c r="L332" s="82"/>
      <c r="M332" s="134"/>
      <c r="N332" s="31"/>
      <c r="O332" s="31"/>
    </row>
    <row r="333" spans="1:15" s="135" customFormat="1" ht="12.75" customHeight="1" x14ac:dyDescent="0.25">
      <c r="A333" s="19" t="s">
        <v>715</v>
      </c>
      <c r="B333" s="92" t="s">
        <v>564</v>
      </c>
      <c r="C333" s="21" t="s">
        <v>238</v>
      </c>
      <c r="D333" s="22"/>
      <c r="E333" s="23"/>
      <c r="F333" s="23">
        <f t="shared" si="25"/>
        <v>0</v>
      </c>
      <c r="G333" s="25"/>
      <c r="H333" s="26" t="str">
        <f t="shared" si="26"/>
        <v>BN 02 10</v>
      </c>
      <c r="I333" s="166" t="s">
        <v>716</v>
      </c>
      <c r="J333" s="28" t="str">
        <f t="shared" si="24"/>
        <v>u</v>
      </c>
      <c r="K333" s="222" t="s">
        <v>12</v>
      </c>
      <c r="L333" s="82"/>
      <c r="M333" s="134"/>
      <c r="N333" s="31"/>
      <c r="O333" s="31"/>
    </row>
    <row r="334" spans="1:15" s="135" customFormat="1" ht="12.75" customHeight="1" x14ac:dyDescent="0.25">
      <c r="A334" s="19" t="s">
        <v>717</v>
      </c>
      <c r="B334" s="92" t="s">
        <v>567</v>
      </c>
      <c r="C334" s="21" t="s">
        <v>238</v>
      </c>
      <c r="D334" s="22"/>
      <c r="E334" s="23"/>
      <c r="F334" s="23">
        <f t="shared" si="25"/>
        <v>0</v>
      </c>
      <c r="G334" s="25"/>
      <c r="H334" s="26" t="str">
        <f t="shared" si="26"/>
        <v>BN 02 11</v>
      </c>
      <c r="I334" s="166" t="s">
        <v>718</v>
      </c>
      <c r="J334" s="28" t="str">
        <f t="shared" si="24"/>
        <v>u</v>
      </c>
      <c r="K334" s="222" t="s">
        <v>12</v>
      </c>
      <c r="L334" s="82"/>
      <c r="M334" s="134"/>
      <c r="N334" s="31"/>
      <c r="O334" s="31"/>
    </row>
    <row r="335" spans="1:15" s="135" customFormat="1" ht="12.75" customHeight="1" x14ac:dyDescent="0.25">
      <c r="A335" s="19"/>
      <c r="B335" s="92"/>
      <c r="C335" s="21"/>
      <c r="D335" s="22"/>
      <c r="E335" s="23"/>
      <c r="F335" s="23"/>
      <c r="G335" s="25"/>
      <c r="H335" s="26"/>
      <c r="I335" s="166"/>
      <c r="J335" s="28"/>
      <c r="K335" s="222"/>
      <c r="L335" s="82"/>
      <c r="M335" s="134"/>
      <c r="N335" s="31"/>
      <c r="O335" s="31"/>
    </row>
    <row r="336" spans="1:15" s="230" customFormat="1" ht="12.75" customHeight="1" x14ac:dyDescent="0.25">
      <c r="A336" s="234" t="s">
        <v>719</v>
      </c>
      <c r="B336" s="214" t="s">
        <v>720</v>
      </c>
      <c r="C336" s="174"/>
      <c r="D336" s="174"/>
      <c r="E336" s="176"/>
      <c r="F336" s="176">
        <f t="shared" si="25"/>
        <v>0</v>
      </c>
      <c r="G336" s="177"/>
      <c r="H336" s="216" t="str">
        <f t="shared" si="26"/>
        <v>BN 03</v>
      </c>
      <c r="I336" s="236" t="s">
        <v>721</v>
      </c>
      <c r="J336" s="226">
        <f t="shared" si="24"/>
        <v>0</v>
      </c>
      <c r="K336" s="227" t="s">
        <v>12</v>
      </c>
      <c r="L336" s="180"/>
      <c r="M336" s="228"/>
      <c r="N336" s="229"/>
      <c r="O336" s="229"/>
    </row>
    <row r="337" spans="1:15" s="230" customFormat="1" ht="12.75" customHeight="1" x14ac:dyDescent="0.25">
      <c r="A337" s="213" t="s">
        <v>722</v>
      </c>
      <c r="B337" s="218" t="s">
        <v>723</v>
      </c>
      <c r="C337" s="219" t="s">
        <v>238</v>
      </c>
      <c r="D337" s="174"/>
      <c r="E337" s="176"/>
      <c r="F337" s="176">
        <f t="shared" si="25"/>
        <v>0</v>
      </c>
      <c r="G337" s="177"/>
      <c r="H337" s="216" t="str">
        <f t="shared" si="26"/>
        <v>BN 03 01</v>
      </c>
      <c r="I337" s="221" t="s">
        <v>724</v>
      </c>
      <c r="J337" s="226" t="str">
        <f t="shared" si="24"/>
        <v>u</v>
      </c>
      <c r="K337" s="227" t="s">
        <v>12</v>
      </c>
      <c r="L337" s="180"/>
      <c r="M337" s="228"/>
      <c r="N337" s="229"/>
      <c r="O337" s="229"/>
    </row>
    <row r="338" spans="1:15" s="230" customFormat="1" ht="12.75" customHeight="1" x14ac:dyDescent="0.25">
      <c r="A338" s="213" t="s">
        <v>725</v>
      </c>
      <c r="B338" s="218" t="s">
        <v>726</v>
      </c>
      <c r="C338" s="219" t="s">
        <v>238</v>
      </c>
      <c r="D338" s="174"/>
      <c r="E338" s="176"/>
      <c r="F338" s="176">
        <f t="shared" si="25"/>
        <v>0</v>
      </c>
      <c r="G338" s="177"/>
      <c r="H338" s="216" t="str">
        <f t="shared" si="26"/>
        <v>BN 03 02</v>
      </c>
      <c r="I338" s="221" t="s">
        <v>727</v>
      </c>
      <c r="J338" s="226" t="str">
        <f t="shared" si="24"/>
        <v>u</v>
      </c>
      <c r="K338" s="227" t="s">
        <v>12</v>
      </c>
      <c r="L338" s="180"/>
      <c r="M338" s="228"/>
      <c r="N338" s="229"/>
      <c r="O338" s="229"/>
    </row>
    <row r="339" spans="1:15" s="230" customFormat="1" ht="12.75" customHeight="1" x14ac:dyDescent="0.25">
      <c r="A339" s="213" t="s">
        <v>728</v>
      </c>
      <c r="B339" s="218" t="s">
        <v>729</v>
      </c>
      <c r="C339" s="219" t="s">
        <v>238</v>
      </c>
      <c r="D339" s="174"/>
      <c r="E339" s="176"/>
      <c r="F339" s="176">
        <f t="shared" si="25"/>
        <v>0</v>
      </c>
      <c r="G339" s="177"/>
      <c r="H339" s="216" t="str">
        <f t="shared" si="26"/>
        <v>BN 03 03</v>
      </c>
      <c r="I339" s="221" t="s">
        <v>730</v>
      </c>
      <c r="J339" s="226" t="str">
        <f t="shared" si="24"/>
        <v>u</v>
      </c>
      <c r="K339" s="227" t="s">
        <v>12</v>
      </c>
      <c r="L339" s="180"/>
      <c r="M339" s="228"/>
      <c r="N339" s="229"/>
      <c r="O339" s="229"/>
    </row>
    <row r="340" spans="1:15" s="230" customFormat="1" ht="12.75" customHeight="1" x14ac:dyDescent="0.25">
      <c r="A340" s="213" t="s">
        <v>731</v>
      </c>
      <c r="B340" s="218" t="s">
        <v>732</v>
      </c>
      <c r="C340" s="219" t="s">
        <v>238</v>
      </c>
      <c r="D340" s="174"/>
      <c r="E340" s="176"/>
      <c r="F340" s="176">
        <f t="shared" si="25"/>
        <v>0</v>
      </c>
      <c r="G340" s="177"/>
      <c r="H340" s="216" t="str">
        <f t="shared" si="26"/>
        <v>BN 03 04</v>
      </c>
      <c r="I340" s="221" t="s">
        <v>733</v>
      </c>
      <c r="J340" s="226" t="str">
        <f t="shared" si="24"/>
        <v>u</v>
      </c>
      <c r="K340" s="227" t="s">
        <v>12</v>
      </c>
      <c r="L340" s="180"/>
      <c r="M340" s="228"/>
      <c r="N340" s="229"/>
      <c r="O340" s="229"/>
    </row>
    <row r="341" spans="1:15" s="230" customFormat="1" ht="12.75" customHeight="1" x14ac:dyDescent="0.25">
      <c r="A341" s="213" t="s">
        <v>734</v>
      </c>
      <c r="B341" s="218" t="s">
        <v>735</v>
      </c>
      <c r="C341" s="219" t="s">
        <v>238</v>
      </c>
      <c r="D341" s="174"/>
      <c r="E341" s="176"/>
      <c r="F341" s="176">
        <f t="shared" si="25"/>
        <v>0</v>
      </c>
      <c r="G341" s="177"/>
      <c r="H341" s="216" t="str">
        <f t="shared" si="26"/>
        <v>BN 03 05</v>
      </c>
      <c r="I341" s="221" t="s">
        <v>736</v>
      </c>
      <c r="J341" s="226" t="str">
        <f t="shared" si="24"/>
        <v>u</v>
      </c>
      <c r="K341" s="227" t="s">
        <v>12</v>
      </c>
      <c r="L341" s="180"/>
      <c r="M341" s="228"/>
      <c r="N341" s="229"/>
      <c r="O341" s="229"/>
    </row>
    <row r="342" spans="1:15" s="230" customFormat="1" ht="12.75" customHeight="1" x14ac:dyDescent="0.25">
      <c r="A342" s="213" t="s">
        <v>737</v>
      </c>
      <c r="B342" s="218" t="s">
        <v>738</v>
      </c>
      <c r="C342" s="219" t="s">
        <v>238</v>
      </c>
      <c r="D342" s="174"/>
      <c r="E342" s="176"/>
      <c r="F342" s="176">
        <f t="shared" si="25"/>
        <v>0</v>
      </c>
      <c r="G342" s="177"/>
      <c r="H342" s="216" t="str">
        <f t="shared" si="26"/>
        <v>BN 03 06</v>
      </c>
      <c r="I342" s="221" t="s">
        <v>739</v>
      </c>
      <c r="J342" s="226" t="str">
        <f t="shared" si="24"/>
        <v>u</v>
      </c>
      <c r="K342" s="227" t="s">
        <v>12</v>
      </c>
      <c r="L342" s="180"/>
      <c r="M342" s="228"/>
      <c r="N342" s="229"/>
      <c r="O342" s="229"/>
    </row>
    <row r="343" spans="1:15" s="230" customFormat="1" ht="12.75" customHeight="1" x14ac:dyDescent="0.25">
      <c r="A343" s="213" t="s">
        <v>740</v>
      </c>
      <c r="B343" s="218" t="s">
        <v>540</v>
      </c>
      <c r="C343" s="219" t="s">
        <v>238</v>
      </c>
      <c r="D343" s="174"/>
      <c r="E343" s="176"/>
      <c r="F343" s="176">
        <f t="shared" si="25"/>
        <v>0</v>
      </c>
      <c r="G343" s="177"/>
      <c r="H343" s="216" t="str">
        <f t="shared" si="26"/>
        <v>BN 03 07</v>
      </c>
      <c r="I343" s="220" t="s">
        <v>541</v>
      </c>
      <c r="J343" s="226" t="str">
        <f t="shared" si="24"/>
        <v>u</v>
      </c>
      <c r="K343" s="227" t="s">
        <v>12</v>
      </c>
      <c r="L343" s="180"/>
      <c r="M343" s="228"/>
      <c r="N343" s="229"/>
      <c r="O343" s="229"/>
    </row>
    <row r="344" spans="1:15" s="230" customFormat="1" ht="12.75" customHeight="1" x14ac:dyDescent="0.25">
      <c r="A344" s="213" t="s">
        <v>741</v>
      </c>
      <c r="B344" s="218" t="s">
        <v>543</v>
      </c>
      <c r="C344" s="219" t="s">
        <v>238</v>
      </c>
      <c r="D344" s="174"/>
      <c r="E344" s="176"/>
      <c r="F344" s="176">
        <f t="shared" si="25"/>
        <v>0</v>
      </c>
      <c r="G344" s="177"/>
      <c r="H344" s="216" t="str">
        <f t="shared" si="26"/>
        <v>BN 03 08</v>
      </c>
      <c r="I344" s="220" t="s">
        <v>544</v>
      </c>
      <c r="J344" s="226" t="str">
        <f t="shared" si="24"/>
        <v>u</v>
      </c>
      <c r="K344" s="227" t="s">
        <v>12</v>
      </c>
      <c r="L344" s="180"/>
      <c r="M344" s="228"/>
      <c r="N344" s="229"/>
      <c r="O344" s="229"/>
    </row>
    <row r="345" spans="1:15" s="230" customFormat="1" ht="12.75" customHeight="1" x14ac:dyDescent="0.25">
      <c r="A345" s="213" t="s">
        <v>742</v>
      </c>
      <c r="B345" s="218" t="s">
        <v>546</v>
      </c>
      <c r="C345" s="219" t="s">
        <v>238</v>
      </c>
      <c r="D345" s="174"/>
      <c r="E345" s="176"/>
      <c r="F345" s="176">
        <f t="shared" si="25"/>
        <v>0</v>
      </c>
      <c r="G345" s="177"/>
      <c r="H345" s="216" t="str">
        <f t="shared" si="26"/>
        <v>BN 03 09</v>
      </c>
      <c r="I345" s="220" t="s">
        <v>547</v>
      </c>
      <c r="J345" s="226" t="str">
        <f t="shared" si="24"/>
        <v>u</v>
      </c>
      <c r="K345" s="227" t="s">
        <v>12</v>
      </c>
      <c r="L345" s="180"/>
      <c r="M345" s="228"/>
      <c r="N345" s="229"/>
      <c r="O345" s="229"/>
    </row>
    <row r="346" spans="1:15" s="230" customFormat="1" ht="12.75" customHeight="1" x14ac:dyDescent="0.25">
      <c r="A346" s="213" t="s">
        <v>743</v>
      </c>
      <c r="B346" s="218" t="s">
        <v>564</v>
      </c>
      <c r="C346" s="219" t="s">
        <v>238</v>
      </c>
      <c r="D346" s="174"/>
      <c r="E346" s="176"/>
      <c r="F346" s="176">
        <f t="shared" si="25"/>
        <v>0</v>
      </c>
      <c r="G346" s="177"/>
      <c r="H346" s="216" t="str">
        <f t="shared" si="26"/>
        <v>BN 03 10</v>
      </c>
      <c r="I346" s="220" t="s">
        <v>565</v>
      </c>
      <c r="J346" s="226" t="str">
        <f t="shared" si="24"/>
        <v>u</v>
      </c>
      <c r="K346" s="227" t="s">
        <v>12</v>
      </c>
      <c r="L346" s="180"/>
      <c r="M346" s="228"/>
      <c r="N346" s="229"/>
      <c r="O346" s="229"/>
    </row>
    <row r="347" spans="1:15" s="230" customFormat="1" ht="12.75" customHeight="1" x14ac:dyDescent="0.25">
      <c r="A347" s="213" t="s">
        <v>744</v>
      </c>
      <c r="B347" s="218" t="s">
        <v>567</v>
      </c>
      <c r="C347" s="219" t="s">
        <v>238</v>
      </c>
      <c r="D347" s="174"/>
      <c r="E347" s="176"/>
      <c r="F347" s="176">
        <f t="shared" si="25"/>
        <v>0</v>
      </c>
      <c r="G347" s="177"/>
      <c r="H347" s="216" t="str">
        <f t="shared" si="26"/>
        <v>BN 03 11</v>
      </c>
      <c r="I347" s="220" t="s">
        <v>568</v>
      </c>
      <c r="J347" s="226" t="str">
        <f t="shared" si="24"/>
        <v>u</v>
      </c>
      <c r="K347" s="227" t="s">
        <v>12</v>
      </c>
      <c r="L347" s="180"/>
      <c r="M347" s="228"/>
      <c r="N347" s="229"/>
      <c r="O347" s="229"/>
    </row>
    <row r="348" spans="1:15" s="135" customFormat="1" ht="12.75" customHeight="1" x14ac:dyDescent="0.25">
      <c r="A348" s="19"/>
      <c r="B348" s="92"/>
      <c r="C348" s="21"/>
      <c r="D348" s="22"/>
      <c r="E348" s="23"/>
      <c r="F348" s="23"/>
      <c r="G348" s="25"/>
      <c r="H348" s="26"/>
      <c r="I348" s="212"/>
      <c r="J348" s="28"/>
      <c r="K348" s="235"/>
      <c r="L348" s="82"/>
      <c r="M348" s="134"/>
      <c r="N348" s="31"/>
      <c r="O348" s="31"/>
    </row>
    <row r="349" spans="1:15" s="135" customFormat="1" ht="12.75" customHeight="1" x14ac:dyDescent="0.25">
      <c r="A349" s="167" t="s">
        <v>745</v>
      </c>
      <c r="B349" s="105" t="s">
        <v>746</v>
      </c>
      <c r="C349" s="22"/>
      <c r="D349" s="22"/>
      <c r="E349" s="23"/>
      <c r="F349" s="23">
        <f t="shared" si="25"/>
        <v>0</v>
      </c>
      <c r="G349" s="25"/>
      <c r="H349" s="26" t="str">
        <f t="shared" si="26"/>
        <v>BN 04</v>
      </c>
      <c r="I349" s="27" t="s">
        <v>747</v>
      </c>
      <c r="J349" s="28">
        <f t="shared" ref="J349:J367" si="27">C349</f>
        <v>0</v>
      </c>
      <c r="K349" s="222" t="s">
        <v>12</v>
      </c>
      <c r="L349" s="82"/>
      <c r="M349" s="134"/>
      <c r="N349" s="31"/>
      <c r="O349" s="31"/>
    </row>
    <row r="350" spans="1:15" s="135" customFormat="1" ht="12.75" customHeight="1" x14ac:dyDescent="0.25">
      <c r="A350" s="19" t="s">
        <v>748</v>
      </c>
      <c r="B350" s="92" t="s">
        <v>749</v>
      </c>
      <c r="C350" s="21" t="s">
        <v>238</v>
      </c>
      <c r="D350" s="22"/>
      <c r="E350" s="23"/>
      <c r="F350" s="23">
        <f t="shared" si="25"/>
        <v>0</v>
      </c>
      <c r="G350" s="25"/>
      <c r="H350" s="26" t="str">
        <f t="shared" si="26"/>
        <v>BN 04 01</v>
      </c>
      <c r="I350" s="132" t="s">
        <v>750</v>
      </c>
      <c r="J350" s="28" t="str">
        <f t="shared" si="27"/>
        <v>u</v>
      </c>
      <c r="K350" s="222" t="s">
        <v>12</v>
      </c>
      <c r="L350" s="82"/>
      <c r="M350" s="134"/>
      <c r="N350" s="31"/>
      <c r="O350" s="31"/>
    </row>
    <row r="351" spans="1:15" s="135" customFormat="1" ht="12.75" customHeight="1" x14ac:dyDescent="0.25">
      <c r="A351" s="19" t="s">
        <v>751</v>
      </c>
      <c r="B351" s="92" t="s">
        <v>752</v>
      </c>
      <c r="C351" s="21" t="s">
        <v>238</v>
      </c>
      <c r="D351" s="22"/>
      <c r="E351" s="23"/>
      <c r="F351" s="23">
        <f t="shared" si="25"/>
        <v>0</v>
      </c>
      <c r="G351" s="25"/>
      <c r="H351" s="26" t="str">
        <f t="shared" si="26"/>
        <v>BN 04 02</v>
      </c>
      <c r="I351" s="132" t="s">
        <v>753</v>
      </c>
      <c r="J351" s="28" t="str">
        <f t="shared" si="27"/>
        <v>u</v>
      </c>
      <c r="K351" s="222" t="s">
        <v>12</v>
      </c>
      <c r="L351" s="82"/>
      <c r="M351" s="134"/>
      <c r="N351" s="31"/>
      <c r="O351" s="31"/>
    </row>
    <row r="352" spans="1:15" s="135" customFormat="1" ht="12.75" customHeight="1" x14ac:dyDescent="0.25">
      <c r="A352" s="19" t="s">
        <v>754</v>
      </c>
      <c r="B352" s="92" t="s">
        <v>755</v>
      </c>
      <c r="C352" s="21" t="s">
        <v>238</v>
      </c>
      <c r="D352" s="22"/>
      <c r="E352" s="23"/>
      <c r="F352" s="23">
        <f t="shared" si="25"/>
        <v>0</v>
      </c>
      <c r="G352" s="25"/>
      <c r="H352" s="26" t="str">
        <f t="shared" si="26"/>
        <v>BN 04 03</v>
      </c>
      <c r="I352" s="132" t="s">
        <v>756</v>
      </c>
      <c r="J352" s="28" t="str">
        <f t="shared" si="27"/>
        <v>u</v>
      </c>
      <c r="K352" s="222" t="s">
        <v>12</v>
      </c>
      <c r="L352" s="82"/>
      <c r="M352" s="134"/>
      <c r="N352" s="31"/>
      <c r="O352" s="31"/>
    </row>
    <row r="353" spans="1:15" s="135" customFormat="1" ht="12.75" customHeight="1" x14ac:dyDescent="0.25">
      <c r="A353" s="19" t="s">
        <v>757</v>
      </c>
      <c r="B353" s="92" t="s">
        <v>758</v>
      </c>
      <c r="C353" s="21" t="s">
        <v>238</v>
      </c>
      <c r="D353" s="22"/>
      <c r="E353" s="23"/>
      <c r="F353" s="23">
        <f t="shared" si="25"/>
        <v>0</v>
      </c>
      <c r="G353" s="25"/>
      <c r="H353" s="26" t="str">
        <f t="shared" si="26"/>
        <v>BN 04 04</v>
      </c>
      <c r="I353" s="132" t="s">
        <v>759</v>
      </c>
      <c r="J353" s="28" t="str">
        <f t="shared" si="27"/>
        <v>u</v>
      </c>
      <c r="K353" s="222" t="s">
        <v>12</v>
      </c>
      <c r="L353" s="82"/>
      <c r="M353" s="134"/>
      <c r="N353" s="31"/>
      <c r="O353" s="31"/>
    </row>
    <row r="354" spans="1:15" s="135" customFormat="1" ht="12.75" customHeight="1" x14ac:dyDescent="0.25">
      <c r="A354" s="19" t="s">
        <v>760</v>
      </c>
      <c r="B354" s="92" t="s">
        <v>761</v>
      </c>
      <c r="C354" s="21" t="s">
        <v>238</v>
      </c>
      <c r="D354" s="22"/>
      <c r="E354" s="23"/>
      <c r="F354" s="23">
        <f t="shared" si="25"/>
        <v>0</v>
      </c>
      <c r="G354" s="25"/>
      <c r="H354" s="26" t="str">
        <f t="shared" si="26"/>
        <v>BN 04 05</v>
      </c>
      <c r="I354" s="132" t="s">
        <v>762</v>
      </c>
      <c r="J354" s="28" t="str">
        <f t="shared" si="27"/>
        <v>u</v>
      </c>
      <c r="K354" s="222" t="s">
        <v>12</v>
      </c>
      <c r="L354" s="82"/>
      <c r="M354" s="134"/>
      <c r="N354" s="31"/>
      <c r="O354" s="31"/>
    </row>
    <row r="355" spans="1:15" s="135" customFormat="1" ht="12.75" customHeight="1" x14ac:dyDescent="0.25">
      <c r="A355" s="19" t="s">
        <v>763</v>
      </c>
      <c r="B355" s="92" t="s">
        <v>764</v>
      </c>
      <c r="C355" s="21" t="s">
        <v>238</v>
      </c>
      <c r="D355" s="22"/>
      <c r="E355" s="23"/>
      <c r="F355" s="23">
        <f t="shared" si="25"/>
        <v>0</v>
      </c>
      <c r="G355" s="25"/>
      <c r="H355" s="26" t="str">
        <f t="shared" si="26"/>
        <v>BN 04 06</v>
      </c>
      <c r="I355" s="132" t="s">
        <v>765</v>
      </c>
      <c r="J355" s="28" t="str">
        <f t="shared" si="27"/>
        <v>u</v>
      </c>
      <c r="K355" s="222" t="s">
        <v>12</v>
      </c>
      <c r="L355" s="82"/>
      <c r="M355" s="134"/>
      <c r="N355" s="31"/>
      <c r="O355" s="31"/>
    </row>
    <row r="356" spans="1:15" s="135" customFormat="1" ht="12.75" customHeight="1" x14ac:dyDescent="0.25">
      <c r="A356" s="19" t="s">
        <v>766</v>
      </c>
      <c r="B356" s="92" t="s">
        <v>767</v>
      </c>
      <c r="C356" s="21" t="s">
        <v>238</v>
      </c>
      <c r="D356" s="22"/>
      <c r="E356" s="23"/>
      <c r="F356" s="23">
        <f t="shared" si="25"/>
        <v>0</v>
      </c>
      <c r="G356" s="25"/>
      <c r="H356" s="26" t="str">
        <f t="shared" si="26"/>
        <v>BN 04 07</v>
      </c>
      <c r="I356" s="132" t="s">
        <v>768</v>
      </c>
      <c r="J356" s="28" t="str">
        <f t="shared" si="27"/>
        <v>u</v>
      </c>
      <c r="K356" s="222" t="s">
        <v>12</v>
      </c>
      <c r="L356" s="82"/>
      <c r="M356" s="134"/>
      <c r="N356" s="31"/>
      <c r="O356" s="31"/>
    </row>
    <row r="357" spans="1:15" s="135" customFormat="1" ht="12.75" customHeight="1" x14ac:dyDescent="0.25">
      <c r="A357" s="19" t="s">
        <v>769</v>
      </c>
      <c r="B357" s="92" t="s">
        <v>770</v>
      </c>
      <c r="C357" s="21" t="s">
        <v>238</v>
      </c>
      <c r="D357" s="22"/>
      <c r="E357" s="23"/>
      <c r="F357" s="23">
        <f t="shared" si="25"/>
        <v>0</v>
      </c>
      <c r="G357" s="25"/>
      <c r="H357" s="26" t="str">
        <f t="shared" si="26"/>
        <v>BN 04 08</v>
      </c>
      <c r="I357" s="132" t="s">
        <v>771</v>
      </c>
      <c r="J357" s="28" t="str">
        <f t="shared" si="27"/>
        <v>u</v>
      </c>
      <c r="K357" s="222" t="s">
        <v>12</v>
      </c>
      <c r="L357" s="82"/>
      <c r="M357" s="134"/>
      <c r="N357" s="31"/>
      <c r="O357" s="31"/>
    </row>
    <row r="358" spans="1:15" s="135" customFormat="1" ht="12.75" customHeight="1" x14ac:dyDescent="0.25">
      <c r="A358" s="19" t="s">
        <v>772</v>
      </c>
      <c r="B358" s="92" t="s">
        <v>773</v>
      </c>
      <c r="C358" s="21" t="s">
        <v>238</v>
      </c>
      <c r="D358" s="22"/>
      <c r="E358" s="23"/>
      <c r="F358" s="23">
        <f t="shared" si="25"/>
        <v>0</v>
      </c>
      <c r="G358" s="25"/>
      <c r="H358" s="26" t="str">
        <f t="shared" si="26"/>
        <v>BN 04 09</v>
      </c>
      <c r="I358" s="132" t="s">
        <v>774</v>
      </c>
      <c r="J358" s="28" t="str">
        <f t="shared" si="27"/>
        <v>u</v>
      </c>
      <c r="K358" s="222" t="s">
        <v>12</v>
      </c>
      <c r="L358" s="82"/>
      <c r="M358" s="134"/>
      <c r="N358" s="31"/>
      <c r="O358" s="31"/>
    </row>
    <row r="359" spans="1:15" s="135" customFormat="1" ht="12.75" customHeight="1" x14ac:dyDescent="0.25">
      <c r="A359" s="19" t="s">
        <v>775</v>
      </c>
      <c r="B359" s="92" t="s">
        <v>776</v>
      </c>
      <c r="C359" s="21" t="s">
        <v>238</v>
      </c>
      <c r="D359" s="22"/>
      <c r="E359" s="23"/>
      <c r="F359" s="23">
        <f t="shared" si="25"/>
        <v>0</v>
      </c>
      <c r="G359" s="25"/>
      <c r="H359" s="26" t="str">
        <f t="shared" si="26"/>
        <v>BN 04 10</v>
      </c>
      <c r="I359" s="132" t="s">
        <v>777</v>
      </c>
      <c r="J359" s="28" t="str">
        <f t="shared" si="27"/>
        <v>u</v>
      </c>
      <c r="K359" s="222" t="s">
        <v>12</v>
      </c>
      <c r="L359" s="82"/>
      <c r="M359" s="134"/>
      <c r="N359" s="31"/>
      <c r="O359" s="31"/>
    </row>
    <row r="360" spans="1:15" s="135" customFormat="1" ht="12.75" customHeight="1" x14ac:dyDescent="0.25">
      <c r="A360" s="19" t="s">
        <v>778</v>
      </c>
      <c r="B360" s="92" t="s">
        <v>779</v>
      </c>
      <c r="C360" s="21" t="s">
        <v>238</v>
      </c>
      <c r="D360" s="22"/>
      <c r="E360" s="23"/>
      <c r="F360" s="23">
        <f t="shared" si="25"/>
        <v>0</v>
      </c>
      <c r="G360" s="25"/>
      <c r="H360" s="26" t="str">
        <f t="shared" si="26"/>
        <v>BN 04 11</v>
      </c>
      <c r="I360" s="132" t="s">
        <v>780</v>
      </c>
      <c r="J360" s="28" t="str">
        <f t="shared" si="27"/>
        <v>u</v>
      </c>
      <c r="K360" s="222" t="s">
        <v>12</v>
      </c>
      <c r="L360" s="82"/>
      <c r="M360" s="134"/>
      <c r="N360" s="31"/>
      <c r="O360" s="31"/>
    </row>
    <row r="361" spans="1:15" s="135" customFormat="1" ht="12.75" customHeight="1" x14ac:dyDescent="0.25">
      <c r="A361" s="19" t="s">
        <v>781</v>
      </c>
      <c r="B361" s="92" t="s">
        <v>782</v>
      </c>
      <c r="C361" s="21" t="s">
        <v>238</v>
      </c>
      <c r="D361" s="22"/>
      <c r="E361" s="23"/>
      <c r="F361" s="23">
        <f t="shared" si="25"/>
        <v>0</v>
      </c>
      <c r="G361" s="25"/>
      <c r="H361" s="26" t="str">
        <f t="shared" si="26"/>
        <v>BN 04 12</v>
      </c>
      <c r="I361" s="132" t="s">
        <v>783</v>
      </c>
      <c r="J361" s="28" t="str">
        <f t="shared" si="27"/>
        <v>u</v>
      </c>
      <c r="K361" s="222" t="s">
        <v>12</v>
      </c>
      <c r="L361" s="82"/>
      <c r="M361" s="134"/>
      <c r="N361" s="31"/>
      <c r="O361" s="31"/>
    </row>
    <row r="362" spans="1:15" s="135" customFormat="1" ht="12.75" customHeight="1" x14ac:dyDescent="0.25">
      <c r="A362" s="19" t="s">
        <v>784</v>
      </c>
      <c r="B362" s="92" t="s">
        <v>785</v>
      </c>
      <c r="C362" s="21" t="s">
        <v>238</v>
      </c>
      <c r="D362" s="22"/>
      <c r="E362" s="23"/>
      <c r="F362" s="23">
        <f t="shared" si="25"/>
        <v>0</v>
      </c>
      <c r="G362" s="25"/>
      <c r="H362" s="26" t="str">
        <f t="shared" si="26"/>
        <v>BN 04 13</v>
      </c>
      <c r="I362" s="132" t="s">
        <v>786</v>
      </c>
      <c r="J362" s="28" t="str">
        <f t="shared" si="27"/>
        <v>u</v>
      </c>
      <c r="K362" s="222" t="s">
        <v>12</v>
      </c>
      <c r="L362" s="82"/>
      <c r="M362" s="134"/>
      <c r="N362" s="31"/>
      <c r="O362" s="31"/>
    </row>
    <row r="363" spans="1:15" s="135" customFormat="1" ht="12.75" customHeight="1" x14ac:dyDescent="0.25">
      <c r="A363" s="19" t="s">
        <v>787</v>
      </c>
      <c r="B363" s="92" t="s">
        <v>788</v>
      </c>
      <c r="C363" s="21" t="s">
        <v>238</v>
      </c>
      <c r="D363" s="22"/>
      <c r="E363" s="23"/>
      <c r="F363" s="23">
        <f t="shared" si="25"/>
        <v>0</v>
      </c>
      <c r="G363" s="25"/>
      <c r="H363" s="26" t="str">
        <f t="shared" si="26"/>
        <v>BN 04 14</v>
      </c>
      <c r="I363" s="132" t="s">
        <v>789</v>
      </c>
      <c r="J363" s="28" t="str">
        <f t="shared" si="27"/>
        <v>u</v>
      </c>
      <c r="K363" s="222" t="s">
        <v>12</v>
      </c>
      <c r="L363" s="82"/>
      <c r="M363" s="134"/>
      <c r="N363" s="31"/>
      <c r="O363" s="31"/>
    </row>
    <row r="364" spans="1:15" s="135" customFormat="1" ht="12.75" customHeight="1" x14ac:dyDescent="0.25">
      <c r="A364" s="19" t="s">
        <v>790</v>
      </c>
      <c r="B364" s="92" t="s">
        <v>791</v>
      </c>
      <c r="C364" s="21" t="s">
        <v>238</v>
      </c>
      <c r="D364" s="22"/>
      <c r="E364" s="23"/>
      <c r="F364" s="23">
        <f t="shared" si="25"/>
        <v>0</v>
      </c>
      <c r="G364" s="25"/>
      <c r="H364" s="26" t="str">
        <f t="shared" si="26"/>
        <v>BN 04 15</v>
      </c>
      <c r="I364" s="132" t="s">
        <v>792</v>
      </c>
      <c r="J364" s="28" t="str">
        <f t="shared" si="27"/>
        <v>u</v>
      </c>
      <c r="K364" s="222" t="s">
        <v>12</v>
      </c>
      <c r="L364" s="82"/>
      <c r="M364" s="134"/>
      <c r="N364" s="31"/>
      <c r="O364" s="31"/>
    </row>
    <row r="365" spans="1:15" s="135" customFormat="1" ht="12.75" customHeight="1" x14ac:dyDescent="0.25">
      <c r="A365" s="19" t="s">
        <v>793</v>
      </c>
      <c r="B365" s="92" t="s">
        <v>794</v>
      </c>
      <c r="C365" s="21" t="s">
        <v>238</v>
      </c>
      <c r="D365" s="22"/>
      <c r="E365" s="23"/>
      <c r="F365" s="23">
        <f t="shared" si="25"/>
        <v>0</v>
      </c>
      <c r="G365" s="25"/>
      <c r="H365" s="26" t="str">
        <f t="shared" si="26"/>
        <v>BN 04 16</v>
      </c>
      <c r="I365" s="132" t="s">
        <v>795</v>
      </c>
      <c r="J365" s="28" t="str">
        <f t="shared" si="27"/>
        <v>u</v>
      </c>
      <c r="K365" s="222" t="s">
        <v>12</v>
      </c>
      <c r="L365" s="82"/>
      <c r="M365" s="134"/>
      <c r="N365" s="31"/>
      <c r="O365" s="31"/>
    </row>
    <row r="366" spans="1:15" s="135" customFormat="1" ht="12.75" customHeight="1" x14ac:dyDescent="0.25">
      <c r="A366" s="19" t="s">
        <v>796</v>
      </c>
      <c r="B366" s="92" t="s">
        <v>797</v>
      </c>
      <c r="C366" s="21" t="s">
        <v>238</v>
      </c>
      <c r="D366" s="22"/>
      <c r="E366" s="23"/>
      <c r="F366" s="23">
        <f t="shared" si="25"/>
        <v>0</v>
      </c>
      <c r="G366" s="25"/>
      <c r="H366" s="26" t="str">
        <f t="shared" si="26"/>
        <v>BN 04 17</v>
      </c>
      <c r="I366" s="132" t="s">
        <v>798</v>
      </c>
      <c r="J366" s="28" t="str">
        <f t="shared" si="27"/>
        <v>u</v>
      </c>
      <c r="K366" s="222" t="s">
        <v>12</v>
      </c>
      <c r="L366" s="82"/>
      <c r="M366" s="134"/>
      <c r="N366" s="31"/>
      <c r="O366" s="31"/>
    </row>
    <row r="367" spans="1:15" s="135" customFormat="1" ht="12.75" customHeight="1" x14ac:dyDescent="0.25">
      <c r="A367" s="19" t="s">
        <v>799</v>
      </c>
      <c r="B367" s="92" t="s">
        <v>800</v>
      </c>
      <c r="C367" s="21" t="s">
        <v>238</v>
      </c>
      <c r="D367" s="22"/>
      <c r="E367" s="23"/>
      <c r="F367" s="23">
        <f t="shared" si="25"/>
        <v>0</v>
      </c>
      <c r="G367" s="25"/>
      <c r="H367" s="26" t="str">
        <f t="shared" si="26"/>
        <v>BN 04 18</v>
      </c>
      <c r="I367" s="132" t="s">
        <v>801</v>
      </c>
      <c r="J367" s="28" t="str">
        <f t="shared" si="27"/>
        <v>u</v>
      </c>
      <c r="K367" s="222" t="s">
        <v>12</v>
      </c>
      <c r="L367" s="82"/>
      <c r="M367" s="134"/>
      <c r="N367" s="31"/>
      <c r="O367" s="31"/>
    </row>
    <row r="368" spans="1:15" s="135" customFormat="1" ht="12.75" customHeight="1" x14ac:dyDescent="0.25">
      <c r="A368" s="19"/>
      <c r="B368" s="92"/>
      <c r="C368" s="21"/>
      <c r="D368" s="22"/>
      <c r="E368" s="23"/>
      <c r="F368" s="23"/>
      <c r="G368" s="25"/>
      <c r="H368" s="26"/>
      <c r="I368" s="132"/>
      <c r="J368" s="28"/>
      <c r="K368" s="222"/>
      <c r="L368" s="82"/>
      <c r="M368" s="134"/>
      <c r="N368" s="31"/>
      <c r="O368" s="31"/>
    </row>
    <row r="369" spans="1:15" s="230" customFormat="1" ht="12.75" customHeight="1" x14ac:dyDescent="0.25">
      <c r="A369" s="223" t="s">
        <v>802</v>
      </c>
      <c r="B369" s="214" t="s">
        <v>803</v>
      </c>
      <c r="C369" s="174"/>
      <c r="D369" s="174"/>
      <c r="E369" s="176"/>
      <c r="F369" s="176">
        <f t="shared" si="25"/>
        <v>0</v>
      </c>
      <c r="G369" s="177"/>
      <c r="H369" s="216" t="str">
        <f t="shared" si="26"/>
        <v>BN 22</v>
      </c>
      <c r="I369" s="217" t="s">
        <v>804</v>
      </c>
      <c r="J369" s="226"/>
      <c r="K369" s="227" t="s">
        <v>12</v>
      </c>
      <c r="L369" s="180"/>
      <c r="M369" s="228"/>
      <c r="N369" s="229"/>
      <c r="O369" s="229"/>
    </row>
    <row r="370" spans="1:15" s="230" customFormat="1" ht="12.75" customHeight="1" x14ac:dyDescent="0.25">
      <c r="A370" s="231" t="s">
        <v>805</v>
      </c>
      <c r="B370" s="218" t="s">
        <v>573</v>
      </c>
      <c r="C370" s="219" t="s">
        <v>238</v>
      </c>
      <c r="D370" s="174"/>
      <c r="E370" s="176"/>
      <c r="F370" s="176">
        <f t="shared" si="25"/>
        <v>0</v>
      </c>
      <c r="G370" s="177"/>
      <c r="H370" s="216" t="str">
        <f t="shared" si="26"/>
        <v>BN 22 01</v>
      </c>
      <c r="I370" s="220" t="s">
        <v>574</v>
      </c>
      <c r="J370" s="226" t="str">
        <f t="shared" ref="J370:J408" si="28">C370</f>
        <v>u</v>
      </c>
      <c r="K370" s="227" t="s">
        <v>12</v>
      </c>
      <c r="L370" s="180"/>
      <c r="M370" s="228"/>
      <c r="N370" s="229"/>
      <c r="O370" s="229"/>
    </row>
    <row r="371" spans="1:15" s="230" customFormat="1" ht="12.75" customHeight="1" x14ac:dyDescent="0.25">
      <c r="A371" s="231" t="s">
        <v>806</v>
      </c>
      <c r="B371" s="218" t="s">
        <v>528</v>
      </c>
      <c r="C371" s="219" t="s">
        <v>238</v>
      </c>
      <c r="D371" s="174"/>
      <c r="E371" s="176"/>
      <c r="F371" s="176">
        <f t="shared" si="25"/>
        <v>0</v>
      </c>
      <c r="G371" s="177"/>
      <c r="H371" s="216" t="str">
        <f t="shared" si="26"/>
        <v>BN 22 02</v>
      </c>
      <c r="I371" s="220" t="s">
        <v>529</v>
      </c>
      <c r="J371" s="226" t="str">
        <f t="shared" si="28"/>
        <v>u</v>
      </c>
      <c r="K371" s="227" t="s">
        <v>12</v>
      </c>
      <c r="L371" s="180"/>
      <c r="M371" s="228"/>
      <c r="N371" s="229"/>
      <c r="O371" s="229"/>
    </row>
    <row r="372" spans="1:15" s="230" customFormat="1" ht="12.75" customHeight="1" x14ac:dyDescent="0.25">
      <c r="A372" s="231" t="s">
        <v>807</v>
      </c>
      <c r="B372" s="218" t="s">
        <v>531</v>
      </c>
      <c r="C372" s="219" t="s">
        <v>238</v>
      </c>
      <c r="D372" s="174"/>
      <c r="E372" s="176"/>
      <c r="F372" s="176">
        <f t="shared" si="25"/>
        <v>0</v>
      </c>
      <c r="G372" s="177"/>
      <c r="H372" s="216" t="str">
        <f t="shared" si="26"/>
        <v>BN 22 03</v>
      </c>
      <c r="I372" s="220" t="s">
        <v>532</v>
      </c>
      <c r="J372" s="226" t="str">
        <f t="shared" si="28"/>
        <v>u</v>
      </c>
      <c r="K372" s="227" t="s">
        <v>12</v>
      </c>
      <c r="L372" s="180"/>
      <c r="M372" s="228"/>
      <c r="N372" s="229"/>
      <c r="O372" s="229"/>
    </row>
    <row r="373" spans="1:15" s="230" customFormat="1" ht="12.75" customHeight="1" x14ac:dyDescent="0.25">
      <c r="A373" s="231" t="s">
        <v>808</v>
      </c>
      <c r="B373" s="218" t="s">
        <v>534</v>
      </c>
      <c r="C373" s="219" t="s">
        <v>238</v>
      </c>
      <c r="D373" s="174"/>
      <c r="E373" s="176"/>
      <c r="F373" s="176">
        <f t="shared" si="25"/>
        <v>0</v>
      </c>
      <c r="G373" s="177"/>
      <c r="H373" s="216" t="str">
        <f t="shared" si="26"/>
        <v>BN 22 04</v>
      </c>
      <c r="I373" s="220" t="s">
        <v>558</v>
      </c>
      <c r="J373" s="226" t="str">
        <f t="shared" si="28"/>
        <v>u</v>
      </c>
      <c r="K373" s="227" t="s">
        <v>12</v>
      </c>
      <c r="L373" s="180"/>
      <c r="M373" s="228"/>
      <c r="N373" s="229"/>
      <c r="O373" s="229"/>
    </row>
    <row r="374" spans="1:15" s="230" customFormat="1" ht="12.75" customHeight="1" x14ac:dyDescent="0.25">
      <c r="A374" s="231" t="s">
        <v>809</v>
      </c>
      <c r="B374" s="218" t="s">
        <v>537</v>
      </c>
      <c r="C374" s="219" t="s">
        <v>238</v>
      </c>
      <c r="D374" s="174"/>
      <c r="E374" s="176"/>
      <c r="F374" s="176">
        <f t="shared" si="25"/>
        <v>0</v>
      </c>
      <c r="G374" s="177"/>
      <c r="H374" s="216" t="str">
        <f t="shared" si="26"/>
        <v>BN 22 05</v>
      </c>
      <c r="I374" s="220" t="s">
        <v>538</v>
      </c>
      <c r="J374" s="226" t="str">
        <f t="shared" si="28"/>
        <v>u</v>
      </c>
      <c r="K374" s="227" t="s">
        <v>12</v>
      </c>
      <c r="L374" s="180"/>
      <c r="M374" s="228"/>
      <c r="N374" s="229"/>
      <c r="O374" s="229"/>
    </row>
    <row r="375" spans="1:15" s="230" customFormat="1" ht="12.75" customHeight="1" x14ac:dyDescent="0.25">
      <c r="A375" s="231" t="s">
        <v>810</v>
      </c>
      <c r="B375" s="218" t="s">
        <v>540</v>
      </c>
      <c r="C375" s="219" t="s">
        <v>238</v>
      </c>
      <c r="D375" s="174"/>
      <c r="E375" s="176"/>
      <c r="F375" s="176">
        <f t="shared" ref="F375:F441" si="29">ROUND(E375*$D375,2)</f>
        <v>0</v>
      </c>
      <c r="G375" s="177"/>
      <c r="H375" s="216" t="str">
        <f t="shared" ref="H375:H441" si="30">A375</f>
        <v>BN 22 06</v>
      </c>
      <c r="I375" s="221" t="s">
        <v>541</v>
      </c>
      <c r="J375" s="226" t="str">
        <f t="shared" si="28"/>
        <v>u</v>
      </c>
      <c r="K375" s="227" t="s">
        <v>12</v>
      </c>
      <c r="L375" s="180"/>
      <c r="M375" s="228"/>
      <c r="N375" s="229"/>
      <c r="O375" s="229"/>
    </row>
    <row r="376" spans="1:15" s="230" customFormat="1" ht="12.75" customHeight="1" x14ac:dyDescent="0.25">
      <c r="A376" s="231" t="s">
        <v>811</v>
      </c>
      <c r="B376" s="218" t="s">
        <v>543</v>
      </c>
      <c r="C376" s="237" t="s">
        <v>238</v>
      </c>
      <c r="D376" s="174"/>
      <c r="E376" s="176"/>
      <c r="F376" s="176">
        <f t="shared" si="29"/>
        <v>0</v>
      </c>
      <c r="G376" s="177"/>
      <c r="H376" s="216" t="str">
        <f t="shared" si="30"/>
        <v>BN 22 07</v>
      </c>
      <c r="I376" s="232" t="s">
        <v>544</v>
      </c>
      <c r="J376" s="226" t="str">
        <f t="shared" si="28"/>
        <v>u</v>
      </c>
      <c r="K376" s="227" t="s">
        <v>12</v>
      </c>
      <c r="L376" s="180"/>
      <c r="M376" s="228"/>
      <c r="N376" s="229"/>
      <c r="O376" s="229"/>
    </row>
    <row r="377" spans="1:15" s="230" customFormat="1" ht="12.75" customHeight="1" x14ac:dyDescent="0.25">
      <c r="A377" s="231" t="s">
        <v>812</v>
      </c>
      <c r="B377" s="172" t="s">
        <v>546</v>
      </c>
      <c r="C377" s="237" t="s">
        <v>238</v>
      </c>
      <c r="D377" s="174"/>
      <c r="E377" s="176"/>
      <c r="F377" s="176">
        <f t="shared" si="29"/>
        <v>0</v>
      </c>
      <c r="G377" s="177"/>
      <c r="H377" s="216" t="str">
        <f t="shared" si="30"/>
        <v>BN 22 08</v>
      </c>
      <c r="I377" s="232" t="s">
        <v>547</v>
      </c>
      <c r="J377" s="226" t="str">
        <f t="shared" si="28"/>
        <v>u</v>
      </c>
      <c r="K377" s="227" t="s">
        <v>12</v>
      </c>
      <c r="L377" s="180"/>
      <c r="M377" s="228"/>
      <c r="N377" s="229"/>
      <c r="O377" s="229"/>
    </row>
    <row r="378" spans="1:15" s="135" customFormat="1" ht="12.75" customHeight="1" x14ac:dyDescent="0.25">
      <c r="A378" s="46"/>
      <c r="B378" s="92"/>
      <c r="C378" s="48"/>
      <c r="D378" s="22"/>
      <c r="E378" s="23"/>
      <c r="F378" s="23"/>
      <c r="G378" s="25"/>
      <c r="H378" s="26"/>
      <c r="I378" s="132"/>
      <c r="J378" s="28"/>
      <c r="K378" s="235"/>
      <c r="L378" s="82"/>
      <c r="M378" s="134"/>
      <c r="N378" s="31"/>
      <c r="O378" s="31"/>
    </row>
    <row r="379" spans="1:15" s="135" customFormat="1" ht="12.75" customHeight="1" x14ac:dyDescent="0.25">
      <c r="A379" s="167" t="s">
        <v>813</v>
      </c>
      <c r="B379" s="86" t="s">
        <v>814</v>
      </c>
      <c r="C379" s="22"/>
      <c r="D379" s="22"/>
      <c r="E379" s="23"/>
      <c r="F379" s="23">
        <f t="shared" si="29"/>
        <v>0</v>
      </c>
      <c r="G379" s="25"/>
      <c r="H379" s="26" t="str">
        <f t="shared" si="30"/>
        <v>BN 05</v>
      </c>
      <c r="I379" s="27" t="s">
        <v>815</v>
      </c>
      <c r="J379" s="28">
        <f t="shared" si="28"/>
        <v>0</v>
      </c>
      <c r="K379" s="222" t="s">
        <v>12</v>
      </c>
      <c r="L379" s="82"/>
      <c r="M379" s="134"/>
      <c r="N379" s="31"/>
      <c r="O379" s="31"/>
    </row>
    <row r="380" spans="1:15" s="135" customFormat="1" ht="12.75" customHeight="1" x14ac:dyDescent="0.25">
      <c r="A380" s="19" t="s">
        <v>816</v>
      </c>
      <c r="B380" s="92" t="s">
        <v>817</v>
      </c>
      <c r="C380" s="21" t="s">
        <v>238</v>
      </c>
      <c r="D380" s="22"/>
      <c r="E380" s="23"/>
      <c r="F380" s="23">
        <f t="shared" si="29"/>
        <v>0</v>
      </c>
      <c r="G380" s="25"/>
      <c r="H380" s="26" t="str">
        <f t="shared" si="30"/>
        <v>BN 05 01</v>
      </c>
      <c r="I380" s="132" t="s">
        <v>818</v>
      </c>
      <c r="J380" s="28" t="str">
        <f t="shared" si="28"/>
        <v>u</v>
      </c>
      <c r="K380" s="222" t="s">
        <v>12</v>
      </c>
      <c r="L380" s="82"/>
      <c r="M380" s="134"/>
      <c r="N380" s="31"/>
      <c r="O380" s="31"/>
    </row>
    <row r="381" spans="1:15" s="135" customFormat="1" ht="12.75" customHeight="1" x14ac:dyDescent="0.25">
      <c r="A381" s="19" t="s">
        <v>819</v>
      </c>
      <c r="B381" s="92" t="s">
        <v>820</v>
      </c>
      <c r="C381" s="21" t="s">
        <v>238</v>
      </c>
      <c r="D381" s="22"/>
      <c r="E381" s="23"/>
      <c r="F381" s="23">
        <f t="shared" si="29"/>
        <v>0</v>
      </c>
      <c r="G381" s="25"/>
      <c r="H381" s="26" t="str">
        <f t="shared" si="30"/>
        <v>BN 05 02</v>
      </c>
      <c r="I381" s="132" t="s">
        <v>821</v>
      </c>
      <c r="J381" s="28" t="str">
        <f t="shared" si="28"/>
        <v>u</v>
      </c>
      <c r="K381" s="222" t="s">
        <v>12</v>
      </c>
      <c r="L381" s="82"/>
      <c r="M381" s="134"/>
      <c r="N381" s="31"/>
      <c r="O381" s="31"/>
    </row>
    <row r="382" spans="1:15" s="135" customFormat="1" ht="12.75" customHeight="1" x14ac:dyDescent="0.25">
      <c r="A382" s="19" t="s">
        <v>822</v>
      </c>
      <c r="B382" s="92" t="s">
        <v>823</v>
      </c>
      <c r="C382" s="21" t="s">
        <v>238</v>
      </c>
      <c r="D382" s="22"/>
      <c r="E382" s="23"/>
      <c r="F382" s="23">
        <f t="shared" si="29"/>
        <v>0</v>
      </c>
      <c r="G382" s="25"/>
      <c r="H382" s="26" t="str">
        <f t="shared" si="30"/>
        <v>BN 05 03</v>
      </c>
      <c r="I382" s="132" t="s">
        <v>824</v>
      </c>
      <c r="J382" s="28" t="str">
        <f t="shared" si="28"/>
        <v>u</v>
      </c>
      <c r="K382" s="222" t="s">
        <v>12</v>
      </c>
      <c r="L382" s="82"/>
      <c r="M382" s="134"/>
      <c r="N382" s="31"/>
      <c r="O382" s="31"/>
    </row>
    <row r="383" spans="1:15" s="135" customFormat="1" ht="12.75" customHeight="1" x14ac:dyDescent="0.25">
      <c r="A383" s="19" t="s">
        <v>825</v>
      </c>
      <c r="B383" s="92" t="s">
        <v>826</v>
      </c>
      <c r="C383" s="21" t="s">
        <v>238</v>
      </c>
      <c r="D383" s="22"/>
      <c r="E383" s="23"/>
      <c r="F383" s="23">
        <f t="shared" si="29"/>
        <v>0</v>
      </c>
      <c r="G383" s="25"/>
      <c r="H383" s="26" t="str">
        <f t="shared" si="30"/>
        <v>BN 05 04</v>
      </c>
      <c r="I383" s="132" t="s">
        <v>827</v>
      </c>
      <c r="J383" s="28" t="str">
        <f t="shared" si="28"/>
        <v>u</v>
      </c>
      <c r="K383" s="222" t="s">
        <v>12</v>
      </c>
      <c r="L383" s="82"/>
      <c r="M383" s="134"/>
      <c r="N383" s="31"/>
      <c r="O383" s="31"/>
    </row>
    <row r="384" spans="1:15" s="135" customFormat="1" ht="12.75" customHeight="1" x14ac:dyDescent="0.25">
      <c r="A384" s="19" t="s">
        <v>828</v>
      </c>
      <c r="B384" s="92" t="s">
        <v>829</v>
      </c>
      <c r="C384" s="21" t="s">
        <v>238</v>
      </c>
      <c r="D384" s="22"/>
      <c r="E384" s="23"/>
      <c r="F384" s="23">
        <f t="shared" si="29"/>
        <v>0</v>
      </c>
      <c r="G384" s="25"/>
      <c r="H384" s="26" t="str">
        <f t="shared" si="30"/>
        <v>BN 05 05</v>
      </c>
      <c r="I384" s="132" t="s">
        <v>830</v>
      </c>
      <c r="J384" s="28" t="str">
        <f t="shared" si="28"/>
        <v>u</v>
      </c>
      <c r="K384" s="222" t="s">
        <v>12</v>
      </c>
      <c r="L384" s="82"/>
      <c r="M384" s="134"/>
      <c r="N384" s="31"/>
      <c r="O384" s="31"/>
    </row>
    <row r="385" spans="1:15" s="135" customFormat="1" ht="12.75" customHeight="1" x14ac:dyDescent="0.25">
      <c r="A385" s="19" t="s">
        <v>831</v>
      </c>
      <c r="B385" s="92" t="s">
        <v>832</v>
      </c>
      <c r="C385" s="21" t="s">
        <v>238</v>
      </c>
      <c r="D385" s="22"/>
      <c r="E385" s="23"/>
      <c r="F385" s="23">
        <f t="shared" si="29"/>
        <v>0</v>
      </c>
      <c r="G385" s="25"/>
      <c r="H385" s="26" t="str">
        <f t="shared" si="30"/>
        <v>BN 05 06</v>
      </c>
      <c r="I385" s="132" t="s">
        <v>833</v>
      </c>
      <c r="J385" s="28" t="str">
        <f t="shared" si="28"/>
        <v>u</v>
      </c>
      <c r="K385" s="222" t="s">
        <v>12</v>
      </c>
      <c r="L385" s="82"/>
      <c r="M385" s="134"/>
      <c r="N385" s="31"/>
      <c r="O385" s="31"/>
    </row>
    <row r="386" spans="1:15" s="135" customFormat="1" ht="12.75" customHeight="1" x14ac:dyDescent="0.25">
      <c r="A386" s="19" t="s">
        <v>834</v>
      </c>
      <c r="B386" s="92" t="s">
        <v>835</v>
      </c>
      <c r="C386" s="21" t="s">
        <v>238</v>
      </c>
      <c r="D386" s="22"/>
      <c r="E386" s="23"/>
      <c r="F386" s="23">
        <f t="shared" si="29"/>
        <v>0</v>
      </c>
      <c r="G386" s="25"/>
      <c r="H386" s="26" t="str">
        <f t="shared" si="30"/>
        <v>BN 05 07</v>
      </c>
      <c r="I386" s="132" t="s">
        <v>836</v>
      </c>
      <c r="J386" s="28" t="str">
        <f t="shared" si="28"/>
        <v>u</v>
      </c>
      <c r="K386" s="222" t="s">
        <v>12</v>
      </c>
      <c r="L386" s="82"/>
      <c r="M386" s="134"/>
      <c r="N386" s="31"/>
      <c r="O386" s="31"/>
    </row>
    <row r="387" spans="1:15" s="135" customFormat="1" ht="12.75" customHeight="1" x14ac:dyDescent="0.25">
      <c r="A387" s="19" t="s">
        <v>837</v>
      </c>
      <c r="B387" s="92" t="s">
        <v>838</v>
      </c>
      <c r="C387" s="21" t="s">
        <v>238</v>
      </c>
      <c r="D387" s="22"/>
      <c r="E387" s="23"/>
      <c r="F387" s="23">
        <f t="shared" si="29"/>
        <v>0</v>
      </c>
      <c r="G387" s="25"/>
      <c r="H387" s="26" t="str">
        <f t="shared" si="30"/>
        <v>BN 05 08</v>
      </c>
      <c r="I387" s="132" t="s">
        <v>839</v>
      </c>
      <c r="J387" s="28" t="str">
        <f t="shared" si="28"/>
        <v>u</v>
      </c>
      <c r="K387" s="222" t="s">
        <v>12</v>
      </c>
      <c r="L387" s="82"/>
      <c r="M387" s="134"/>
      <c r="N387" s="31"/>
      <c r="O387" s="31"/>
    </row>
    <row r="388" spans="1:15" s="135" customFormat="1" ht="12.75" customHeight="1" x14ac:dyDescent="0.25">
      <c r="A388" s="19" t="s">
        <v>840</v>
      </c>
      <c r="B388" s="92" t="s">
        <v>841</v>
      </c>
      <c r="C388" s="21" t="s">
        <v>238</v>
      </c>
      <c r="D388" s="22"/>
      <c r="E388" s="23"/>
      <c r="F388" s="23">
        <f t="shared" si="29"/>
        <v>0</v>
      </c>
      <c r="G388" s="25"/>
      <c r="H388" s="26" t="str">
        <f t="shared" si="30"/>
        <v>BN 05 09</v>
      </c>
      <c r="I388" s="132" t="s">
        <v>842</v>
      </c>
      <c r="J388" s="28" t="str">
        <f t="shared" si="28"/>
        <v>u</v>
      </c>
      <c r="K388" s="222" t="s">
        <v>12</v>
      </c>
      <c r="L388" s="82"/>
      <c r="M388" s="134"/>
      <c r="N388" s="31"/>
      <c r="O388" s="31"/>
    </row>
    <row r="389" spans="1:15" s="135" customFormat="1" ht="12.75" customHeight="1" x14ac:dyDescent="0.25">
      <c r="A389" s="19" t="s">
        <v>843</v>
      </c>
      <c r="B389" s="92" t="s">
        <v>844</v>
      </c>
      <c r="C389" s="21" t="s">
        <v>238</v>
      </c>
      <c r="D389" s="22"/>
      <c r="E389" s="23"/>
      <c r="F389" s="23">
        <f t="shared" si="29"/>
        <v>0</v>
      </c>
      <c r="G389" s="25"/>
      <c r="H389" s="26" t="str">
        <f t="shared" si="30"/>
        <v>BN 05 10</v>
      </c>
      <c r="I389" s="132" t="s">
        <v>845</v>
      </c>
      <c r="J389" s="28" t="str">
        <f t="shared" si="28"/>
        <v>u</v>
      </c>
      <c r="K389" s="222" t="s">
        <v>12</v>
      </c>
      <c r="L389" s="82"/>
      <c r="M389" s="134"/>
      <c r="N389" s="31"/>
      <c r="O389" s="31"/>
    </row>
    <row r="390" spans="1:15" s="135" customFormat="1" ht="12.75" customHeight="1" x14ac:dyDescent="0.25">
      <c r="A390" s="19" t="s">
        <v>846</v>
      </c>
      <c r="B390" s="92" t="s">
        <v>847</v>
      </c>
      <c r="C390" s="21" t="s">
        <v>238</v>
      </c>
      <c r="D390" s="22"/>
      <c r="E390" s="23"/>
      <c r="F390" s="23">
        <f t="shared" si="29"/>
        <v>0</v>
      </c>
      <c r="G390" s="25"/>
      <c r="H390" s="26" t="str">
        <f t="shared" si="30"/>
        <v>BN 05 11</v>
      </c>
      <c r="I390" s="132" t="s">
        <v>848</v>
      </c>
      <c r="J390" s="28" t="str">
        <f t="shared" si="28"/>
        <v>u</v>
      </c>
      <c r="K390" s="222" t="s">
        <v>12</v>
      </c>
      <c r="L390" s="82"/>
      <c r="M390" s="134"/>
      <c r="N390" s="31"/>
      <c r="O390" s="31"/>
    </row>
    <row r="391" spans="1:15" s="135" customFormat="1" ht="12.75" customHeight="1" x14ac:dyDescent="0.25">
      <c r="A391" s="19" t="s">
        <v>849</v>
      </c>
      <c r="B391" s="92" t="s">
        <v>850</v>
      </c>
      <c r="C391" s="21" t="s">
        <v>238</v>
      </c>
      <c r="D391" s="22"/>
      <c r="E391" s="23"/>
      <c r="F391" s="23">
        <f t="shared" si="29"/>
        <v>0</v>
      </c>
      <c r="G391" s="25"/>
      <c r="H391" s="26" t="str">
        <f t="shared" si="30"/>
        <v>BN 05 12</v>
      </c>
      <c r="I391" s="132" t="s">
        <v>851</v>
      </c>
      <c r="J391" s="28" t="str">
        <f t="shared" si="28"/>
        <v>u</v>
      </c>
      <c r="K391" s="222" t="s">
        <v>12</v>
      </c>
      <c r="L391" s="82"/>
      <c r="M391" s="134"/>
      <c r="N391" s="31"/>
      <c r="O391" s="31"/>
    </row>
    <row r="392" spans="1:15" s="135" customFormat="1" ht="12.75" customHeight="1" x14ac:dyDescent="0.25">
      <c r="A392" s="19" t="s">
        <v>852</v>
      </c>
      <c r="B392" s="92" t="s">
        <v>853</v>
      </c>
      <c r="C392" s="21" t="s">
        <v>238</v>
      </c>
      <c r="D392" s="22"/>
      <c r="E392" s="23"/>
      <c r="F392" s="23">
        <f t="shared" si="29"/>
        <v>0</v>
      </c>
      <c r="G392" s="25"/>
      <c r="H392" s="26" t="str">
        <f t="shared" si="30"/>
        <v>BN 05 13</v>
      </c>
      <c r="I392" s="132" t="s">
        <v>854</v>
      </c>
      <c r="J392" s="28" t="str">
        <f t="shared" si="28"/>
        <v>u</v>
      </c>
      <c r="K392" s="222" t="s">
        <v>12</v>
      </c>
      <c r="L392" s="82"/>
      <c r="M392" s="134"/>
      <c r="N392" s="31"/>
      <c r="O392" s="31"/>
    </row>
    <row r="393" spans="1:15" s="135" customFormat="1" ht="12.75" customHeight="1" x14ac:dyDescent="0.25">
      <c r="A393" s="19"/>
      <c r="B393" s="92"/>
      <c r="C393" s="21"/>
      <c r="D393" s="22"/>
      <c r="E393" s="23"/>
      <c r="F393" s="23"/>
      <c r="G393" s="25"/>
      <c r="H393" s="26"/>
      <c r="I393" s="132"/>
      <c r="J393" s="28"/>
      <c r="K393" s="222"/>
      <c r="L393" s="82"/>
      <c r="M393" s="134"/>
      <c r="N393" s="31"/>
      <c r="O393" s="31"/>
    </row>
    <row r="394" spans="1:15" s="230" customFormat="1" ht="12.75" customHeight="1" x14ac:dyDescent="0.25">
      <c r="A394" s="234" t="s">
        <v>855</v>
      </c>
      <c r="B394" s="224" t="s">
        <v>856</v>
      </c>
      <c r="C394" s="174"/>
      <c r="D394" s="174"/>
      <c r="E394" s="176"/>
      <c r="F394" s="176">
        <f t="shared" si="29"/>
        <v>0</v>
      </c>
      <c r="G394" s="177"/>
      <c r="H394" s="216" t="str">
        <f t="shared" si="30"/>
        <v>BN 06</v>
      </c>
      <c r="I394" s="236" t="s">
        <v>857</v>
      </c>
      <c r="J394" s="226">
        <f t="shared" si="28"/>
        <v>0</v>
      </c>
      <c r="K394" s="227" t="s">
        <v>12</v>
      </c>
      <c r="L394" s="180"/>
      <c r="M394" s="228"/>
      <c r="N394" s="229"/>
      <c r="O394" s="229"/>
    </row>
    <row r="395" spans="1:15" s="230" customFormat="1" ht="12.75" customHeight="1" x14ac:dyDescent="0.25">
      <c r="A395" s="213" t="s">
        <v>858</v>
      </c>
      <c r="B395" s="221" t="s">
        <v>859</v>
      </c>
      <c r="C395" s="219" t="s">
        <v>238</v>
      </c>
      <c r="D395" s="174"/>
      <c r="E395" s="176"/>
      <c r="F395" s="176">
        <f t="shared" si="29"/>
        <v>0</v>
      </c>
      <c r="G395" s="177"/>
      <c r="H395" s="216" t="str">
        <f t="shared" si="30"/>
        <v>BN 06 01</v>
      </c>
      <c r="I395" s="221" t="s">
        <v>860</v>
      </c>
      <c r="J395" s="226" t="str">
        <f t="shared" si="28"/>
        <v>u</v>
      </c>
      <c r="K395" s="227" t="s">
        <v>12</v>
      </c>
      <c r="L395" s="180"/>
      <c r="M395" s="228"/>
      <c r="N395" s="229"/>
      <c r="O395" s="229"/>
    </row>
    <row r="396" spans="1:15" s="230" customFormat="1" ht="12.75" customHeight="1" x14ac:dyDescent="0.25">
      <c r="A396" s="213" t="s">
        <v>861</v>
      </c>
      <c r="B396" s="221" t="s">
        <v>862</v>
      </c>
      <c r="C396" s="219" t="s">
        <v>238</v>
      </c>
      <c r="D396" s="174"/>
      <c r="E396" s="176"/>
      <c r="F396" s="176">
        <f t="shared" si="29"/>
        <v>0</v>
      </c>
      <c r="G396" s="177"/>
      <c r="H396" s="216" t="str">
        <f t="shared" si="30"/>
        <v>BN 06 02</v>
      </c>
      <c r="I396" s="221" t="s">
        <v>863</v>
      </c>
      <c r="J396" s="226" t="str">
        <f t="shared" si="28"/>
        <v>u</v>
      </c>
      <c r="K396" s="227" t="s">
        <v>12</v>
      </c>
      <c r="L396" s="180"/>
      <c r="M396" s="228"/>
      <c r="N396" s="229"/>
      <c r="O396" s="229"/>
    </row>
    <row r="397" spans="1:15" s="230" customFormat="1" ht="12.75" customHeight="1" x14ac:dyDescent="0.25">
      <c r="A397" s="213" t="s">
        <v>864</v>
      </c>
      <c r="B397" s="221" t="s">
        <v>865</v>
      </c>
      <c r="C397" s="219" t="s">
        <v>238</v>
      </c>
      <c r="D397" s="174"/>
      <c r="E397" s="176"/>
      <c r="F397" s="176">
        <f t="shared" si="29"/>
        <v>0</v>
      </c>
      <c r="G397" s="177"/>
      <c r="H397" s="216" t="str">
        <f t="shared" si="30"/>
        <v>BN 06 03</v>
      </c>
      <c r="I397" s="221" t="s">
        <v>866</v>
      </c>
      <c r="J397" s="226" t="str">
        <f t="shared" si="28"/>
        <v>u</v>
      </c>
      <c r="K397" s="227" t="s">
        <v>12</v>
      </c>
      <c r="L397" s="180"/>
      <c r="M397" s="228"/>
      <c r="N397" s="229"/>
      <c r="O397" s="229"/>
    </row>
    <row r="398" spans="1:15" s="230" customFormat="1" ht="12.75" customHeight="1" x14ac:dyDescent="0.25">
      <c r="A398" s="213" t="s">
        <v>867</v>
      </c>
      <c r="B398" s="221" t="s">
        <v>868</v>
      </c>
      <c r="C398" s="219" t="s">
        <v>238</v>
      </c>
      <c r="D398" s="174"/>
      <c r="E398" s="176"/>
      <c r="F398" s="176">
        <f t="shared" si="29"/>
        <v>0</v>
      </c>
      <c r="G398" s="177"/>
      <c r="H398" s="216" t="str">
        <f t="shared" si="30"/>
        <v>BN 06 04</v>
      </c>
      <c r="I398" s="221" t="s">
        <v>869</v>
      </c>
      <c r="J398" s="226" t="str">
        <f t="shared" si="28"/>
        <v>u</v>
      </c>
      <c r="K398" s="227" t="s">
        <v>12</v>
      </c>
      <c r="L398" s="180"/>
      <c r="M398" s="228"/>
      <c r="N398" s="229"/>
      <c r="O398" s="229"/>
    </row>
    <row r="399" spans="1:15" s="230" customFormat="1" ht="12.75" customHeight="1" x14ac:dyDescent="0.25">
      <c r="A399" s="213" t="s">
        <v>870</v>
      </c>
      <c r="B399" s="221" t="s">
        <v>871</v>
      </c>
      <c r="C399" s="219" t="s">
        <v>238</v>
      </c>
      <c r="D399" s="174"/>
      <c r="E399" s="176"/>
      <c r="F399" s="176">
        <f t="shared" si="29"/>
        <v>0</v>
      </c>
      <c r="G399" s="177"/>
      <c r="H399" s="216" t="str">
        <f t="shared" si="30"/>
        <v>BN 06 05</v>
      </c>
      <c r="I399" s="221" t="s">
        <v>872</v>
      </c>
      <c r="J399" s="226" t="str">
        <f t="shared" si="28"/>
        <v>u</v>
      </c>
      <c r="K399" s="227" t="s">
        <v>12</v>
      </c>
      <c r="L399" s="180"/>
      <c r="M399" s="228"/>
      <c r="N399" s="229"/>
      <c r="O399" s="229"/>
    </row>
    <row r="400" spans="1:15" s="230" customFormat="1" ht="12.75" customHeight="1" x14ac:dyDescent="0.25">
      <c r="A400" s="213" t="s">
        <v>873</v>
      </c>
      <c r="B400" s="221" t="s">
        <v>874</v>
      </c>
      <c r="C400" s="219" t="s">
        <v>238</v>
      </c>
      <c r="D400" s="174"/>
      <c r="E400" s="176"/>
      <c r="F400" s="176">
        <f t="shared" si="29"/>
        <v>0</v>
      </c>
      <c r="G400" s="177"/>
      <c r="H400" s="216" t="str">
        <f t="shared" si="30"/>
        <v>BN 06 06</v>
      </c>
      <c r="I400" s="221" t="s">
        <v>875</v>
      </c>
      <c r="J400" s="226" t="str">
        <f t="shared" si="28"/>
        <v>u</v>
      </c>
      <c r="K400" s="227" t="s">
        <v>12</v>
      </c>
      <c r="L400" s="180"/>
      <c r="M400" s="228"/>
      <c r="N400" s="229"/>
      <c r="O400" s="229"/>
    </row>
    <row r="401" spans="1:15" s="230" customFormat="1" ht="12.75" customHeight="1" x14ac:dyDescent="0.25">
      <c r="A401" s="213" t="s">
        <v>876</v>
      </c>
      <c r="B401" s="221" t="s">
        <v>877</v>
      </c>
      <c r="C401" s="219" t="s">
        <v>238</v>
      </c>
      <c r="D401" s="174"/>
      <c r="E401" s="176"/>
      <c r="F401" s="176">
        <f t="shared" si="29"/>
        <v>0</v>
      </c>
      <c r="G401" s="177"/>
      <c r="H401" s="216" t="str">
        <f t="shared" si="30"/>
        <v>BN 06 07</v>
      </c>
      <c r="I401" s="221" t="s">
        <v>878</v>
      </c>
      <c r="J401" s="226" t="str">
        <f t="shared" si="28"/>
        <v>u</v>
      </c>
      <c r="K401" s="227" t="s">
        <v>12</v>
      </c>
      <c r="L401" s="180"/>
      <c r="M401" s="228"/>
      <c r="N401" s="229"/>
      <c r="O401" s="229"/>
    </row>
    <row r="402" spans="1:15" s="230" customFormat="1" ht="12.75" customHeight="1" x14ac:dyDescent="0.25">
      <c r="A402" s="213" t="s">
        <v>879</v>
      </c>
      <c r="B402" s="221" t="s">
        <v>880</v>
      </c>
      <c r="C402" s="219" t="s">
        <v>238</v>
      </c>
      <c r="D402" s="174"/>
      <c r="E402" s="176"/>
      <c r="F402" s="176">
        <f t="shared" si="29"/>
        <v>0</v>
      </c>
      <c r="G402" s="177"/>
      <c r="H402" s="216" t="str">
        <f t="shared" si="30"/>
        <v>BN 06 08</v>
      </c>
      <c r="I402" s="221" t="s">
        <v>881</v>
      </c>
      <c r="J402" s="226" t="str">
        <f t="shared" si="28"/>
        <v>u</v>
      </c>
      <c r="K402" s="227" t="s">
        <v>12</v>
      </c>
      <c r="L402" s="180"/>
      <c r="M402" s="228"/>
      <c r="N402" s="229"/>
      <c r="O402" s="229"/>
    </row>
    <row r="403" spans="1:15" s="230" customFormat="1" ht="12.75" customHeight="1" x14ac:dyDescent="0.25">
      <c r="A403" s="213" t="s">
        <v>882</v>
      </c>
      <c r="B403" s="221" t="s">
        <v>883</v>
      </c>
      <c r="C403" s="219" t="s">
        <v>238</v>
      </c>
      <c r="D403" s="174"/>
      <c r="E403" s="176"/>
      <c r="F403" s="176">
        <f t="shared" si="29"/>
        <v>0</v>
      </c>
      <c r="G403" s="177"/>
      <c r="H403" s="216" t="str">
        <f t="shared" si="30"/>
        <v>BN 06 09</v>
      </c>
      <c r="I403" s="221" t="s">
        <v>884</v>
      </c>
      <c r="J403" s="226" t="str">
        <f t="shared" si="28"/>
        <v>u</v>
      </c>
      <c r="K403" s="227" t="s">
        <v>12</v>
      </c>
      <c r="L403" s="180"/>
      <c r="M403" s="228"/>
      <c r="N403" s="229"/>
      <c r="O403" s="229"/>
    </row>
    <row r="404" spans="1:15" s="230" customFormat="1" ht="12.75" customHeight="1" x14ac:dyDescent="0.25">
      <c r="A404" s="213" t="s">
        <v>885</v>
      </c>
      <c r="B404" s="221" t="s">
        <v>886</v>
      </c>
      <c r="C404" s="219" t="s">
        <v>238</v>
      </c>
      <c r="D404" s="174"/>
      <c r="E404" s="176"/>
      <c r="F404" s="176">
        <f t="shared" si="29"/>
        <v>0</v>
      </c>
      <c r="G404" s="177"/>
      <c r="H404" s="216" t="str">
        <f t="shared" si="30"/>
        <v>BN 06 10</v>
      </c>
      <c r="I404" s="221" t="s">
        <v>887</v>
      </c>
      <c r="J404" s="226" t="str">
        <f t="shared" si="28"/>
        <v>u</v>
      </c>
      <c r="K404" s="227" t="s">
        <v>12</v>
      </c>
      <c r="L404" s="180"/>
      <c r="M404" s="228"/>
      <c r="N404" s="229"/>
      <c r="O404" s="229"/>
    </row>
    <row r="405" spans="1:15" s="230" customFormat="1" ht="12.75" customHeight="1" x14ac:dyDescent="0.25">
      <c r="A405" s="213" t="s">
        <v>888</v>
      </c>
      <c r="B405" s="221" t="s">
        <v>889</v>
      </c>
      <c r="C405" s="219" t="s">
        <v>238</v>
      </c>
      <c r="D405" s="174"/>
      <c r="E405" s="176"/>
      <c r="F405" s="176">
        <f t="shared" si="29"/>
        <v>0</v>
      </c>
      <c r="G405" s="177"/>
      <c r="H405" s="216" t="str">
        <f t="shared" si="30"/>
        <v>BN 06 11</v>
      </c>
      <c r="I405" s="221" t="s">
        <v>890</v>
      </c>
      <c r="J405" s="226" t="str">
        <f t="shared" si="28"/>
        <v>u</v>
      </c>
      <c r="K405" s="227" t="s">
        <v>12</v>
      </c>
      <c r="L405" s="180"/>
      <c r="M405" s="228"/>
      <c r="N405" s="229"/>
      <c r="O405" s="229"/>
    </row>
    <row r="406" spans="1:15" s="230" customFormat="1" ht="12.75" customHeight="1" x14ac:dyDescent="0.25">
      <c r="A406" s="213" t="s">
        <v>891</v>
      </c>
      <c r="B406" s="221" t="s">
        <v>892</v>
      </c>
      <c r="C406" s="219" t="s">
        <v>238</v>
      </c>
      <c r="D406" s="174"/>
      <c r="E406" s="176"/>
      <c r="F406" s="176">
        <f t="shared" si="29"/>
        <v>0</v>
      </c>
      <c r="G406" s="177"/>
      <c r="H406" s="216" t="str">
        <f t="shared" si="30"/>
        <v>BN 06 12</v>
      </c>
      <c r="I406" s="221" t="s">
        <v>893</v>
      </c>
      <c r="J406" s="226" t="str">
        <f t="shared" si="28"/>
        <v>u</v>
      </c>
      <c r="K406" s="227" t="s">
        <v>12</v>
      </c>
      <c r="L406" s="180"/>
      <c r="M406" s="228"/>
      <c r="N406" s="229"/>
      <c r="O406" s="229"/>
    </row>
    <row r="407" spans="1:15" s="230" customFormat="1" ht="12.75" customHeight="1" x14ac:dyDescent="0.25">
      <c r="A407" s="213" t="s">
        <v>894</v>
      </c>
      <c r="B407" s="221" t="s">
        <v>895</v>
      </c>
      <c r="C407" s="219" t="s">
        <v>238</v>
      </c>
      <c r="D407" s="174"/>
      <c r="E407" s="176"/>
      <c r="F407" s="176">
        <f t="shared" si="29"/>
        <v>0</v>
      </c>
      <c r="G407" s="177"/>
      <c r="H407" s="216" t="str">
        <f t="shared" si="30"/>
        <v>BN 06 13</v>
      </c>
      <c r="I407" s="221" t="s">
        <v>896</v>
      </c>
      <c r="J407" s="226" t="str">
        <f t="shared" si="28"/>
        <v>u</v>
      </c>
      <c r="K407" s="227" t="s">
        <v>12</v>
      </c>
      <c r="L407" s="180"/>
      <c r="M407" s="228"/>
      <c r="N407" s="229"/>
      <c r="O407" s="229"/>
    </row>
    <row r="408" spans="1:15" s="230" customFormat="1" ht="12.75" customHeight="1" x14ac:dyDescent="0.25">
      <c r="A408" s="213" t="s">
        <v>897</v>
      </c>
      <c r="B408" s="221" t="s">
        <v>898</v>
      </c>
      <c r="C408" s="237" t="s">
        <v>238</v>
      </c>
      <c r="D408" s="174"/>
      <c r="E408" s="176"/>
      <c r="F408" s="176">
        <f t="shared" si="29"/>
        <v>0</v>
      </c>
      <c r="G408" s="177"/>
      <c r="H408" s="216" t="str">
        <f t="shared" si="30"/>
        <v>BN 06 14</v>
      </c>
      <c r="I408" s="221" t="s">
        <v>899</v>
      </c>
      <c r="J408" s="226" t="str">
        <f t="shared" si="28"/>
        <v>u</v>
      </c>
      <c r="K408" s="227" t="s">
        <v>12</v>
      </c>
      <c r="L408" s="180"/>
      <c r="M408" s="228"/>
      <c r="N408" s="229"/>
      <c r="O408" s="229"/>
    </row>
    <row r="409" spans="1:15" s="230" customFormat="1" ht="12.75" customHeight="1" x14ac:dyDescent="0.25">
      <c r="A409" s="213"/>
      <c r="B409" s="221"/>
      <c r="C409" s="237"/>
      <c r="D409" s="174"/>
      <c r="E409" s="176"/>
      <c r="F409" s="176"/>
      <c r="G409" s="177"/>
      <c r="H409" s="216"/>
      <c r="I409" s="221"/>
      <c r="J409" s="226"/>
      <c r="K409" s="227"/>
      <c r="L409" s="180"/>
      <c r="M409" s="228"/>
      <c r="N409" s="229"/>
      <c r="O409" s="229"/>
    </row>
    <row r="410" spans="1:15" s="135" customFormat="1" ht="12.75" customHeight="1" x14ac:dyDescent="0.25">
      <c r="A410" s="233" t="s">
        <v>900</v>
      </c>
      <c r="B410" s="86" t="s">
        <v>901</v>
      </c>
      <c r="C410" s="22"/>
      <c r="D410" s="22"/>
      <c r="E410" s="23"/>
      <c r="F410" s="23">
        <f t="shared" si="29"/>
        <v>0</v>
      </c>
      <c r="G410" s="25"/>
      <c r="H410" s="26" t="str">
        <f t="shared" si="30"/>
        <v>BN 19</v>
      </c>
      <c r="I410" s="91" t="s">
        <v>902</v>
      </c>
      <c r="J410" s="28"/>
      <c r="K410" s="222" t="s">
        <v>12</v>
      </c>
      <c r="L410" s="82"/>
      <c r="M410" s="134"/>
      <c r="N410" s="31"/>
      <c r="O410" s="31"/>
    </row>
    <row r="411" spans="1:15" s="135" customFormat="1" ht="12.75" customHeight="1" x14ac:dyDescent="0.25">
      <c r="A411" s="46" t="s">
        <v>903</v>
      </c>
      <c r="B411" s="92" t="s">
        <v>573</v>
      </c>
      <c r="C411" s="21" t="s">
        <v>238</v>
      </c>
      <c r="D411" s="22"/>
      <c r="E411" s="23"/>
      <c r="F411" s="23">
        <f t="shared" si="29"/>
        <v>0</v>
      </c>
      <c r="G411" s="25"/>
      <c r="H411" s="26" t="str">
        <f t="shared" si="30"/>
        <v>BN 19 01</v>
      </c>
      <c r="I411" s="212" t="s">
        <v>574</v>
      </c>
      <c r="J411" s="28" t="str">
        <f t="shared" ref="J411:J433" si="31">C411</f>
        <v>u</v>
      </c>
      <c r="K411" s="222" t="s">
        <v>12</v>
      </c>
      <c r="L411" s="82"/>
      <c r="M411" s="134"/>
      <c r="N411" s="31"/>
      <c r="O411" s="31"/>
    </row>
    <row r="412" spans="1:15" s="135" customFormat="1" ht="12.75" customHeight="1" x14ac:dyDescent="0.25">
      <c r="A412" s="46" t="s">
        <v>904</v>
      </c>
      <c r="B412" s="92" t="s">
        <v>528</v>
      </c>
      <c r="C412" s="21" t="s">
        <v>238</v>
      </c>
      <c r="D412" s="22"/>
      <c r="E412" s="23"/>
      <c r="F412" s="23">
        <f t="shared" si="29"/>
        <v>0</v>
      </c>
      <c r="G412" s="25"/>
      <c r="H412" s="26" t="str">
        <f t="shared" si="30"/>
        <v>BN 19 02</v>
      </c>
      <c r="I412" s="212" t="s">
        <v>529</v>
      </c>
      <c r="J412" s="28" t="str">
        <f t="shared" si="31"/>
        <v>u</v>
      </c>
      <c r="K412" s="222" t="s">
        <v>12</v>
      </c>
      <c r="L412" s="82"/>
      <c r="M412" s="134"/>
      <c r="N412" s="31"/>
      <c r="O412" s="31"/>
    </row>
    <row r="413" spans="1:15" s="135" customFormat="1" ht="12.75" customHeight="1" x14ac:dyDescent="0.25">
      <c r="A413" s="46" t="s">
        <v>905</v>
      </c>
      <c r="B413" s="92" t="s">
        <v>531</v>
      </c>
      <c r="C413" s="21" t="s">
        <v>238</v>
      </c>
      <c r="D413" s="22"/>
      <c r="E413" s="23"/>
      <c r="F413" s="23">
        <f t="shared" si="29"/>
        <v>0</v>
      </c>
      <c r="G413" s="25"/>
      <c r="H413" s="26" t="str">
        <f t="shared" si="30"/>
        <v>BN 19 03</v>
      </c>
      <c r="I413" s="212" t="s">
        <v>532</v>
      </c>
      <c r="J413" s="28" t="str">
        <f t="shared" si="31"/>
        <v>u</v>
      </c>
      <c r="K413" s="222" t="s">
        <v>12</v>
      </c>
      <c r="L413" s="82"/>
      <c r="M413" s="134"/>
      <c r="N413" s="31"/>
      <c r="O413" s="31"/>
    </row>
    <row r="414" spans="1:15" s="135" customFormat="1" ht="12.75" customHeight="1" x14ac:dyDescent="0.25">
      <c r="A414" s="46" t="s">
        <v>906</v>
      </c>
      <c r="B414" s="92" t="s">
        <v>534</v>
      </c>
      <c r="C414" s="21" t="s">
        <v>238</v>
      </c>
      <c r="D414" s="22"/>
      <c r="E414" s="23"/>
      <c r="F414" s="23">
        <f t="shared" si="29"/>
        <v>0</v>
      </c>
      <c r="G414" s="25"/>
      <c r="H414" s="26" t="str">
        <f t="shared" si="30"/>
        <v>BN 19 04</v>
      </c>
      <c r="I414" s="212" t="s">
        <v>558</v>
      </c>
      <c r="J414" s="28" t="str">
        <f t="shared" si="31"/>
        <v>u</v>
      </c>
      <c r="K414" s="222" t="s">
        <v>12</v>
      </c>
      <c r="L414" s="82"/>
      <c r="M414" s="134"/>
      <c r="N414" s="31"/>
      <c r="O414" s="31"/>
    </row>
    <row r="415" spans="1:15" s="135" customFormat="1" ht="12.75" customHeight="1" x14ac:dyDescent="0.25">
      <c r="A415" s="46" t="s">
        <v>907</v>
      </c>
      <c r="B415" s="92" t="s">
        <v>537</v>
      </c>
      <c r="C415" s="21" t="s">
        <v>238</v>
      </c>
      <c r="D415" s="22"/>
      <c r="E415" s="23"/>
      <c r="F415" s="23">
        <f t="shared" si="29"/>
        <v>0</v>
      </c>
      <c r="G415" s="25"/>
      <c r="H415" s="26" t="str">
        <f t="shared" si="30"/>
        <v>BN 19 05</v>
      </c>
      <c r="I415" s="212" t="s">
        <v>538</v>
      </c>
      <c r="J415" s="28" t="str">
        <f t="shared" si="31"/>
        <v>u</v>
      </c>
      <c r="K415" s="222" t="s">
        <v>12</v>
      </c>
      <c r="L415" s="82"/>
      <c r="M415" s="134"/>
      <c r="N415" s="31"/>
      <c r="O415" s="31"/>
    </row>
    <row r="416" spans="1:15" s="135" customFormat="1" ht="12.75" customHeight="1" x14ac:dyDescent="0.25">
      <c r="A416" s="46" t="s">
        <v>908</v>
      </c>
      <c r="B416" s="92" t="s">
        <v>540</v>
      </c>
      <c r="C416" s="21" t="s">
        <v>238</v>
      </c>
      <c r="D416" s="22"/>
      <c r="E416" s="23"/>
      <c r="F416" s="23">
        <f t="shared" si="29"/>
        <v>0</v>
      </c>
      <c r="G416" s="25"/>
      <c r="H416" s="26" t="str">
        <f t="shared" si="30"/>
        <v>BN 19 06</v>
      </c>
      <c r="I416" s="166" t="s">
        <v>541</v>
      </c>
      <c r="J416" s="28" t="str">
        <f t="shared" si="31"/>
        <v>u</v>
      </c>
      <c r="K416" s="222" t="s">
        <v>12</v>
      </c>
      <c r="L416" s="82"/>
      <c r="M416" s="134"/>
      <c r="N416" s="31"/>
      <c r="O416" s="31"/>
    </row>
    <row r="417" spans="1:15" s="135" customFormat="1" ht="12.75" customHeight="1" x14ac:dyDescent="0.25">
      <c r="A417" s="46" t="s">
        <v>909</v>
      </c>
      <c r="B417" s="92" t="s">
        <v>543</v>
      </c>
      <c r="C417" s="21" t="s">
        <v>238</v>
      </c>
      <c r="D417" s="22"/>
      <c r="E417" s="23"/>
      <c r="F417" s="23">
        <f t="shared" si="29"/>
        <v>0</v>
      </c>
      <c r="G417" s="25"/>
      <c r="H417" s="26" t="str">
        <f t="shared" si="30"/>
        <v>BN 19 07</v>
      </c>
      <c r="I417" s="132" t="s">
        <v>544</v>
      </c>
      <c r="J417" s="28" t="str">
        <f t="shared" si="31"/>
        <v>u</v>
      </c>
      <c r="K417" s="222" t="s">
        <v>12</v>
      </c>
      <c r="L417" s="82"/>
      <c r="M417" s="134"/>
      <c r="N417" s="31"/>
      <c r="O417" s="31"/>
    </row>
    <row r="418" spans="1:15" s="135" customFormat="1" ht="12.75" customHeight="1" x14ac:dyDescent="0.25">
      <c r="A418" s="46" t="s">
        <v>910</v>
      </c>
      <c r="B418" s="92" t="s">
        <v>546</v>
      </c>
      <c r="C418" s="21" t="s">
        <v>238</v>
      </c>
      <c r="D418" s="22"/>
      <c r="E418" s="23"/>
      <c r="F418" s="23">
        <f t="shared" si="29"/>
        <v>0</v>
      </c>
      <c r="G418" s="25"/>
      <c r="H418" s="26" t="str">
        <f t="shared" si="30"/>
        <v>BN 19 08</v>
      </c>
      <c r="I418" s="132" t="s">
        <v>547</v>
      </c>
      <c r="J418" s="28" t="str">
        <f t="shared" si="31"/>
        <v>u</v>
      </c>
      <c r="K418" s="222" t="s">
        <v>12</v>
      </c>
      <c r="L418" s="82"/>
      <c r="M418" s="134"/>
      <c r="N418" s="31"/>
      <c r="O418" s="31"/>
    </row>
    <row r="419" spans="1:15" s="135" customFormat="1" ht="12.75" customHeight="1" x14ac:dyDescent="0.25">
      <c r="A419" s="46" t="s">
        <v>911</v>
      </c>
      <c r="B419" s="92" t="s">
        <v>567</v>
      </c>
      <c r="C419" s="21" t="s">
        <v>238</v>
      </c>
      <c r="D419" s="22"/>
      <c r="E419" s="23"/>
      <c r="F419" s="23">
        <f t="shared" si="29"/>
        <v>0</v>
      </c>
      <c r="G419" s="25"/>
      <c r="H419" s="26" t="str">
        <f t="shared" si="30"/>
        <v>BN 19 09</v>
      </c>
      <c r="I419" s="132" t="s">
        <v>568</v>
      </c>
      <c r="J419" s="28" t="str">
        <f t="shared" si="31"/>
        <v>u</v>
      </c>
      <c r="K419" s="222" t="s">
        <v>12</v>
      </c>
      <c r="L419" s="82"/>
      <c r="M419" s="134"/>
      <c r="N419" s="31"/>
      <c r="O419" s="31"/>
    </row>
    <row r="420" spans="1:15" s="135" customFormat="1" ht="12.75" customHeight="1" x14ac:dyDescent="0.25">
      <c r="A420" s="46" t="s">
        <v>912</v>
      </c>
      <c r="B420" s="92" t="s">
        <v>913</v>
      </c>
      <c r="C420" s="21" t="s">
        <v>238</v>
      </c>
      <c r="D420" s="22"/>
      <c r="E420" s="23"/>
      <c r="F420" s="23">
        <f t="shared" si="29"/>
        <v>0</v>
      </c>
      <c r="G420" s="25"/>
      <c r="H420" s="26" t="str">
        <f t="shared" si="30"/>
        <v>BN 19 10</v>
      </c>
      <c r="I420" s="132" t="s">
        <v>914</v>
      </c>
      <c r="J420" s="28" t="str">
        <f t="shared" si="31"/>
        <v>u</v>
      </c>
      <c r="K420" s="222" t="s">
        <v>12</v>
      </c>
      <c r="L420" s="82"/>
      <c r="M420" s="134"/>
      <c r="N420" s="31"/>
      <c r="O420" s="31"/>
    </row>
    <row r="421" spans="1:15" s="135" customFormat="1" ht="12.75" customHeight="1" x14ac:dyDescent="0.25">
      <c r="A421" s="46" t="s">
        <v>915</v>
      </c>
      <c r="B421" s="92" t="s">
        <v>916</v>
      </c>
      <c r="C421" s="21" t="s">
        <v>238</v>
      </c>
      <c r="D421" s="22"/>
      <c r="E421" s="23"/>
      <c r="F421" s="23">
        <f t="shared" si="29"/>
        <v>0</v>
      </c>
      <c r="G421" s="25"/>
      <c r="H421" s="26" t="str">
        <f t="shared" si="30"/>
        <v>BN 19 11</v>
      </c>
      <c r="I421" s="132" t="s">
        <v>917</v>
      </c>
      <c r="J421" s="28" t="str">
        <f t="shared" si="31"/>
        <v>u</v>
      </c>
      <c r="K421" s="222" t="s">
        <v>12</v>
      </c>
      <c r="L421" s="82"/>
      <c r="M421" s="134"/>
      <c r="N421" s="31"/>
      <c r="O421" s="31"/>
    </row>
    <row r="422" spans="1:15" s="135" customFormat="1" ht="12.75" customHeight="1" x14ac:dyDescent="0.25">
      <c r="A422" s="46"/>
      <c r="B422" s="92"/>
      <c r="C422" s="21"/>
      <c r="D422" s="22"/>
      <c r="E422" s="23"/>
      <c r="F422" s="23"/>
      <c r="G422" s="25"/>
      <c r="H422" s="26"/>
      <c r="I422" s="132"/>
      <c r="J422" s="28"/>
      <c r="K422" s="222"/>
      <c r="L422" s="82"/>
      <c r="M422" s="134"/>
      <c r="N422" s="31"/>
      <c r="O422" s="31"/>
    </row>
    <row r="423" spans="1:15" s="230" customFormat="1" ht="12" customHeight="1" x14ac:dyDescent="0.25">
      <c r="A423" s="223" t="s">
        <v>918</v>
      </c>
      <c r="B423" s="224" t="s">
        <v>919</v>
      </c>
      <c r="C423" s="174"/>
      <c r="D423" s="174"/>
      <c r="E423" s="176"/>
      <c r="F423" s="176">
        <f t="shared" si="29"/>
        <v>0</v>
      </c>
      <c r="G423" s="177"/>
      <c r="H423" s="216" t="str">
        <f t="shared" si="30"/>
        <v>BN 20</v>
      </c>
      <c r="I423" s="217" t="s">
        <v>920</v>
      </c>
      <c r="J423" s="226"/>
      <c r="K423" s="227" t="s">
        <v>12</v>
      </c>
      <c r="L423" s="180"/>
      <c r="M423" s="228"/>
      <c r="N423" s="229"/>
      <c r="O423" s="229"/>
    </row>
    <row r="424" spans="1:15" s="230" customFormat="1" ht="12.75" customHeight="1" x14ac:dyDescent="0.25">
      <c r="A424" s="231" t="s">
        <v>921</v>
      </c>
      <c r="B424" s="218" t="s">
        <v>573</v>
      </c>
      <c r="C424" s="219" t="s">
        <v>238</v>
      </c>
      <c r="D424" s="174"/>
      <c r="E424" s="176"/>
      <c r="F424" s="176">
        <f t="shared" si="29"/>
        <v>0</v>
      </c>
      <c r="G424" s="177"/>
      <c r="H424" s="216" t="str">
        <f t="shared" si="30"/>
        <v>BN 20 01</v>
      </c>
      <c r="I424" s="220" t="s">
        <v>574</v>
      </c>
      <c r="J424" s="226" t="str">
        <f t="shared" si="31"/>
        <v>u</v>
      </c>
      <c r="K424" s="227" t="s">
        <v>12</v>
      </c>
      <c r="L424" s="180"/>
      <c r="M424" s="228"/>
      <c r="N424" s="229"/>
      <c r="O424" s="229"/>
    </row>
    <row r="425" spans="1:15" s="230" customFormat="1" ht="12.75" customHeight="1" x14ac:dyDescent="0.25">
      <c r="A425" s="231" t="s">
        <v>922</v>
      </c>
      <c r="B425" s="218" t="s">
        <v>528</v>
      </c>
      <c r="C425" s="219" t="s">
        <v>238</v>
      </c>
      <c r="D425" s="174"/>
      <c r="E425" s="176"/>
      <c r="F425" s="176">
        <f t="shared" si="29"/>
        <v>0</v>
      </c>
      <c r="G425" s="177"/>
      <c r="H425" s="216" t="str">
        <f t="shared" si="30"/>
        <v>BN 20 02</v>
      </c>
      <c r="I425" s="220" t="s">
        <v>529</v>
      </c>
      <c r="J425" s="226" t="str">
        <f t="shared" si="31"/>
        <v>u</v>
      </c>
      <c r="K425" s="227" t="s">
        <v>12</v>
      </c>
      <c r="L425" s="180"/>
      <c r="M425" s="228"/>
      <c r="N425" s="229"/>
      <c r="O425" s="229"/>
    </row>
    <row r="426" spans="1:15" s="230" customFormat="1" ht="12.75" customHeight="1" x14ac:dyDescent="0.25">
      <c r="A426" s="231" t="s">
        <v>923</v>
      </c>
      <c r="B426" s="218" t="s">
        <v>531</v>
      </c>
      <c r="C426" s="219" t="s">
        <v>238</v>
      </c>
      <c r="D426" s="174"/>
      <c r="E426" s="176"/>
      <c r="F426" s="176">
        <f t="shared" si="29"/>
        <v>0</v>
      </c>
      <c r="G426" s="177"/>
      <c r="H426" s="216" t="str">
        <f t="shared" si="30"/>
        <v>BN 20 03</v>
      </c>
      <c r="I426" s="220" t="s">
        <v>532</v>
      </c>
      <c r="J426" s="226" t="str">
        <f t="shared" si="31"/>
        <v>u</v>
      </c>
      <c r="K426" s="227" t="s">
        <v>12</v>
      </c>
      <c r="L426" s="180"/>
      <c r="M426" s="228"/>
      <c r="N426" s="229"/>
      <c r="O426" s="229"/>
    </row>
    <row r="427" spans="1:15" s="230" customFormat="1" ht="12.75" customHeight="1" x14ac:dyDescent="0.25">
      <c r="A427" s="231" t="s">
        <v>924</v>
      </c>
      <c r="B427" s="218" t="s">
        <v>534</v>
      </c>
      <c r="C427" s="219" t="s">
        <v>238</v>
      </c>
      <c r="D427" s="174"/>
      <c r="E427" s="176"/>
      <c r="F427" s="176">
        <f t="shared" si="29"/>
        <v>0</v>
      </c>
      <c r="G427" s="177"/>
      <c r="H427" s="216" t="str">
        <f t="shared" si="30"/>
        <v>BN 20 04</v>
      </c>
      <c r="I427" s="220" t="s">
        <v>558</v>
      </c>
      <c r="J427" s="226" t="str">
        <f t="shared" si="31"/>
        <v>u</v>
      </c>
      <c r="K427" s="227" t="s">
        <v>12</v>
      </c>
      <c r="L427" s="180"/>
      <c r="M427" s="228"/>
      <c r="N427" s="229"/>
      <c r="O427" s="229"/>
    </row>
    <row r="428" spans="1:15" s="230" customFormat="1" ht="12.75" customHeight="1" x14ac:dyDescent="0.25">
      <c r="A428" s="231" t="s">
        <v>925</v>
      </c>
      <c r="B428" s="218" t="s">
        <v>537</v>
      </c>
      <c r="C428" s="219" t="s">
        <v>238</v>
      </c>
      <c r="D428" s="174"/>
      <c r="E428" s="176"/>
      <c r="F428" s="176">
        <f t="shared" si="29"/>
        <v>0</v>
      </c>
      <c r="G428" s="177"/>
      <c r="H428" s="216" t="str">
        <f t="shared" si="30"/>
        <v>BN 20 05</v>
      </c>
      <c r="I428" s="220" t="s">
        <v>538</v>
      </c>
      <c r="J428" s="226" t="str">
        <f t="shared" si="31"/>
        <v>u</v>
      </c>
      <c r="K428" s="227" t="s">
        <v>12</v>
      </c>
      <c r="L428" s="180"/>
      <c r="M428" s="228"/>
      <c r="N428" s="229"/>
      <c r="O428" s="229"/>
    </row>
    <row r="429" spans="1:15" s="230" customFormat="1" ht="12.75" customHeight="1" x14ac:dyDescent="0.25">
      <c r="A429" s="231" t="s">
        <v>926</v>
      </c>
      <c r="B429" s="218" t="s">
        <v>540</v>
      </c>
      <c r="C429" s="219" t="s">
        <v>238</v>
      </c>
      <c r="D429" s="174"/>
      <c r="E429" s="176"/>
      <c r="F429" s="176">
        <f t="shared" si="29"/>
        <v>0</v>
      </c>
      <c r="G429" s="177"/>
      <c r="H429" s="216" t="str">
        <f t="shared" si="30"/>
        <v>BN 20 06</v>
      </c>
      <c r="I429" s="221" t="s">
        <v>541</v>
      </c>
      <c r="J429" s="226" t="str">
        <f t="shared" si="31"/>
        <v>u</v>
      </c>
      <c r="K429" s="227" t="s">
        <v>12</v>
      </c>
      <c r="L429" s="180"/>
      <c r="M429" s="228"/>
      <c r="N429" s="229"/>
      <c r="O429" s="229"/>
    </row>
    <row r="430" spans="1:15" s="230" customFormat="1" ht="12.75" customHeight="1" x14ac:dyDescent="0.25">
      <c r="A430" s="231" t="s">
        <v>927</v>
      </c>
      <c r="B430" s="218" t="s">
        <v>543</v>
      </c>
      <c r="C430" s="219" t="s">
        <v>238</v>
      </c>
      <c r="D430" s="174"/>
      <c r="E430" s="176"/>
      <c r="F430" s="176">
        <f t="shared" si="29"/>
        <v>0</v>
      </c>
      <c r="G430" s="177"/>
      <c r="H430" s="216" t="str">
        <f t="shared" si="30"/>
        <v>BN 20 07</v>
      </c>
      <c r="I430" s="232" t="s">
        <v>544</v>
      </c>
      <c r="J430" s="226" t="str">
        <f t="shared" si="31"/>
        <v>u</v>
      </c>
      <c r="K430" s="227" t="s">
        <v>12</v>
      </c>
      <c r="L430" s="180"/>
      <c r="M430" s="228"/>
      <c r="N430" s="229"/>
      <c r="O430" s="229"/>
    </row>
    <row r="431" spans="1:15" s="230" customFormat="1" ht="12.75" customHeight="1" x14ac:dyDescent="0.25">
      <c r="A431" s="231" t="s">
        <v>928</v>
      </c>
      <c r="B431" s="218" t="s">
        <v>546</v>
      </c>
      <c r="C431" s="219" t="s">
        <v>238</v>
      </c>
      <c r="D431" s="174"/>
      <c r="E431" s="176"/>
      <c r="F431" s="176">
        <f t="shared" si="29"/>
        <v>0</v>
      </c>
      <c r="G431" s="177"/>
      <c r="H431" s="216" t="str">
        <f t="shared" si="30"/>
        <v>BN 20 08</v>
      </c>
      <c r="I431" s="232" t="s">
        <v>547</v>
      </c>
      <c r="J431" s="226" t="str">
        <f t="shared" si="31"/>
        <v>u</v>
      </c>
      <c r="K431" s="227" t="s">
        <v>12</v>
      </c>
      <c r="L431" s="180"/>
      <c r="M431" s="228"/>
      <c r="N431" s="229"/>
      <c r="O431" s="229"/>
    </row>
    <row r="432" spans="1:15" s="230" customFormat="1" ht="12.75" customHeight="1" x14ac:dyDescent="0.25">
      <c r="A432" s="231" t="s">
        <v>929</v>
      </c>
      <c r="B432" s="218" t="s">
        <v>564</v>
      </c>
      <c r="C432" s="219" t="s">
        <v>238</v>
      </c>
      <c r="D432" s="174"/>
      <c r="E432" s="176"/>
      <c r="F432" s="176">
        <f t="shared" si="29"/>
        <v>0</v>
      </c>
      <c r="G432" s="177"/>
      <c r="H432" s="216" t="str">
        <f t="shared" si="30"/>
        <v>BN 20 09</v>
      </c>
      <c r="I432" s="232" t="s">
        <v>565</v>
      </c>
      <c r="J432" s="226" t="str">
        <f t="shared" si="31"/>
        <v>u</v>
      </c>
      <c r="K432" s="227" t="s">
        <v>12</v>
      </c>
      <c r="L432" s="180"/>
      <c r="M432" s="228"/>
      <c r="N432" s="229"/>
      <c r="O432" s="229"/>
    </row>
    <row r="433" spans="1:15" s="230" customFormat="1" ht="12.75" customHeight="1" x14ac:dyDescent="0.25">
      <c r="A433" s="231" t="s">
        <v>930</v>
      </c>
      <c r="B433" s="218" t="s">
        <v>567</v>
      </c>
      <c r="C433" s="219" t="s">
        <v>238</v>
      </c>
      <c r="D433" s="174"/>
      <c r="E433" s="176"/>
      <c r="F433" s="176">
        <f t="shared" si="29"/>
        <v>0</v>
      </c>
      <c r="G433" s="177"/>
      <c r="H433" s="216" t="str">
        <f t="shared" si="30"/>
        <v>BN 20 10</v>
      </c>
      <c r="I433" s="232" t="s">
        <v>568</v>
      </c>
      <c r="J433" s="226" t="str">
        <f t="shared" si="31"/>
        <v>u</v>
      </c>
      <c r="K433" s="227" t="s">
        <v>12</v>
      </c>
      <c r="L433" s="180"/>
      <c r="M433" s="228"/>
      <c r="N433" s="229"/>
      <c r="O433" s="229"/>
    </row>
    <row r="434" spans="1:15" s="135" customFormat="1" ht="12.75" customHeight="1" x14ac:dyDescent="0.25">
      <c r="A434" s="46"/>
      <c r="B434" s="92"/>
      <c r="C434" s="21"/>
      <c r="D434" s="22"/>
      <c r="E434" s="23"/>
      <c r="F434" s="23"/>
      <c r="G434" s="25"/>
      <c r="H434" s="26"/>
      <c r="I434" s="132"/>
      <c r="J434" s="28"/>
      <c r="K434" s="222"/>
      <c r="L434" s="82"/>
      <c r="M434" s="134"/>
      <c r="N434" s="31"/>
      <c r="O434" s="31"/>
    </row>
    <row r="435" spans="1:15" s="135" customFormat="1" ht="12.75" customHeight="1" x14ac:dyDescent="0.25">
      <c r="A435" s="233" t="s">
        <v>931</v>
      </c>
      <c r="B435" s="105" t="s">
        <v>932</v>
      </c>
      <c r="C435" s="21"/>
      <c r="D435" s="22"/>
      <c r="E435" s="23"/>
      <c r="F435" s="23">
        <f t="shared" si="29"/>
        <v>0</v>
      </c>
      <c r="G435" s="25"/>
      <c r="H435" s="26" t="str">
        <f t="shared" si="30"/>
        <v>BN 21</v>
      </c>
      <c r="I435" s="27" t="s">
        <v>933</v>
      </c>
      <c r="J435" s="28"/>
      <c r="K435" s="222" t="s">
        <v>12</v>
      </c>
      <c r="L435" s="82"/>
      <c r="M435" s="134"/>
      <c r="N435" s="31"/>
      <c r="O435" s="31"/>
    </row>
    <row r="436" spans="1:15" s="135" customFormat="1" ht="12.75" customHeight="1" x14ac:dyDescent="0.25">
      <c r="A436" s="46" t="s">
        <v>934</v>
      </c>
      <c r="B436" s="92" t="s">
        <v>573</v>
      </c>
      <c r="C436" s="48" t="s">
        <v>238</v>
      </c>
      <c r="D436" s="22"/>
      <c r="E436" s="23"/>
      <c r="F436" s="23">
        <f t="shared" si="29"/>
        <v>0</v>
      </c>
      <c r="G436" s="25"/>
      <c r="H436" s="26" t="str">
        <f t="shared" si="30"/>
        <v>BN 21 01</v>
      </c>
      <c r="I436" s="132" t="s">
        <v>574</v>
      </c>
      <c r="J436" s="28" t="s">
        <v>238</v>
      </c>
      <c r="K436" s="222" t="s">
        <v>12</v>
      </c>
      <c r="L436" s="82"/>
      <c r="M436" s="134"/>
      <c r="N436" s="31"/>
      <c r="O436" s="31"/>
    </row>
    <row r="437" spans="1:15" s="135" customFormat="1" ht="12.75" customHeight="1" x14ac:dyDescent="0.25">
      <c r="A437" s="46" t="s">
        <v>935</v>
      </c>
      <c r="B437" s="92" t="s">
        <v>528</v>
      </c>
      <c r="C437" s="48" t="s">
        <v>238</v>
      </c>
      <c r="D437" s="22"/>
      <c r="E437" s="23"/>
      <c r="F437" s="23">
        <f t="shared" si="29"/>
        <v>0</v>
      </c>
      <c r="G437" s="25"/>
      <c r="H437" s="26" t="str">
        <f t="shared" si="30"/>
        <v>BN 21 02</v>
      </c>
      <c r="I437" s="132" t="s">
        <v>529</v>
      </c>
      <c r="J437" s="28" t="s">
        <v>238</v>
      </c>
      <c r="K437" s="222" t="s">
        <v>12</v>
      </c>
      <c r="L437" s="82"/>
      <c r="M437" s="134"/>
      <c r="N437" s="31"/>
      <c r="O437" s="31"/>
    </row>
    <row r="438" spans="1:15" s="135" customFormat="1" ht="12.75" customHeight="1" x14ac:dyDescent="0.25">
      <c r="A438" s="46" t="s">
        <v>936</v>
      </c>
      <c r="B438" s="92" t="s">
        <v>531</v>
      </c>
      <c r="C438" s="48" t="s">
        <v>238</v>
      </c>
      <c r="D438" s="22"/>
      <c r="E438" s="23"/>
      <c r="F438" s="23">
        <f t="shared" si="29"/>
        <v>0</v>
      </c>
      <c r="G438" s="25"/>
      <c r="H438" s="26" t="str">
        <f t="shared" si="30"/>
        <v>BN 21 03</v>
      </c>
      <c r="I438" s="132" t="s">
        <v>532</v>
      </c>
      <c r="J438" s="28" t="s">
        <v>238</v>
      </c>
      <c r="K438" s="222" t="s">
        <v>12</v>
      </c>
      <c r="L438" s="82"/>
      <c r="M438" s="134"/>
      <c r="N438" s="31"/>
      <c r="O438" s="31"/>
    </row>
    <row r="439" spans="1:15" s="135" customFormat="1" ht="12.75" customHeight="1" x14ac:dyDescent="0.25">
      <c r="A439" s="46" t="s">
        <v>937</v>
      </c>
      <c r="B439" s="92" t="s">
        <v>534</v>
      </c>
      <c r="C439" s="48" t="s">
        <v>238</v>
      </c>
      <c r="D439" s="22"/>
      <c r="E439" s="23"/>
      <c r="F439" s="23">
        <f t="shared" si="29"/>
        <v>0</v>
      </c>
      <c r="G439" s="25"/>
      <c r="H439" s="26" t="str">
        <f t="shared" si="30"/>
        <v>BN 21 04</v>
      </c>
      <c r="I439" s="132" t="s">
        <v>558</v>
      </c>
      <c r="J439" s="28" t="s">
        <v>238</v>
      </c>
      <c r="K439" s="222" t="s">
        <v>12</v>
      </c>
      <c r="L439" s="82"/>
      <c r="M439" s="134"/>
      <c r="N439" s="31"/>
      <c r="O439" s="31"/>
    </row>
    <row r="440" spans="1:15" s="135" customFormat="1" ht="12.75" customHeight="1" x14ac:dyDescent="0.25">
      <c r="A440" s="46" t="s">
        <v>938</v>
      </c>
      <c r="B440" s="92" t="s">
        <v>537</v>
      </c>
      <c r="C440" s="48" t="s">
        <v>238</v>
      </c>
      <c r="D440" s="22"/>
      <c r="E440" s="23"/>
      <c r="F440" s="23">
        <f t="shared" si="29"/>
        <v>0</v>
      </c>
      <c r="G440" s="25"/>
      <c r="H440" s="26" t="str">
        <f t="shared" si="30"/>
        <v>BN 21 05</v>
      </c>
      <c r="I440" s="132" t="s">
        <v>538</v>
      </c>
      <c r="J440" s="28" t="s">
        <v>238</v>
      </c>
      <c r="K440" s="222" t="s">
        <v>12</v>
      </c>
      <c r="L440" s="82"/>
      <c r="M440" s="134"/>
      <c r="N440" s="31"/>
      <c r="O440" s="31"/>
    </row>
    <row r="441" spans="1:15" s="135" customFormat="1" ht="12.75" customHeight="1" x14ac:dyDescent="0.25">
      <c r="A441" s="46" t="s">
        <v>939</v>
      </c>
      <c r="B441" s="92" t="s">
        <v>540</v>
      </c>
      <c r="C441" s="48" t="s">
        <v>238</v>
      </c>
      <c r="D441" s="22"/>
      <c r="E441" s="23"/>
      <c r="F441" s="23">
        <f t="shared" si="29"/>
        <v>0</v>
      </c>
      <c r="G441" s="25"/>
      <c r="H441" s="26" t="str">
        <f t="shared" si="30"/>
        <v>BN 21 06</v>
      </c>
      <c r="I441" s="132" t="s">
        <v>541</v>
      </c>
      <c r="J441" s="28" t="s">
        <v>238</v>
      </c>
      <c r="K441" s="222" t="s">
        <v>12</v>
      </c>
      <c r="L441" s="82"/>
      <c r="M441" s="134"/>
      <c r="N441" s="31"/>
      <c r="O441" s="31"/>
    </row>
    <row r="442" spans="1:15" s="135" customFormat="1" ht="12.75" customHeight="1" x14ac:dyDescent="0.25">
      <c r="A442" s="46" t="s">
        <v>940</v>
      </c>
      <c r="B442" s="92" t="s">
        <v>543</v>
      </c>
      <c r="C442" s="48" t="s">
        <v>238</v>
      </c>
      <c r="D442" s="22"/>
      <c r="E442" s="23"/>
      <c r="F442" s="23">
        <f t="shared" ref="F442:F480" si="32">ROUND(E442*$D442,2)</f>
        <v>0</v>
      </c>
      <c r="G442" s="25"/>
      <c r="H442" s="26" t="str">
        <f t="shared" ref="H442:H492" si="33">A442</f>
        <v>BN 21 07</v>
      </c>
      <c r="I442" s="132" t="s">
        <v>544</v>
      </c>
      <c r="J442" s="28" t="s">
        <v>238</v>
      </c>
      <c r="K442" s="222" t="s">
        <v>12</v>
      </c>
      <c r="L442" s="82"/>
      <c r="M442" s="134"/>
      <c r="N442" s="31"/>
      <c r="O442" s="31"/>
    </row>
    <row r="443" spans="1:15" s="135" customFormat="1" ht="12.75" customHeight="1" x14ac:dyDescent="0.25">
      <c r="A443" s="46"/>
      <c r="B443" s="92"/>
      <c r="C443" s="48"/>
      <c r="D443" s="22"/>
      <c r="E443" s="23"/>
      <c r="F443" s="23"/>
      <c r="G443" s="25"/>
      <c r="H443" s="26"/>
      <c r="I443" s="132"/>
      <c r="J443" s="28"/>
      <c r="K443" s="222"/>
      <c r="L443" s="82"/>
      <c r="M443" s="134"/>
      <c r="N443" s="31"/>
      <c r="O443" s="31"/>
    </row>
    <row r="444" spans="1:15" s="230" customFormat="1" ht="12.75" customHeight="1" x14ac:dyDescent="0.25">
      <c r="A444" s="223" t="s">
        <v>941</v>
      </c>
      <c r="B444" s="214" t="s">
        <v>942</v>
      </c>
      <c r="C444" s="174"/>
      <c r="D444" s="174"/>
      <c r="E444" s="176"/>
      <c r="F444" s="176">
        <f t="shared" si="32"/>
        <v>0</v>
      </c>
      <c r="G444" s="177"/>
      <c r="H444" s="216" t="str">
        <f t="shared" si="33"/>
        <v>BN 18</v>
      </c>
      <c r="I444" s="217" t="s">
        <v>943</v>
      </c>
      <c r="J444" s="226">
        <f t="shared" ref="J444:J454" si="34">C444</f>
        <v>0</v>
      </c>
      <c r="K444" s="227" t="s">
        <v>12</v>
      </c>
      <c r="L444" s="180"/>
      <c r="M444" s="228"/>
      <c r="N444" s="229"/>
      <c r="O444" s="229"/>
    </row>
    <row r="445" spans="1:15" s="230" customFormat="1" ht="12.75" customHeight="1" x14ac:dyDescent="0.25">
      <c r="A445" s="231" t="s">
        <v>944</v>
      </c>
      <c r="B445" s="218" t="s">
        <v>573</v>
      </c>
      <c r="C445" s="219" t="s">
        <v>238</v>
      </c>
      <c r="D445" s="174"/>
      <c r="E445" s="176"/>
      <c r="F445" s="176">
        <f t="shared" si="32"/>
        <v>0</v>
      </c>
      <c r="G445" s="177"/>
      <c r="H445" s="216" t="str">
        <f t="shared" si="33"/>
        <v>BN 18 01</v>
      </c>
      <c r="I445" s="220" t="s">
        <v>574</v>
      </c>
      <c r="J445" s="226" t="str">
        <f t="shared" si="34"/>
        <v>u</v>
      </c>
      <c r="K445" s="227" t="s">
        <v>12</v>
      </c>
      <c r="L445" s="180"/>
      <c r="M445" s="228"/>
      <c r="N445" s="229"/>
      <c r="O445" s="229"/>
    </row>
    <row r="446" spans="1:15" s="230" customFormat="1" ht="12.75" customHeight="1" x14ac:dyDescent="0.25">
      <c r="A446" s="231" t="s">
        <v>945</v>
      </c>
      <c r="B446" s="218" t="s">
        <v>528</v>
      </c>
      <c r="C446" s="219" t="s">
        <v>238</v>
      </c>
      <c r="D446" s="174"/>
      <c r="E446" s="176"/>
      <c r="F446" s="176">
        <f t="shared" si="32"/>
        <v>0</v>
      </c>
      <c r="G446" s="177"/>
      <c r="H446" s="216" t="str">
        <f t="shared" si="33"/>
        <v>BN 18 02</v>
      </c>
      <c r="I446" s="220" t="s">
        <v>529</v>
      </c>
      <c r="J446" s="226" t="str">
        <f t="shared" si="34"/>
        <v>u</v>
      </c>
      <c r="K446" s="227" t="s">
        <v>12</v>
      </c>
      <c r="L446" s="180"/>
      <c r="M446" s="228"/>
      <c r="N446" s="229"/>
      <c r="O446" s="229"/>
    </row>
    <row r="447" spans="1:15" s="230" customFormat="1" ht="12.75" customHeight="1" x14ac:dyDescent="0.25">
      <c r="A447" s="231" t="s">
        <v>946</v>
      </c>
      <c r="B447" s="218" t="s">
        <v>531</v>
      </c>
      <c r="C447" s="219" t="s">
        <v>238</v>
      </c>
      <c r="D447" s="174"/>
      <c r="E447" s="176"/>
      <c r="F447" s="176">
        <f t="shared" si="32"/>
        <v>0</v>
      </c>
      <c r="G447" s="177"/>
      <c r="H447" s="216" t="str">
        <f t="shared" si="33"/>
        <v>BN 18 03</v>
      </c>
      <c r="I447" s="221" t="s">
        <v>947</v>
      </c>
      <c r="J447" s="226" t="str">
        <f t="shared" si="34"/>
        <v>u</v>
      </c>
      <c r="K447" s="227" t="s">
        <v>12</v>
      </c>
      <c r="L447" s="180"/>
      <c r="M447" s="228"/>
      <c r="N447" s="229"/>
      <c r="O447" s="229"/>
    </row>
    <row r="448" spans="1:15" s="230" customFormat="1" ht="12.75" customHeight="1" x14ac:dyDescent="0.25">
      <c r="A448" s="231" t="s">
        <v>948</v>
      </c>
      <c r="B448" s="218" t="s">
        <v>534</v>
      </c>
      <c r="C448" s="219" t="s">
        <v>238</v>
      </c>
      <c r="D448" s="174"/>
      <c r="E448" s="176"/>
      <c r="F448" s="176">
        <f t="shared" si="32"/>
        <v>0</v>
      </c>
      <c r="G448" s="177"/>
      <c r="H448" s="216" t="str">
        <f t="shared" si="33"/>
        <v>BN 18 04</v>
      </c>
      <c r="I448" s="221" t="s">
        <v>949</v>
      </c>
      <c r="J448" s="226" t="str">
        <f t="shared" si="34"/>
        <v>u</v>
      </c>
      <c r="K448" s="227" t="s">
        <v>12</v>
      </c>
      <c r="L448" s="180"/>
      <c r="M448" s="228"/>
      <c r="N448" s="229"/>
      <c r="O448" s="229"/>
    </row>
    <row r="449" spans="1:15" s="230" customFormat="1" ht="12.75" customHeight="1" x14ac:dyDescent="0.25">
      <c r="A449" s="231" t="s">
        <v>950</v>
      </c>
      <c r="B449" s="218" t="s">
        <v>537</v>
      </c>
      <c r="C449" s="219" t="s">
        <v>238</v>
      </c>
      <c r="D449" s="174"/>
      <c r="E449" s="176"/>
      <c r="F449" s="176">
        <f t="shared" si="32"/>
        <v>0</v>
      </c>
      <c r="G449" s="177"/>
      <c r="H449" s="216" t="str">
        <f t="shared" si="33"/>
        <v>BN 18 05</v>
      </c>
      <c r="I449" s="220" t="s">
        <v>538</v>
      </c>
      <c r="J449" s="226" t="str">
        <f t="shared" si="34"/>
        <v>u</v>
      </c>
      <c r="K449" s="227" t="s">
        <v>12</v>
      </c>
      <c r="L449" s="180"/>
      <c r="M449" s="228"/>
      <c r="N449" s="229"/>
      <c r="O449" s="229"/>
    </row>
    <row r="450" spans="1:15" s="230" customFormat="1" ht="12.75" customHeight="1" x14ac:dyDescent="0.25">
      <c r="A450" s="231" t="s">
        <v>951</v>
      </c>
      <c r="B450" s="218" t="s">
        <v>540</v>
      </c>
      <c r="C450" s="219" t="s">
        <v>238</v>
      </c>
      <c r="D450" s="174"/>
      <c r="E450" s="176"/>
      <c r="F450" s="176">
        <f t="shared" si="32"/>
        <v>0</v>
      </c>
      <c r="G450" s="177"/>
      <c r="H450" s="216" t="str">
        <f t="shared" si="33"/>
        <v>BN 18 06</v>
      </c>
      <c r="I450" s="220" t="s">
        <v>541</v>
      </c>
      <c r="J450" s="226" t="str">
        <f t="shared" si="34"/>
        <v>u</v>
      </c>
      <c r="K450" s="227" t="s">
        <v>12</v>
      </c>
      <c r="L450" s="180"/>
      <c r="M450" s="228"/>
      <c r="N450" s="229"/>
      <c r="O450" s="229"/>
    </row>
    <row r="451" spans="1:15" s="230" customFormat="1" ht="12.75" customHeight="1" x14ac:dyDescent="0.25">
      <c r="A451" s="231" t="s">
        <v>952</v>
      </c>
      <c r="B451" s="218" t="s">
        <v>543</v>
      </c>
      <c r="C451" s="219" t="s">
        <v>238</v>
      </c>
      <c r="D451" s="174"/>
      <c r="E451" s="176"/>
      <c r="F451" s="176">
        <f t="shared" si="32"/>
        <v>0</v>
      </c>
      <c r="G451" s="177"/>
      <c r="H451" s="216" t="str">
        <f t="shared" si="33"/>
        <v>BN 18 07</v>
      </c>
      <c r="I451" s="220" t="s">
        <v>544</v>
      </c>
      <c r="J451" s="226" t="str">
        <f t="shared" si="34"/>
        <v>u</v>
      </c>
      <c r="K451" s="227" t="s">
        <v>12</v>
      </c>
      <c r="L451" s="180"/>
      <c r="M451" s="228"/>
      <c r="N451" s="229"/>
      <c r="O451" s="229"/>
    </row>
    <row r="452" spans="1:15" s="230" customFormat="1" ht="12.75" customHeight="1" x14ac:dyDescent="0.25">
      <c r="A452" s="231" t="s">
        <v>953</v>
      </c>
      <c r="B452" s="218" t="s">
        <v>546</v>
      </c>
      <c r="C452" s="219" t="s">
        <v>238</v>
      </c>
      <c r="D452" s="174"/>
      <c r="E452" s="176"/>
      <c r="F452" s="176">
        <f t="shared" si="32"/>
        <v>0</v>
      </c>
      <c r="G452" s="177"/>
      <c r="H452" s="216" t="str">
        <f t="shared" si="33"/>
        <v>BN 18 08</v>
      </c>
      <c r="I452" s="220" t="s">
        <v>547</v>
      </c>
      <c r="J452" s="226" t="str">
        <f t="shared" si="34"/>
        <v>u</v>
      </c>
      <c r="K452" s="227" t="s">
        <v>12</v>
      </c>
      <c r="L452" s="180"/>
      <c r="M452" s="228"/>
      <c r="N452" s="229"/>
      <c r="O452" s="229"/>
    </row>
    <row r="453" spans="1:15" s="230" customFormat="1" ht="12.75" customHeight="1" x14ac:dyDescent="0.25">
      <c r="A453" s="231" t="s">
        <v>954</v>
      </c>
      <c r="B453" s="218" t="s">
        <v>564</v>
      </c>
      <c r="C453" s="219" t="s">
        <v>238</v>
      </c>
      <c r="D453" s="174"/>
      <c r="E453" s="176"/>
      <c r="F453" s="176">
        <f t="shared" si="32"/>
        <v>0</v>
      </c>
      <c r="G453" s="177"/>
      <c r="H453" s="216" t="str">
        <f t="shared" si="33"/>
        <v>BN 18 09</v>
      </c>
      <c r="I453" s="220" t="s">
        <v>565</v>
      </c>
      <c r="J453" s="226" t="str">
        <f t="shared" si="34"/>
        <v>u</v>
      </c>
      <c r="K453" s="227" t="s">
        <v>12</v>
      </c>
      <c r="L453" s="180"/>
      <c r="M453" s="228"/>
      <c r="N453" s="229"/>
      <c r="O453" s="229"/>
    </row>
    <row r="454" spans="1:15" s="230" customFormat="1" ht="12.75" customHeight="1" x14ac:dyDescent="0.25">
      <c r="A454" s="231" t="s">
        <v>955</v>
      </c>
      <c r="B454" s="218" t="s">
        <v>567</v>
      </c>
      <c r="C454" s="219" t="s">
        <v>238</v>
      </c>
      <c r="D454" s="174"/>
      <c r="E454" s="176"/>
      <c r="F454" s="176">
        <f t="shared" si="32"/>
        <v>0</v>
      </c>
      <c r="G454" s="177"/>
      <c r="H454" s="216" t="str">
        <f t="shared" si="33"/>
        <v>BN 18 10</v>
      </c>
      <c r="I454" s="220" t="s">
        <v>568</v>
      </c>
      <c r="J454" s="226" t="str">
        <f t="shared" si="34"/>
        <v>u</v>
      </c>
      <c r="K454" s="227" t="s">
        <v>12</v>
      </c>
      <c r="L454" s="180"/>
      <c r="M454" s="228"/>
      <c r="N454" s="229"/>
      <c r="O454" s="229"/>
    </row>
    <row r="455" spans="1:15" s="230" customFormat="1" ht="12.75" customHeight="1" x14ac:dyDescent="0.25">
      <c r="A455" s="231"/>
      <c r="B455" s="218"/>
      <c r="C455" s="219"/>
      <c r="D455" s="174"/>
      <c r="E455" s="176"/>
      <c r="F455" s="176"/>
      <c r="G455" s="177"/>
      <c r="H455" s="216"/>
      <c r="I455" s="220"/>
      <c r="J455" s="226"/>
      <c r="K455" s="227"/>
      <c r="L455" s="180"/>
      <c r="M455" s="228"/>
      <c r="N455" s="229"/>
      <c r="O455" s="229"/>
    </row>
    <row r="456" spans="1:15" s="244" customFormat="1" ht="12.75" customHeight="1" x14ac:dyDescent="0.2">
      <c r="A456" s="233" t="s">
        <v>956</v>
      </c>
      <c r="B456" s="86" t="s">
        <v>957</v>
      </c>
      <c r="C456" s="238"/>
      <c r="D456" s="238"/>
      <c r="E456" s="239"/>
      <c r="F456" s="239">
        <f t="shared" si="32"/>
        <v>0</v>
      </c>
      <c r="G456" s="240"/>
      <c r="H456" s="26" t="str">
        <f t="shared" si="33"/>
        <v>BN 23</v>
      </c>
      <c r="I456" s="91" t="s">
        <v>958</v>
      </c>
      <c r="J456" s="28"/>
      <c r="K456" s="241" t="s">
        <v>12</v>
      </c>
      <c r="L456" s="242"/>
      <c r="M456" s="243"/>
    </row>
    <row r="457" spans="1:15" s="135" customFormat="1" ht="12.75" customHeight="1" x14ac:dyDescent="0.25">
      <c r="A457" s="46" t="s">
        <v>959</v>
      </c>
      <c r="B457" s="92" t="s">
        <v>960</v>
      </c>
      <c r="C457" s="21" t="s">
        <v>238</v>
      </c>
      <c r="D457" s="22"/>
      <c r="E457" s="23"/>
      <c r="F457" s="23">
        <f t="shared" si="32"/>
        <v>0</v>
      </c>
      <c r="G457" s="25"/>
      <c r="H457" s="26" t="str">
        <f t="shared" si="33"/>
        <v>BN 23 01</v>
      </c>
      <c r="I457" s="166" t="s">
        <v>961</v>
      </c>
      <c r="J457" s="28" t="str">
        <f t="shared" ref="J457:J490" si="35">C457</f>
        <v>u</v>
      </c>
      <c r="K457" s="222" t="s">
        <v>12</v>
      </c>
      <c r="L457" s="82"/>
      <c r="M457" s="134"/>
      <c r="N457" s="31"/>
      <c r="O457" s="31"/>
    </row>
    <row r="458" spans="1:15" s="135" customFormat="1" ht="12.75" customHeight="1" x14ac:dyDescent="0.25">
      <c r="A458" s="46" t="s">
        <v>962</v>
      </c>
      <c r="B458" s="92" t="s">
        <v>963</v>
      </c>
      <c r="C458" s="21" t="s">
        <v>238</v>
      </c>
      <c r="D458" s="22"/>
      <c r="E458" s="23"/>
      <c r="F458" s="23">
        <f t="shared" si="32"/>
        <v>0</v>
      </c>
      <c r="G458" s="25"/>
      <c r="H458" s="26" t="str">
        <f t="shared" si="33"/>
        <v>BN 23 02</v>
      </c>
      <c r="I458" s="166" t="s">
        <v>964</v>
      </c>
      <c r="J458" s="28" t="str">
        <f t="shared" si="35"/>
        <v>u</v>
      </c>
      <c r="K458" s="222" t="s">
        <v>12</v>
      </c>
      <c r="L458" s="82"/>
      <c r="M458" s="134"/>
      <c r="N458" s="31"/>
      <c r="O458" s="31"/>
    </row>
    <row r="459" spans="1:15" s="135" customFormat="1" ht="12.75" customHeight="1" x14ac:dyDescent="0.25">
      <c r="A459" s="46" t="s">
        <v>965</v>
      </c>
      <c r="B459" s="92" t="s">
        <v>966</v>
      </c>
      <c r="C459" s="21" t="s">
        <v>238</v>
      </c>
      <c r="D459" s="22"/>
      <c r="E459" s="23"/>
      <c r="F459" s="23">
        <f t="shared" si="32"/>
        <v>0</v>
      </c>
      <c r="G459" s="25"/>
      <c r="H459" s="26" t="str">
        <f t="shared" si="33"/>
        <v>BN 23 03</v>
      </c>
      <c r="I459" s="166" t="s">
        <v>967</v>
      </c>
      <c r="J459" s="28" t="str">
        <f t="shared" si="35"/>
        <v>u</v>
      </c>
      <c r="K459" s="222" t="s">
        <v>12</v>
      </c>
      <c r="L459" s="82"/>
      <c r="M459" s="134"/>
      <c r="N459" s="31"/>
      <c r="O459" s="31"/>
    </row>
    <row r="460" spans="1:15" s="135" customFormat="1" ht="12.75" customHeight="1" x14ac:dyDescent="0.25">
      <c r="A460" s="46" t="s">
        <v>968</v>
      </c>
      <c r="B460" s="92" t="s">
        <v>969</v>
      </c>
      <c r="C460" s="21" t="s">
        <v>238</v>
      </c>
      <c r="D460" s="22"/>
      <c r="E460" s="23"/>
      <c r="F460" s="23">
        <f t="shared" si="32"/>
        <v>0</v>
      </c>
      <c r="G460" s="25"/>
      <c r="H460" s="26" t="str">
        <f t="shared" si="33"/>
        <v>BN 23 04</v>
      </c>
      <c r="I460" s="166" t="s">
        <v>970</v>
      </c>
      <c r="J460" s="28" t="str">
        <f t="shared" si="35"/>
        <v>u</v>
      </c>
      <c r="K460" s="222" t="s">
        <v>12</v>
      </c>
      <c r="L460" s="82"/>
      <c r="M460" s="134"/>
      <c r="N460" s="31"/>
      <c r="O460" s="31"/>
    </row>
    <row r="461" spans="1:15" s="135" customFormat="1" ht="12.75" customHeight="1" x14ac:dyDescent="0.25">
      <c r="A461" s="46" t="s">
        <v>971</v>
      </c>
      <c r="B461" s="92" t="s">
        <v>972</v>
      </c>
      <c r="C461" s="21" t="s">
        <v>238</v>
      </c>
      <c r="D461" s="22"/>
      <c r="E461" s="23"/>
      <c r="F461" s="23">
        <f t="shared" si="32"/>
        <v>0</v>
      </c>
      <c r="G461" s="25"/>
      <c r="H461" s="26" t="str">
        <f t="shared" si="33"/>
        <v>BN 23 05</v>
      </c>
      <c r="I461" s="166" t="s">
        <v>973</v>
      </c>
      <c r="J461" s="28" t="str">
        <f t="shared" si="35"/>
        <v>u</v>
      </c>
      <c r="K461" s="222" t="s">
        <v>12</v>
      </c>
      <c r="L461" s="82"/>
      <c r="M461" s="134"/>
      <c r="N461" s="31"/>
      <c r="O461" s="31"/>
    </row>
    <row r="462" spans="1:15" s="135" customFormat="1" ht="45" x14ac:dyDescent="0.25">
      <c r="A462" s="46" t="s">
        <v>974</v>
      </c>
      <c r="B462" s="92" t="s">
        <v>975</v>
      </c>
      <c r="C462" s="21" t="s">
        <v>238</v>
      </c>
      <c r="D462" s="95"/>
      <c r="E462" s="23"/>
      <c r="F462" s="23">
        <f t="shared" si="32"/>
        <v>0</v>
      </c>
      <c r="G462" s="25"/>
      <c r="H462" s="26" t="str">
        <f t="shared" si="33"/>
        <v>BN 23 06</v>
      </c>
      <c r="I462" s="245" t="s">
        <v>976</v>
      </c>
      <c r="J462" s="28" t="str">
        <f t="shared" si="35"/>
        <v>u</v>
      </c>
      <c r="K462" s="222" t="s">
        <v>12</v>
      </c>
      <c r="M462" s="134"/>
    </row>
    <row r="463" spans="1:15" s="135" customFormat="1" ht="45" x14ac:dyDescent="0.25">
      <c r="A463" s="46" t="s">
        <v>977</v>
      </c>
      <c r="B463" s="92" t="s">
        <v>978</v>
      </c>
      <c r="C463" s="21" t="s">
        <v>238</v>
      </c>
      <c r="D463" s="95"/>
      <c r="E463" s="23"/>
      <c r="F463" s="23">
        <f t="shared" si="32"/>
        <v>0</v>
      </c>
      <c r="G463" s="25"/>
      <c r="H463" s="26" t="str">
        <f t="shared" si="33"/>
        <v>BN 23 07</v>
      </c>
      <c r="I463" s="245" t="s">
        <v>979</v>
      </c>
      <c r="J463" s="28" t="str">
        <f t="shared" si="35"/>
        <v>u</v>
      </c>
      <c r="K463" s="222" t="s">
        <v>12</v>
      </c>
      <c r="M463" s="134"/>
    </row>
    <row r="464" spans="1:15" s="135" customFormat="1" x14ac:dyDescent="0.25">
      <c r="A464" s="46"/>
      <c r="B464" s="92"/>
      <c r="C464" s="21"/>
      <c r="D464" s="95"/>
      <c r="E464" s="23"/>
      <c r="F464" s="23"/>
      <c r="G464" s="25"/>
      <c r="H464" s="26"/>
      <c r="I464" s="245"/>
      <c r="J464" s="28"/>
      <c r="K464" s="222"/>
      <c r="M464" s="134"/>
    </row>
    <row r="465" spans="1:15" s="253" customFormat="1" ht="12.75" customHeight="1" x14ac:dyDescent="0.2">
      <c r="A465" s="216" t="s">
        <v>980</v>
      </c>
      <c r="B465" s="246" t="s">
        <v>981</v>
      </c>
      <c r="C465" s="247"/>
      <c r="D465" s="248"/>
      <c r="E465" s="249"/>
      <c r="F465" s="249">
        <f t="shared" si="32"/>
        <v>0</v>
      </c>
      <c r="G465" s="250"/>
      <c r="H465" s="216" t="str">
        <f t="shared" si="33"/>
        <v>BN 24</v>
      </c>
      <c r="I465" s="251" t="s">
        <v>982</v>
      </c>
      <c r="J465" s="226" t="s">
        <v>983</v>
      </c>
      <c r="K465" s="252" t="s">
        <v>12</v>
      </c>
      <c r="M465" s="254"/>
    </row>
    <row r="466" spans="1:15" s="230" customFormat="1" ht="12.75" customHeight="1" x14ac:dyDescent="0.25">
      <c r="A466" s="255" t="s">
        <v>984</v>
      </c>
      <c r="B466" s="218" t="s">
        <v>985</v>
      </c>
      <c r="C466" s="256" t="s">
        <v>238</v>
      </c>
      <c r="D466" s="257"/>
      <c r="E466" s="176"/>
      <c r="F466" s="176">
        <f t="shared" si="32"/>
        <v>0</v>
      </c>
      <c r="G466" s="177"/>
      <c r="H466" s="216" t="str">
        <f t="shared" si="33"/>
        <v>BN 24 01</v>
      </c>
      <c r="I466" s="258" t="s">
        <v>986</v>
      </c>
      <c r="J466" s="226" t="str">
        <f t="shared" si="35"/>
        <v>u</v>
      </c>
      <c r="K466" s="227" t="s">
        <v>12</v>
      </c>
      <c r="M466" s="228"/>
    </row>
    <row r="467" spans="1:15" s="230" customFormat="1" ht="12.75" customHeight="1" x14ac:dyDescent="0.25">
      <c r="A467" s="255" t="s">
        <v>987</v>
      </c>
      <c r="B467" s="218" t="s">
        <v>988</v>
      </c>
      <c r="C467" s="256" t="s">
        <v>238</v>
      </c>
      <c r="D467" s="174"/>
      <c r="E467" s="176"/>
      <c r="F467" s="176">
        <f t="shared" si="32"/>
        <v>0</v>
      </c>
      <c r="G467" s="177"/>
      <c r="H467" s="216" t="str">
        <f t="shared" si="33"/>
        <v>BN 24 02</v>
      </c>
      <c r="I467" s="258" t="s">
        <v>989</v>
      </c>
      <c r="J467" s="226" t="str">
        <f t="shared" si="35"/>
        <v>u</v>
      </c>
      <c r="K467" s="227" t="s">
        <v>12</v>
      </c>
      <c r="L467" s="180"/>
      <c r="M467" s="228"/>
      <c r="N467" s="229"/>
      <c r="O467" s="229"/>
    </row>
    <row r="468" spans="1:15" s="230" customFormat="1" ht="12.75" customHeight="1" x14ac:dyDescent="0.25">
      <c r="A468" s="255" t="s">
        <v>990</v>
      </c>
      <c r="B468" s="218" t="s">
        <v>991</v>
      </c>
      <c r="C468" s="256" t="s">
        <v>238</v>
      </c>
      <c r="D468" s="257"/>
      <c r="E468" s="176"/>
      <c r="F468" s="176">
        <f t="shared" si="32"/>
        <v>0</v>
      </c>
      <c r="G468" s="177"/>
      <c r="H468" s="216" t="str">
        <f t="shared" si="33"/>
        <v>BN 24 03</v>
      </c>
      <c r="I468" s="258" t="s">
        <v>992</v>
      </c>
      <c r="J468" s="226" t="str">
        <f t="shared" si="35"/>
        <v>u</v>
      </c>
      <c r="K468" s="227" t="s">
        <v>12</v>
      </c>
    </row>
    <row r="469" spans="1:15" s="230" customFormat="1" ht="12.75" customHeight="1" x14ac:dyDescent="0.25">
      <c r="A469" s="255" t="s">
        <v>993</v>
      </c>
      <c r="B469" s="218" t="s">
        <v>994</v>
      </c>
      <c r="C469" s="256" t="s">
        <v>238</v>
      </c>
      <c r="D469" s="257"/>
      <c r="E469" s="176"/>
      <c r="F469" s="176">
        <f t="shared" si="32"/>
        <v>0</v>
      </c>
      <c r="G469" s="177"/>
      <c r="H469" s="216" t="str">
        <f t="shared" si="33"/>
        <v>BN 24 04</v>
      </c>
      <c r="I469" s="258" t="s">
        <v>995</v>
      </c>
      <c r="J469" s="226" t="str">
        <f t="shared" si="35"/>
        <v>u</v>
      </c>
      <c r="K469" s="227" t="s">
        <v>12</v>
      </c>
    </row>
    <row r="470" spans="1:15" s="230" customFormat="1" ht="12.75" customHeight="1" x14ac:dyDescent="0.25">
      <c r="A470" s="255" t="s">
        <v>996</v>
      </c>
      <c r="B470" s="218" t="s">
        <v>997</v>
      </c>
      <c r="C470" s="256" t="s">
        <v>238</v>
      </c>
      <c r="D470" s="257"/>
      <c r="E470" s="176"/>
      <c r="F470" s="176">
        <f t="shared" si="32"/>
        <v>0</v>
      </c>
      <c r="G470" s="177"/>
      <c r="H470" s="216" t="str">
        <f t="shared" si="33"/>
        <v>BN 24 05</v>
      </c>
      <c r="I470" s="258" t="s">
        <v>998</v>
      </c>
      <c r="J470" s="226" t="str">
        <f t="shared" si="35"/>
        <v>u</v>
      </c>
      <c r="K470" s="227" t="s">
        <v>12</v>
      </c>
    </row>
    <row r="471" spans="1:15" s="230" customFormat="1" ht="12.75" customHeight="1" x14ac:dyDescent="0.25">
      <c r="A471" s="255" t="s">
        <v>999</v>
      </c>
      <c r="B471" s="218" t="s">
        <v>1000</v>
      </c>
      <c r="C471" s="256" t="s">
        <v>238</v>
      </c>
      <c r="D471" s="257"/>
      <c r="E471" s="176"/>
      <c r="F471" s="176">
        <f t="shared" si="32"/>
        <v>0</v>
      </c>
      <c r="G471" s="177"/>
      <c r="H471" s="216" t="str">
        <f t="shared" si="33"/>
        <v>BN 24 06</v>
      </c>
      <c r="I471" s="259" t="s">
        <v>1001</v>
      </c>
      <c r="J471" s="226" t="str">
        <f t="shared" si="35"/>
        <v>u</v>
      </c>
      <c r="K471" s="227" t="s">
        <v>12</v>
      </c>
    </row>
    <row r="472" spans="1:15" s="230" customFormat="1" ht="12.75" customHeight="1" x14ac:dyDescent="0.25">
      <c r="A472" s="255" t="s">
        <v>1002</v>
      </c>
      <c r="B472" s="218" t="s">
        <v>1003</v>
      </c>
      <c r="C472" s="256" t="s">
        <v>238</v>
      </c>
      <c r="D472" s="257"/>
      <c r="E472" s="176"/>
      <c r="F472" s="176">
        <f t="shared" si="32"/>
        <v>0</v>
      </c>
      <c r="G472" s="177"/>
      <c r="H472" s="216" t="str">
        <f t="shared" si="33"/>
        <v>BN 24 07</v>
      </c>
      <c r="I472" s="259" t="s">
        <v>1004</v>
      </c>
      <c r="J472" s="226" t="str">
        <f t="shared" si="35"/>
        <v>u</v>
      </c>
      <c r="K472" s="227" t="s">
        <v>12</v>
      </c>
    </row>
    <row r="473" spans="1:15" s="230" customFormat="1" ht="12.75" customHeight="1" x14ac:dyDescent="0.25">
      <c r="A473" s="255"/>
      <c r="B473" s="218"/>
      <c r="C473" s="256"/>
      <c r="D473" s="257"/>
      <c r="E473" s="176"/>
      <c r="F473" s="176"/>
      <c r="G473" s="177"/>
      <c r="H473" s="216"/>
      <c r="I473" s="259"/>
      <c r="J473" s="226"/>
      <c r="K473" s="227"/>
    </row>
    <row r="474" spans="1:15" s="263" customFormat="1" ht="12.75" customHeight="1" x14ac:dyDescent="0.2">
      <c r="A474" s="26" t="s">
        <v>1005</v>
      </c>
      <c r="B474" s="260" t="s">
        <v>1006</v>
      </c>
      <c r="C474" s="261"/>
      <c r="D474" s="261"/>
      <c r="E474" s="239"/>
      <c r="F474" s="239">
        <f t="shared" si="32"/>
        <v>0</v>
      </c>
      <c r="G474" s="260"/>
      <c r="H474" s="26" t="str">
        <f t="shared" si="33"/>
        <v>BN 25</v>
      </c>
      <c r="I474" s="262" t="s">
        <v>1007</v>
      </c>
      <c r="J474" s="28">
        <f t="shared" si="35"/>
        <v>0</v>
      </c>
      <c r="K474" s="241" t="s">
        <v>12</v>
      </c>
    </row>
    <row r="475" spans="1:15" ht="12.75" customHeight="1" x14ac:dyDescent="0.25">
      <c r="A475" s="264" t="s">
        <v>1008</v>
      </c>
      <c r="B475" s="222" t="s">
        <v>1009</v>
      </c>
      <c r="C475" s="265" t="s">
        <v>238</v>
      </c>
      <c r="D475" s="266"/>
      <c r="E475" s="23"/>
      <c r="F475" s="23">
        <f t="shared" si="32"/>
        <v>0</v>
      </c>
      <c r="G475" s="267"/>
      <c r="H475" s="26" t="str">
        <f t="shared" si="33"/>
        <v>BN 25 01</v>
      </c>
      <c r="I475" s="268" t="s">
        <v>1010</v>
      </c>
      <c r="J475" s="28" t="str">
        <f t="shared" si="35"/>
        <v>u</v>
      </c>
      <c r="K475" s="222" t="s">
        <v>12</v>
      </c>
    </row>
    <row r="476" spans="1:15" ht="12.75" customHeight="1" x14ac:dyDescent="0.25">
      <c r="A476" s="264" t="s">
        <v>1011</v>
      </c>
      <c r="B476" s="222" t="s">
        <v>1012</v>
      </c>
      <c r="C476" s="265" t="s">
        <v>238</v>
      </c>
      <c r="D476" s="266"/>
      <c r="E476" s="23"/>
      <c r="F476" s="23">
        <f t="shared" si="32"/>
        <v>0</v>
      </c>
      <c r="G476" s="267"/>
      <c r="H476" s="26" t="str">
        <f t="shared" si="33"/>
        <v>BN 25 02</v>
      </c>
      <c r="I476" s="268" t="s">
        <v>1013</v>
      </c>
      <c r="J476" s="28" t="str">
        <f t="shared" si="35"/>
        <v>u</v>
      </c>
      <c r="K476" s="222" t="s">
        <v>12</v>
      </c>
    </row>
    <row r="477" spans="1:15" ht="12.75" customHeight="1" x14ac:dyDescent="0.25">
      <c r="A477" s="264" t="s">
        <v>1014</v>
      </c>
      <c r="B477" s="222" t="s">
        <v>1015</v>
      </c>
      <c r="C477" s="265" t="s">
        <v>238</v>
      </c>
      <c r="D477" s="266"/>
      <c r="E477" s="23"/>
      <c r="F477" s="23">
        <f t="shared" si="32"/>
        <v>0</v>
      </c>
      <c r="G477" s="267"/>
      <c r="H477" s="26" t="str">
        <f t="shared" si="33"/>
        <v>BN 25 03</v>
      </c>
      <c r="I477" s="268" t="s">
        <v>1016</v>
      </c>
      <c r="J477" s="28" t="str">
        <f t="shared" si="35"/>
        <v>u</v>
      </c>
      <c r="K477" s="222" t="s">
        <v>12</v>
      </c>
    </row>
    <row r="478" spans="1:15" ht="12.75" customHeight="1" x14ac:dyDescent="0.25">
      <c r="A478" s="264" t="s">
        <v>1017</v>
      </c>
      <c r="B478" s="222" t="s">
        <v>1018</v>
      </c>
      <c r="C478" s="265" t="s">
        <v>238</v>
      </c>
      <c r="D478" s="266"/>
      <c r="E478" s="23"/>
      <c r="F478" s="23">
        <f t="shared" si="32"/>
        <v>0</v>
      </c>
      <c r="G478" s="267"/>
      <c r="H478" s="26" t="str">
        <f t="shared" si="33"/>
        <v>BN 25 04</v>
      </c>
      <c r="I478" s="268" t="s">
        <v>1019</v>
      </c>
      <c r="J478" s="28" t="str">
        <f t="shared" si="35"/>
        <v>u</v>
      </c>
      <c r="K478" s="222" t="s">
        <v>12</v>
      </c>
    </row>
    <row r="479" spans="1:15" ht="12.75" customHeight="1" x14ac:dyDescent="0.25">
      <c r="A479" s="264" t="s">
        <v>1020</v>
      </c>
      <c r="B479" s="222" t="s">
        <v>1021</v>
      </c>
      <c r="C479" s="265" t="s">
        <v>238</v>
      </c>
      <c r="D479" s="266"/>
      <c r="E479" s="23"/>
      <c r="F479" s="23">
        <f t="shared" si="32"/>
        <v>0</v>
      </c>
      <c r="G479" s="267"/>
      <c r="H479" s="26" t="str">
        <f t="shared" si="33"/>
        <v>BN 25 05</v>
      </c>
      <c r="I479" s="268" t="s">
        <v>1022</v>
      </c>
      <c r="J479" s="28" t="str">
        <f t="shared" si="35"/>
        <v>u</v>
      </c>
      <c r="K479" s="222" t="s">
        <v>12</v>
      </c>
    </row>
    <row r="480" spans="1:15" ht="12.75" customHeight="1" x14ac:dyDescent="0.25">
      <c r="A480" s="264" t="s">
        <v>1023</v>
      </c>
      <c r="B480" s="222" t="s">
        <v>1024</v>
      </c>
      <c r="C480" s="265" t="s">
        <v>238</v>
      </c>
      <c r="D480" s="266"/>
      <c r="E480" s="23"/>
      <c r="F480" s="23">
        <f t="shared" si="32"/>
        <v>0</v>
      </c>
      <c r="G480" s="267"/>
      <c r="H480" s="26" t="str">
        <f t="shared" si="33"/>
        <v>BN 25 06</v>
      </c>
      <c r="I480" s="268" t="s">
        <v>1025</v>
      </c>
      <c r="J480" s="28" t="str">
        <f t="shared" si="35"/>
        <v>u</v>
      </c>
      <c r="K480" s="222" t="s">
        <v>12</v>
      </c>
    </row>
    <row r="481" spans="1:15" ht="12.75" customHeight="1" x14ac:dyDescent="0.25">
      <c r="A481" s="264" t="s">
        <v>1026</v>
      </c>
      <c r="B481" s="222" t="s">
        <v>1027</v>
      </c>
      <c r="C481" s="265" t="s">
        <v>238</v>
      </c>
      <c r="D481" s="266"/>
      <c r="E481" s="269"/>
      <c r="F481" s="270"/>
      <c r="G481" s="267"/>
      <c r="H481" s="26" t="str">
        <f t="shared" si="33"/>
        <v>BN 25 07</v>
      </c>
      <c r="I481" s="268" t="s">
        <v>1028</v>
      </c>
      <c r="J481" s="28" t="str">
        <f t="shared" si="35"/>
        <v>u</v>
      </c>
      <c r="K481" s="222" t="s">
        <v>12</v>
      </c>
    </row>
    <row r="482" spans="1:15" ht="12.75" customHeight="1" x14ac:dyDescent="0.25">
      <c r="A482" s="271"/>
      <c r="B482" s="272"/>
      <c r="C482" s="273"/>
      <c r="D482" s="274"/>
      <c r="E482" s="275"/>
      <c r="F482" s="276"/>
      <c r="G482" s="277"/>
      <c r="H482" s="278"/>
      <c r="I482" s="279"/>
      <c r="J482" s="280"/>
      <c r="K482" s="281"/>
    </row>
    <row r="483" spans="1:15" s="287" customFormat="1" ht="13.5" customHeight="1" x14ac:dyDescent="0.2">
      <c r="A483" s="282" t="s">
        <v>1029</v>
      </c>
      <c r="B483" s="283" t="s">
        <v>1030</v>
      </c>
      <c r="C483" s="284"/>
      <c r="D483" s="284"/>
      <c r="E483" s="285"/>
      <c r="F483" s="286"/>
      <c r="H483" s="288" t="str">
        <f t="shared" si="33"/>
        <v>BN 26</v>
      </c>
      <c r="I483" s="289" t="s">
        <v>1031</v>
      </c>
      <c r="J483" s="290">
        <f t="shared" si="35"/>
        <v>0</v>
      </c>
    </row>
    <row r="484" spans="1:15" s="182" customFormat="1" ht="12.75" customHeight="1" x14ac:dyDescent="0.25">
      <c r="A484" s="255" t="s">
        <v>1032</v>
      </c>
      <c r="B484" s="227" t="s">
        <v>522</v>
      </c>
      <c r="C484" s="256" t="s">
        <v>238</v>
      </c>
      <c r="D484" s="174"/>
      <c r="E484" s="176"/>
      <c r="F484" s="176">
        <f t="shared" ref="F484:F489" si="36">ROUND(E484*$D484,2)</f>
        <v>0</v>
      </c>
      <c r="G484" s="291"/>
      <c r="H484" s="216" t="str">
        <f t="shared" si="33"/>
        <v>BN 26 01</v>
      </c>
      <c r="I484" s="258" t="s">
        <v>523</v>
      </c>
      <c r="J484" s="226" t="str">
        <f t="shared" si="35"/>
        <v>u</v>
      </c>
      <c r="K484" s="227" t="s">
        <v>12</v>
      </c>
    </row>
    <row r="485" spans="1:15" s="182" customFormat="1" ht="12.75" customHeight="1" x14ac:dyDescent="0.25">
      <c r="A485" s="255" t="s">
        <v>1033</v>
      </c>
      <c r="B485" s="227" t="s">
        <v>1034</v>
      </c>
      <c r="C485" s="256" t="s">
        <v>238</v>
      </c>
      <c r="D485" s="174"/>
      <c r="E485" s="176"/>
      <c r="F485" s="176">
        <f t="shared" si="36"/>
        <v>0</v>
      </c>
      <c r="G485" s="291"/>
      <c r="H485" s="216" t="str">
        <f t="shared" si="33"/>
        <v>BN 26 02</v>
      </c>
      <c r="I485" s="258" t="s">
        <v>526</v>
      </c>
      <c r="J485" s="226" t="str">
        <f t="shared" si="35"/>
        <v>u</v>
      </c>
      <c r="K485" s="227" t="s">
        <v>12</v>
      </c>
    </row>
    <row r="486" spans="1:15" s="182" customFormat="1" ht="12.75" customHeight="1" x14ac:dyDescent="0.25">
      <c r="A486" s="255" t="s">
        <v>1035</v>
      </c>
      <c r="B486" s="227" t="s">
        <v>528</v>
      </c>
      <c r="C486" s="256" t="s">
        <v>238</v>
      </c>
      <c r="D486" s="174"/>
      <c r="E486" s="176"/>
      <c r="F486" s="176">
        <f t="shared" si="36"/>
        <v>0</v>
      </c>
      <c r="G486" s="291"/>
      <c r="H486" s="216" t="str">
        <f t="shared" si="33"/>
        <v>BN 26 03</v>
      </c>
      <c r="I486" s="258" t="s">
        <v>529</v>
      </c>
      <c r="J486" s="226" t="str">
        <f t="shared" si="35"/>
        <v>u</v>
      </c>
      <c r="K486" s="227" t="s">
        <v>12</v>
      </c>
    </row>
    <row r="487" spans="1:15" s="182" customFormat="1" ht="12.75" customHeight="1" x14ac:dyDescent="0.25">
      <c r="A487" s="255" t="s">
        <v>1036</v>
      </c>
      <c r="B487" s="227" t="s">
        <v>531</v>
      </c>
      <c r="C487" s="256" t="s">
        <v>238</v>
      </c>
      <c r="D487" s="174"/>
      <c r="E487" s="176"/>
      <c r="F487" s="176">
        <f t="shared" si="36"/>
        <v>0</v>
      </c>
      <c r="G487" s="291"/>
      <c r="H487" s="216" t="str">
        <f t="shared" si="33"/>
        <v>BN 26 04</v>
      </c>
      <c r="I487" s="258" t="s">
        <v>532</v>
      </c>
      <c r="J487" s="226" t="str">
        <f t="shared" si="35"/>
        <v>u</v>
      </c>
      <c r="K487" s="227" t="s">
        <v>12</v>
      </c>
    </row>
    <row r="488" spans="1:15" s="182" customFormat="1" ht="12.75" customHeight="1" x14ac:dyDescent="0.25">
      <c r="A488" s="255" t="s">
        <v>1037</v>
      </c>
      <c r="B488" s="227" t="s">
        <v>537</v>
      </c>
      <c r="C488" s="256" t="s">
        <v>238</v>
      </c>
      <c r="D488" s="174"/>
      <c r="E488" s="176"/>
      <c r="F488" s="176">
        <f t="shared" si="36"/>
        <v>0</v>
      </c>
      <c r="G488" s="291"/>
      <c r="H488" s="216" t="str">
        <f t="shared" si="33"/>
        <v>BN 26 05</v>
      </c>
      <c r="I488" s="258" t="s">
        <v>538</v>
      </c>
      <c r="J488" s="226" t="str">
        <f t="shared" si="35"/>
        <v>u</v>
      </c>
      <c r="K488" s="227" t="s">
        <v>12</v>
      </c>
    </row>
    <row r="489" spans="1:15" s="182" customFormat="1" ht="12.75" customHeight="1" x14ac:dyDescent="0.25">
      <c r="A489" s="255" t="s">
        <v>1038</v>
      </c>
      <c r="B489" s="227" t="s">
        <v>540</v>
      </c>
      <c r="C489" s="256" t="s">
        <v>238</v>
      </c>
      <c r="D489" s="174"/>
      <c r="E489" s="176"/>
      <c r="F489" s="176">
        <f t="shared" si="36"/>
        <v>0</v>
      </c>
      <c r="G489" s="291"/>
      <c r="H489" s="216" t="str">
        <f t="shared" si="33"/>
        <v>BN 26 06</v>
      </c>
      <c r="I489" s="258" t="s">
        <v>541</v>
      </c>
      <c r="J489" s="226" t="str">
        <f t="shared" si="35"/>
        <v>u</v>
      </c>
      <c r="K489" s="227" t="s">
        <v>12</v>
      </c>
    </row>
    <row r="490" spans="1:15" s="182" customFormat="1" ht="12.75" customHeight="1" x14ac:dyDescent="0.25">
      <c r="A490" s="255" t="s">
        <v>1039</v>
      </c>
      <c r="B490" s="227" t="s">
        <v>543</v>
      </c>
      <c r="C490" s="256" t="s">
        <v>238</v>
      </c>
      <c r="D490" s="174"/>
      <c r="E490" s="292"/>
      <c r="F490" s="293"/>
      <c r="G490" s="291"/>
      <c r="H490" s="216" t="str">
        <f t="shared" si="33"/>
        <v>BN 26 07</v>
      </c>
      <c r="I490" s="258" t="s">
        <v>544</v>
      </c>
      <c r="J490" s="226" t="str">
        <f t="shared" si="35"/>
        <v>u</v>
      </c>
      <c r="K490" s="227" t="s">
        <v>12</v>
      </c>
    </row>
    <row r="491" spans="1:15" s="182" customFormat="1" ht="12.75" customHeight="1" x14ac:dyDescent="0.25">
      <c r="A491" s="255" t="s">
        <v>1040</v>
      </c>
      <c r="B491" s="227" t="s">
        <v>546</v>
      </c>
      <c r="C491" s="256" t="s">
        <v>238</v>
      </c>
      <c r="D491" s="174"/>
      <c r="E491" s="292"/>
      <c r="F491" s="293"/>
      <c r="G491" s="291"/>
      <c r="H491" s="216" t="str">
        <f t="shared" si="33"/>
        <v>BN 26 08</v>
      </c>
      <c r="I491" s="258" t="s">
        <v>547</v>
      </c>
      <c r="J491" s="226" t="str">
        <f>C491</f>
        <v>u</v>
      </c>
      <c r="K491" s="227" t="s">
        <v>12</v>
      </c>
    </row>
    <row r="492" spans="1:15" s="182" customFormat="1" ht="12.75" customHeight="1" x14ac:dyDescent="0.25">
      <c r="A492" s="255" t="s">
        <v>1041</v>
      </c>
      <c r="B492" s="227" t="s">
        <v>567</v>
      </c>
      <c r="C492" s="256" t="s">
        <v>238</v>
      </c>
      <c r="D492" s="174"/>
      <c r="E492" s="292"/>
      <c r="F492" s="293"/>
      <c r="G492" s="291"/>
      <c r="H492" s="216" t="str">
        <f t="shared" si="33"/>
        <v>BN 26 09</v>
      </c>
      <c r="I492" s="258" t="s">
        <v>568</v>
      </c>
      <c r="J492" s="226" t="str">
        <f>C492</f>
        <v>u</v>
      </c>
      <c r="K492" s="227" t="s">
        <v>12</v>
      </c>
    </row>
    <row r="493" spans="1:15" s="45" customFormat="1" ht="13.5" customHeight="1" x14ac:dyDescent="0.25">
      <c r="A493" s="46"/>
      <c r="B493" s="90"/>
      <c r="C493" s="48"/>
      <c r="D493" s="22"/>
      <c r="E493" s="23"/>
      <c r="F493" s="23"/>
      <c r="G493" s="25"/>
      <c r="H493" s="26"/>
      <c r="I493" s="27"/>
      <c r="J493" s="88"/>
      <c r="K493" s="197"/>
      <c r="L493" s="82"/>
      <c r="M493" s="57"/>
      <c r="N493" s="18"/>
      <c r="O493" s="18"/>
    </row>
    <row r="494" spans="1:15" s="135" customFormat="1" ht="51.75" x14ac:dyDescent="0.25">
      <c r="A494" s="33" t="s">
        <v>1042</v>
      </c>
      <c r="B494" s="86" t="s">
        <v>1043</v>
      </c>
      <c r="C494" s="22"/>
      <c r="D494" s="22"/>
      <c r="E494" s="23"/>
      <c r="F494" s="23">
        <f t="shared" ref="F494:F498" si="37">ROUND(E494*$D494,2)</f>
        <v>0</v>
      </c>
      <c r="G494" s="25"/>
      <c r="H494" s="26" t="str">
        <f t="shared" ref="H494:H498" si="38">A494</f>
        <v>BM 00</v>
      </c>
      <c r="I494" s="87" t="s">
        <v>583</v>
      </c>
      <c r="J494" s="28">
        <f>C494</f>
        <v>0</v>
      </c>
      <c r="K494" s="222" t="s">
        <v>12</v>
      </c>
      <c r="L494" s="82"/>
      <c r="M494" s="134"/>
      <c r="N494" s="31"/>
      <c r="O494" s="31"/>
    </row>
    <row r="495" spans="1:15" s="135" customFormat="1" ht="12.75" customHeight="1" x14ac:dyDescent="0.25">
      <c r="A495" s="294" t="s">
        <v>1044</v>
      </c>
      <c r="B495" s="104" t="s">
        <v>1045</v>
      </c>
      <c r="C495" s="295" t="s">
        <v>1046</v>
      </c>
      <c r="D495" s="164"/>
      <c r="E495" s="23"/>
      <c r="F495" s="165">
        <f t="shared" si="37"/>
        <v>0</v>
      </c>
      <c r="G495" s="96"/>
      <c r="H495" s="26" t="str">
        <f t="shared" si="38"/>
        <v>BM 51 01</v>
      </c>
      <c r="I495" s="91" t="s">
        <v>1047</v>
      </c>
      <c r="J495" s="28"/>
      <c r="K495" s="133" t="s">
        <v>12</v>
      </c>
      <c r="L495" s="82"/>
      <c r="M495" s="134"/>
      <c r="N495" s="31"/>
      <c r="O495" s="31"/>
    </row>
    <row r="496" spans="1:15" s="135" customFormat="1" ht="12.75" customHeight="1" x14ac:dyDescent="0.25">
      <c r="A496" s="294" t="s">
        <v>1048</v>
      </c>
      <c r="B496" s="104" t="s">
        <v>1049</v>
      </c>
      <c r="C496" s="295" t="s">
        <v>1046</v>
      </c>
      <c r="D496" s="164"/>
      <c r="E496" s="23"/>
      <c r="F496" s="165">
        <f>ROUND(E496*$D496,2)</f>
        <v>0</v>
      </c>
      <c r="G496" s="96"/>
      <c r="H496" s="26" t="str">
        <f t="shared" si="38"/>
        <v>BM 51 02</v>
      </c>
      <c r="I496" s="91" t="s">
        <v>1047</v>
      </c>
      <c r="J496" s="28"/>
      <c r="K496" s="133" t="s">
        <v>12</v>
      </c>
      <c r="L496" s="82"/>
      <c r="M496" s="134"/>
      <c r="N496" s="31"/>
      <c r="O496" s="31"/>
    </row>
    <row r="497" spans="1:15" s="135" customFormat="1" ht="12.75" customHeight="1" x14ac:dyDescent="0.25">
      <c r="A497" s="294" t="s">
        <v>1050</v>
      </c>
      <c r="B497" s="104" t="s">
        <v>1051</v>
      </c>
      <c r="C497" s="295" t="s">
        <v>1046</v>
      </c>
      <c r="D497" s="164"/>
      <c r="E497" s="23"/>
      <c r="F497" s="165">
        <f t="shared" si="37"/>
        <v>0</v>
      </c>
      <c r="G497" s="96"/>
      <c r="H497" s="26" t="str">
        <f t="shared" si="38"/>
        <v>BM 51 03</v>
      </c>
      <c r="I497" s="91" t="s">
        <v>1047</v>
      </c>
      <c r="J497" s="28"/>
      <c r="K497" s="133" t="s">
        <v>12</v>
      </c>
      <c r="L497" s="82"/>
      <c r="M497" s="134"/>
      <c r="N497" s="31"/>
      <c r="O497" s="31"/>
    </row>
    <row r="498" spans="1:15" s="135" customFormat="1" ht="12.75" customHeight="1" x14ac:dyDescent="0.25">
      <c r="A498" s="294" t="s">
        <v>1052</v>
      </c>
      <c r="B498" s="104" t="s">
        <v>1053</v>
      </c>
      <c r="C498" s="295" t="s">
        <v>1046</v>
      </c>
      <c r="D498" s="164"/>
      <c r="E498" s="23"/>
      <c r="F498" s="165">
        <f t="shared" si="37"/>
        <v>0</v>
      </c>
      <c r="G498" s="96"/>
      <c r="H498" s="26" t="str">
        <f t="shared" si="38"/>
        <v>BM 51 04</v>
      </c>
      <c r="I498" s="91" t="s">
        <v>1047</v>
      </c>
      <c r="J498" s="28"/>
      <c r="K498" s="133" t="s">
        <v>12</v>
      </c>
      <c r="L498" s="82"/>
      <c r="M498" s="134"/>
      <c r="N498" s="31"/>
      <c r="O498" s="31"/>
    </row>
    <row r="499" spans="1:15" s="135" customFormat="1" ht="12.75" customHeight="1" x14ac:dyDescent="0.25">
      <c r="A499" s="294" t="s">
        <v>1054</v>
      </c>
      <c r="B499" s="104" t="s">
        <v>1055</v>
      </c>
      <c r="C499" s="295" t="s">
        <v>1046</v>
      </c>
      <c r="D499" s="22"/>
      <c r="E499" s="23"/>
      <c r="F499" s="23">
        <f>ROUND(E499*$D499,2)</f>
        <v>0</v>
      </c>
      <c r="G499" s="25"/>
      <c r="H499" s="26" t="str">
        <f>A499</f>
        <v>BM 51 05</v>
      </c>
      <c r="I499" s="91" t="s">
        <v>664</v>
      </c>
      <c r="J499" s="28" t="str">
        <f t="shared" ref="J499:J500" si="39">C499</f>
        <v>Ens</v>
      </c>
      <c r="K499" s="222" t="s">
        <v>12</v>
      </c>
      <c r="L499" s="82"/>
      <c r="M499" s="134"/>
      <c r="N499" s="31"/>
      <c r="O499" s="31"/>
    </row>
    <row r="500" spans="1:15" s="135" customFormat="1" ht="12.75" customHeight="1" x14ac:dyDescent="0.25">
      <c r="A500" s="294" t="s">
        <v>1056</v>
      </c>
      <c r="B500" s="104" t="s">
        <v>1057</v>
      </c>
      <c r="C500" s="295" t="s">
        <v>1046</v>
      </c>
      <c r="D500" s="22"/>
      <c r="E500" s="23"/>
      <c r="F500" s="23">
        <f>ROUND(E500*$D500,2)</f>
        <v>0</v>
      </c>
      <c r="G500" s="25"/>
      <c r="H500" s="26" t="str">
        <f>A500</f>
        <v>BM 51 06</v>
      </c>
      <c r="I500" s="212" t="s">
        <v>685</v>
      </c>
      <c r="J500" s="28" t="str">
        <f t="shared" si="39"/>
        <v>Ens</v>
      </c>
      <c r="K500" s="222" t="s">
        <v>12</v>
      </c>
      <c r="L500" s="82"/>
      <c r="M500" s="134"/>
      <c r="N500" s="31"/>
      <c r="O500" s="31"/>
    </row>
    <row r="501" spans="1:15" s="135" customFormat="1" ht="12.75" customHeight="1" x14ac:dyDescent="0.25">
      <c r="A501" s="294" t="s">
        <v>1058</v>
      </c>
      <c r="B501" s="104" t="s">
        <v>1059</v>
      </c>
      <c r="C501" s="295" t="s">
        <v>15</v>
      </c>
      <c r="D501" s="22"/>
      <c r="E501" s="23"/>
      <c r="F501" s="23">
        <f t="shared" si="2"/>
        <v>0</v>
      </c>
      <c r="G501" s="25"/>
      <c r="H501" s="26" t="str">
        <f>A501</f>
        <v>BM 51 07</v>
      </c>
      <c r="I501" s="91" t="s">
        <v>696</v>
      </c>
      <c r="J501" s="28" t="str">
        <f>C501</f>
        <v>ml</v>
      </c>
      <c r="K501" s="222" t="s">
        <v>12</v>
      </c>
      <c r="L501" s="82"/>
      <c r="M501" s="134"/>
      <c r="N501" s="31"/>
      <c r="O501" s="31"/>
    </row>
    <row r="502" spans="1:15" s="135" customFormat="1" ht="12.75" customHeight="1" x14ac:dyDescent="0.25">
      <c r="A502" s="294" t="s">
        <v>1060</v>
      </c>
      <c r="B502" s="104" t="s">
        <v>1061</v>
      </c>
      <c r="C502" s="295" t="s">
        <v>1046</v>
      </c>
      <c r="D502" s="22"/>
      <c r="E502" s="23"/>
      <c r="F502" s="23">
        <f t="shared" si="2"/>
        <v>0</v>
      </c>
      <c r="G502" s="25"/>
      <c r="H502" s="26" t="str">
        <f>A502</f>
        <v>BM 51 08</v>
      </c>
      <c r="I502" s="166" t="s">
        <v>710</v>
      </c>
      <c r="J502" s="28" t="str">
        <f>C503</f>
        <v>Ens</v>
      </c>
      <c r="K502" s="222" t="s">
        <v>12</v>
      </c>
      <c r="L502" s="82"/>
      <c r="M502" s="134"/>
      <c r="N502" s="31"/>
      <c r="O502" s="31"/>
    </row>
    <row r="503" spans="1:15" s="135" customFormat="1" ht="12.75" customHeight="1" x14ac:dyDescent="0.25">
      <c r="A503" s="294" t="s">
        <v>1062</v>
      </c>
      <c r="B503" s="104" t="s">
        <v>1063</v>
      </c>
      <c r="C503" s="295" t="s">
        <v>1046</v>
      </c>
      <c r="D503" s="22"/>
      <c r="E503" s="23"/>
      <c r="F503" s="23"/>
      <c r="G503" s="25"/>
      <c r="H503" s="26"/>
      <c r="I503" s="166"/>
      <c r="J503" s="28"/>
      <c r="K503" s="222"/>
      <c r="L503" s="82"/>
      <c r="M503" s="134"/>
      <c r="N503" s="31"/>
      <c r="O503" s="31"/>
    </row>
    <row r="504" spans="1:15" s="135" customFormat="1" ht="12.75" customHeight="1" x14ac:dyDescent="0.25">
      <c r="A504" s="294" t="s">
        <v>1064</v>
      </c>
      <c r="B504" s="296" t="s">
        <v>1065</v>
      </c>
      <c r="C504" s="295" t="s">
        <v>1046</v>
      </c>
      <c r="D504" s="22"/>
      <c r="E504" s="23"/>
      <c r="F504" s="23">
        <f t="shared" ref="F504" si="40">ROUND(E504*$D504,2)</f>
        <v>0</v>
      </c>
      <c r="G504" s="25"/>
      <c r="H504" s="26" t="str">
        <f t="shared" ref="H504" si="41">A504</f>
        <v>BM 51 10</v>
      </c>
      <c r="I504" s="166" t="s">
        <v>710</v>
      </c>
      <c r="J504" s="28" t="str">
        <f>C504</f>
        <v>Ens</v>
      </c>
      <c r="K504" s="222" t="s">
        <v>12</v>
      </c>
      <c r="L504" s="82"/>
      <c r="M504" s="134"/>
      <c r="N504" s="31"/>
      <c r="O504" s="31"/>
    </row>
    <row r="505" spans="1:15" s="135" customFormat="1" ht="30" customHeight="1" x14ac:dyDescent="0.25">
      <c r="A505" s="294" t="s">
        <v>1066</v>
      </c>
      <c r="B505" s="104" t="s">
        <v>1067</v>
      </c>
      <c r="C505" s="295" t="s">
        <v>1046</v>
      </c>
      <c r="D505" s="22"/>
      <c r="E505" s="23"/>
      <c r="F505" s="23">
        <f t="shared" si="2"/>
        <v>0</v>
      </c>
      <c r="G505" s="25"/>
      <c r="H505" s="26" t="str">
        <f>A505</f>
        <v>BM 51 11</v>
      </c>
      <c r="I505" s="166" t="s">
        <v>710</v>
      </c>
      <c r="J505" s="28" t="str">
        <f>C505</f>
        <v>Ens</v>
      </c>
      <c r="K505" s="222" t="s">
        <v>12</v>
      </c>
      <c r="L505" s="82"/>
      <c r="M505" s="134"/>
      <c r="N505" s="31"/>
      <c r="O505" s="31"/>
    </row>
    <row r="506" spans="1:15" s="135" customFormat="1" ht="14.25" customHeight="1" x14ac:dyDescent="0.25">
      <c r="A506" s="294"/>
      <c r="B506" s="104"/>
      <c r="C506" s="295"/>
      <c r="D506" s="22"/>
      <c r="E506" s="23"/>
      <c r="F506" s="23"/>
      <c r="G506" s="25"/>
      <c r="H506" s="26"/>
      <c r="I506" s="106"/>
      <c r="J506" s="28"/>
      <c r="K506" s="222"/>
      <c r="L506" s="82"/>
      <c r="M506" s="134"/>
      <c r="N506" s="31"/>
      <c r="O506" s="31"/>
    </row>
    <row r="507" spans="1:15" s="58" customFormat="1" ht="12.75" customHeight="1" x14ac:dyDescent="0.25">
      <c r="A507" s="46" t="s">
        <v>1068</v>
      </c>
      <c r="B507" s="297" t="s">
        <v>1069</v>
      </c>
      <c r="C507" s="22"/>
      <c r="D507" s="22"/>
      <c r="E507" s="23"/>
      <c r="F507" s="24">
        <f t="shared" ref="F507:F576" si="42">ROUND(E507*$D507,2)</f>
        <v>0</v>
      </c>
      <c r="G507" s="25"/>
      <c r="H507" s="26" t="str">
        <f t="shared" ref="H507:H577" si="43">A507</f>
        <v>BG 00</v>
      </c>
      <c r="I507" s="87" t="s">
        <v>1069</v>
      </c>
      <c r="J507" s="28">
        <f t="shared" ref="J507:J577" si="44">C507</f>
        <v>0</v>
      </c>
      <c r="K507" s="197" t="s">
        <v>12</v>
      </c>
    </row>
    <row r="508" spans="1:15" s="58" customFormat="1" ht="12.75" customHeight="1" x14ac:dyDescent="0.25">
      <c r="A508" s="46"/>
      <c r="B508" s="297"/>
      <c r="C508" s="22"/>
      <c r="D508" s="22"/>
      <c r="E508" s="23"/>
      <c r="F508" s="24"/>
      <c r="G508" s="25"/>
      <c r="H508" s="26"/>
      <c r="I508" s="87"/>
      <c r="J508" s="28"/>
      <c r="K508" s="197"/>
    </row>
    <row r="509" spans="1:15" s="308" customFormat="1" ht="12.75" customHeight="1" x14ac:dyDescent="0.25">
      <c r="A509" s="298" t="s">
        <v>1070</v>
      </c>
      <c r="B509" s="299" t="s">
        <v>1071</v>
      </c>
      <c r="C509" s="300"/>
      <c r="D509" s="300"/>
      <c r="E509" s="301"/>
      <c r="F509" s="301">
        <f t="shared" si="42"/>
        <v>0</v>
      </c>
      <c r="G509" s="302"/>
      <c r="H509" s="303" t="str">
        <f t="shared" si="43"/>
        <v>BG 01</v>
      </c>
      <c r="I509" s="304" t="s">
        <v>1072</v>
      </c>
      <c r="J509" s="305">
        <f t="shared" si="44"/>
        <v>0</v>
      </c>
      <c r="K509" s="306" t="s">
        <v>12</v>
      </c>
      <c r="L509" s="307"/>
    </row>
    <row r="510" spans="1:15" s="308" customFormat="1" ht="12.75" customHeight="1" x14ac:dyDescent="0.25">
      <c r="A510" s="298" t="s">
        <v>1073</v>
      </c>
      <c r="B510" s="309" t="s">
        <v>573</v>
      </c>
      <c r="C510" s="310" t="s">
        <v>15</v>
      </c>
      <c r="D510" s="300"/>
      <c r="E510" s="301"/>
      <c r="F510" s="301">
        <f t="shared" si="42"/>
        <v>0</v>
      </c>
      <c r="G510" s="302"/>
      <c r="H510" s="303" t="str">
        <f t="shared" si="43"/>
        <v>BG 01 01</v>
      </c>
      <c r="I510" s="311" t="s">
        <v>1074</v>
      </c>
      <c r="J510" s="305" t="str">
        <f t="shared" si="44"/>
        <v>ml</v>
      </c>
      <c r="K510" s="306" t="s">
        <v>12</v>
      </c>
      <c r="L510" s="312"/>
      <c r="M510" s="312"/>
    </row>
    <row r="511" spans="1:15" s="308" customFormat="1" ht="12.75" customHeight="1" x14ac:dyDescent="0.25">
      <c r="A511" s="298" t="s">
        <v>1075</v>
      </c>
      <c r="B511" s="309" t="s">
        <v>528</v>
      </c>
      <c r="C511" s="310" t="s">
        <v>15</v>
      </c>
      <c r="D511" s="300"/>
      <c r="E511" s="301"/>
      <c r="F511" s="301">
        <f t="shared" si="42"/>
        <v>0</v>
      </c>
      <c r="G511" s="302"/>
      <c r="H511" s="303" t="str">
        <f t="shared" si="43"/>
        <v>BG 01 02</v>
      </c>
      <c r="I511" s="311" t="s">
        <v>1076</v>
      </c>
      <c r="J511" s="305" t="str">
        <f t="shared" si="44"/>
        <v>ml</v>
      </c>
      <c r="K511" s="306" t="s">
        <v>12</v>
      </c>
      <c r="L511" s="312"/>
      <c r="M511" s="312"/>
    </row>
    <row r="512" spans="1:15" s="308" customFormat="1" ht="12.75" customHeight="1" x14ac:dyDescent="0.25">
      <c r="A512" s="298" t="s">
        <v>1077</v>
      </c>
      <c r="B512" s="309" t="s">
        <v>531</v>
      </c>
      <c r="C512" s="310" t="s">
        <v>15</v>
      </c>
      <c r="D512" s="300"/>
      <c r="E512" s="301"/>
      <c r="F512" s="301">
        <f t="shared" si="42"/>
        <v>0</v>
      </c>
      <c r="G512" s="302"/>
      <c r="H512" s="303" t="str">
        <f t="shared" si="43"/>
        <v>BG 01 03</v>
      </c>
      <c r="I512" s="311" t="s">
        <v>1078</v>
      </c>
      <c r="J512" s="305" t="str">
        <f t="shared" si="44"/>
        <v>ml</v>
      </c>
      <c r="K512" s="306" t="s">
        <v>12</v>
      </c>
      <c r="L512" s="312"/>
      <c r="M512" s="312"/>
    </row>
    <row r="513" spans="1:13" s="308" customFormat="1" ht="12.75" customHeight="1" x14ac:dyDescent="0.25">
      <c r="A513" s="298" t="s">
        <v>1079</v>
      </c>
      <c r="B513" s="309" t="s">
        <v>534</v>
      </c>
      <c r="C513" s="310" t="s">
        <v>15</v>
      </c>
      <c r="D513" s="300"/>
      <c r="E513" s="301"/>
      <c r="F513" s="301">
        <f t="shared" si="42"/>
        <v>0</v>
      </c>
      <c r="G513" s="302"/>
      <c r="H513" s="303" t="str">
        <f t="shared" si="43"/>
        <v>BG 01 04</v>
      </c>
      <c r="I513" s="311" t="s">
        <v>1080</v>
      </c>
      <c r="J513" s="305" t="str">
        <f t="shared" si="44"/>
        <v>ml</v>
      </c>
      <c r="K513" s="306" t="s">
        <v>12</v>
      </c>
      <c r="L513" s="312"/>
      <c r="M513" s="312"/>
    </row>
    <row r="514" spans="1:13" s="308" customFormat="1" ht="12.75" customHeight="1" x14ac:dyDescent="0.25">
      <c r="A514" s="298" t="s">
        <v>1081</v>
      </c>
      <c r="B514" s="309" t="s">
        <v>537</v>
      </c>
      <c r="C514" s="310" t="s">
        <v>15</v>
      </c>
      <c r="D514" s="300"/>
      <c r="E514" s="301"/>
      <c r="F514" s="301">
        <f t="shared" si="42"/>
        <v>0</v>
      </c>
      <c r="G514" s="302"/>
      <c r="H514" s="303" t="str">
        <f t="shared" si="43"/>
        <v>BG 01 05</v>
      </c>
      <c r="I514" s="311" t="s">
        <v>1082</v>
      </c>
      <c r="J514" s="305" t="str">
        <f t="shared" si="44"/>
        <v>ml</v>
      </c>
      <c r="K514" s="306" t="s">
        <v>12</v>
      </c>
      <c r="L514" s="312"/>
      <c r="M514" s="312"/>
    </row>
    <row r="515" spans="1:13" s="308" customFormat="1" ht="12.75" customHeight="1" x14ac:dyDescent="0.25">
      <c r="A515" s="298" t="s">
        <v>1083</v>
      </c>
      <c r="B515" s="309" t="s">
        <v>540</v>
      </c>
      <c r="C515" s="310" t="s">
        <v>15</v>
      </c>
      <c r="D515" s="300"/>
      <c r="E515" s="301"/>
      <c r="F515" s="301">
        <f t="shared" si="42"/>
        <v>0</v>
      </c>
      <c r="G515" s="302"/>
      <c r="H515" s="303" t="str">
        <f t="shared" si="43"/>
        <v>BG 01 06</v>
      </c>
      <c r="I515" s="311" t="s">
        <v>1084</v>
      </c>
      <c r="J515" s="305" t="str">
        <f t="shared" si="44"/>
        <v>ml</v>
      </c>
      <c r="K515" s="306" t="s">
        <v>12</v>
      </c>
      <c r="L515" s="312"/>
      <c r="M515" s="312"/>
    </row>
    <row r="516" spans="1:13" s="308" customFormat="1" ht="12.75" customHeight="1" x14ac:dyDescent="0.25">
      <c r="A516" s="298" t="s">
        <v>1085</v>
      </c>
      <c r="B516" s="309" t="s">
        <v>543</v>
      </c>
      <c r="C516" s="310" t="s">
        <v>15</v>
      </c>
      <c r="D516" s="300"/>
      <c r="E516" s="301"/>
      <c r="F516" s="301">
        <f t="shared" si="42"/>
        <v>0</v>
      </c>
      <c r="G516" s="302"/>
      <c r="H516" s="303" t="str">
        <f t="shared" si="43"/>
        <v>BG 01 07</v>
      </c>
      <c r="I516" s="311" t="s">
        <v>1086</v>
      </c>
      <c r="J516" s="305" t="str">
        <f t="shared" si="44"/>
        <v>ml</v>
      </c>
      <c r="K516" s="306" t="s">
        <v>12</v>
      </c>
      <c r="L516" s="312"/>
      <c r="M516" s="312"/>
    </row>
    <row r="517" spans="1:13" s="313" customFormat="1" ht="12.75" customHeight="1" x14ac:dyDescent="0.25">
      <c r="A517" s="298" t="s">
        <v>1087</v>
      </c>
      <c r="B517" s="309" t="s">
        <v>546</v>
      </c>
      <c r="C517" s="310" t="s">
        <v>15</v>
      </c>
      <c r="D517" s="300"/>
      <c r="E517" s="301"/>
      <c r="F517" s="301">
        <f t="shared" si="42"/>
        <v>0</v>
      </c>
      <c r="G517" s="302"/>
      <c r="H517" s="303" t="str">
        <f t="shared" si="43"/>
        <v>BG 01 08</v>
      </c>
      <c r="I517" s="311" t="s">
        <v>1088</v>
      </c>
      <c r="J517" s="305" t="str">
        <f t="shared" si="44"/>
        <v>ml</v>
      </c>
      <c r="K517" s="306" t="s">
        <v>12</v>
      </c>
      <c r="L517" s="312"/>
      <c r="M517" s="312"/>
    </row>
    <row r="518" spans="1:13" s="308" customFormat="1" ht="12.75" customHeight="1" x14ac:dyDescent="0.25">
      <c r="A518" s="298" t="s">
        <v>1089</v>
      </c>
      <c r="B518" s="309" t="s">
        <v>564</v>
      </c>
      <c r="C518" s="310" t="s">
        <v>15</v>
      </c>
      <c r="D518" s="300"/>
      <c r="E518" s="301"/>
      <c r="F518" s="301">
        <f t="shared" si="42"/>
        <v>0</v>
      </c>
      <c r="G518" s="302"/>
      <c r="H518" s="303" t="str">
        <f t="shared" si="43"/>
        <v>BG 01 09</v>
      </c>
      <c r="I518" s="311" t="s">
        <v>1090</v>
      </c>
      <c r="J518" s="305" t="str">
        <f t="shared" si="44"/>
        <v>ml</v>
      </c>
      <c r="K518" s="306" t="s">
        <v>12</v>
      </c>
      <c r="L518" s="312"/>
      <c r="M518" s="312"/>
    </row>
    <row r="519" spans="1:13" s="308" customFormat="1" ht="12.75" customHeight="1" x14ac:dyDescent="0.25">
      <c r="A519" s="298" t="s">
        <v>1091</v>
      </c>
      <c r="B519" s="309" t="s">
        <v>567</v>
      </c>
      <c r="C519" s="310" t="s">
        <v>15</v>
      </c>
      <c r="D519" s="300"/>
      <c r="E519" s="301"/>
      <c r="F519" s="301">
        <f t="shared" si="42"/>
        <v>0</v>
      </c>
      <c r="G519" s="302"/>
      <c r="H519" s="303" t="str">
        <f t="shared" si="43"/>
        <v>BG 01 10</v>
      </c>
      <c r="I519" s="311" t="s">
        <v>1092</v>
      </c>
      <c r="J519" s="305" t="str">
        <f t="shared" si="44"/>
        <v>ml</v>
      </c>
      <c r="K519" s="306" t="s">
        <v>12</v>
      </c>
      <c r="L519" s="312"/>
      <c r="M519" s="312"/>
    </row>
    <row r="520" spans="1:13" s="308" customFormat="1" ht="12.75" customHeight="1" x14ac:dyDescent="0.25">
      <c r="A520" s="298" t="s">
        <v>1093</v>
      </c>
      <c r="B520" s="309" t="s">
        <v>1094</v>
      </c>
      <c r="C520" s="310" t="s">
        <v>15</v>
      </c>
      <c r="D520" s="300"/>
      <c r="E520" s="301"/>
      <c r="F520" s="301">
        <f t="shared" si="42"/>
        <v>0</v>
      </c>
      <c r="G520" s="302"/>
      <c r="H520" s="303" t="str">
        <f t="shared" si="43"/>
        <v>BG 01 11</v>
      </c>
      <c r="I520" s="311" t="s">
        <v>1095</v>
      </c>
      <c r="J520" s="305" t="str">
        <f t="shared" si="44"/>
        <v>ml</v>
      </c>
      <c r="K520" s="306" t="s">
        <v>12</v>
      </c>
      <c r="L520" s="312"/>
      <c r="M520" s="312"/>
    </row>
    <row r="521" spans="1:13" s="308" customFormat="1" ht="12.75" customHeight="1" x14ac:dyDescent="0.25">
      <c r="A521" s="298" t="s">
        <v>1096</v>
      </c>
      <c r="B521" s="309" t="s">
        <v>913</v>
      </c>
      <c r="C521" s="310" t="s">
        <v>15</v>
      </c>
      <c r="D521" s="300"/>
      <c r="E521" s="301"/>
      <c r="F521" s="301">
        <f t="shared" si="42"/>
        <v>0</v>
      </c>
      <c r="G521" s="302"/>
      <c r="H521" s="303" t="str">
        <f t="shared" si="43"/>
        <v>BG 01 12</v>
      </c>
      <c r="I521" s="311" t="s">
        <v>1097</v>
      </c>
      <c r="J521" s="305" t="str">
        <f t="shared" si="44"/>
        <v>ml</v>
      </c>
      <c r="K521" s="306" t="s">
        <v>12</v>
      </c>
      <c r="L521" s="312"/>
      <c r="M521" s="312"/>
    </row>
    <row r="522" spans="1:13" s="313" customFormat="1" ht="12.75" customHeight="1" x14ac:dyDescent="0.25">
      <c r="A522" s="298" t="s">
        <v>1098</v>
      </c>
      <c r="B522" s="309" t="s">
        <v>916</v>
      </c>
      <c r="C522" s="310" t="s">
        <v>15</v>
      </c>
      <c r="D522" s="300"/>
      <c r="E522" s="301"/>
      <c r="F522" s="301">
        <f t="shared" si="42"/>
        <v>0</v>
      </c>
      <c r="G522" s="302"/>
      <c r="H522" s="303" t="str">
        <f t="shared" si="43"/>
        <v>BG 01 13</v>
      </c>
      <c r="I522" s="311" t="s">
        <v>1099</v>
      </c>
      <c r="J522" s="305" t="str">
        <f t="shared" si="44"/>
        <v>ml</v>
      </c>
      <c r="K522" s="306" t="s">
        <v>12</v>
      </c>
      <c r="L522" s="312"/>
      <c r="M522" s="312"/>
    </row>
    <row r="523" spans="1:13" s="45" customFormat="1" ht="12.75" customHeight="1" x14ac:dyDescent="0.25">
      <c r="A523" s="19"/>
      <c r="B523" s="20"/>
      <c r="C523" s="21"/>
      <c r="D523" s="22"/>
      <c r="E523" s="23"/>
      <c r="F523" s="24"/>
      <c r="G523" s="25"/>
      <c r="H523" s="26"/>
      <c r="I523" s="89"/>
      <c r="J523" s="28"/>
      <c r="K523" s="197"/>
      <c r="L523" s="314"/>
      <c r="M523" s="314"/>
    </row>
    <row r="524" spans="1:13" s="18" customFormat="1" ht="12.75" customHeight="1" x14ac:dyDescent="0.25">
      <c r="A524" s="19" t="s">
        <v>1100</v>
      </c>
      <c r="B524" s="297" t="s">
        <v>1101</v>
      </c>
      <c r="C524" s="22"/>
      <c r="D524" s="22"/>
      <c r="E524" s="23"/>
      <c r="F524" s="24">
        <f t="shared" si="42"/>
        <v>0</v>
      </c>
      <c r="G524" s="25"/>
      <c r="H524" s="26" t="str">
        <f t="shared" si="43"/>
        <v>BG 02</v>
      </c>
      <c r="I524" s="315" t="s">
        <v>1102</v>
      </c>
      <c r="J524" s="28">
        <f t="shared" si="44"/>
        <v>0</v>
      </c>
      <c r="K524" s="197" t="s">
        <v>12</v>
      </c>
      <c r="L524" s="314"/>
      <c r="M524" s="314"/>
    </row>
    <row r="525" spans="1:13" s="18" customFormat="1" ht="12.75" customHeight="1" x14ac:dyDescent="0.25">
      <c r="A525" s="19" t="s">
        <v>1103</v>
      </c>
      <c r="B525" s="20" t="s">
        <v>573</v>
      </c>
      <c r="C525" s="48" t="s">
        <v>15</v>
      </c>
      <c r="D525" s="22"/>
      <c r="E525" s="23"/>
      <c r="F525" s="24">
        <f t="shared" si="42"/>
        <v>0</v>
      </c>
      <c r="G525" s="25"/>
      <c r="H525" s="26" t="str">
        <f t="shared" si="43"/>
        <v>BG 02 01</v>
      </c>
      <c r="I525" s="89" t="s">
        <v>1074</v>
      </c>
      <c r="J525" s="28" t="str">
        <f t="shared" si="44"/>
        <v>ml</v>
      </c>
      <c r="K525" s="197" t="s">
        <v>12</v>
      </c>
      <c r="L525" s="314"/>
      <c r="M525" s="314"/>
    </row>
    <row r="526" spans="1:13" s="18" customFormat="1" ht="12.75" customHeight="1" x14ac:dyDescent="0.25">
      <c r="A526" s="19" t="s">
        <v>1104</v>
      </c>
      <c r="B526" s="20" t="s">
        <v>528</v>
      </c>
      <c r="C526" s="48" t="s">
        <v>15</v>
      </c>
      <c r="D526" s="22"/>
      <c r="E526" s="23"/>
      <c r="F526" s="24">
        <f t="shared" si="42"/>
        <v>0</v>
      </c>
      <c r="G526" s="25"/>
      <c r="H526" s="26" t="str">
        <f t="shared" si="43"/>
        <v>BG 02 02</v>
      </c>
      <c r="I526" s="89" t="s">
        <v>1076</v>
      </c>
      <c r="J526" s="28" t="str">
        <f t="shared" si="44"/>
        <v>ml</v>
      </c>
      <c r="K526" s="197" t="s">
        <v>12</v>
      </c>
      <c r="L526" s="314"/>
      <c r="M526" s="314"/>
    </row>
    <row r="527" spans="1:13" s="18" customFormat="1" ht="12.75" customHeight="1" x14ac:dyDescent="0.25">
      <c r="A527" s="19" t="s">
        <v>1105</v>
      </c>
      <c r="B527" s="20" t="s">
        <v>531</v>
      </c>
      <c r="C527" s="48" t="s">
        <v>15</v>
      </c>
      <c r="D527" s="22"/>
      <c r="E527" s="23"/>
      <c r="F527" s="24">
        <f t="shared" si="42"/>
        <v>0</v>
      </c>
      <c r="G527" s="25"/>
      <c r="H527" s="26" t="str">
        <f t="shared" si="43"/>
        <v>BG 02 03</v>
      </c>
      <c r="I527" s="89" t="s">
        <v>1078</v>
      </c>
      <c r="J527" s="28" t="str">
        <f t="shared" si="44"/>
        <v>ml</v>
      </c>
      <c r="K527" s="197" t="s">
        <v>12</v>
      </c>
      <c r="L527" s="314"/>
      <c r="M527" s="314"/>
    </row>
    <row r="528" spans="1:13" s="45" customFormat="1" ht="12.75" customHeight="1" x14ac:dyDescent="0.25">
      <c r="A528" s="19" t="s">
        <v>1106</v>
      </c>
      <c r="B528" s="20" t="s">
        <v>534</v>
      </c>
      <c r="C528" s="48" t="s">
        <v>15</v>
      </c>
      <c r="D528" s="22"/>
      <c r="E528" s="23"/>
      <c r="F528" s="24">
        <f t="shared" si="42"/>
        <v>0</v>
      </c>
      <c r="G528" s="25"/>
      <c r="H528" s="26" t="str">
        <f t="shared" si="43"/>
        <v>BG 02 04</v>
      </c>
      <c r="I528" s="89" t="s">
        <v>1080</v>
      </c>
      <c r="J528" s="28" t="str">
        <f t="shared" si="44"/>
        <v>ml</v>
      </c>
      <c r="K528" s="197" t="s">
        <v>12</v>
      </c>
      <c r="L528" s="314"/>
      <c r="M528" s="314"/>
    </row>
    <row r="529" spans="1:13" s="18" customFormat="1" ht="12.75" customHeight="1" x14ac:dyDescent="0.25">
      <c r="A529" s="19" t="s">
        <v>1107</v>
      </c>
      <c r="B529" s="20" t="s">
        <v>537</v>
      </c>
      <c r="C529" s="48" t="s">
        <v>15</v>
      </c>
      <c r="D529" s="22"/>
      <c r="E529" s="23"/>
      <c r="F529" s="24">
        <f t="shared" si="42"/>
        <v>0</v>
      </c>
      <c r="G529" s="25"/>
      <c r="H529" s="26" t="str">
        <f t="shared" si="43"/>
        <v>BG 02 05</v>
      </c>
      <c r="I529" s="89" t="s">
        <v>1082</v>
      </c>
      <c r="J529" s="28" t="str">
        <f t="shared" si="44"/>
        <v>ml</v>
      </c>
      <c r="K529" s="197" t="s">
        <v>12</v>
      </c>
      <c r="L529" s="314"/>
      <c r="M529" s="314"/>
    </row>
    <row r="530" spans="1:13" s="18" customFormat="1" ht="12.75" customHeight="1" x14ac:dyDescent="0.25">
      <c r="A530" s="19" t="s">
        <v>1108</v>
      </c>
      <c r="B530" s="20" t="s">
        <v>540</v>
      </c>
      <c r="C530" s="48" t="s">
        <v>15</v>
      </c>
      <c r="D530" s="22"/>
      <c r="E530" s="23"/>
      <c r="F530" s="24">
        <f t="shared" si="42"/>
        <v>0</v>
      </c>
      <c r="G530" s="25"/>
      <c r="H530" s="26" t="str">
        <f t="shared" si="43"/>
        <v>BG 02 06</v>
      </c>
      <c r="I530" s="89" t="s">
        <v>1084</v>
      </c>
      <c r="J530" s="28" t="str">
        <f t="shared" si="44"/>
        <v>ml</v>
      </c>
      <c r="K530" s="197" t="s">
        <v>12</v>
      </c>
      <c r="L530" s="314"/>
      <c r="M530" s="314"/>
    </row>
    <row r="531" spans="1:13" s="18" customFormat="1" ht="12.75" customHeight="1" x14ac:dyDescent="0.25">
      <c r="A531" s="19" t="s">
        <v>1109</v>
      </c>
      <c r="B531" s="20" t="s">
        <v>543</v>
      </c>
      <c r="C531" s="48" t="s">
        <v>15</v>
      </c>
      <c r="D531" s="22"/>
      <c r="E531" s="23"/>
      <c r="F531" s="24">
        <f t="shared" si="42"/>
        <v>0</v>
      </c>
      <c r="G531" s="25"/>
      <c r="H531" s="26" t="str">
        <f t="shared" si="43"/>
        <v>BG 02 07</v>
      </c>
      <c r="I531" s="89" t="s">
        <v>1086</v>
      </c>
      <c r="J531" s="28" t="str">
        <f t="shared" si="44"/>
        <v>ml</v>
      </c>
      <c r="K531" s="197" t="s">
        <v>12</v>
      </c>
      <c r="L531" s="314"/>
      <c r="M531" s="314"/>
    </row>
    <row r="532" spans="1:13" s="45" customFormat="1" ht="12.75" customHeight="1" x14ac:dyDescent="0.25">
      <c r="A532" s="19" t="s">
        <v>1110</v>
      </c>
      <c r="B532" s="20" t="s">
        <v>546</v>
      </c>
      <c r="C532" s="48" t="s">
        <v>15</v>
      </c>
      <c r="D532" s="22"/>
      <c r="E532" s="23"/>
      <c r="F532" s="24">
        <f t="shared" si="42"/>
        <v>0</v>
      </c>
      <c r="G532" s="25"/>
      <c r="H532" s="26" t="str">
        <f t="shared" si="43"/>
        <v>BG 02 08</v>
      </c>
      <c r="I532" s="89" t="s">
        <v>1088</v>
      </c>
      <c r="J532" s="28" t="str">
        <f t="shared" si="44"/>
        <v>ml</v>
      </c>
      <c r="K532" s="197" t="s">
        <v>12</v>
      </c>
      <c r="L532" s="314"/>
      <c r="M532" s="314"/>
    </row>
    <row r="533" spans="1:13" s="45" customFormat="1" ht="12.75" customHeight="1" x14ac:dyDescent="0.25">
      <c r="A533" s="19" t="s">
        <v>1111</v>
      </c>
      <c r="B533" s="20" t="s">
        <v>564</v>
      </c>
      <c r="C533" s="48" t="s">
        <v>15</v>
      </c>
      <c r="D533" s="22"/>
      <c r="E533" s="23"/>
      <c r="F533" s="24">
        <f t="shared" si="42"/>
        <v>0</v>
      </c>
      <c r="G533" s="25"/>
      <c r="H533" s="26" t="str">
        <f t="shared" si="43"/>
        <v>BG 02 09</v>
      </c>
      <c r="I533" s="89" t="s">
        <v>1090</v>
      </c>
      <c r="J533" s="28" t="str">
        <f t="shared" si="44"/>
        <v>ml</v>
      </c>
      <c r="K533" s="197" t="s">
        <v>12</v>
      </c>
      <c r="L533" s="314"/>
      <c r="M533" s="314"/>
    </row>
    <row r="534" spans="1:13" s="45" customFormat="1" ht="12.75" customHeight="1" x14ac:dyDescent="0.25">
      <c r="A534" s="19" t="s">
        <v>1112</v>
      </c>
      <c r="B534" s="20" t="s">
        <v>567</v>
      </c>
      <c r="C534" s="48" t="s">
        <v>15</v>
      </c>
      <c r="D534" s="22"/>
      <c r="E534" s="23"/>
      <c r="F534" s="24">
        <f t="shared" si="42"/>
        <v>0</v>
      </c>
      <c r="G534" s="25"/>
      <c r="H534" s="26" t="str">
        <f t="shared" si="43"/>
        <v>BG 02 10</v>
      </c>
      <c r="I534" s="89" t="s">
        <v>1092</v>
      </c>
      <c r="J534" s="28" t="str">
        <f t="shared" si="44"/>
        <v>ml</v>
      </c>
      <c r="K534" s="197" t="s">
        <v>12</v>
      </c>
      <c r="L534" s="314"/>
      <c r="M534" s="314"/>
    </row>
    <row r="535" spans="1:13" s="45" customFormat="1" ht="12.75" customHeight="1" x14ac:dyDescent="0.25">
      <c r="A535" s="19" t="s">
        <v>1113</v>
      </c>
      <c r="B535" s="20" t="s">
        <v>913</v>
      </c>
      <c r="C535" s="48" t="s">
        <v>15</v>
      </c>
      <c r="D535" s="22"/>
      <c r="E535" s="23"/>
      <c r="F535" s="24">
        <f t="shared" si="42"/>
        <v>0</v>
      </c>
      <c r="G535" s="25"/>
      <c r="H535" s="26" t="str">
        <f t="shared" si="43"/>
        <v>BG 02 12</v>
      </c>
      <c r="I535" s="89" t="s">
        <v>1097</v>
      </c>
      <c r="J535" s="28" t="str">
        <f t="shared" si="44"/>
        <v>ml</v>
      </c>
      <c r="K535" s="197" t="s">
        <v>12</v>
      </c>
      <c r="L535" s="314"/>
      <c r="M535" s="314"/>
    </row>
    <row r="536" spans="1:13" s="45" customFormat="1" ht="12.75" customHeight="1" x14ac:dyDescent="0.25">
      <c r="A536" s="19" t="s">
        <v>1114</v>
      </c>
      <c r="B536" s="20" t="s">
        <v>916</v>
      </c>
      <c r="C536" s="48" t="s">
        <v>15</v>
      </c>
      <c r="D536" s="22"/>
      <c r="E536" s="23"/>
      <c r="F536" s="24">
        <f t="shared" si="42"/>
        <v>0</v>
      </c>
      <c r="G536" s="25"/>
      <c r="H536" s="26" t="str">
        <f t="shared" si="43"/>
        <v>BG 02 13</v>
      </c>
      <c r="I536" s="89" t="s">
        <v>1099</v>
      </c>
      <c r="J536" s="28" t="str">
        <f t="shared" si="44"/>
        <v>ml</v>
      </c>
      <c r="K536" s="197" t="s">
        <v>12</v>
      </c>
      <c r="L536" s="314"/>
      <c r="M536" s="314"/>
    </row>
    <row r="537" spans="1:13" s="45" customFormat="1" ht="12.75" customHeight="1" x14ac:dyDescent="0.25">
      <c r="A537" s="19"/>
      <c r="B537" s="20"/>
      <c r="C537" s="48"/>
      <c r="D537" s="22"/>
      <c r="E537" s="23"/>
      <c r="F537" s="24"/>
      <c r="G537" s="25"/>
      <c r="H537" s="26"/>
      <c r="I537" s="89"/>
      <c r="J537" s="28"/>
      <c r="K537" s="197"/>
      <c r="L537" s="314"/>
      <c r="M537" s="314"/>
    </row>
    <row r="538" spans="1:13" s="313" customFormat="1" ht="12.75" customHeight="1" x14ac:dyDescent="0.25">
      <c r="A538" s="298" t="s">
        <v>1115</v>
      </c>
      <c r="B538" s="299" t="s">
        <v>1116</v>
      </c>
      <c r="C538" s="316"/>
      <c r="D538" s="300"/>
      <c r="E538" s="301"/>
      <c r="F538" s="301">
        <f t="shared" si="42"/>
        <v>0</v>
      </c>
      <c r="G538" s="302"/>
      <c r="H538" s="303" t="str">
        <f t="shared" si="43"/>
        <v>BG 03</v>
      </c>
      <c r="I538" s="317" t="s">
        <v>1117</v>
      </c>
      <c r="J538" s="305">
        <f t="shared" si="44"/>
        <v>0</v>
      </c>
      <c r="K538" s="306" t="s">
        <v>12</v>
      </c>
      <c r="L538" s="312"/>
      <c r="M538" s="312"/>
    </row>
    <row r="539" spans="1:13" s="313" customFormat="1" ht="12.75" customHeight="1" x14ac:dyDescent="0.25">
      <c r="A539" s="298" t="s">
        <v>1118</v>
      </c>
      <c r="B539" s="318" t="s">
        <v>564</v>
      </c>
      <c r="C539" s="316" t="s">
        <v>15</v>
      </c>
      <c r="D539" s="300"/>
      <c r="E539" s="301"/>
      <c r="F539" s="301">
        <f t="shared" si="42"/>
        <v>0</v>
      </c>
      <c r="G539" s="302"/>
      <c r="H539" s="303" t="str">
        <f t="shared" si="43"/>
        <v>BG 03 01</v>
      </c>
      <c r="I539" s="319" t="s">
        <v>1090</v>
      </c>
      <c r="J539" s="305" t="str">
        <f t="shared" si="44"/>
        <v>ml</v>
      </c>
      <c r="K539" s="306" t="s">
        <v>12</v>
      </c>
      <c r="L539" s="312"/>
      <c r="M539" s="312"/>
    </row>
    <row r="540" spans="1:13" s="313" customFormat="1" ht="12.75" customHeight="1" x14ac:dyDescent="0.25">
      <c r="A540" s="298" t="s">
        <v>1119</v>
      </c>
      <c r="B540" s="318" t="s">
        <v>567</v>
      </c>
      <c r="C540" s="316" t="s">
        <v>15</v>
      </c>
      <c r="D540" s="300"/>
      <c r="E540" s="301"/>
      <c r="F540" s="301">
        <f t="shared" si="42"/>
        <v>0</v>
      </c>
      <c r="G540" s="302"/>
      <c r="H540" s="303" t="str">
        <f t="shared" si="43"/>
        <v>BG 03 02</v>
      </c>
      <c r="I540" s="319" t="s">
        <v>1092</v>
      </c>
      <c r="J540" s="305" t="str">
        <f t="shared" si="44"/>
        <v>ml</v>
      </c>
      <c r="K540" s="306" t="s">
        <v>12</v>
      </c>
      <c r="L540" s="312"/>
      <c r="M540" s="312"/>
    </row>
    <row r="541" spans="1:13" s="313" customFormat="1" ht="12.75" customHeight="1" x14ac:dyDescent="0.25">
      <c r="A541" s="298" t="s">
        <v>1120</v>
      </c>
      <c r="B541" s="318" t="s">
        <v>1094</v>
      </c>
      <c r="C541" s="316" t="s">
        <v>15</v>
      </c>
      <c r="D541" s="300"/>
      <c r="E541" s="301"/>
      <c r="F541" s="301">
        <f t="shared" si="42"/>
        <v>0</v>
      </c>
      <c r="G541" s="302"/>
      <c r="H541" s="303" t="str">
        <f t="shared" si="43"/>
        <v>BG 03 03</v>
      </c>
      <c r="I541" s="319" t="s">
        <v>1095</v>
      </c>
      <c r="J541" s="305" t="str">
        <f t="shared" si="44"/>
        <v>ml</v>
      </c>
      <c r="K541" s="306" t="s">
        <v>12</v>
      </c>
      <c r="L541" s="312"/>
      <c r="M541" s="312"/>
    </row>
    <row r="542" spans="1:13" s="313" customFormat="1" ht="12.75" customHeight="1" x14ac:dyDescent="0.25">
      <c r="A542" s="298" t="s">
        <v>1121</v>
      </c>
      <c r="B542" s="318" t="s">
        <v>913</v>
      </c>
      <c r="C542" s="316" t="s">
        <v>15</v>
      </c>
      <c r="D542" s="300"/>
      <c r="E542" s="301"/>
      <c r="F542" s="301">
        <f t="shared" si="42"/>
        <v>0</v>
      </c>
      <c r="G542" s="302"/>
      <c r="H542" s="303" t="str">
        <f t="shared" si="43"/>
        <v>BG 03 04</v>
      </c>
      <c r="I542" s="319" t="s">
        <v>1097</v>
      </c>
      <c r="J542" s="305" t="str">
        <f t="shared" si="44"/>
        <v>ml</v>
      </c>
      <c r="K542" s="306" t="s">
        <v>12</v>
      </c>
      <c r="L542" s="312"/>
      <c r="M542" s="312"/>
    </row>
    <row r="543" spans="1:13" s="313" customFormat="1" ht="12.75" customHeight="1" x14ac:dyDescent="0.25">
      <c r="A543" s="298" t="s">
        <v>1122</v>
      </c>
      <c r="B543" s="318" t="s">
        <v>916</v>
      </c>
      <c r="C543" s="316" t="s">
        <v>15</v>
      </c>
      <c r="D543" s="300"/>
      <c r="E543" s="301"/>
      <c r="F543" s="301">
        <f t="shared" si="42"/>
        <v>0</v>
      </c>
      <c r="G543" s="302"/>
      <c r="H543" s="303" t="str">
        <f t="shared" si="43"/>
        <v>BG 03 05</v>
      </c>
      <c r="I543" s="319" t="s">
        <v>1099</v>
      </c>
      <c r="J543" s="305" t="str">
        <f t="shared" si="44"/>
        <v>ml</v>
      </c>
      <c r="K543" s="306" t="s">
        <v>12</v>
      </c>
      <c r="L543" s="312"/>
      <c r="M543" s="312"/>
    </row>
    <row r="544" spans="1:13" s="313" customFormat="1" ht="12.75" customHeight="1" x14ac:dyDescent="0.25">
      <c r="A544" s="298" t="s">
        <v>1123</v>
      </c>
      <c r="B544" s="318" t="s">
        <v>1124</v>
      </c>
      <c r="C544" s="316" t="s">
        <v>15</v>
      </c>
      <c r="D544" s="300"/>
      <c r="E544" s="301"/>
      <c r="F544" s="301">
        <f t="shared" si="42"/>
        <v>0</v>
      </c>
      <c r="G544" s="302"/>
      <c r="H544" s="303" t="str">
        <f t="shared" si="43"/>
        <v>BG 03 06</v>
      </c>
      <c r="I544" s="319" t="s">
        <v>1125</v>
      </c>
      <c r="J544" s="305" t="str">
        <f t="shared" si="44"/>
        <v>ml</v>
      </c>
      <c r="K544" s="306" t="s">
        <v>12</v>
      </c>
      <c r="L544" s="312"/>
      <c r="M544" s="312"/>
    </row>
    <row r="545" spans="1:13" s="313" customFormat="1" ht="12.75" customHeight="1" x14ac:dyDescent="0.25">
      <c r="A545" s="298" t="s">
        <v>1126</v>
      </c>
      <c r="B545" s="318" t="s">
        <v>1127</v>
      </c>
      <c r="C545" s="316" t="s">
        <v>15</v>
      </c>
      <c r="D545" s="300"/>
      <c r="E545" s="301"/>
      <c r="F545" s="301">
        <f t="shared" si="42"/>
        <v>0</v>
      </c>
      <c r="G545" s="302"/>
      <c r="H545" s="303" t="str">
        <f t="shared" si="43"/>
        <v>BG 03 07</v>
      </c>
      <c r="I545" s="319" t="s">
        <v>1128</v>
      </c>
      <c r="J545" s="305" t="str">
        <f t="shared" si="44"/>
        <v>ml</v>
      </c>
      <c r="K545" s="306" t="s">
        <v>12</v>
      </c>
      <c r="L545" s="312"/>
      <c r="M545" s="312"/>
    </row>
    <row r="546" spans="1:13" s="313" customFormat="1" ht="12.75" customHeight="1" x14ac:dyDescent="0.25">
      <c r="A546" s="298"/>
      <c r="B546" s="318"/>
      <c r="C546" s="316"/>
      <c r="D546" s="300"/>
      <c r="E546" s="301"/>
      <c r="F546" s="301"/>
      <c r="G546" s="302"/>
      <c r="H546" s="303"/>
      <c r="I546" s="319"/>
      <c r="J546" s="305"/>
      <c r="K546" s="306"/>
      <c r="L546" s="312"/>
      <c r="M546" s="312"/>
    </row>
    <row r="547" spans="1:13" s="45" customFormat="1" ht="12.75" customHeight="1" x14ac:dyDescent="0.25">
      <c r="A547" s="19" t="s">
        <v>1129</v>
      </c>
      <c r="B547" s="297" t="s">
        <v>1130</v>
      </c>
      <c r="C547" s="22"/>
      <c r="D547" s="22"/>
      <c r="E547" s="23"/>
      <c r="F547" s="24">
        <f t="shared" si="42"/>
        <v>0</v>
      </c>
      <c r="G547" s="25"/>
      <c r="H547" s="26" t="str">
        <f t="shared" si="43"/>
        <v>BG 04</v>
      </c>
      <c r="I547" s="91" t="s">
        <v>1131</v>
      </c>
      <c r="J547" s="28">
        <f t="shared" si="44"/>
        <v>0</v>
      </c>
      <c r="K547" s="197" t="s">
        <v>12</v>
      </c>
      <c r="L547" s="314"/>
      <c r="M547" s="314"/>
    </row>
    <row r="548" spans="1:13" s="45" customFormat="1" ht="12.75" customHeight="1" x14ac:dyDescent="0.25">
      <c r="A548" s="19" t="s">
        <v>1132</v>
      </c>
      <c r="B548" s="320" t="s">
        <v>1133</v>
      </c>
      <c r="C548" s="48" t="s">
        <v>15</v>
      </c>
      <c r="D548" s="22"/>
      <c r="E548" s="23"/>
      <c r="F548" s="24">
        <f t="shared" si="42"/>
        <v>0</v>
      </c>
      <c r="G548" s="25"/>
      <c r="H548" s="26" t="str">
        <f t="shared" si="43"/>
        <v>BG 04 01</v>
      </c>
      <c r="I548" s="93" t="s">
        <v>1134</v>
      </c>
      <c r="J548" s="28" t="str">
        <f t="shared" si="44"/>
        <v>ml</v>
      </c>
      <c r="K548" s="197" t="s">
        <v>12</v>
      </c>
      <c r="L548" s="314"/>
      <c r="M548" s="314"/>
    </row>
    <row r="549" spans="1:13" s="45" customFormat="1" ht="12.75" customHeight="1" x14ac:dyDescent="0.25">
      <c r="A549" s="19" t="s">
        <v>1135</v>
      </c>
      <c r="B549" s="320" t="s">
        <v>1136</v>
      </c>
      <c r="C549" s="48" t="s">
        <v>15</v>
      </c>
      <c r="D549" s="22"/>
      <c r="E549" s="23"/>
      <c r="F549" s="24">
        <f t="shared" si="42"/>
        <v>0</v>
      </c>
      <c r="G549" s="25"/>
      <c r="H549" s="26" t="str">
        <f t="shared" si="43"/>
        <v>BG 04 02</v>
      </c>
      <c r="I549" s="93" t="s">
        <v>1137</v>
      </c>
      <c r="J549" s="28" t="str">
        <f t="shared" si="44"/>
        <v>ml</v>
      </c>
      <c r="K549" s="197" t="s">
        <v>12</v>
      </c>
      <c r="L549" s="314"/>
      <c r="M549" s="314"/>
    </row>
    <row r="550" spans="1:13" s="45" customFormat="1" ht="12.75" customHeight="1" x14ac:dyDescent="0.25">
      <c r="A550" s="19" t="s">
        <v>1138</v>
      </c>
      <c r="B550" s="320" t="s">
        <v>1139</v>
      </c>
      <c r="C550" s="48" t="s">
        <v>15</v>
      </c>
      <c r="D550" s="22"/>
      <c r="E550" s="23"/>
      <c r="F550" s="24">
        <f t="shared" si="42"/>
        <v>0</v>
      </c>
      <c r="G550" s="25"/>
      <c r="H550" s="26" t="str">
        <f t="shared" si="43"/>
        <v>BG 04 03</v>
      </c>
      <c r="I550" s="93" t="s">
        <v>1140</v>
      </c>
      <c r="J550" s="28" t="str">
        <f t="shared" si="44"/>
        <v>ml</v>
      </c>
      <c r="K550" s="197" t="s">
        <v>12</v>
      </c>
      <c r="L550" s="314"/>
      <c r="M550" s="314"/>
    </row>
    <row r="551" spans="1:13" s="45" customFormat="1" ht="12.75" customHeight="1" x14ac:dyDescent="0.25">
      <c r="A551" s="19" t="s">
        <v>1141</v>
      </c>
      <c r="B551" s="320" t="s">
        <v>1142</v>
      </c>
      <c r="C551" s="48" t="s">
        <v>15</v>
      </c>
      <c r="D551" s="22"/>
      <c r="E551" s="23"/>
      <c r="F551" s="24">
        <f t="shared" si="42"/>
        <v>0</v>
      </c>
      <c r="G551" s="25"/>
      <c r="H551" s="26" t="str">
        <f t="shared" si="43"/>
        <v>BG 04 04</v>
      </c>
      <c r="I551" s="93" t="s">
        <v>1143</v>
      </c>
      <c r="J551" s="28" t="str">
        <f t="shared" si="44"/>
        <v>ml</v>
      </c>
      <c r="K551" s="197" t="s">
        <v>12</v>
      </c>
      <c r="L551" s="314"/>
      <c r="M551" s="314"/>
    </row>
    <row r="552" spans="1:13" s="45" customFormat="1" ht="12.75" customHeight="1" x14ac:dyDescent="0.25">
      <c r="A552" s="19" t="s">
        <v>1144</v>
      </c>
      <c r="B552" s="320" t="s">
        <v>1145</v>
      </c>
      <c r="C552" s="48" t="s">
        <v>15</v>
      </c>
      <c r="D552" s="22"/>
      <c r="E552" s="23"/>
      <c r="F552" s="24">
        <f t="shared" si="42"/>
        <v>0</v>
      </c>
      <c r="G552" s="25"/>
      <c r="H552" s="26" t="str">
        <f t="shared" si="43"/>
        <v>BG 04 05</v>
      </c>
      <c r="I552" s="93" t="s">
        <v>1146</v>
      </c>
      <c r="J552" s="28" t="str">
        <f t="shared" si="44"/>
        <v>ml</v>
      </c>
      <c r="K552" s="197" t="s">
        <v>12</v>
      </c>
      <c r="L552" s="314"/>
      <c r="M552" s="314"/>
    </row>
    <row r="553" spans="1:13" s="45" customFormat="1" ht="12.75" customHeight="1" x14ac:dyDescent="0.25">
      <c r="A553" s="19" t="s">
        <v>1147</v>
      </c>
      <c r="B553" s="320" t="s">
        <v>1148</v>
      </c>
      <c r="C553" s="48" t="s">
        <v>15</v>
      </c>
      <c r="D553" s="22"/>
      <c r="E553" s="23"/>
      <c r="F553" s="24">
        <f t="shared" si="42"/>
        <v>0</v>
      </c>
      <c r="G553" s="25"/>
      <c r="H553" s="26" t="str">
        <f t="shared" si="43"/>
        <v>BG 04 06</v>
      </c>
      <c r="I553" s="93" t="s">
        <v>1149</v>
      </c>
      <c r="J553" s="28" t="str">
        <f t="shared" si="44"/>
        <v>ml</v>
      </c>
      <c r="K553" s="197" t="s">
        <v>12</v>
      </c>
      <c r="L553" s="314"/>
      <c r="M553" s="314"/>
    </row>
    <row r="554" spans="1:13" s="45" customFormat="1" ht="12.75" customHeight="1" x14ac:dyDescent="0.25">
      <c r="A554" s="19" t="s">
        <v>1150</v>
      </c>
      <c r="B554" s="320" t="s">
        <v>1151</v>
      </c>
      <c r="C554" s="48" t="s">
        <v>15</v>
      </c>
      <c r="D554" s="22"/>
      <c r="E554" s="23"/>
      <c r="F554" s="24">
        <f t="shared" si="42"/>
        <v>0</v>
      </c>
      <c r="G554" s="25"/>
      <c r="H554" s="26" t="str">
        <f t="shared" si="43"/>
        <v>BG 04 07</v>
      </c>
      <c r="I554" s="93" t="s">
        <v>1152</v>
      </c>
      <c r="J554" s="28" t="str">
        <f t="shared" si="44"/>
        <v>ml</v>
      </c>
      <c r="K554" s="197" t="s">
        <v>12</v>
      </c>
      <c r="L554" s="314"/>
      <c r="M554" s="314"/>
    </row>
    <row r="555" spans="1:13" s="45" customFormat="1" ht="12.75" customHeight="1" x14ac:dyDescent="0.25">
      <c r="A555" s="19" t="s">
        <v>1153</v>
      </c>
      <c r="B555" s="320" t="s">
        <v>1154</v>
      </c>
      <c r="C555" s="48" t="s">
        <v>15</v>
      </c>
      <c r="D555" s="22"/>
      <c r="E555" s="23"/>
      <c r="F555" s="24">
        <f t="shared" si="42"/>
        <v>0</v>
      </c>
      <c r="G555" s="25"/>
      <c r="H555" s="26" t="str">
        <f t="shared" si="43"/>
        <v>BG 04 08</v>
      </c>
      <c r="I555" s="93" t="s">
        <v>1155</v>
      </c>
      <c r="J555" s="28" t="str">
        <f t="shared" si="44"/>
        <v>ml</v>
      </c>
      <c r="K555" s="197" t="s">
        <v>12</v>
      </c>
      <c r="L555" s="314"/>
      <c r="M555" s="314"/>
    </row>
    <row r="556" spans="1:13" s="45" customFormat="1" ht="12.75" customHeight="1" x14ac:dyDescent="0.25">
      <c r="A556" s="19" t="s">
        <v>1156</v>
      </c>
      <c r="B556" s="320" t="s">
        <v>1157</v>
      </c>
      <c r="C556" s="48" t="s">
        <v>15</v>
      </c>
      <c r="D556" s="22"/>
      <c r="E556" s="23"/>
      <c r="F556" s="24">
        <f t="shared" si="42"/>
        <v>0</v>
      </c>
      <c r="G556" s="25"/>
      <c r="H556" s="26" t="str">
        <f t="shared" si="43"/>
        <v>BG 04 09</v>
      </c>
      <c r="I556" s="93" t="s">
        <v>1158</v>
      </c>
      <c r="J556" s="28" t="str">
        <f t="shared" si="44"/>
        <v>ml</v>
      </c>
      <c r="K556" s="197" t="s">
        <v>12</v>
      </c>
      <c r="L556" s="314"/>
      <c r="M556" s="314"/>
    </row>
    <row r="557" spans="1:13" s="45" customFormat="1" ht="12.75" customHeight="1" x14ac:dyDescent="0.25">
      <c r="A557" s="19" t="s">
        <v>1159</v>
      </c>
      <c r="B557" s="320" t="s">
        <v>1160</v>
      </c>
      <c r="C557" s="48" t="s">
        <v>15</v>
      </c>
      <c r="D557" s="22"/>
      <c r="E557" s="23"/>
      <c r="F557" s="24">
        <f t="shared" si="42"/>
        <v>0</v>
      </c>
      <c r="G557" s="25"/>
      <c r="H557" s="26" t="str">
        <f t="shared" si="43"/>
        <v>BG 04 10</v>
      </c>
      <c r="I557" s="93" t="s">
        <v>1161</v>
      </c>
      <c r="J557" s="28" t="str">
        <f t="shared" si="44"/>
        <v>ml</v>
      </c>
      <c r="K557" s="197" t="s">
        <v>12</v>
      </c>
      <c r="L557" s="314"/>
      <c r="M557" s="314"/>
    </row>
    <row r="558" spans="1:13" s="45" customFormat="1" ht="12.75" customHeight="1" x14ac:dyDescent="0.25">
      <c r="A558" s="19" t="s">
        <v>1162</v>
      </c>
      <c r="B558" s="320" t="s">
        <v>1163</v>
      </c>
      <c r="C558" s="48" t="s">
        <v>15</v>
      </c>
      <c r="D558" s="22"/>
      <c r="E558" s="23"/>
      <c r="F558" s="24">
        <f t="shared" si="42"/>
        <v>0</v>
      </c>
      <c r="G558" s="25"/>
      <c r="H558" s="26" t="str">
        <f t="shared" si="43"/>
        <v>BG 04 11</v>
      </c>
      <c r="I558" s="93" t="s">
        <v>1164</v>
      </c>
      <c r="J558" s="28" t="str">
        <f t="shared" si="44"/>
        <v>ml</v>
      </c>
      <c r="K558" s="197" t="s">
        <v>12</v>
      </c>
      <c r="L558" s="314"/>
      <c r="M558" s="314"/>
    </row>
    <row r="559" spans="1:13" s="45" customFormat="1" ht="12.75" customHeight="1" x14ac:dyDescent="0.25">
      <c r="A559" s="19" t="s">
        <v>1165</v>
      </c>
      <c r="B559" s="320" t="s">
        <v>1166</v>
      </c>
      <c r="C559" s="48" t="s">
        <v>15</v>
      </c>
      <c r="D559" s="22"/>
      <c r="E559" s="23"/>
      <c r="F559" s="24">
        <f t="shared" si="42"/>
        <v>0</v>
      </c>
      <c r="G559" s="25"/>
      <c r="H559" s="26" t="str">
        <f t="shared" si="43"/>
        <v>BG 04 12</v>
      </c>
      <c r="I559" s="93" t="s">
        <v>1167</v>
      </c>
      <c r="J559" s="28" t="str">
        <f t="shared" si="44"/>
        <v>ml</v>
      </c>
      <c r="K559" s="197" t="s">
        <v>12</v>
      </c>
      <c r="L559" s="314"/>
      <c r="M559" s="314"/>
    </row>
    <row r="560" spans="1:13" s="45" customFormat="1" ht="12.75" customHeight="1" x14ac:dyDescent="0.25">
      <c r="A560" s="19" t="s">
        <v>1168</v>
      </c>
      <c r="B560" s="320" t="s">
        <v>1169</v>
      </c>
      <c r="C560" s="48" t="s">
        <v>15</v>
      </c>
      <c r="D560" s="22"/>
      <c r="E560" s="23"/>
      <c r="F560" s="24">
        <f t="shared" si="42"/>
        <v>0</v>
      </c>
      <c r="G560" s="25"/>
      <c r="H560" s="26" t="str">
        <f t="shared" si="43"/>
        <v>BG 04 13</v>
      </c>
      <c r="I560" s="93" t="s">
        <v>1170</v>
      </c>
      <c r="J560" s="28" t="str">
        <f t="shared" si="44"/>
        <v>ml</v>
      </c>
      <c r="K560" s="197" t="s">
        <v>12</v>
      </c>
      <c r="L560" s="314"/>
      <c r="M560" s="314"/>
    </row>
    <row r="561" spans="1:13" s="45" customFormat="1" ht="12.75" customHeight="1" x14ac:dyDescent="0.25">
      <c r="A561" s="19" t="s">
        <v>1171</v>
      </c>
      <c r="B561" s="320" t="s">
        <v>1172</v>
      </c>
      <c r="C561" s="48" t="s">
        <v>15</v>
      </c>
      <c r="D561" s="22"/>
      <c r="E561" s="23"/>
      <c r="F561" s="24"/>
      <c r="G561" s="25"/>
      <c r="H561" s="26" t="str">
        <f>A561</f>
        <v>BG 04 14</v>
      </c>
      <c r="I561" s="93" t="s">
        <v>1173</v>
      </c>
      <c r="J561" s="28" t="str">
        <f>C561</f>
        <v>ml</v>
      </c>
      <c r="K561" s="197" t="s">
        <v>12</v>
      </c>
      <c r="L561" s="314"/>
      <c r="M561" s="314"/>
    </row>
    <row r="562" spans="1:13" s="45" customFormat="1" ht="12.75" customHeight="1" x14ac:dyDescent="0.25">
      <c r="A562" s="19"/>
      <c r="B562" s="320"/>
      <c r="C562" s="48"/>
      <c r="D562" s="22"/>
      <c r="E562" s="23"/>
      <c r="F562" s="24"/>
      <c r="G562" s="25"/>
      <c r="H562" s="26"/>
      <c r="I562" s="93"/>
      <c r="J562" s="28"/>
      <c r="K562" s="197"/>
      <c r="L562" s="314"/>
      <c r="M562" s="314"/>
    </row>
    <row r="563" spans="1:13" s="313" customFormat="1" ht="12.75" customHeight="1" x14ac:dyDescent="0.25">
      <c r="A563" s="321" t="s">
        <v>1174</v>
      </c>
      <c r="B563" s="322" t="s">
        <v>1175</v>
      </c>
      <c r="C563" s="316"/>
      <c r="D563" s="300"/>
      <c r="E563" s="301"/>
      <c r="F563" s="301">
        <f t="shared" si="42"/>
        <v>0</v>
      </c>
      <c r="G563" s="302"/>
      <c r="H563" s="303" t="str">
        <f t="shared" si="43"/>
        <v>BG 05</v>
      </c>
      <c r="I563" s="323" t="s">
        <v>1176</v>
      </c>
      <c r="J563" s="305">
        <f t="shared" si="44"/>
        <v>0</v>
      </c>
      <c r="K563" s="306" t="s">
        <v>12</v>
      </c>
      <c r="L563" s="312"/>
      <c r="M563" s="312"/>
    </row>
    <row r="564" spans="1:13" s="313" customFormat="1" ht="12.75" customHeight="1" x14ac:dyDescent="0.25">
      <c r="A564" s="321" t="s">
        <v>1177</v>
      </c>
      <c r="B564" s="324" t="s">
        <v>1178</v>
      </c>
      <c r="C564" s="316" t="s">
        <v>15</v>
      </c>
      <c r="D564" s="300"/>
      <c r="E564" s="301"/>
      <c r="F564" s="301">
        <f t="shared" si="42"/>
        <v>0</v>
      </c>
      <c r="G564" s="302"/>
      <c r="H564" s="303" t="str">
        <f t="shared" si="43"/>
        <v>BG 05 01</v>
      </c>
      <c r="I564" s="325" t="s">
        <v>1179</v>
      </c>
      <c r="J564" s="305" t="str">
        <f t="shared" si="44"/>
        <v>ml</v>
      </c>
      <c r="K564" s="306" t="s">
        <v>12</v>
      </c>
      <c r="L564" s="312"/>
      <c r="M564" s="312"/>
    </row>
    <row r="565" spans="1:13" s="313" customFormat="1" ht="12.75" customHeight="1" x14ac:dyDescent="0.25">
      <c r="A565" s="321" t="s">
        <v>1180</v>
      </c>
      <c r="B565" s="324" t="s">
        <v>1181</v>
      </c>
      <c r="C565" s="316" t="s">
        <v>15</v>
      </c>
      <c r="D565" s="300"/>
      <c r="E565" s="301"/>
      <c r="F565" s="301">
        <f t="shared" si="42"/>
        <v>0</v>
      </c>
      <c r="G565" s="302"/>
      <c r="H565" s="303" t="str">
        <f t="shared" si="43"/>
        <v>BG 05 02</v>
      </c>
      <c r="I565" s="325" t="s">
        <v>1182</v>
      </c>
      <c r="J565" s="305" t="str">
        <f t="shared" si="44"/>
        <v>ml</v>
      </c>
      <c r="K565" s="306" t="s">
        <v>12</v>
      </c>
      <c r="L565" s="312"/>
      <c r="M565" s="312"/>
    </row>
    <row r="566" spans="1:13" s="313" customFormat="1" ht="12.75" customHeight="1" x14ac:dyDescent="0.25">
      <c r="A566" s="321" t="s">
        <v>1183</v>
      </c>
      <c r="B566" s="324" t="s">
        <v>1184</v>
      </c>
      <c r="C566" s="316" t="s">
        <v>15</v>
      </c>
      <c r="D566" s="300"/>
      <c r="E566" s="301"/>
      <c r="F566" s="301">
        <f t="shared" si="42"/>
        <v>0</v>
      </c>
      <c r="G566" s="302"/>
      <c r="H566" s="303" t="str">
        <f t="shared" si="43"/>
        <v>BG 05 03</v>
      </c>
      <c r="I566" s="325" t="s">
        <v>1185</v>
      </c>
      <c r="J566" s="305" t="str">
        <f t="shared" si="44"/>
        <v>ml</v>
      </c>
      <c r="K566" s="306" t="s">
        <v>12</v>
      </c>
      <c r="L566" s="312"/>
      <c r="M566" s="312"/>
    </row>
    <row r="567" spans="1:13" s="313" customFormat="1" ht="12.75" customHeight="1" x14ac:dyDescent="0.25">
      <c r="A567" s="321" t="s">
        <v>1186</v>
      </c>
      <c r="B567" s="324" t="s">
        <v>1187</v>
      </c>
      <c r="C567" s="316" t="s">
        <v>15</v>
      </c>
      <c r="D567" s="300"/>
      <c r="E567" s="301"/>
      <c r="F567" s="301">
        <f t="shared" si="42"/>
        <v>0</v>
      </c>
      <c r="G567" s="302"/>
      <c r="H567" s="303" t="str">
        <f t="shared" si="43"/>
        <v>BG 05 04</v>
      </c>
      <c r="I567" s="325" t="s">
        <v>1188</v>
      </c>
      <c r="J567" s="305" t="str">
        <f t="shared" si="44"/>
        <v>ml</v>
      </c>
      <c r="K567" s="306" t="s">
        <v>12</v>
      </c>
      <c r="L567" s="312"/>
      <c r="M567" s="312"/>
    </row>
    <row r="568" spans="1:13" s="313" customFormat="1" ht="12.75" customHeight="1" x14ac:dyDescent="0.25">
      <c r="A568" s="321" t="s">
        <v>1189</v>
      </c>
      <c r="B568" s="324" t="s">
        <v>1190</v>
      </c>
      <c r="C568" s="316" t="s">
        <v>15</v>
      </c>
      <c r="D568" s="300"/>
      <c r="E568" s="301"/>
      <c r="F568" s="301">
        <f t="shared" si="42"/>
        <v>0</v>
      </c>
      <c r="G568" s="302"/>
      <c r="H568" s="303" t="str">
        <f t="shared" si="43"/>
        <v>BG 05 05</v>
      </c>
      <c r="I568" s="325" t="s">
        <v>1191</v>
      </c>
      <c r="J568" s="305" t="str">
        <f t="shared" si="44"/>
        <v>ml</v>
      </c>
      <c r="K568" s="306" t="s">
        <v>12</v>
      </c>
      <c r="L568" s="312"/>
      <c r="M568" s="312"/>
    </row>
    <row r="569" spans="1:13" s="313" customFormat="1" ht="12.75" customHeight="1" x14ac:dyDescent="0.25">
      <c r="A569" s="321" t="s">
        <v>1192</v>
      </c>
      <c r="B569" s="324" t="s">
        <v>1193</v>
      </c>
      <c r="C569" s="316" t="s">
        <v>15</v>
      </c>
      <c r="D569" s="300"/>
      <c r="E569" s="301"/>
      <c r="F569" s="301">
        <f t="shared" si="42"/>
        <v>0</v>
      </c>
      <c r="G569" s="302"/>
      <c r="H569" s="303" t="str">
        <f t="shared" si="43"/>
        <v>BG 05 06</v>
      </c>
      <c r="I569" s="325" t="s">
        <v>1194</v>
      </c>
      <c r="J569" s="305" t="str">
        <f t="shared" si="44"/>
        <v>ml</v>
      </c>
      <c r="K569" s="306" t="s">
        <v>12</v>
      </c>
      <c r="L569" s="312"/>
      <c r="M569" s="312"/>
    </row>
    <row r="570" spans="1:13" s="313" customFormat="1" ht="12.75" customHeight="1" x14ac:dyDescent="0.25">
      <c r="A570" s="321" t="s">
        <v>1195</v>
      </c>
      <c r="B570" s="324" t="s">
        <v>1196</v>
      </c>
      <c r="C570" s="316" t="s">
        <v>15</v>
      </c>
      <c r="D570" s="300"/>
      <c r="E570" s="301"/>
      <c r="F570" s="301">
        <f t="shared" si="42"/>
        <v>0</v>
      </c>
      <c r="G570" s="302"/>
      <c r="H570" s="303" t="str">
        <f t="shared" si="43"/>
        <v>BG 05 07</v>
      </c>
      <c r="I570" s="325" t="s">
        <v>1197</v>
      </c>
      <c r="J570" s="305" t="str">
        <f t="shared" si="44"/>
        <v>ml</v>
      </c>
      <c r="K570" s="306" t="s">
        <v>12</v>
      </c>
      <c r="L570" s="312"/>
      <c r="M570" s="312"/>
    </row>
    <row r="571" spans="1:13" s="313" customFormat="1" ht="12.75" customHeight="1" x14ac:dyDescent="0.25">
      <c r="A571" s="321" t="s">
        <v>1198</v>
      </c>
      <c r="B571" s="324" t="s">
        <v>1199</v>
      </c>
      <c r="C571" s="316" t="s">
        <v>15</v>
      </c>
      <c r="D571" s="300"/>
      <c r="E571" s="301"/>
      <c r="F571" s="301">
        <f t="shared" si="42"/>
        <v>0</v>
      </c>
      <c r="G571" s="302"/>
      <c r="H571" s="303" t="str">
        <f t="shared" si="43"/>
        <v>BG 05 08</v>
      </c>
      <c r="I571" s="325" t="s">
        <v>1200</v>
      </c>
      <c r="J571" s="305" t="str">
        <f t="shared" si="44"/>
        <v>ml</v>
      </c>
      <c r="K571" s="306" t="s">
        <v>12</v>
      </c>
      <c r="L571" s="312"/>
      <c r="M571" s="312"/>
    </row>
    <row r="572" spans="1:13" s="313" customFormat="1" ht="12.75" customHeight="1" x14ac:dyDescent="0.25">
      <c r="A572" s="321" t="s">
        <v>1201</v>
      </c>
      <c r="B572" s="324" t="s">
        <v>1202</v>
      </c>
      <c r="C572" s="316" t="s">
        <v>15</v>
      </c>
      <c r="D572" s="300"/>
      <c r="E572" s="301"/>
      <c r="F572" s="301">
        <f t="shared" si="42"/>
        <v>0</v>
      </c>
      <c r="G572" s="302"/>
      <c r="H572" s="303" t="str">
        <f t="shared" si="43"/>
        <v>BG 05 09</v>
      </c>
      <c r="I572" s="325" t="s">
        <v>1203</v>
      </c>
      <c r="J572" s="305" t="str">
        <f t="shared" si="44"/>
        <v>ml</v>
      </c>
      <c r="K572" s="306" t="s">
        <v>12</v>
      </c>
      <c r="L572" s="312"/>
      <c r="M572" s="312"/>
    </row>
    <row r="573" spans="1:13" s="313" customFormat="1" ht="12.75" customHeight="1" x14ac:dyDescent="0.25">
      <c r="A573" s="321"/>
      <c r="B573" s="324"/>
      <c r="C573" s="316"/>
      <c r="D573" s="300"/>
      <c r="E573" s="301"/>
      <c r="F573" s="301"/>
      <c r="G573" s="302"/>
      <c r="H573" s="303"/>
      <c r="I573" s="325"/>
      <c r="J573" s="305"/>
      <c r="K573" s="306"/>
      <c r="L573" s="312"/>
      <c r="M573" s="312"/>
    </row>
    <row r="574" spans="1:13" s="45" customFormat="1" ht="12.75" customHeight="1" x14ac:dyDescent="0.25">
      <c r="A574" s="46" t="s">
        <v>1204</v>
      </c>
      <c r="B574" s="326" t="s">
        <v>1205</v>
      </c>
      <c r="C574" s="48"/>
      <c r="D574" s="22"/>
      <c r="E574" s="23"/>
      <c r="F574" s="24">
        <f t="shared" si="42"/>
        <v>0</v>
      </c>
      <c r="G574" s="25"/>
      <c r="H574" s="26" t="str">
        <f t="shared" si="43"/>
        <v>BG 06</v>
      </c>
      <c r="I574" s="106" t="s">
        <v>1206</v>
      </c>
      <c r="J574" s="28">
        <f t="shared" si="44"/>
        <v>0</v>
      </c>
      <c r="K574" s="197" t="s">
        <v>12</v>
      </c>
      <c r="L574" s="314"/>
      <c r="M574" s="314"/>
    </row>
    <row r="575" spans="1:13" s="45" customFormat="1" ht="12.75" customHeight="1" x14ac:dyDescent="0.25">
      <c r="A575" s="46" t="s">
        <v>1207</v>
      </c>
      <c r="B575" s="320" t="s">
        <v>1208</v>
      </c>
      <c r="C575" s="48" t="s">
        <v>15</v>
      </c>
      <c r="D575" s="22"/>
      <c r="E575" s="23"/>
      <c r="F575" s="24">
        <f t="shared" si="42"/>
        <v>0</v>
      </c>
      <c r="G575" s="25"/>
      <c r="H575" s="26" t="str">
        <f t="shared" si="43"/>
        <v>BG 06 01</v>
      </c>
      <c r="I575" s="93" t="s">
        <v>1209</v>
      </c>
      <c r="J575" s="28" t="str">
        <f t="shared" si="44"/>
        <v>ml</v>
      </c>
      <c r="K575" s="197" t="s">
        <v>12</v>
      </c>
      <c r="L575" s="314"/>
      <c r="M575" s="314"/>
    </row>
    <row r="576" spans="1:13" s="45" customFormat="1" ht="12.75" customHeight="1" x14ac:dyDescent="0.25">
      <c r="A576" s="46" t="s">
        <v>1210</v>
      </c>
      <c r="B576" s="320" t="s">
        <v>1211</v>
      </c>
      <c r="C576" s="48" t="s">
        <v>15</v>
      </c>
      <c r="D576" s="22"/>
      <c r="E576" s="23"/>
      <c r="F576" s="24">
        <f t="shared" si="42"/>
        <v>0</v>
      </c>
      <c r="G576" s="25"/>
      <c r="H576" s="26" t="str">
        <f t="shared" si="43"/>
        <v>BG 06 02</v>
      </c>
      <c r="I576" s="93" t="s">
        <v>1212</v>
      </c>
      <c r="J576" s="28" t="str">
        <f t="shared" si="44"/>
        <v>ml</v>
      </c>
      <c r="K576" s="197" t="s">
        <v>12</v>
      </c>
      <c r="L576" s="314"/>
      <c r="M576" s="314"/>
    </row>
    <row r="577" spans="1:13" s="45" customFormat="1" ht="12.75" customHeight="1" x14ac:dyDescent="0.25">
      <c r="A577" s="46" t="s">
        <v>1213</v>
      </c>
      <c r="B577" s="320" t="s">
        <v>1214</v>
      </c>
      <c r="C577" s="48" t="s">
        <v>15</v>
      </c>
      <c r="D577" s="22"/>
      <c r="E577" s="23"/>
      <c r="F577" s="24">
        <f t="shared" ref="F577:F665" si="45">ROUND(E577*$D577,2)</f>
        <v>0</v>
      </c>
      <c r="G577" s="25"/>
      <c r="H577" s="26" t="str">
        <f t="shared" si="43"/>
        <v>BG 06 03</v>
      </c>
      <c r="I577" s="93" t="s">
        <v>1215</v>
      </c>
      <c r="J577" s="28" t="str">
        <f t="shared" si="44"/>
        <v>ml</v>
      </c>
      <c r="K577" s="197" t="s">
        <v>12</v>
      </c>
      <c r="L577" s="314"/>
      <c r="M577" s="314"/>
    </row>
    <row r="578" spans="1:13" s="45" customFormat="1" ht="12.75" customHeight="1" x14ac:dyDescent="0.25">
      <c r="A578" s="46" t="s">
        <v>1216</v>
      </c>
      <c r="B578" s="320" t="s">
        <v>1217</v>
      </c>
      <c r="C578" s="48" t="s">
        <v>15</v>
      </c>
      <c r="D578" s="22"/>
      <c r="E578" s="23"/>
      <c r="F578" s="24"/>
      <c r="G578" s="25"/>
      <c r="H578" s="26" t="str">
        <f t="shared" ref="H578:H663" si="46">A578</f>
        <v>BG 06 04</v>
      </c>
      <c r="I578" s="93" t="s">
        <v>1218</v>
      </c>
      <c r="J578" s="28" t="str">
        <f t="shared" ref="J578:J663" si="47">C578</f>
        <v>ml</v>
      </c>
      <c r="K578" s="197" t="s">
        <v>12</v>
      </c>
      <c r="L578" s="314"/>
      <c r="M578" s="314"/>
    </row>
    <row r="579" spans="1:13" s="45" customFormat="1" ht="12.75" customHeight="1" x14ac:dyDescent="0.25">
      <c r="A579" s="46" t="s">
        <v>1219</v>
      </c>
      <c r="B579" s="320" t="s">
        <v>1220</v>
      </c>
      <c r="C579" s="48" t="s">
        <v>15</v>
      </c>
      <c r="D579" s="22"/>
      <c r="E579" s="23"/>
      <c r="F579" s="24"/>
      <c r="G579" s="25"/>
      <c r="H579" s="26" t="str">
        <f t="shared" si="46"/>
        <v>BG 06 05</v>
      </c>
      <c r="I579" s="93" t="s">
        <v>1221</v>
      </c>
      <c r="J579" s="28" t="str">
        <f t="shared" si="47"/>
        <v>ml</v>
      </c>
      <c r="K579" s="197" t="s">
        <v>12</v>
      </c>
      <c r="L579" s="314"/>
      <c r="M579" s="314"/>
    </row>
    <row r="580" spans="1:13" s="45" customFormat="1" ht="12.75" customHeight="1" x14ac:dyDescent="0.25">
      <c r="A580" s="46" t="s">
        <v>1222</v>
      </c>
      <c r="B580" s="320" t="s">
        <v>1223</v>
      </c>
      <c r="C580" s="48" t="s">
        <v>15</v>
      </c>
      <c r="D580" s="22"/>
      <c r="E580" s="23"/>
      <c r="F580" s="24"/>
      <c r="G580" s="25"/>
      <c r="H580" s="26" t="str">
        <f t="shared" si="46"/>
        <v>BG 06 06</v>
      </c>
      <c r="I580" s="93" t="s">
        <v>1224</v>
      </c>
      <c r="J580" s="28" t="str">
        <f t="shared" si="47"/>
        <v>ml</v>
      </c>
      <c r="K580" s="197"/>
      <c r="L580" s="314"/>
      <c r="M580" s="314"/>
    </row>
    <row r="581" spans="1:13" s="45" customFormat="1" ht="12.75" customHeight="1" x14ac:dyDescent="0.25">
      <c r="A581" s="46" t="s">
        <v>1225</v>
      </c>
      <c r="B581" s="320" t="s">
        <v>1226</v>
      </c>
      <c r="C581" s="48" t="s">
        <v>15</v>
      </c>
      <c r="D581" s="22"/>
      <c r="E581" s="23"/>
      <c r="F581" s="24"/>
      <c r="G581" s="25"/>
      <c r="H581" s="26" t="str">
        <f t="shared" si="46"/>
        <v>BG 06 07</v>
      </c>
      <c r="I581" s="93" t="s">
        <v>1227</v>
      </c>
      <c r="J581" s="28" t="str">
        <f t="shared" si="47"/>
        <v>ml</v>
      </c>
      <c r="K581" s="197"/>
      <c r="L581" s="314"/>
      <c r="M581" s="314"/>
    </row>
    <row r="582" spans="1:13" s="45" customFormat="1" ht="12.75" customHeight="1" x14ac:dyDescent="0.25">
      <c r="A582" s="46" t="s">
        <v>1228</v>
      </c>
      <c r="B582" s="320" t="s">
        <v>1229</v>
      </c>
      <c r="C582" s="48" t="s">
        <v>15</v>
      </c>
      <c r="D582" s="22"/>
      <c r="E582" s="23"/>
      <c r="F582" s="24"/>
      <c r="G582" s="25"/>
      <c r="H582" s="26" t="str">
        <f t="shared" si="46"/>
        <v>BG 06 08</v>
      </c>
      <c r="I582" s="93" t="s">
        <v>1230</v>
      </c>
      <c r="J582" s="28" t="str">
        <f t="shared" si="47"/>
        <v>ml</v>
      </c>
      <c r="K582" s="197"/>
      <c r="L582" s="314"/>
      <c r="M582" s="314"/>
    </row>
    <row r="583" spans="1:13" s="45" customFormat="1" ht="12.75" customHeight="1" x14ac:dyDescent="0.25">
      <c r="A583" s="46" t="s">
        <v>1231</v>
      </c>
      <c r="B583" s="320" t="s">
        <v>1232</v>
      </c>
      <c r="C583" s="48" t="s">
        <v>15</v>
      </c>
      <c r="D583" s="22"/>
      <c r="E583" s="23"/>
      <c r="F583" s="24"/>
      <c r="G583" s="25"/>
      <c r="H583" s="26" t="str">
        <f t="shared" si="46"/>
        <v>BG 06 09</v>
      </c>
      <c r="I583" s="93" t="s">
        <v>1233</v>
      </c>
      <c r="J583" s="28" t="str">
        <f t="shared" si="47"/>
        <v>ml</v>
      </c>
      <c r="K583" s="197"/>
      <c r="L583" s="314"/>
      <c r="M583" s="314"/>
    </row>
    <row r="584" spans="1:13" s="45" customFormat="1" ht="12.75" customHeight="1" x14ac:dyDescent="0.25">
      <c r="A584" s="46"/>
      <c r="B584" s="320"/>
      <c r="C584" s="48"/>
      <c r="D584" s="22"/>
      <c r="E584" s="23"/>
      <c r="F584" s="24"/>
      <c r="G584" s="25"/>
      <c r="H584" s="26"/>
      <c r="I584" s="93"/>
      <c r="J584" s="28"/>
      <c r="K584" s="197"/>
      <c r="L584" s="314"/>
      <c r="M584" s="314"/>
    </row>
    <row r="585" spans="1:13" s="308" customFormat="1" ht="25.5" customHeight="1" x14ac:dyDescent="0.25">
      <c r="A585" s="298" t="s">
        <v>1234</v>
      </c>
      <c r="B585" s="327" t="s">
        <v>1235</v>
      </c>
      <c r="C585" s="300"/>
      <c r="D585" s="300"/>
      <c r="E585" s="301">
        <f t="shared" ref="E585:E603" si="48">G585</f>
        <v>0</v>
      </c>
      <c r="F585" s="301">
        <f t="shared" ref="F585:F603" si="49">D585*E585</f>
        <v>0</v>
      </c>
      <c r="G585" s="328"/>
      <c r="H585" s="303" t="str">
        <f t="shared" si="46"/>
        <v>BG 07</v>
      </c>
      <c r="I585" s="304" t="s">
        <v>1236</v>
      </c>
      <c r="J585" s="305">
        <f t="shared" si="47"/>
        <v>0</v>
      </c>
      <c r="K585" s="306" t="s">
        <v>12</v>
      </c>
      <c r="L585" s="307"/>
    </row>
    <row r="586" spans="1:13" s="308" customFormat="1" ht="12.75" customHeight="1" x14ac:dyDescent="0.25">
      <c r="A586" s="298" t="s">
        <v>1237</v>
      </c>
      <c r="B586" s="309" t="s">
        <v>573</v>
      </c>
      <c r="C586" s="310" t="s">
        <v>15</v>
      </c>
      <c r="D586" s="300"/>
      <c r="E586" s="301">
        <f t="shared" si="48"/>
        <v>0</v>
      </c>
      <c r="F586" s="301">
        <f t="shared" si="49"/>
        <v>0</v>
      </c>
      <c r="G586" s="328"/>
      <c r="H586" s="303" t="str">
        <f t="shared" si="46"/>
        <v>BG 07 01</v>
      </c>
      <c r="I586" s="311" t="s">
        <v>1074</v>
      </c>
      <c r="J586" s="305" t="str">
        <f t="shared" si="47"/>
        <v>ml</v>
      </c>
      <c r="K586" s="306" t="s">
        <v>12</v>
      </c>
      <c r="L586" s="312"/>
      <c r="M586" s="312"/>
    </row>
    <row r="587" spans="1:13" s="308" customFormat="1" ht="12.75" customHeight="1" x14ac:dyDescent="0.25">
      <c r="A587" s="298" t="s">
        <v>1238</v>
      </c>
      <c r="B587" s="309" t="s">
        <v>528</v>
      </c>
      <c r="C587" s="310" t="s">
        <v>15</v>
      </c>
      <c r="D587" s="300"/>
      <c r="E587" s="301">
        <f t="shared" si="48"/>
        <v>0</v>
      </c>
      <c r="F587" s="301">
        <f t="shared" si="49"/>
        <v>0</v>
      </c>
      <c r="G587" s="328"/>
      <c r="H587" s="303" t="str">
        <f t="shared" si="46"/>
        <v>BG 07 02</v>
      </c>
      <c r="I587" s="311" t="s">
        <v>1076</v>
      </c>
      <c r="J587" s="305" t="str">
        <f t="shared" si="47"/>
        <v>ml</v>
      </c>
      <c r="K587" s="306" t="s">
        <v>12</v>
      </c>
      <c r="L587" s="312"/>
      <c r="M587" s="312"/>
    </row>
    <row r="588" spans="1:13" s="308" customFormat="1" ht="12.75" customHeight="1" x14ac:dyDescent="0.25">
      <c r="A588" s="298" t="s">
        <v>1239</v>
      </c>
      <c r="B588" s="309" t="s">
        <v>531</v>
      </c>
      <c r="C588" s="310" t="s">
        <v>15</v>
      </c>
      <c r="D588" s="300"/>
      <c r="E588" s="301">
        <f t="shared" si="48"/>
        <v>0</v>
      </c>
      <c r="F588" s="301">
        <f t="shared" si="49"/>
        <v>0</v>
      </c>
      <c r="G588" s="328"/>
      <c r="H588" s="303" t="str">
        <f t="shared" si="46"/>
        <v>BG 07 03</v>
      </c>
      <c r="I588" s="311" t="s">
        <v>1078</v>
      </c>
      <c r="J588" s="305" t="str">
        <f t="shared" si="47"/>
        <v>ml</v>
      </c>
      <c r="K588" s="306" t="s">
        <v>12</v>
      </c>
      <c r="L588" s="312"/>
      <c r="M588" s="312"/>
    </row>
    <row r="589" spans="1:13" s="308" customFormat="1" ht="12.75" customHeight="1" x14ac:dyDescent="0.25">
      <c r="A589" s="298" t="s">
        <v>1240</v>
      </c>
      <c r="B589" s="309" t="s">
        <v>534</v>
      </c>
      <c r="C589" s="310" t="s">
        <v>15</v>
      </c>
      <c r="D589" s="300"/>
      <c r="E589" s="301">
        <f t="shared" si="48"/>
        <v>0</v>
      </c>
      <c r="F589" s="301">
        <f t="shared" si="49"/>
        <v>0</v>
      </c>
      <c r="G589" s="328"/>
      <c r="H589" s="303" t="str">
        <f t="shared" si="46"/>
        <v>BG 07 04</v>
      </c>
      <c r="I589" s="311" t="s">
        <v>1080</v>
      </c>
      <c r="J589" s="305" t="str">
        <f t="shared" si="47"/>
        <v>ml</v>
      </c>
      <c r="K589" s="306" t="s">
        <v>12</v>
      </c>
      <c r="L589" s="312"/>
      <c r="M589" s="312"/>
    </row>
    <row r="590" spans="1:13" s="308" customFormat="1" ht="12.75" customHeight="1" x14ac:dyDescent="0.25">
      <c r="A590" s="298" t="s">
        <v>1241</v>
      </c>
      <c r="B590" s="309" t="s">
        <v>537</v>
      </c>
      <c r="C590" s="310" t="s">
        <v>15</v>
      </c>
      <c r="D590" s="300"/>
      <c r="E590" s="301">
        <f t="shared" si="48"/>
        <v>0</v>
      </c>
      <c r="F590" s="301">
        <f t="shared" si="49"/>
        <v>0</v>
      </c>
      <c r="G590" s="328"/>
      <c r="H590" s="303" t="str">
        <f t="shared" si="46"/>
        <v>BG 07 05</v>
      </c>
      <c r="I590" s="311" t="s">
        <v>1082</v>
      </c>
      <c r="J590" s="305" t="str">
        <f t="shared" si="47"/>
        <v>ml</v>
      </c>
      <c r="K590" s="306" t="s">
        <v>12</v>
      </c>
      <c r="L590" s="312"/>
      <c r="M590" s="312"/>
    </row>
    <row r="591" spans="1:13" s="308" customFormat="1" ht="12.75" customHeight="1" x14ac:dyDescent="0.25">
      <c r="A591" s="298" t="s">
        <v>1242</v>
      </c>
      <c r="B591" s="309" t="s">
        <v>540</v>
      </c>
      <c r="C591" s="310" t="s">
        <v>15</v>
      </c>
      <c r="D591" s="300"/>
      <c r="E591" s="301">
        <f t="shared" si="48"/>
        <v>0</v>
      </c>
      <c r="F591" s="301">
        <f t="shared" si="49"/>
        <v>0</v>
      </c>
      <c r="G591" s="328"/>
      <c r="H591" s="303" t="str">
        <f t="shared" si="46"/>
        <v>BG 07 06</v>
      </c>
      <c r="I591" s="311" t="s">
        <v>1084</v>
      </c>
      <c r="J591" s="305" t="str">
        <f t="shared" si="47"/>
        <v>ml</v>
      </c>
      <c r="K591" s="306" t="s">
        <v>12</v>
      </c>
      <c r="L591" s="312"/>
      <c r="M591" s="312"/>
    </row>
    <row r="592" spans="1:13" s="308" customFormat="1" ht="12.75" customHeight="1" x14ac:dyDescent="0.25">
      <c r="A592" s="298" t="s">
        <v>1243</v>
      </c>
      <c r="B592" s="309" t="s">
        <v>543</v>
      </c>
      <c r="C592" s="310" t="s">
        <v>15</v>
      </c>
      <c r="D592" s="300"/>
      <c r="E592" s="301">
        <f t="shared" si="48"/>
        <v>0</v>
      </c>
      <c r="F592" s="301">
        <f t="shared" si="49"/>
        <v>0</v>
      </c>
      <c r="G592" s="328"/>
      <c r="H592" s="303" t="str">
        <f t="shared" si="46"/>
        <v>BG 07 07</v>
      </c>
      <c r="I592" s="311" t="s">
        <v>1086</v>
      </c>
      <c r="J592" s="305" t="str">
        <f t="shared" si="47"/>
        <v>ml</v>
      </c>
      <c r="K592" s="306" t="s">
        <v>12</v>
      </c>
      <c r="L592" s="312"/>
      <c r="M592" s="312"/>
    </row>
    <row r="593" spans="1:13" s="313" customFormat="1" ht="12.75" customHeight="1" x14ac:dyDescent="0.25">
      <c r="A593" s="298" t="s">
        <v>1244</v>
      </c>
      <c r="B593" s="309" t="s">
        <v>546</v>
      </c>
      <c r="C593" s="310" t="s">
        <v>15</v>
      </c>
      <c r="D593" s="300"/>
      <c r="E593" s="301">
        <f t="shared" si="48"/>
        <v>0</v>
      </c>
      <c r="F593" s="301">
        <f t="shared" si="49"/>
        <v>0</v>
      </c>
      <c r="G593" s="328"/>
      <c r="H593" s="303" t="str">
        <f t="shared" si="46"/>
        <v>BG 07 08</v>
      </c>
      <c r="I593" s="311" t="s">
        <v>1088</v>
      </c>
      <c r="J593" s="305" t="str">
        <f t="shared" si="47"/>
        <v>ml</v>
      </c>
      <c r="K593" s="306" t="s">
        <v>12</v>
      </c>
      <c r="L593" s="312"/>
      <c r="M593" s="312"/>
    </row>
    <row r="594" spans="1:13" s="45" customFormat="1" ht="12.75" customHeight="1" x14ac:dyDescent="0.25">
      <c r="A594" s="19"/>
      <c r="B594" s="20"/>
      <c r="C594" s="21"/>
      <c r="D594" s="22"/>
      <c r="E594" s="23"/>
      <c r="F594" s="24"/>
      <c r="G594" s="329"/>
      <c r="H594" s="26"/>
      <c r="I594" s="89"/>
      <c r="J594" s="28"/>
      <c r="K594" s="197"/>
      <c r="L594" s="314"/>
      <c r="M594" s="314"/>
    </row>
    <row r="595" spans="1:13" s="18" customFormat="1" ht="25.5" customHeight="1" x14ac:dyDescent="0.25">
      <c r="A595" s="19" t="s">
        <v>1245</v>
      </c>
      <c r="B595" s="86" t="s">
        <v>1246</v>
      </c>
      <c r="C595" s="22"/>
      <c r="D595" s="22"/>
      <c r="E595" s="23">
        <f t="shared" si="48"/>
        <v>0</v>
      </c>
      <c r="F595" s="24">
        <f t="shared" si="49"/>
        <v>0</v>
      </c>
      <c r="G595" s="329"/>
      <c r="H595" s="26" t="str">
        <f t="shared" si="46"/>
        <v>BG 08</v>
      </c>
      <c r="I595" s="315" t="s">
        <v>1247</v>
      </c>
      <c r="J595" s="28">
        <f t="shared" si="47"/>
        <v>0</v>
      </c>
      <c r="K595" s="197" t="s">
        <v>12</v>
      </c>
      <c r="L595" s="314"/>
      <c r="M595" s="314"/>
    </row>
    <row r="596" spans="1:13" s="18" customFormat="1" ht="12.75" customHeight="1" x14ac:dyDescent="0.25">
      <c r="A596" s="19" t="s">
        <v>1248</v>
      </c>
      <c r="B596" s="20" t="s">
        <v>573</v>
      </c>
      <c r="C596" s="48" t="s">
        <v>15</v>
      </c>
      <c r="D596" s="22"/>
      <c r="E596" s="23">
        <f t="shared" si="48"/>
        <v>0</v>
      </c>
      <c r="F596" s="24">
        <f t="shared" si="49"/>
        <v>0</v>
      </c>
      <c r="G596" s="329"/>
      <c r="H596" s="26" t="str">
        <f t="shared" si="46"/>
        <v>BG 08 01</v>
      </c>
      <c r="I596" s="89" t="s">
        <v>1074</v>
      </c>
      <c r="J596" s="28" t="str">
        <f t="shared" si="47"/>
        <v>ml</v>
      </c>
      <c r="K596" s="197" t="s">
        <v>12</v>
      </c>
      <c r="L596" s="314"/>
      <c r="M596" s="314"/>
    </row>
    <row r="597" spans="1:13" s="18" customFormat="1" ht="12.75" customHeight="1" x14ac:dyDescent="0.25">
      <c r="A597" s="19" t="s">
        <v>1249</v>
      </c>
      <c r="B597" s="20" t="s">
        <v>528</v>
      </c>
      <c r="C597" s="48" t="s">
        <v>15</v>
      </c>
      <c r="D597" s="22"/>
      <c r="E597" s="23">
        <f t="shared" si="48"/>
        <v>0</v>
      </c>
      <c r="F597" s="24">
        <f t="shared" si="49"/>
        <v>0</v>
      </c>
      <c r="G597" s="329"/>
      <c r="H597" s="26" t="str">
        <f t="shared" si="46"/>
        <v>BG 08 02</v>
      </c>
      <c r="I597" s="89" t="s">
        <v>1076</v>
      </c>
      <c r="J597" s="28" t="str">
        <f t="shared" si="47"/>
        <v>ml</v>
      </c>
      <c r="K597" s="197" t="s">
        <v>12</v>
      </c>
      <c r="L597" s="314"/>
      <c r="M597" s="314"/>
    </row>
    <row r="598" spans="1:13" s="18" customFormat="1" ht="12.75" customHeight="1" x14ac:dyDescent="0.25">
      <c r="A598" s="19" t="s">
        <v>1250</v>
      </c>
      <c r="B598" s="20" t="s">
        <v>531</v>
      </c>
      <c r="C598" s="48" t="s">
        <v>15</v>
      </c>
      <c r="D598" s="22"/>
      <c r="E598" s="23">
        <f t="shared" si="48"/>
        <v>0</v>
      </c>
      <c r="F598" s="24">
        <f t="shared" si="49"/>
        <v>0</v>
      </c>
      <c r="G598" s="329"/>
      <c r="H598" s="26" t="str">
        <f t="shared" si="46"/>
        <v>BG 08 03</v>
      </c>
      <c r="I598" s="89" t="s">
        <v>1078</v>
      </c>
      <c r="J598" s="28" t="str">
        <f t="shared" si="47"/>
        <v>ml</v>
      </c>
      <c r="K598" s="197" t="s">
        <v>12</v>
      </c>
      <c r="L598" s="314"/>
      <c r="M598" s="314"/>
    </row>
    <row r="599" spans="1:13" s="45" customFormat="1" ht="12.75" customHeight="1" x14ac:dyDescent="0.25">
      <c r="A599" s="19" t="s">
        <v>1251</v>
      </c>
      <c r="B599" s="20" t="s">
        <v>534</v>
      </c>
      <c r="C599" s="48" t="s">
        <v>15</v>
      </c>
      <c r="D599" s="22"/>
      <c r="E599" s="23">
        <f t="shared" si="48"/>
        <v>0</v>
      </c>
      <c r="F599" s="24">
        <f t="shared" si="49"/>
        <v>0</v>
      </c>
      <c r="G599" s="329"/>
      <c r="H599" s="26" t="str">
        <f t="shared" si="46"/>
        <v>BG 08 04</v>
      </c>
      <c r="I599" s="89" t="s">
        <v>1080</v>
      </c>
      <c r="J599" s="28" t="str">
        <f t="shared" si="47"/>
        <v>ml</v>
      </c>
      <c r="K599" s="197" t="s">
        <v>12</v>
      </c>
      <c r="L599" s="314"/>
      <c r="M599" s="314"/>
    </row>
    <row r="600" spans="1:13" s="18" customFormat="1" ht="12.75" customHeight="1" x14ac:dyDescent="0.25">
      <c r="A600" s="19" t="s">
        <v>1252</v>
      </c>
      <c r="B600" s="20" t="s">
        <v>537</v>
      </c>
      <c r="C600" s="48" t="s">
        <v>15</v>
      </c>
      <c r="D600" s="22"/>
      <c r="E600" s="23">
        <f t="shared" si="48"/>
        <v>0</v>
      </c>
      <c r="F600" s="24">
        <f t="shared" si="49"/>
        <v>0</v>
      </c>
      <c r="G600" s="329"/>
      <c r="H600" s="26" t="str">
        <f t="shared" si="46"/>
        <v>BG 08 05</v>
      </c>
      <c r="I600" s="89" t="s">
        <v>1082</v>
      </c>
      <c r="J600" s="28" t="str">
        <f t="shared" si="47"/>
        <v>ml</v>
      </c>
      <c r="K600" s="197" t="s">
        <v>12</v>
      </c>
      <c r="L600" s="314"/>
      <c r="M600" s="314"/>
    </row>
    <row r="601" spans="1:13" s="18" customFormat="1" ht="12.75" customHeight="1" x14ac:dyDescent="0.25">
      <c r="A601" s="19" t="s">
        <v>1253</v>
      </c>
      <c r="B601" s="20" t="s">
        <v>540</v>
      </c>
      <c r="C601" s="48" t="s">
        <v>15</v>
      </c>
      <c r="D601" s="22"/>
      <c r="E601" s="23">
        <f t="shared" si="48"/>
        <v>0</v>
      </c>
      <c r="F601" s="24">
        <f t="shared" si="49"/>
        <v>0</v>
      </c>
      <c r="G601" s="329"/>
      <c r="H601" s="26" t="str">
        <f t="shared" si="46"/>
        <v>BG 08 06</v>
      </c>
      <c r="I601" s="89" t="s">
        <v>1084</v>
      </c>
      <c r="J601" s="28" t="str">
        <f t="shared" si="47"/>
        <v>ml</v>
      </c>
      <c r="K601" s="197" t="s">
        <v>12</v>
      </c>
      <c r="L601" s="314"/>
      <c r="M601" s="314"/>
    </row>
    <row r="602" spans="1:13" s="18" customFormat="1" ht="12.75" customHeight="1" x14ac:dyDescent="0.25">
      <c r="A602" s="19" t="s">
        <v>1254</v>
      </c>
      <c r="B602" s="20" t="s">
        <v>543</v>
      </c>
      <c r="C602" s="48" t="s">
        <v>15</v>
      </c>
      <c r="D602" s="22"/>
      <c r="E602" s="23">
        <f t="shared" si="48"/>
        <v>0</v>
      </c>
      <c r="F602" s="24">
        <f t="shared" si="49"/>
        <v>0</v>
      </c>
      <c r="G602" s="329"/>
      <c r="H602" s="26" t="str">
        <f t="shared" si="46"/>
        <v>BG 08 07</v>
      </c>
      <c r="I602" s="89" t="s">
        <v>1086</v>
      </c>
      <c r="J602" s="28" t="str">
        <f t="shared" si="47"/>
        <v>ml</v>
      </c>
      <c r="K602" s="197" t="s">
        <v>12</v>
      </c>
      <c r="L602" s="314"/>
      <c r="M602" s="314"/>
    </row>
    <row r="603" spans="1:13" s="45" customFormat="1" ht="12.75" customHeight="1" x14ac:dyDescent="0.25">
      <c r="A603" s="19" t="s">
        <v>1255</v>
      </c>
      <c r="B603" s="20" t="s">
        <v>546</v>
      </c>
      <c r="C603" s="48" t="s">
        <v>15</v>
      </c>
      <c r="D603" s="22"/>
      <c r="E603" s="23">
        <f t="shared" si="48"/>
        <v>0</v>
      </c>
      <c r="F603" s="24">
        <f t="shared" si="49"/>
        <v>0</v>
      </c>
      <c r="G603" s="329"/>
      <c r="H603" s="26" t="str">
        <f t="shared" si="46"/>
        <v>BG 08 08</v>
      </c>
      <c r="I603" s="89" t="s">
        <v>1088</v>
      </c>
      <c r="J603" s="28" t="str">
        <f t="shared" si="47"/>
        <v>ml</v>
      </c>
      <c r="K603" s="197" t="s">
        <v>12</v>
      </c>
      <c r="L603" s="314"/>
      <c r="M603" s="314"/>
    </row>
    <row r="604" spans="1:13" s="45" customFormat="1" ht="12.75" customHeight="1" x14ac:dyDescent="0.25">
      <c r="A604" s="19"/>
      <c r="B604" s="20"/>
      <c r="C604" s="48"/>
      <c r="D604" s="22"/>
      <c r="E604" s="23"/>
      <c r="F604" s="24"/>
      <c r="G604" s="329"/>
      <c r="H604" s="26"/>
      <c r="I604" s="89"/>
      <c r="J604" s="28"/>
      <c r="K604" s="197"/>
      <c r="L604" s="314"/>
      <c r="M604" s="314"/>
    </row>
    <row r="605" spans="1:13" s="313" customFormat="1" ht="12.75" customHeight="1" x14ac:dyDescent="0.25">
      <c r="A605" s="321"/>
      <c r="B605" s="330" t="s">
        <v>1256</v>
      </c>
      <c r="C605" s="316"/>
      <c r="D605" s="300"/>
      <c r="E605" s="301"/>
      <c r="F605" s="301"/>
      <c r="G605" s="302"/>
      <c r="H605" s="303">
        <f t="shared" si="46"/>
        <v>0</v>
      </c>
      <c r="I605" s="331" t="s">
        <v>1256</v>
      </c>
      <c r="J605" s="305">
        <f t="shared" si="47"/>
        <v>0</v>
      </c>
      <c r="K605" s="306"/>
      <c r="L605" s="312"/>
      <c r="M605" s="312"/>
    </row>
    <row r="606" spans="1:13" s="313" customFormat="1" ht="12.75" customHeight="1" x14ac:dyDescent="0.25">
      <c r="A606" s="298" t="s">
        <v>1257</v>
      </c>
      <c r="B606" s="299" t="s">
        <v>1258</v>
      </c>
      <c r="C606" s="300"/>
      <c r="D606" s="300"/>
      <c r="E606" s="301"/>
      <c r="F606" s="301">
        <f t="shared" si="45"/>
        <v>0</v>
      </c>
      <c r="G606" s="302"/>
      <c r="H606" s="303" t="str">
        <f t="shared" si="46"/>
        <v>BG 11</v>
      </c>
      <c r="I606" s="304" t="s">
        <v>1259</v>
      </c>
      <c r="J606" s="305">
        <f t="shared" si="47"/>
        <v>0</v>
      </c>
      <c r="K606" s="306" t="s">
        <v>12</v>
      </c>
      <c r="L606" s="312"/>
      <c r="M606" s="312"/>
    </row>
    <row r="607" spans="1:13" s="313" customFormat="1" ht="12.75" customHeight="1" x14ac:dyDescent="0.25">
      <c r="A607" s="298" t="s">
        <v>1260</v>
      </c>
      <c r="B607" s="309" t="s">
        <v>528</v>
      </c>
      <c r="C607" s="300" t="s">
        <v>15</v>
      </c>
      <c r="D607" s="300"/>
      <c r="E607" s="301"/>
      <c r="F607" s="301">
        <f t="shared" si="45"/>
        <v>0</v>
      </c>
      <c r="G607" s="302"/>
      <c r="H607" s="303" t="str">
        <f t="shared" si="46"/>
        <v>BG 11 01</v>
      </c>
      <c r="I607" s="325" t="s">
        <v>1261</v>
      </c>
      <c r="J607" s="305" t="str">
        <f t="shared" si="47"/>
        <v>ml</v>
      </c>
      <c r="K607" s="306" t="s">
        <v>12</v>
      </c>
      <c r="L607" s="312"/>
      <c r="M607" s="312"/>
    </row>
    <row r="608" spans="1:13" s="313" customFormat="1" ht="12.75" customHeight="1" x14ac:dyDescent="0.25">
      <c r="A608" s="298" t="s">
        <v>1262</v>
      </c>
      <c r="B608" s="309" t="s">
        <v>531</v>
      </c>
      <c r="C608" s="316" t="s">
        <v>15</v>
      </c>
      <c r="D608" s="300"/>
      <c r="E608" s="301"/>
      <c r="F608" s="301">
        <f t="shared" si="45"/>
        <v>0</v>
      </c>
      <c r="G608" s="302"/>
      <c r="H608" s="303" t="str">
        <f t="shared" si="46"/>
        <v>BG 11 02</v>
      </c>
      <c r="I608" s="325" t="s">
        <v>1263</v>
      </c>
      <c r="J608" s="305" t="str">
        <f t="shared" si="47"/>
        <v>ml</v>
      </c>
      <c r="K608" s="306" t="s">
        <v>12</v>
      </c>
      <c r="L608" s="312"/>
      <c r="M608" s="312"/>
    </row>
    <row r="609" spans="1:13" s="313" customFormat="1" ht="12.75" customHeight="1" x14ac:dyDescent="0.25">
      <c r="A609" s="298" t="s">
        <v>1264</v>
      </c>
      <c r="B609" s="309" t="s">
        <v>534</v>
      </c>
      <c r="C609" s="316" t="s">
        <v>15</v>
      </c>
      <c r="D609" s="300"/>
      <c r="E609" s="301"/>
      <c r="F609" s="301">
        <f t="shared" si="45"/>
        <v>0</v>
      </c>
      <c r="G609" s="302"/>
      <c r="H609" s="303" t="str">
        <f t="shared" si="46"/>
        <v>BG 11 03</v>
      </c>
      <c r="I609" s="325" t="s">
        <v>1265</v>
      </c>
      <c r="J609" s="305" t="str">
        <f t="shared" si="47"/>
        <v>ml</v>
      </c>
      <c r="K609" s="306" t="s">
        <v>12</v>
      </c>
      <c r="L609" s="312"/>
      <c r="M609" s="312"/>
    </row>
    <row r="610" spans="1:13" s="313" customFormat="1" ht="12.75" customHeight="1" x14ac:dyDescent="0.25">
      <c r="A610" s="298" t="s">
        <v>1266</v>
      </c>
      <c r="B610" s="309" t="s">
        <v>537</v>
      </c>
      <c r="C610" s="316" t="s">
        <v>15</v>
      </c>
      <c r="D610" s="300"/>
      <c r="E610" s="301"/>
      <c r="F610" s="301">
        <f t="shared" si="45"/>
        <v>0</v>
      </c>
      <c r="G610" s="302"/>
      <c r="H610" s="303" t="str">
        <f t="shared" si="46"/>
        <v>BG 11 04</v>
      </c>
      <c r="I610" s="325" t="s">
        <v>1267</v>
      </c>
      <c r="J610" s="305" t="str">
        <f t="shared" si="47"/>
        <v>ml</v>
      </c>
      <c r="K610" s="306" t="s">
        <v>12</v>
      </c>
      <c r="L610" s="312"/>
      <c r="M610" s="312"/>
    </row>
    <row r="611" spans="1:13" s="313" customFormat="1" ht="12.75" customHeight="1" x14ac:dyDescent="0.25">
      <c r="A611" s="298" t="s">
        <v>1268</v>
      </c>
      <c r="B611" s="309" t="s">
        <v>540</v>
      </c>
      <c r="C611" s="316" t="s">
        <v>15</v>
      </c>
      <c r="D611" s="300"/>
      <c r="E611" s="301"/>
      <c r="F611" s="301">
        <f t="shared" si="45"/>
        <v>0</v>
      </c>
      <c r="G611" s="302"/>
      <c r="H611" s="303" t="str">
        <f t="shared" si="46"/>
        <v>BG 11 05</v>
      </c>
      <c r="I611" s="325" t="s">
        <v>1269</v>
      </c>
      <c r="J611" s="305" t="str">
        <f t="shared" si="47"/>
        <v>ml</v>
      </c>
      <c r="K611" s="306" t="s">
        <v>12</v>
      </c>
      <c r="L611" s="312"/>
      <c r="M611" s="312"/>
    </row>
    <row r="612" spans="1:13" s="313" customFormat="1" ht="12.75" customHeight="1" x14ac:dyDescent="0.25">
      <c r="A612" s="298" t="s">
        <v>1270</v>
      </c>
      <c r="B612" s="309" t="s">
        <v>543</v>
      </c>
      <c r="C612" s="316" t="s">
        <v>15</v>
      </c>
      <c r="D612" s="300"/>
      <c r="E612" s="301"/>
      <c r="F612" s="301">
        <f t="shared" si="45"/>
        <v>0</v>
      </c>
      <c r="G612" s="302"/>
      <c r="H612" s="303" t="str">
        <f t="shared" si="46"/>
        <v>BG 11 06</v>
      </c>
      <c r="I612" s="325" t="s">
        <v>1271</v>
      </c>
      <c r="J612" s="305" t="str">
        <f t="shared" si="47"/>
        <v>ml</v>
      </c>
      <c r="K612" s="306" t="s">
        <v>12</v>
      </c>
      <c r="L612" s="312"/>
      <c r="M612" s="312"/>
    </row>
    <row r="613" spans="1:13" s="313" customFormat="1" ht="12.75" customHeight="1" x14ac:dyDescent="0.25">
      <c r="A613" s="298" t="s">
        <v>1272</v>
      </c>
      <c r="B613" s="309" t="s">
        <v>546</v>
      </c>
      <c r="C613" s="316" t="s">
        <v>15</v>
      </c>
      <c r="D613" s="300"/>
      <c r="E613" s="301"/>
      <c r="F613" s="301">
        <f t="shared" si="45"/>
        <v>0</v>
      </c>
      <c r="G613" s="302"/>
      <c r="H613" s="303" t="str">
        <f t="shared" si="46"/>
        <v>BG 11 07</v>
      </c>
      <c r="I613" s="325" t="s">
        <v>1273</v>
      </c>
      <c r="J613" s="305" t="str">
        <f t="shared" si="47"/>
        <v>ml</v>
      </c>
      <c r="K613" s="306" t="s">
        <v>12</v>
      </c>
      <c r="L613" s="312"/>
      <c r="M613" s="312"/>
    </row>
    <row r="614" spans="1:13" s="313" customFormat="1" ht="12.75" customHeight="1" x14ac:dyDescent="0.25">
      <c r="A614" s="321" t="s">
        <v>1274</v>
      </c>
      <c r="B614" s="309" t="s">
        <v>564</v>
      </c>
      <c r="C614" s="316" t="s">
        <v>15</v>
      </c>
      <c r="D614" s="300"/>
      <c r="E614" s="301"/>
      <c r="F614" s="301">
        <f t="shared" si="45"/>
        <v>0</v>
      </c>
      <c r="G614" s="302"/>
      <c r="H614" s="303" t="str">
        <f t="shared" si="46"/>
        <v>BG 11 08</v>
      </c>
      <c r="I614" s="325" t="s">
        <v>1275</v>
      </c>
      <c r="J614" s="305" t="str">
        <f t="shared" si="47"/>
        <v>ml</v>
      </c>
      <c r="K614" s="306" t="s">
        <v>12</v>
      </c>
      <c r="L614" s="312"/>
      <c r="M614" s="312"/>
    </row>
    <row r="615" spans="1:13" s="313" customFormat="1" ht="12.75" customHeight="1" x14ac:dyDescent="0.25">
      <c r="A615" s="321" t="s">
        <v>1276</v>
      </c>
      <c r="B615" s="309" t="s">
        <v>567</v>
      </c>
      <c r="C615" s="316" t="s">
        <v>15</v>
      </c>
      <c r="D615" s="300"/>
      <c r="E615" s="301"/>
      <c r="F615" s="301"/>
      <c r="G615" s="302"/>
      <c r="H615" s="303" t="str">
        <f t="shared" si="46"/>
        <v>BG 11 09</v>
      </c>
      <c r="I615" s="325" t="s">
        <v>1277</v>
      </c>
      <c r="J615" s="305" t="str">
        <f t="shared" si="47"/>
        <v>ml</v>
      </c>
      <c r="K615" s="306" t="s">
        <v>12</v>
      </c>
      <c r="L615" s="312"/>
      <c r="M615" s="312"/>
    </row>
    <row r="616" spans="1:13" s="313" customFormat="1" ht="12.75" customHeight="1" x14ac:dyDescent="0.25">
      <c r="A616" s="321" t="s">
        <v>1278</v>
      </c>
      <c r="B616" s="309" t="s">
        <v>913</v>
      </c>
      <c r="C616" s="316" t="s">
        <v>15</v>
      </c>
      <c r="D616" s="300"/>
      <c r="E616" s="301"/>
      <c r="F616" s="301"/>
      <c r="G616" s="302"/>
      <c r="H616" s="303" t="str">
        <f t="shared" si="46"/>
        <v>BG 11 10</v>
      </c>
      <c r="I616" s="325" t="s">
        <v>1279</v>
      </c>
      <c r="J616" s="305" t="str">
        <f t="shared" si="47"/>
        <v>ml</v>
      </c>
      <c r="K616" s="306" t="s">
        <v>12</v>
      </c>
      <c r="L616" s="312"/>
      <c r="M616" s="312"/>
    </row>
    <row r="617" spans="1:13" s="45" customFormat="1" ht="12.75" customHeight="1" x14ac:dyDescent="0.25">
      <c r="A617" s="19" t="s">
        <v>1280</v>
      </c>
      <c r="B617" s="297" t="s">
        <v>1281</v>
      </c>
      <c r="C617" s="48" t="s">
        <v>12</v>
      </c>
      <c r="D617" s="22"/>
      <c r="E617" s="23"/>
      <c r="F617" s="23"/>
      <c r="G617" s="25"/>
      <c r="H617" s="26" t="str">
        <f t="shared" si="46"/>
        <v>BG 12</v>
      </c>
      <c r="I617" s="27" t="s">
        <v>1282</v>
      </c>
      <c r="J617" s="28" t="str">
        <f t="shared" si="47"/>
        <v xml:space="preserve"> </v>
      </c>
      <c r="K617" s="197" t="s">
        <v>12</v>
      </c>
      <c r="L617" s="314"/>
      <c r="M617" s="314"/>
    </row>
    <row r="618" spans="1:13" s="45" customFormat="1" ht="12.75" customHeight="1" x14ac:dyDescent="0.25">
      <c r="A618" s="19" t="s">
        <v>1283</v>
      </c>
      <c r="B618" s="20" t="s">
        <v>528</v>
      </c>
      <c r="C618" s="22" t="s">
        <v>15</v>
      </c>
      <c r="D618" s="22"/>
      <c r="E618" s="23"/>
      <c r="F618" s="23">
        <f t="shared" si="45"/>
        <v>0</v>
      </c>
      <c r="G618" s="25"/>
      <c r="H618" s="26" t="str">
        <f t="shared" si="46"/>
        <v>BG 12 01</v>
      </c>
      <c r="I618" s="89" t="s">
        <v>1076</v>
      </c>
      <c r="J618" s="28" t="str">
        <f t="shared" si="47"/>
        <v>ml</v>
      </c>
      <c r="K618" s="197" t="s">
        <v>12</v>
      </c>
      <c r="L618" s="314"/>
      <c r="M618" s="314"/>
    </row>
    <row r="619" spans="1:13" s="45" customFormat="1" ht="12.75" customHeight="1" x14ac:dyDescent="0.25">
      <c r="A619" s="19" t="s">
        <v>1284</v>
      </c>
      <c r="B619" s="20" t="s">
        <v>531</v>
      </c>
      <c r="C619" s="48" t="s">
        <v>15</v>
      </c>
      <c r="D619" s="22"/>
      <c r="E619" s="23"/>
      <c r="F619" s="23">
        <f t="shared" si="45"/>
        <v>0</v>
      </c>
      <c r="G619" s="25"/>
      <c r="H619" s="26" t="str">
        <f t="shared" si="46"/>
        <v>BG 12 02</v>
      </c>
      <c r="I619" s="89" t="s">
        <v>1078</v>
      </c>
      <c r="J619" s="28" t="str">
        <f t="shared" si="47"/>
        <v>ml</v>
      </c>
      <c r="K619" s="197" t="s">
        <v>12</v>
      </c>
      <c r="L619" s="314"/>
      <c r="M619" s="314"/>
    </row>
    <row r="620" spans="1:13" s="45" customFormat="1" ht="12.75" customHeight="1" x14ac:dyDescent="0.25">
      <c r="A620" s="19" t="s">
        <v>1285</v>
      </c>
      <c r="B620" s="20" t="s">
        <v>534</v>
      </c>
      <c r="C620" s="48" t="s">
        <v>15</v>
      </c>
      <c r="D620" s="22"/>
      <c r="E620" s="23"/>
      <c r="F620" s="23">
        <f t="shared" si="45"/>
        <v>0</v>
      </c>
      <c r="G620" s="25"/>
      <c r="H620" s="26" t="str">
        <f t="shared" si="46"/>
        <v>BG 12 03</v>
      </c>
      <c r="I620" s="89" t="s">
        <v>1080</v>
      </c>
      <c r="J620" s="28" t="str">
        <f t="shared" si="47"/>
        <v>ml</v>
      </c>
      <c r="K620" s="197" t="s">
        <v>12</v>
      </c>
      <c r="L620" s="314"/>
      <c r="M620" s="314"/>
    </row>
    <row r="621" spans="1:13" s="45" customFormat="1" ht="12.75" customHeight="1" x14ac:dyDescent="0.25">
      <c r="A621" s="19" t="s">
        <v>1286</v>
      </c>
      <c r="B621" s="20" t="s">
        <v>537</v>
      </c>
      <c r="C621" s="48" t="s">
        <v>15</v>
      </c>
      <c r="D621" s="22"/>
      <c r="E621" s="23"/>
      <c r="F621" s="23">
        <f t="shared" si="45"/>
        <v>0</v>
      </c>
      <c r="G621" s="25"/>
      <c r="H621" s="26" t="str">
        <f t="shared" si="46"/>
        <v>BG 12 04</v>
      </c>
      <c r="I621" s="89" t="s">
        <v>1082</v>
      </c>
      <c r="J621" s="28" t="str">
        <f t="shared" si="47"/>
        <v>ml</v>
      </c>
      <c r="K621" s="197" t="s">
        <v>12</v>
      </c>
      <c r="L621" s="314"/>
      <c r="M621" s="314"/>
    </row>
    <row r="622" spans="1:13" s="45" customFormat="1" ht="12.75" customHeight="1" x14ac:dyDescent="0.25">
      <c r="A622" s="19" t="s">
        <v>1287</v>
      </c>
      <c r="B622" s="20" t="s">
        <v>540</v>
      </c>
      <c r="C622" s="48" t="s">
        <v>15</v>
      </c>
      <c r="D622" s="22"/>
      <c r="E622" s="23"/>
      <c r="F622" s="23">
        <f t="shared" si="45"/>
        <v>0</v>
      </c>
      <c r="G622" s="25"/>
      <c r="H622" s="26" t="str">
        <f t="shared" si="46"/>
        <v>BG 12 05</v>
      </c>
      <c r="I622" s="89" t="s">
        <v>1084</v>
      </c>
      <c r="J622" s="28" t="str">
        <f t="shared" si="47"/>
        <v>ml</v>
      </c>
      <c r="K622" s="197" t="s">
        <v>12</v>
      </c>
      <c r="L622" s="314"/>
      <c r="M622" s="314"/>
    </row>
    <row r="623" spans="1:13" s="45" customFormat="1" ht="12.75" customHeight="1" x14ac:dyDescent="0.25">
      <c r="A623" s="19" t="s">
        <v>1288</v>
      </c>
      <c r="B623" s="20" t="s">
        <v>543</v>
      </c>
      <c r="C623" s="48" t="s">
        <v>15</v>
      </c>
      <c r="D623" s="22"/>
      <c r="E623" s="23"/>
      <c r="F623" s="23">
        <f t="shared" si="45"/>
        <v>0</v>
      </c>
      <c r="G623" s="25"/>
      <c r="H623" s="26" t="str">
        <f t="shared" si="46"/>
        <v>BG 12 06</v>
      </c>
      <c r="I623" s="89" t="s">
        <v>1086</v>
      </c>
      <c r="J623" s="28" t="str">
        <f t="shared" si="47"/>
        <v>ml</v>
      </c>
      <c r="K623" s="197" t="s">
        <v>12</v>
      </c>
      <c r="L623" s="314"/>
      <c r="M623" s="314"/>
    </row>
    <row r="624" spans="1:13" s="45" customFormat="1" ht="12.75" customHeight="1" x14ac:dyDescent="0.25">
      <c r="A624" s="19" t="s">
        <v>1289</v>
      </c>
      <c r="B624" s="20" t="s">
        <v>546</v>
      </c>
      <c r="C624" s="48" t="s">
        <v>15</v>
      </c>
      <c r="D624" s="22"/>
      <c r="E624" s="23"/>
      <c r="F624" s="23">
        <f t="shared" si="45"/>
        <v>0</v>
      </c>
      <c r="G624" s="25"/>
      <c r="H624" s="26" t="str">
        <f t="shared" si="46"/>
        <v>BG 12 07</v>
      </c>
      <c r="I624" s="89" t="s">
        <v>1088</v>
      </c>
      <c r="J624" s="28" t="str">
        <f t="shared" si="47"/>
        <v>ml</v>
      </c>
      <c r="K624" s="197" t="s">
        <v>12</v>
      </c>
      <c r="L624" s="314"/>
      <c r="M624" s="314"/>
    </row>
    <row r="625" spans="1:13" s="45" customFormat="1" ht="12.75" customHeight="1" x14ac:dyDescent="0.25">
      <c r="A625" s="19" t="s">
        <v>1290</v>
      </c>
      <c r="B625" s="20" t="s">
        <v>564</v>
      </c>
      <c r="C625" s="48" t="s">
        <v>15</v>
      </c>
      <c r="D625" s="22"/>
      <c r="E625" s="23"/>
      <c r="F625" s="23">
        <f t="shared" si="45"/>
        <v>0</v>
      </c>
      <c r="G625" s="25"/>
      <c r="H625" s="26" t="str">
        <f t="shared" si="46"/>
        <v>BG 12 08</v>
      </c>
      <c r="I625" s="89" t="s">
        <v>1090</v>
      </c>
      <c r="J625" s="28" t="str">
        <f t="shared" si="47"/>
        <v>ml</v>
      </c>
      <c r="K625" s="197" t="s">
        <v>12</v>
      </c>
      <c r="L625" s="314"/>
      <c r="M625" s="314"/>
    </row>
    <row r="626" spans="1:13" s="45" customFormat="1" ht="12.75" customHeight="1" x14ac:dyDescent="0.25">
      <c r="A626" s="19" t="s">
        <v>1291</v>
      </c>
      <c r="B626" s="20" t="s">
        <v>567</v>
      </c>
      <c r="C626" s="48" t="s">
        <v>15</v>
      </c>
      <c r="D626" s="22"/>
      <c r="E626" s="23"/>
      <c r="F626" s="23">
        <f t="shared" si="45"/>
        <v>0</v>
      </c>
      <c r="G626" s="25"/>
      <c r="H626" s="26" t="str">
        <f t="shared" si="46"/>
        <v>BG 12 09</v>
      </c>
      <c r="I626" s="89" t="s">
        <v>1092</v>
      </c>
      <c r="J626" s="28" t="str">
        <f t="shared" si="47"/>
        <v>ml</v>
      </c>
      <c r="K626" s="197" t="s">
        <v>12</v>
      </c>
      <c r="L626" s="314"/>
      <c r="M626" s="314"/>
    </row>
    <row r="627" spans="1:13" s="313" customFormat="1" ht="12.75" customHeight="1" x14ac:dyDescent="0.25">
      <c r="A627" s="298" t="s">
        <v>1292</v>
      </c>
      <c r="B627" s="299" t="s">
        <v>1293</v>
      </c>
      <c r="C627" s="316" t="s">
        <v>12</v>
      </c>
      <c r="D627" s="300"/>
      <c r="E627" s="301"/>
      <c r="F627" s="301">
        <f t="shared" si="45"/>
        <v>0</v>
      </c>
      <c r="G627" s="302"/>
      <c r="H627" s="303" t="str">
        <f t="shared" si="46"/>
        <v>BG 13</v>
      </c>
      <c r="I627" s="317" t="s">
        <v>1294</v>
      </c>
      <c r="J627" s="305" t="str">
        <f t="shared" si="47"/>
        <v xml:space="preserve"> </v>
      </c>
      <c r="K627" s="306" t="s">
        <v>12</v>
      </c>
      <c r="L627" s="312"/>
      <c r="M627" s="312"/>
    </row>
    <row r="628" spans="1:13" s="313" customFormat="1" ht="12.75" customHeight="1" x14ac:dyDescent="0.25">
      <c r="A628" s="298" t="s">
        <v>1295</v>
      </c>
      <c r="B628" s="309" t="s">
        <v>528</v>
      </c>
      <c r="C628" s="300" t="s">
        <v>15</v>
      </c>
      <c r="D628" s="300"/>
      <c r="E628" s="301"/>
      <c r="F628" s="301">
        <f t="shared" si="45"/>
        <v>0</v>
      </c>
      <c r="G628" s="302"/>
      <c r="H628" s="303" t="str">
        <f t="shared" si="46"/>
        <v>BG 13 01</v>
      </c>
      <c r="I628" s="311" t="s">
        <v>1076</v>
      </c>
      <c r="J628" s="305" t="str">
        <f t="shared" si="47"/>
        <v>ml</v>
      </c>
      <c r="K628" s="306" t="s">
        <v>12</v>
      </c>
      <c r="L628" s="312"/>
      <c r="M628" s="312"/>
    </row>
    <row r="629" spans="1:13" s="313" customFormat="1" ht="12.75" customHeight="1" x14ac:dyDescent="0.25">
      <c r="A629" s="298" t="s">
        <v>1296</v>
      </c>
      <c r="B629" s="309" t="s">
        <v>531</v>
      </c>
      <c r="C629" s="316" t="s">
        <v>15</v>
      </c>
      <c r="D629" s="300"/>
      <c r="E629" s="301"/>
      <c r="F629" s="301">
        <f t="shared" si="45"/>
        <v>0</v>
      </c>
      <c r="G629" s="302"/>
      <c r="H629" s="303" t="str">
        <f t="shared" si="46"/>
        <v>BG 13 02</v>
      </c>
      <c r="I629" s="311" t="s">
        <v>1078</v>
      </c>
      <c r="J629" s="305" t="str">
        <f t="shared" si="47"/>
        <v>ml</v>
      </c>
      <c r="K629" s="306" t="s">
        <v>12</v>
      </c>
      <c r="L629" s="312"/>
      <c r="M629" s="312"/>
    </row>
    <row r="630" spans="1:13" s="313" customFormat="1" ht="12.75" customHeight="1" x14ac:dyDescent="0.25">
      <c r="A630" s="298" t="s">
        <v>1297</v>
      </c>
      <c r="B630" s="309" t="s">
        <v>534</v>
      </c>
      <c r="C630" s="316" t="s">
        <v>15</v>
      </c>
      <c r="D630" s="300"/>
      <c r="E630" s="301"/>
      <c r="F630" s="301">
        <f t="shared" si="45"/>
        <v>0</v>
      </c>
      <c r="G630" s="302"/>
      <c r="H630" s="303" t="str">
        <f t="shared" si="46"/>
        <v>BG 13 03</v>
      </c>
      <c r="I630" s="311" t="s">
        <v>1080</v>
      </c>
      <c r="J630" s="305" t="str">
        <f t="shared" si="47"/>
        <v>ml</v>
      </c>
      <c r="K630" s="306" t="s">
        <v>12</v>
      </c>
      <c r="L630" s="312"/>
      <c r="M630" s="312"/>
    </row>
    <row r="631" spans="1:13" s="313" customFormat="1" ht="12.75" customHeight="1" x14ac:dyDescent="0.25">
      <c r="A631" s="298" t="s">
        <v>1298</v>
      </c>
      <c r="B631" s="309" t="s">
        <v>537</v>
      </c>
      <c r="C631" s="316" t="s">
        <v>15</v>
      </c>
      <c r="D631" s="300"/>
      <c r="E631" s="301"/>
      <c r="F631" s="301">
        <f t="shared" si="45"/>
        <v>0</v>
      </c>
      <c r="G631" s="302"/>
      <c r="H631" s="303" t="str">
        <f t="shared" si="46"/>
        <v>BG 13 04</v>
      </c>
      <c r="I631" s="311" t="s">
        <v>1082</v>
      </c>
      <c r="J631" s="305" t="str">
        <f t="shared" si="47"/>
        <v>ml</v>
      </c>
      <c r="K631" s="306" t="s">
        <v>12</v>
      </c>
      <c r="L631" s="312"/>
      <c r="M631" s="312"/>
    </row>
    <row r="632" spans="1:13" s="313" customFormat="1" ht="12.75" customHeight="1" x14ac:dyDescent="0.25">
      <c r="A632" s="298" t="s">
        <v>1299</v>
      </c>
      <c r="B632" s="309" t="s">
        <v>540</v>
      </c>
      <c r="C632" s="316" t="s">
        <v>15</v>
      </c>
      <c r="D632" s="300"/>
      <c r="E632" s="301"/>
      <c r="F632" s="301">
        <f t="shared" si="45"/>
        <v>0</v>
      </c>
      <c r="G632" s="302"/>
      <c r="H632" s="303" t="str">
        <f t="shared" si="46"/>
        <v>BG 13 05</v>
      </c>
      <c r="I632" s="311" t="s">
        <v>1084</v>
      </c>
      <c r="J632" s="305" t="str">
        <f t="shared" si="47"/>
        <v>ml</v>
      </c>
      <c r="K632" s="306" t="s">
        <v>12</v>
      </c>
      <c r="L632" s="312"/>
      <c r="M632" s="312"/>
    </row>
    <row r="633" spans="1:13" s="313" customFormat="1" ht="12.75" customHeight="1" x14ac:dyDescent="0.25">
      <c r="A633" s="298" t="s">
        <v>1300</v>
      </c>
      <c r="B633" s="309" t="s">
        <v>543</v>
      </c>
      <c r="C633" s="316" t="s">
        <v>15</v>
      </c>
      <c r="D633" s="300"/>
      <c r="E633" s="301"/>
      <c r="F633" s="301">
        <f t="shared" si="45"/>
        <v>0</v>
      </c>
      <c r="G633" s="302"/>
      <c r="H633" s="303" t="str">
        <f t="shared" si="46"/>
        <v>BG 13 06</v>
      </c>
      <c r="I633" s="311" t="s">
        <v>1086</v>
      </c>
      <c r="J633" s="305" t="str">
        <f t="shared" si="47"/>
        <v>ml</v>
      </c>
      <c r="K633" s="306" t="s">
        <v>12</v>
      </c>
      <c r="L633" s="312"/>
      <c r="M633" s="312"/>
    </row>
    <row r="634" spans="1:13" s="313" customFormat="1" ht="12.75" customHeight="1" x14ac:dyDescent="0.25">
      <c r="A634" s="298" t="s">
        <v>1301</v>
      </c>
      <c r="B634" s="309" t="s">
        <v>546</v>
      </c>
      <c r="C634" s="316" t="s">
        <v>15</v>
      </c>
      <c r="D634" s="300"/>
      <c r="E634" s="301"/>
      <c r="F634" s="301">
        <f t="shared" si="45"/>
        <v>0</v>
      </c>
      <c r="G634" s="302"/>
      <c r="H634" s="303" t="str">
        <f t="shared" si="46"/>
        <v>BG 13 07</v>
      </c>
      <c r="I634" s="311" t="s">
        <v>1088</v>
      </c>
      <c r="J634" s="305" t="str">
        <f t="shared" si="47"/>
        <v>ml</v>
      </c>
      <c r="K634" s="306" t="s">
        <v>12</v>
      </c>
      <c r="L634" s="312"/>
      <c r="M634" s="312"/>
    </row>
    <row r="635" spans="1:13" s="313" customFormat="1" ht="12.75" customHeight="1" x14ac:dyDescent="0.25">
      <c r="A635" s="298" t="s">
        <v>1302</v>
      </c>
      <c r="B635" s="309" t="s">
        <v>564</v>
      </c>
      <c r="C635" s="316" t="s">
        <v>15</v>
      </c>
      <c r="D635" s="300"/>
      <c r="E635" s="301"/>
      <c r="F635" s="301">
        <f t="shared" si="45"/>
        <v>0</v>
      </c>
      <c r="G635" s="302"/>
      <c r="H635" s="303" t="str">
        <f t="shared" si="46"/>
        <v>BG 13 08</v>
      </c>
      <c r="I635" s="311" t="s">
        <v>1090</v>
      </c>
      <c r="J635" s="305" t="str">
        <f t="shared" si="47"/>
        <v>ml</v>
      </c>
      <c r="K635" s="306" t="s">
        <v>12</v>
      </c>
      <c r="L635" s="312"/>
      <c r="M635" s="312"/>
    </row>
    <row r="636" spans="1:13" s="313" customFormat="1" ht="12.75" customHeight="1" x14ac:dyDescent="0.25">
      <c r="A636" s="298" t="s">
        <v>1303</v>
      </c>
      <c r="B636" s="309" t="s">
        <v>567</v>
      </c>
      <c r="C636" s="316" t="s">
        <v>15</v>
      </c>
      <c r="D636" s="300"/>
      <c r="E636" s="301"/>
      <c r="F636" s="301">
        <f t="shared" si="45"/>
        <v>0</v>
      </c>
      <c r="G636" s="302"/>
      <c r="H636" s="303" t="str">
        <f t="shared" si="46"/>
        <v>BG 13 09</v>
      </c>
      <c r="I636" s="311" t="s">
        <v>1092</v>
      </c>
      <c r="J636" s="305" t="str">
        <f t="shared" si="47"/>
        <v>ml</v>
      </c>
      <c r="K636" s="306" t="s">
        <v>12</v>
      </c>
      <c r="L636" s="312"/>
      <c r="M636" s="312"/>
    </row>
    <row r="637" spans="1:13" s="45" customFormat="1" ht="12.75" customHeight="1" x14ac:dyDescent="0.25">
      <c r="A637" s="19" t="s">
        <v>1304</v>
      </c>
      <c r="B637" s="297" t="s">
        <v>1305</v>
      </c>
      <c r="C637" s="48" t="s">
        <v>12</v>
      </c>
      <c r="D637" s="22"/>
      <c r="E637" s="23"/>
      <c r="F637" s="23">
        <f t="shared" si="45"/>
        <v>0</v>
      </c>
      <c r="G637" s="25"/>
      <c r="H637" s="26" t="str">
        <f t="shared" si="46"/>
        <v>BG 14</v>
      </c>
      <c r="I637" s="91" t="s">
        <v>1306</v>
      </c>
      <c r="J637" s="28" t="str">
        <f t="shared" si="47"/>
        <v xml:space="preserve"> </v>
      </c>
      <c r="K637" s="197" t="s">
        <v>12</v>
      </c>
      <c r="L637" s="314"/>
      <c r="M637" s="314"/>
    </row>
    <row r="638" spans="1:13" s="45" customFormat="1" ht="12.75" customHeight="1" x14ac:dyDescent="0.25">
      <c r="A638" s="19" t="s">
        <v>1307</v>
      </c>
      <c r="B638" s="20" t="s">
        <v>528</v>
      </c>
      <c r="C638" s="22" t="s">
        <v>15</v>
      </c>
      <c r="D638" s="22"/>
      <c r="E638" s="23"/>
      <c r="F638" s="23">
        <f t="shared" si="45"/>
        <v>0</v>
      </c>
      <c r="G638" s="25"/>
      <c r="H638" s="26" t="str">
        <f t="shared" si="46"/>
        <v>BG 14 01</v>
      </c>
      <c r="I638" s="89" t="s">
        <v>1076</v>
      </c>
      <c r="J638" s="28" t="str">
        <f t="shared" si="47"/>
        <v>ml</v>
      </c>
      <c r="K638" s="197" t="s">
        <v>12</v>
      </c>
      <c r="L638" s="314"/>
      <c r="M638" s="314"/>
    </row>
    <row r="639" spans="1:13" s="45" customFormat="1" ht="12.75" customHeight="1" x14ac:dyDescent="0.25">
      <c r="A639" s="19" t="s">
        <v>1308</v>
      </c>
      <c r="B639" s="20" t="s">
        <v>531</v>
      </c>
      <c r="C639" s="48" t="s">
        <v>15</v>
      </c>
      <c r="D639" s="22"/>
      <c r="E639" s="23"/>
      <c r="F639" s="23">
        <f t="shared" si="45"/>
        <v>0</v>
      </c>
      <c r="G639" s="25"/>
      <c r="H639" s="26" t="str">
        <f t="shared" si="46"/>
        <v>BG 14 02</v>
      </c>
      <c r="I639" s="89" t="s">
        <v>1078</v>
      </c>
      <c r="J639" s="28" t="str">
        <f t="shared" si="47"/>
        <v>ml</v>
      </c>
      <c r="K639" s="197" t="s">
        <v>12</v>
      </c>
      <c r="L639" s="314"/>
      <c r="M639" s="314"/>
    </row>
    <row r="640" spans="1:13" s="45" customFormat="1" ht="12.75" customHeight="1" x14ac:dyDescent="0.25">
      <c r="A640" s="19" t="s">
        <v>1309</v>
      </c>
      <c r="B640" s="20" t="s">
        <v>534</v>
      </c>
      <c r="C640" s="48" t="s">
        <v>15</v>
      </c>
      <c r="D640" s="22"/>
      <c r="E640" s="23"/>
      <c r="F640" s="23">
        <f t="shared" si="45"/>
        <v>0</v>
      </c>
      <c r="G640" s="25"/>
      <c r="H640" s="26" t="str">
        <f t="shared" si="46"/>
        <v>BG 14 03</v>
      </c>
      <c r="I640" s="89" t="s">
        <v>1080</v>
      </c>
      <c r="J640" s="28" t="str">
        <f t="shared" si="47"/>
        <v>ml</v>
      </c>
      <c r="K640" s="197" t="s">
        <v>12</v>
      </c>
      <c r="L640" s="314"/>
      <c r="M640" s="314"/>
    </row>
    <row r="641" spans="1:13" s="45" customFormat="1" ht="12.75" customHeight="1" x14ac:dyDescent="0.25">
      <c r="A641" s="19" t="s">
        <v>1310</v>
      </c>
      <c r="B641" s="20" t="s">
        <v>537</v>
      </c>
      <c r="C641" s="48" t="s">
        <v>15</v>
      </c>
      <c r="D641" s="22"/>
      <c r="E641" s="23"/>
      <c r="F641" s="23">
        <f t="shared" si="45"/>
        <v>0</v>
      </c>
      <c r="G641" s="25"/>
      <c r="H641" s="26" t="str">
        <f t="shared" si="46"/>
        <v>BG 14 04</v>
      </c>
      <c r="I641" s="89" t="s">
        <v>1082</v>
      </c>
      <c r="J641" s="28" t="str">
        <f t="shared" si="47"/>
        <v>ml</v>
      </c>
      <c r="K641" s="197" t="s">
        <v>12</v>
      </c>
      <c r="L641" s="314"/>
      <c r="M641" s="314"/>
    </row>
    <row r="642" spans="1:13" s="45" customFormat="1" ht="12.75" customHeight="1" x14ac:dyDescent="0.25">
      <c r="A642" s="19" t="s">
        <v>1311</v>
      </c>
      <c r="B642" s="20" t="s">
        <v>540</v>
      </c>
      <c r="C642" s="48" t="s">
        <v>15</v>
      </c>
      <c r="D642" s="22"/>
      <c r="E642" s="23"/>
      <c r="F642" s="23">
        <f t="shared" si="45"/>
        <v>0</v>
      </c>
      <c r="G642" s="25"/>
      <c r="H642" s="26" t="str">
        <f t="shared" si="46"/>
        <v>BG 14 05</v>
      </c>
      <c r="I642" s="89" t="s">
        <v>1084</v>
      </c>
      <c r="J642" s="28" t="str">
        <f t="shared" si="47"/>
        <v>ml</v>
      </c>
      <c r="K642" s="197" t="s">
        <v>12</v>
      </c>
      <c r="L642" s="314"/>
      <c r="M642" s="314"/>
    </row>
    <row r="643" spans="1:13" s="45" customFormat="1" ht="12.75" customHeight="1" x14ac:dyDescent="0.25">
      <c r="A643" s="19" t="s">
        <v>1312</v>
      </c>
      <c r="B643" s="20" t="s">
        <v>543</v>
      </c>
      <c r="C643" s="48" t="s">
        <v>15</v>
      </c>
      <c r="D643" s="22"/>
      <c r="E643" s="23"/>
      <c r="F643" s="23">
        <f t="shared" si="45"/>
        <v>0</v>
      </c>
      <c r="G643" s="25"/>
      <c r="H643" s="26" t="str">
        <f t="shared" si="46"/>
        <v>BG 14 06</v>
      </c>
      <c r="I643" s="93" t="s">
        <v>1313</v>
      </c>
      <c r="J643" s="28" t="str">
        <f t="shared" si="47"/>
        <v>ml</v>
      </c>
      <c r="K643" s="197" t="s">
        <v>12</v>
      </c>
      <c r="L643" s="314"/>
      <c r="M643" s="314"/>
    </row>
    <row r="644" spans="1:13" s="45" customFormat="1" ht="12.75" customHeight="1" x14ac:dyDescent="0.25">
      <c r="A644" s="19" t="s">
        <v>1314</v>
      </c>
      <c r="B644" s="20" t="s">
        <v>546</v>
      </c>
      <c r="C644" s="48" t="s">
        <v>15</v>
      </c>
      <c r="D644" s="22"/>
      <c r="E644" s="23"/>
      <c r="F644" s="23">
        <f t="shared" si="45"/>
        <v>0</v>
      </c>
      <c r="G644" s="25"/>
      <c r="H644" s="26" t="str">
        <f t="shared" si="46"/>
        <v>BG 14 07</v>
      </c>
      <c r="I644" s="89" t="s">
        <v>1088</v>
      </c>
      <c r="J644" s="28" t="str">
        <f t="shared" si="47"/>
        <v>ml</v>
      </c>
      <c r="K644" s="197" t="s">
        <v>12</v>
      </c>
      <c r="L644" s="314"/>
      <c r="M644" s="314"/>
    </row>
    <row r="645" spans="1:13" s="45" customFormat="1" ht="12.75" customHeight="1" x14ac:dyDescent="0.25">
      <c r="A645" s="19" t="s">
        <v>1315</v>
      </c>
      <c r="B645" s="20" t="s">
        <v>564</v>
      </c>
      <c r="C645" s="48" t="s">
        <v>15</v>
      </c>
      <c r="D645" s="22"/>
      <c r="E645" s="23"/>
      <c r="F645" s="23">
        <f t="shared" si="45"/>
        <v>0</v>
      </c>
      <c r="G645" s="25"/>
      <c r="H645" s="26" t="str">
        <f t="shared" si="46"/>
        <v>BG 14 08</v>
      </c>
      <c r="I645" s="89" t="s">
        <v>1090</v>
      </c>
      <c r="J645" s="28" t="str">
        <f t="shared" si="47"/>
        <v>ml</v>
      </c>
      <c r="K645" s="197" t="s">
        <v>12</v>
      </c>
      <c r="L645" s="314"/>
      <c r="M645" s="314"/>
    </row>
    <row r="646" spans="1:13" s="45" customFormat="1" ht="12.75" customHeight="1" x14ac:dyDescent="0.25">
      <c r="A646" s="19" t="s">
        <v>1316</v>
      </c>
      <c r="B646" s="20" t="s">
        <v>567</v>
      </c>
      <c r="C646" s="48" t="s">
        <v>15</v>
      </c>
      <c r="D646" s="22"/>
      <c r="E646" s="23"/>
      <c r="F646" s="23">
        <f t="shared" si="45"/>
        <v>0</v>
      </c>
      <c r="G646" s="25"/>
      <c r="H646" s="26" t="str">
        <f t="shared" si="46"/>
        <v>BG 14 09</v>
      </c>
      <c r="I646" s="89" t="s">
        <v>1092</v>
      </c>
      <c r="J646" s="28" t="str">
        <f t="shared" si="47"/>
        <v>ml</v>
      </c>
      <c r="K646" s="197" t="s">
        <v>12</v>
      </c>
      <c r="L646" s="314"/>
      <c r="M646" s="314"/>
    </row>
    <row r="647" spans="1:13" s="313" customFormat="1" ht="12.75" customHeight="1" x14ac:dyDescent="0.25">
      <c r="A647" s="298" t="s">
        <v>1317</v>
      </c>
      <c r="B647" s="299" t="s">
        <v>1318</v>
      </c>
      <c r="C647" s="316" t="s">
        <v>12</v>
      </c>
      <c r="D647" s="300"/>
      <c r="E647" s="301"/>
      <c r="F647" s="301">
        <f t="shared" si="45"/>
        <v>0</v>
      </c>
      <c r="G647" s="302"/>
      <c r="H647" s="303" t="str">
        <f t="shared" si="46"/>
        <v>BG 15</v>
      </c>
      <c r="I647" s="304" t="s">
        <v>1319</v>
      </c>
      <c r="J647" s="305" t="str">
        <f t="shared" si="47"/>
        <v xml:space="preserve"> </v>
      </c>
      <c r="K647" s="306" t="s">
        <v>12</v>
      </c>
      <c r="L647" s="312"/>
      <c r="M647" s="312"/>
    </row>
    <row r="648" spans="1:13" s="313" customFormat="1" ht="12.75" customHeight="1" x14ac:dyDescent="0.25">
      <c r="A648" s="298" t="s">
        <v>1320</v>
      </c>
      <c r="B648" s="309" t="s">
        <v>1321</v>
      </c>
      <c r="C648" s="300" t="s">
        <v>15</v>
      </c>
      <c r="D648" s="300"/>
      <c r="E648" s="301"/>
      <c r="F648" s="301">
        <f t="shared" si="45"/>
        <v>0</v>
      </c>
      <c r="G648" s="302"/>
      <c r="H648" s="303" t="str">
        <f t="shared" si="46"/>
        <v>BG 15 01</v>
      </c>
      <c r="I648" s="325" t="s">
        <v>1322</v>
      </c>
      <c r="J648" s="305" t="str">
        <f t="shared" si="47"/>
        <v>ml</v>
      </c>
      <c r="K648" s="306" t="s">
        <v>12</v>
      </c>
      <c r="L648" s="312"/>
      <c r="M648" s="312"/>
    </row>
    <row r="649" spans="1:13" s="313" customFormat="1" ht="12.75" customHeight="1" x14ac:dyDescent="0.25">
      <c r="A649" s="298" t="s">
        <v>1323</v>
      </c>
      <c r="B649" s="309" t="s">
        <v>1324</v>
      </c>
      <c r="C649" s="316" t="s">
        <v>15</v>
      </c>
      <c r="D649" s="300"/>
      <c r="E649" s="301"/>
      <c r="F649" s="301">
        <f t="shared" si="45"/>
        <v>0</v>
      </c>
      <c r="G649" s="302"/>
      <c r="H649" s="303" t="str">
        <f t="shared" si="46"/>
        <v>BG 15 02</v>
      </c>
      <c r="I649" s="325" t="s">
        <v>1325</v>
      </c>
      <c r="J649" s="305" t="str">
        <f t="shared" si="47"/>
        <v>ml</v>
      </c>
      <c r="K649" s="306" t="s">
        <v>12</v>
      </c>
      <c r="L649" s="312"/>
      <c r="M649" s="312"/>
    </row>
    <row r="650" spans="1:13" s="313" customFormat="1" ht="12.75" customHeight="1" x14ac:dyDescent="0.25">
      <c r="A650" s="298" t="s">
        <v>1326</v>
      </c>
      <c r="B650" s="309" t="s">
        <v>1327</v>
      </c>
      <c r="C650" s="316" t="s">
        <v>15</v>
      </c>
      <c r="D650" s="300"/>
      <c r="E650" s="301"/>
      <c r="F650" s="301">
        <f t="shared" si="45"/>
        <v>0</v>
      </c>
      <c r="G650" s="302"/>
      <c r="H650" s="303" t="str">
        <f t="shared" si="46"/>
        <v>BG 15 03</v>
      </c>
      <c r="I650" s="325" t="s">
        <v>1328</v>
      </c>
      <c r="J650" s="305" t="str">
        <f t="shared" si="47"/>
        <v>ml</v>
      </c>
      <c r="K650" s="306" t="s">
        <v>12</v>
      </c>
      <c r="L650" s="312"/>
      <c r="M650" s="312"/>
    </row>
    <row r="651" spans="1:13" s="313" customFormat="1" ht="12.75" customHeight="1" x14ac:dyDescent="0.25">
      <c r="A651" s="298" t="s">
        <v>1329</v>
      </c>
      <c r="B651" s="309" t="s">
        <v>1330</v>
      </c>
      <c r="C651" s="316" t="s">
        <v>15</v>
      </c>
      <c r="D651" s="300"/>
      <c r="E651" s="301"/>
      <c r="F651" s="301">
        <f t="shared" si="45"/>
        <v>0</v>
      </c>
      <c r="G651" s="302"/>
      <c r="H651" s="303" t="str">
        <f t="shared" si="46"/>
        <v>BG 15 04</v>
      </c>
      <c r="I651" s="325" t="s">
        <v>1331</v>
      </c>
      <c r="J651" s="305" t="str">
        <f t="shared" si="47"/>
        <v>ml</v>
      </c>
      <c r="K651" s="306" t="s">
        <v>12</v>
      </c>
      <c r="L651" s="312"/>
      <c r="M651" s="312"/>
    </row>
    <row r="652" spans="1:13" s="313" customFormat="1" ht="12.75" customHeight="1" x14ac:dyDescent="0.25">
      <c r="A652" s="298" t="s">
        <v>1332</v>
      </c>
      <c r="B652" s="309" t="s">
        <v>1333</v>
      </c>
      <c r="C652" s="316" t="s">
        <v>15</v>
      </c>
      <c r="D652" s="300"/>
      <c r="E652" s="301"/>
      <c r="F652" s="301">
        <f t="shared" si="45"/>
        <v>0</v>
      </c>
      <c r="G652" s="302"/>
      <c r="H652" s="303" t="str">
        <f t="shared" si="46"/>
        <v>BG 15 05</v>
      </c>
      <c r="I652" s="325" t="s">
        <v>1334</v>
      </c>
      <c r="J652" s="305" t="str">
        <f t="shared" si="47"/>
        <v>ml</v>
      </c>
      <c r="K652" s="306" t="s">
        <v>12</v>
      </c>
      <c r="L652" s="312"/>
      <c r="M652" s="312"/>
    </row>
    <row r="653" spans="1:13" s="313" customFormat="1" ht="12.75" customHeight="1" x14ac:dyDescent="0.25">
      <c r="A653" s="298" t="s">
        <v>1335</v>
      </c>
      <c r="B653" s="309" t="s">
        <v>1336</v>
      </c>
      <c r="C653" s="316" t="s">
        <v>15</v>
      </c>
      <c r="D653" s="300"/>
      <c r="E653" s="301"/>
      <c r="F653" s="301">
        <f t="shared" si="45"/>
        <v>0</v>
      </c>
      <c r="G653" s="302"/>
      <c r="H653" s="303" t="str">
        <f t="shared" si="46"/>
        <v>BG 15 06</v>
      </c>
      <c r="I653" s="325" t="s">
        <v>1337</v>
      </c>
      <c r="J653" s="305" t="str">
        <f t="shared" si="47"/>
        <v>ml</v>
      </c>
      <c r="K653" s="306" t="s">
        <v>12</v>
      </c>
      <c r="L653" s="312"/>
      <c r="M653" s="312"/>
    </row>
    <row r="654" spans="1:13" s="313" customFormat="1" ht="12.75" customHeight="1" x14ac:dyDescent="0.25">
      <c r="A654" s="298" t="s">
        <v>1338</v>
      </c>
      <c r="B654" s="309" t="s">
        <v>1339</v>
      </c>
      <c r="C654" s="316" t="s">
        <v>15</v>
      </c>
      <c r="D654" s="300"/>
      <c r="E654" s="301"/>
      <c r="F654" s="301">
        <f t="shared" si="45"/>
        <v>0</v>
      </c>
      <c r="G654" s="302"/>
      <c r="H654" s="303" t="str">
        <f t="shared" si="46"/>
        <v>BG 15 07</v>
      </c>
      <c r="I654" s="325" t="s">
        <v>1340</v>
      </c>
      <c r="J654" s="305" t="str">
        <f t="shared" si="47"/>
        <v>ml</v>
      </c>
      <c r="K654" s="306" t="s">
        <v>12</v>
      </c>
      <c r="L654" s="312"/>
      <c r="M654" s="312"/>
    </row>
    <row r="655" spans="1:13" s="313" customFormat="1" ht="12.75" customHeight="1" x14ac:dyDescent="0.25">
      <c r="A655" s="298" t="s">
        <v>1341</v>
      </c>
      <c r="B655" s="309" t="s">
        <v>1342</v>
      </c>
      <c r="C655" s="316" t="s">
        <v>15</v>
      </c>
      <c r="D655" s="300"/>
      <c r="E655" s="301"/>
      <c r="F655" s="301">
        <f t="shared" si="45"/>
        <v>0</v>
      </c>
      <c r="G655" s="302"/>
      <c r="H655" s="303" t="str">
        <f t="shared" si="46"/>
        <v>BG 15 08</v>
      </c>
      <c r="I655" s="325" t="s">
        <v>1343</v>
      </c>
      <c r="J655" s="305" t="str">
        <f t="shared" si="47"/>
        <v>ml</v>
      </c>
      <c r="K655" s="306" t="s">
        <v>12</v>
      </c>
      <c r="L655" s="312"/>
      <c r="M655" s="312"/>
    </row>
    <row r="656" spans="1:13" s="313" customFormat="1" ht="12.75" customHeight="1" x14ac:dyDescent="0.25">
      <c r="A656" s="298" t="s">
        <v>1344</v>
      </c>
      <c r="B656" s="309" t="s">
        <v>1345</v>
      </c>
      <c r="C656" s="316" t="s">
        <v>15</v>
      </c>
      <c r="D656" s="300"/>
      <c r="E656" s="301"/>
      <c r="F656" s="301">
        <f t="shared" si="45"/>
        <v>0</v>
      </c>
      <c r="G656" s="302"/>
      <c r="H656" s="303" t="str">
        <f t="shared" si="46"/>
        <v>BG 15 09</v>
      </c>
      <c r="I656" s="325" t="s">
        <v>1346</v>
      </c>
      <c r="J656" s="305" t="str">
        <f t="shared" si="47"/>
        <v>ml</v>
      </c>
      <c r="K656" s="306" t="s">
        <v>12</v>
      </c>
      <c r="L656" s="312"/>
      <c r="M656" s="312"/>
    </row>
    <row r="657" spans="1:13" s="313" customFormat="1" ht="12.75" customHeight="1" x14ac:dyDescent="0.25">
      <c r="A657" s="298" t="s">
        <v>1347</v>
      </c>
      <c r="B657" s="309" t="s">
        <v>1348</v>
      </c>
      <c r="C657" s="316" t="s">
        <v>15</v>
      </c>
      <c r="D657" s="300"/>
      <c r="E657" s="301"/>
      <c r="F657" s="301">
        <f t="shared" si="45"/>
        <v>0</v>
      </c>
      <c r="G657" s="302"/>
      <c r="H657" s="303" t="str">
        <f t="shared" si="46"/>
        <v>BG 15 10</v>
      </c>
      <c r="I657" s="325" t="s">
        <v>1349</v>
      </c>
      <c r="J657" s="305" t="str">
        <f t="shared" si="47"/>
        <v>ml</v>
      </c>
      <c r="K657" s="306" t="s">
        <v>12</v>
      </c>
      <c r="L657" s="312"/>
      <c r="M657" s="312"/>
    </row>
    <row r="658" spans="1:13" s="313" customFormat="1" ht="12.75" customHeight="1" x14ac:dyDescent="0.25">
      <c r="A658" s="298" t="s">
        <v>1350</v>
      </c>
      <c r="B658" s="309" t="s">
        <v>1351</v>
      </c>
      <c r="C658" s="316" t="s">
        <v>15</v>
      </c>
      <c r="D658" s="300"/>
      <c r="E658" s="301"/>
      <c r="F658" s="301">
        <f t="shared" si="45"/>
        <v>0</v>
      </c>
      <c r="G658" s="302"/>
      <c r="H658" s="303" t="str">
        <f t="shared" si="46"/>
        <v>BG 15 11</v>
      </c>
      <c r="I658" s="325" t="s">
        <v>1352</v>
      </c>
      <c r="J658" s="305" t="str">
        <f t="shared" si="47"/>
        <v>ml</v>
      </c>
      <c r="K658" s="306" t="s">
        <v>12</v>
      </c>
      <c r="L658" s="312"/>
      <c r="M658" s="312"/>
    </row>
    <row r="659" spans="1:13" s="313" customFormat="1" ht="12.75" customHeight="1" x14ac:dyDescent="0.25">
      <c r="A659" s="298" t="s">
        <v>1353</v>
      </c>
      <c r="B659" s="309" t="s">
        <v>1354</v>
      </c>
      <c r="C659" s="316" t="s">
        <v>15</v>
      </c>
      <c r="D659" s="300"/>
      <c r="E659" s="301"/>
      <c r="F659" s="301">
        <f t="shared" si="45"/>
        <v>0</v>
      </c>
      <c r="G659" s="302"/>
      <c r="H659" s="303" t="str">
        <f t="shared" si="46"/>
        <v>BG 15 12</v>
      </c>
      <c r="I659" s="325" t="s">
        <v>1355</v>
      </c>
      <c r="J659" s="305" t="str">
        <f t="shared" si="47"/>
        <v>ml</v>
      </c>
      <c r="K659" s="306" t="s">
        <v>12</v>
      </c>
      <c r="L659" s="312"/>
      <c r="M659" s="312"/>
    </row>
    <row r="660" spans="1:13" s="45" customFormat="1" ht="12.75" customHeight="1" x14ac:dyDescent="0.25">
      <c r="A660" s="19"/>
      <c r="B660" s="20"/>
      <c r="C660" s="48"/>
      <c r="D660" s="22"/>
      <c r="E660" s="23"/>
      <c r="F660" s="24"/>
      <c r="G660" s="25"/>
      <c r="H660" s="26"/>
      <c r="I660" s="93"/>
      <c r="J660" s="28"/>
      <c r="K660" s="197"/>
      <c r="L660" s="314"/>
      <c r="M660" s="314"/>
    </row>
    <row r="661" spans="1:13" s="45" customFormat="1" ht="12.75" customHeight="1" x14ac:dyDescent="0.25">
      <c r="A661" s="46" t="s">
        <v>1356</v>
      </c>
      <c r="B661" s="297" t="s">
        <v>1357</v>
      </c>
      <c r="C661" s="48" t="s">
        <v>12</v>
      </c>
      <c r="D661" s="22"/>
      <c r="E661" s="23"/>
      <c r="F661" s="24">
        <f t="shared" si="45"/>
        <v>0</v>
      </c>
      <c r="G661" s="25"/>
      <c r="H661" s="26" t="str">
        <f t="shared" si="46"/>
        <v>BH 00</v>
      </c>
      <c r="I661" s="87" t="s">
        <v>1357</v>
      </c>
      <c r="J661" s="28" t="str">
        <f t="shared" si="47"/>
        <v xml:space="preserve"> </v>
      </c>
      <c r="K661" s="197" t="s">
        <v>12</v>
      </c>
      <c r="L661" s="314"/>
      <c r="M661" s="314"/>
    </row>
    <row r="662" spans="1:13" s="45" customFormat="1" ht="12.75" customHeight="1" x14ac:dyDescent="0.25">
      <c r="A662" s="19" t="s">
        <v>1358</v>
      </c>
      <c r="B662" s="297" t="s">
        <v>1359</v>
      </c>
      <c r="C662" s="22"/>
      <c r="D662" s="22"/>
      <c r="E662" s="23"/>
      <c r="F662" s="24">
        <f t="shared" si="45"/>
        <v>0</v>
      </c>
      <c r="G662" s="25"/>
      <c r="H662" s="26" t="str">
        <f t="shared" si="46"/>
        <v>BH 01</v>
      </c>
      <c r="I662" s="27" t="s">
        <v>1360</v>
      </c>
      <c r="J662" s="28">
        <f t="shared" si="47"/>
        <v>0</v>
      </c>
      <c r="K662" s="197" t="s">
        <v>12</v>
      </c>
      <c r="L662" s="314"/>
      <c r="M662" s="314"/>
    </row>
    <row r="663" spans="1:13" s="45" customFormat="1" ht="12.75" customHeight="1" x14ac:dyDescent="0.25">
      <c r="A663" s="19" t="s">
        <v>1361</v>
      </c>
      <c r="B663" s="202" t="s">
        <v>1362</v>
      </c>
      <c r="C663" s="22" t="s">
        <v>15</v>
      </c>
      <c r="D663" s="22"/>
      <c r="E663" s="23"/>
      <c r="F663" s="24">
        <f t="shared" si="45"/>
        <v>0</v>
      </c>
      <c r="G663" s="25"/>
      <c r="H663" s="26" t="str">
        <f t="shared" si="46"/>
        <v>BH 01 01</v>
      </c>
      <c r="I663" s="332" t="s">
        <v>1363</v>
      </c>
      <c r="J663" s="28" t="str">
        <f t="shared" si="47"/>
        <v>ml</v>
      </c>
      <c r="K663" s="197" t="s">
        <v>12</v>
      </c>
      <c r="L663" s="314"/>
      <c r="M663" s="314"/>
    </row>
    <row r="664" spans="1:13" s="45" customFormat="1" ht="12.75" customHeight="1" x14ac:dyDescent="0.25">
      <c r="A664" s="19" t="s">
        <v>1364</v>
      </c>
      <c r="B664" s="202" t="s">
        <v>1365</v>
      </c>
      <c r="C664" s="48" t="s">
        <v>15</v>
      </c>
      <c r="D664" s="22"/>
      <c r="E664" s="23"/>
      <c r="F664" s="24">
        <f t="shared" si="45"/>
        <v>0</v>
      </c>
      <c r="G664" s="25"/>
      <c r="H664" s="26" t="str">
        <f t="shared" ref="H664:H729" si="50">A664</f>
        <v>BH 01 02</v>
      </c>
      <c r="I664" s="332" t="s">
        <v>1366</v>
      </c>
      <c r="J664" s="28" t="str">
        <f t="shared" ref="J664:J729" si="51">C664</f>
        <v>ml</v>
      </c>
      <c r="K664" s="197" t="s">
        <v>12</v>
      </c>
      <c r="L664" s="314"/>
      <c r="M664" s="314"/>
    </row>
    <row r="665" spans="1:13" s="45" customFormat="1" ht="12.75" customHeight="1" x14ac:dyDescent="0.25">
      <c r="A665" s="19" t="s">
        <v>1367</v>
      </c>
      <c r="B665" s="202" t="s">
        <v>1368</v>
      </c>
      <c r="C665" s="48" t="s">
        <v>15</v>
      </c>
      <c r="D665" s="22"/>
      <c r="E665" s="23"/>
      <c r="F665" s="24">
        <f t="shared" si="45"/>
        <v>0</v>
      </c>
      <c r="G665" s="25"/>
      <c r="H665" s="26" t="str">
        <f t="shared" si="50"/>
        <v>BH 01 03</v>
      </c>
      <c r="I665" s="332" t="s">
        <v>1369</v>
      </c>
      <c r="J665" s="28" t="str">
        <f t="shared" si="51"/>
        <v>ml</v>
      </c>
      <c r="K665" s="197" t="s">
        <v>12</v>
      </c>
      <c r="L665" s="314"/>
      <c r="M665" s="314"/>
    </row>
    <row r="666" spans="1:13" s="45" customFormat="1" ht="12.75" customHeight="1" x14ac:dyDescent="0.25">
      <c r="A666" s="19" t="s">
        <v>1370</v>
      </c>
      <c r="B666" s="202" t="s">
        <v>1371</v>
      </c>
      <c r="C666" s="48" t="s">
        <v>15</v>
      </c>
      <c r="D666" s="22"/>
      <c r="E666" s="23"/>
      <c r="F666" s="24">
        <f t="shared" ref="F666:F731" si="52">ROUND(E666*$D666,2)</f>
        <v>0</v>
      </c>
      <c r="G666" s="25"/>
      <c r="H666" s="26" t="str">
        <f t="shared" si="50"/>
        <v>BH 01 04</v>
      </c>
      <c r="I666" s="332" t="s">
        <v>1372</v>
      </c>
      <c r="J666" s="28" t="str">
        <f t="shared" si="51"/>
        <v>ml</v>
      </c>
      <c r="K666" s="197" t="s">
        <v>12</v>
      </c>
      <c r="L666" s="314"/>
      <c r="M666" s="314"/>
    </row>
    <row r="667" spans="1:13" s="45" customFormat="1" ht="12.75" customHeight="1" x14ac:dyDescent="0.25">
      <c r="A667" s="19" t="s">
        <v>1373</v>
      </c>
      <c r="B667" s="202" t="s">
        <v>1374</v>
      </c>
      <c r="C667" s="48" t="s">
        <v>15</v>
      </c>
      <c r="D667" s="22"/>
      <c r="E667" s="23"/>
      <c r="F667" s="24">
        <f t="shared" si="52"/>
        <v>0</v>
      </c>
      <c r="G667" s="25"/>
      <c r="H667" s="26" t="str">
        <f t="shared" si="50"/>
        <v>BH 01 05</v>
      </c>
      <c r="I667" s="332" t="s">
        <v>1375</v>
      </c>
      <c r="J667" s="28" t="str">
        <f t="shared" si="51"/>
        <v>ml</v>
      </c>
      <c r="K667" s="197" t="s">
        <v>12</v>
      </c>
      <c r="L667" s="314"/>
      <c r="M667" s="314"/>
    </row>
    <row r="668" spans="1:13" s="45" customFormat="1" ht="12.75" customHeight="1" x14ac:dyDescent="0.25">
      <c r="A668" s="19" t="s">
        <v>1376</v>
      </c>
      <c r="B668" s="202" t="s">
        <v>1377</v>
      </c>
      <c r="C668" s="48" t="s">
        <v>15</v>
      </c>
      <c r="D668" s="22"/>
      <c r="E668" s="23"/>
      <c r="F668" s="24">
        <f t="shared" si="52"/>
        <v>0</v>
      </c>
      <c r="G668" s="25"/>
      <c r="H668" s="26" t="str">
        <f t="shared" si="50"/>
        <v>BH 01 06</v>
      </c>
      <c r="I668" s="332" t="s">
        <v>1378</v>
      </c>
      <c r="J668" s="28" t="str">
        <f t="shared" si="51"/>
        <v>ml</v>
      </c>
      <c r="K668" s="197" t="s">
        <v>12</v>
      </c>
      <c r="L668" s="314"/>
      <c r="M668" s="314"/>
    </row>
    <row r="669" spans="1:13" s="45" customFormat="1" ht="12.75" customHeight="1" x14ac:dyDescent="0.25">
      <c r="A669" s="19" t="s">
        <v>1379</v>
      </c>
      <c r="B669" s="202" t="s">
        <v>1380</v>
      </c>
      <c r="C669" s="48" t="s">
        <v>15</v>
      </c>
      <c r="D669" s="22"/>
      <c r="E669" s="23"/>
      <c r="F669" s="24">
        <f t="shared" si="52"/>
        <v>0</v>
      </c>
      <c r="G669" s="25"/>
      <c r="H669" s="26" t="str">
        <f t="shared" si="50"/>
        <v>BH 01 07</v>
      </c>
      <c r="I669" s="332" t="s">
        <v>1381</v>
      </c>
      <c r="J669" s="28" t="str">
        <f t="shared" si="51"/>
        <v>ml</v>
      </c>
      <c r="K669" s="197" t="s">
        <v>12</v>
      </c>
      <c r="L669" s="314"/>
      <c r="M669" s="314"/>
    </row>
    <row r="670" spans="1:13" s="45" customFormat="1" ht="12.75" customHeight="1" x14ac:dyDescent="0.25">
      <c r="A670" s="19" t="s">
        <v>1382</v>
      </c>
      <c r="B670" s="202" t="s">
        <v>1383</v>
      </c>
      <c r="C670" s="48" t="s">
        <v>15</v>
      </c>
      <c r="D670" s="22"/>
      <c r="E670" s="23"/>
      <c r="F670" s="24">
        <f t="shared" si="52"/>
        <v>0</v>
      </c>
      <c r="G670" s="25"/>
      <c r="H670" s="26" t="str">
        <f t="shared" si="50"/>
        <v>BH 01 08</v>
      </c>
      <c r="I670" s="332" t="s">
        <v>1384</v>
      </c>
      <c r="J670" s="28" t="str">
        <f t="shared" si="51"/>
        <v>ml</v>
      </c>
      <c r="K670" s="197" t="s">
        <v>12</v>
      </c>
      <c r="L670" s="314"/>
      <c r="M670" s="314"/>
    </row>
    <row r="671" spans="1:13" s="45" customFormat="1" ht="12.75" customHeight="1" x14ac:dyDescent="0.25">
      <c r="A671" s="19" t="s">
        <v>1385</v>
      </c>
      <c r="B671" s="202" t="s">
        <v>1386</v>
      </c>
      <c r="C671" s="48" t="s">
        <v>15</v>
      </c>
      <c r="D671" s="22"/>
      <c r="E671" s="23"/>
      <c r="F671" s="24">
        <f t="shared" si="52"/>
        <v>0</v>
      </c>
      <c r="G671" s="25"/>
      <c r="H671" s="26" t="str">
        <f t="shared" si="50"/>
        <v>BH 01 09</v>
      </c>
      <c r="I671" s="332" t="s">
        <v>1387</v>
      </c>
      <c r="J671" s="28" t="str">
        <f t="shared" si="51"/>
        <v>ml</v>
      </c>
      <c r="K671" s="197" t="s">
        <v>12</v>
      </c>
      <c r="L671" s="314"/>
      <c r="M671" s="314"/>
    </row>
    <row r="672" spans="1:13" s="45" customFormat="1" ht="12.75" customHeight="1" x14ac:dyDescent="0.25">
      <c r="A672" s="19" t="s">
        <v>1388</v>
      </c>
      <c r="B672" s="202" t="s">
        <v>1389</v>
      </c>
      <c r="C672" s="48" t="s">
        <v>15</v>
      </c>
      <c r="D672" s="22"/>
      <c r="E672" s="23"/>
      <c r="F672" s="24">
        <f t="shared" si="52"/>
        <v>0</v>
      </c>
      <c r="G672" s="25"/>
      <c r="H672" s="26" t="str">
        <f t="shared" si="50"/>
        <v>BH 01 10</v>
      </c>
      <c r="I672" s="332" t="s">
        <v>1390</v>
      </c>
      <c r="J672" s="28" t="str">
        <f t="shared" si="51"/>
        <v>ml</v>
      </c>
      <c r="K672" s="197" t="s">
        <v>12</v>
      </c>
      <c r="L672" s="314"/>
      <c r="M672" s="314"/>
    </row>
    <row r="673" spans="1:13" s="45" customFormat="1" ht="12.75" customHeight="1" x14ac:dyDescent="0.25">
      <c r="A673" s="19" t="s">
        <v>1391</v>
      </c>
      <c r="B673" s="202" t="s">
        <v>1392</v>
      </c>
      <c r="C673" s="48" t="s">
        <v>15</v>
      </c>
      <c r="D673" s="22"/>
      <c r="E673" s="23"/>
      <c r="F673" s="24">
        <f t="shared" si="52"/>
        <v>0</v>
      </c>
      <c r="G673" s="25"/>
      <c r="H673" s="26" t="str">
        <f t="shared" si="50"/>
        <v>BH 01 11</v>
      </c>
      <c r="I673" s="332" t="s">
        <v>1393</v>
      </c>
      <c r="J673" s="28" t="str">
        <f t="shared" si="51"/>
        <v>ml</v>
      </c>
      <c r="K673" s="197" t="s">
        <v>12</v>
      </c>
      <c r="L673" s="314"/>
      <c r="M673" s="314"/>
    </row>
    <row r="674" spans="1:13" s="45" customFormat="1" ht="12.75" customHeight="1" x14ac:dyDescent="0.25">
      <c r="A674" s="19" t="s">
        <v>1394</v>
      </c>
      <c r="B674" s="202" t="s">
        <v>1395</v>
      </c>
      <c r="C674" s="48" t="s">
        <v>15</v>
      </c>
      <c r="D674" s="22"/>
      <c r="E674" s="23"/>
      <c r="F674" s="24">
        <f t="shared" si="52"/>
        <v>0</v>
      </c>
      <c r="G674" s="25"/>
      <c r="H674" s="26" t="str">
        <f t="shared" si="50"/>
        <v>BH 01 12</v>
      </c>
      <c r="I674" s="332" t="s">
        <v>1396</v>
      </c>
      <c r="J674" s="28" t="str">
        <f t="shared" si="51"/>
        <v>ml</v>
      </c>
      <c r="K674" s="197" t="s">
        <v>12</v>
      </c>
      <c r="L674" s="314"/>
      <c r="M674" s="314"/>
    </row>
    <row r="675" spans="1:13" s="45" customFormat="1" ht="12.75" customHeight="1" x14ac:dyDescent="0.25">
      <c r="A675" s="19" t="s">
        <v>1397</v>
      </c>
      <c r="B675" s="202" t="s">
        <v>1398</v>
      </c>
      <c r="C675" s="48" t="s">
        <v>15</v>
      </c>
      <c r="D675" s="22"/>
      <c r="E675" s="23"/>
      <c r="F675" s="24">
        <f t="shared" si="52"/>
        <v>0</v>
      </c>
      <c r="G675" s="25"/>
      <c r="H675" s="26" t="str">
        <f t="shared" si="50"/>
        <v>BH 01 13</v>
      </c>
      <c r="I675" s="332" t="s">
        <v>1399</v>
      </c>
      <c r="J675" s="28" t="str">
        <f t="shared" si="51"/>
        <v>ml</v>
      </c>
      <c r="K675" s="197" t="s">
        <v>12</v>
      </c>
      <c r="L675" s="314"/>
      <c r="M675" s="314"/>
    </row>
    <row r="676" spans="1:13" s="45" customFormat="1" ht="12.75" customHeight="1" x14ac:dyDescent="0.25">
      <c r="A676" s="19" t="s">
        <v>1400</v>
      </c>
      <c r="B676" s="202" t="s">
        <v>1401</v>
      </c>
      <c r="C676" s="48" t="s">
        <v>15</v>
      </c>
      <c r="D676" s="22"/>
      <c r="E676" s="23"/>
      <c r="F676" s="24">
        <f t="shared" si="52"/>
        <v>0</v>
      </c>
      <c r="G676" s="25"/>
      <c r="H676" s="26" t="str">
        <f t="shared" si="50"/>
        <v>BH 01 14</v>
      </c>
      <c r="I676" s="332" t="s">
        <v>1402</v>
      </c>
      <c r="J676" s="28" t="str">
        <f t="shared" si="51"/>
        <v>ml</v>
      </c>
      <c r="K676" s="197" t="s">
        <v>12</v>
      </c>
      <c r="L676" s="314"/>
      <c r="M676" s="314"/>
    </row>
    <row r="677" spans="1:13" s="45" customFormat="1" ht="12.75" customHeight="1" x14ac:dyDescent="0.25">
      <c r="A677" s="19" t="s">
        <v>1403</v>
      </c>
      <c r="B677" s="333" t="s">
        <v>1404</v>
      </c>
      <c r="C677" s="48" t="s">
        <v>15</v>
      </c>
      <c r="D677" s="22"/>
      <c r="E677" s="23"/>
      <c r="F677" s="24">
        <f t="shared" si="52"/>
        <v>0</v>
      </c>
      <c r="G677" s="25"/>
      <c r="H677" s="26" t="str">
        <f t="shared" si="50"/>
        <v>BH 01 15</v>
      </c>
      <c r="I677" s="334" t="s">
        <v>1405</v>
      </c>
      <c r="J677" s="28" t="str">
        <f t="shared" si="51"/>
        <v>ml</v>
      </c>
      <c r="K677" s="197" t="s">
        <v>12</v>
      </c>
      <c r="L677" s="314"/>
      <c r="M677" s="314"/>
    </row>
    <row r="678" spans="1:13" s="45" customFormat="1" ht="12.75" customHeight="1" x14ac:dyDescent="0.25">
      <c r="A678" s="19" t="s">
        <v>1406</v>
      </c>
      <c r="B678" s="333" t="s">
        <v>1407</v>
      </c>
      <c r="C678" s="48" t="s">
        <v>15</v>
      </c>
      <c r="D678" s="22"/>
      <c r="E678" s="23"/>
      <c r="F678" s="24">
        <f t="shared" si="52"/>
        <v>0</v>
      </c>
      <c r="G678" s="25"/>
      <c r="H678" s="26" t="str">
        <f t="shared" si="50"/>
        <v>BH 01 16</v>
      </c>
      <c r="I678" s="334" t="s">
        <v>1408</v>
      </c>
      <c r="J678" s="28" t="str">
        <f t="shared" si="51"/>
        <v>ml</v>
      </c>
      <c r="K678" s="197" t="s">
        <v>12</v>
      </c>
      <c r="L678" s="314"/>
      <c r="M678" s="314"/>
    </row>
    <row r="679" spans="1:13" s="45" customFormat="1" ht="12.75" customHeight="1" x14ac:dyDescent="0.25">
      <c r="A679" s="19" t="s">
        <v>1409</v>
      </c>
      <c r="B679" s="333" t="s">
        <v>1410</v>
      </c>
      <c r="C679" s="48" t="s">
        <v>15</v>
      </c>
      <c r="D679" s="22"/>
      <c r="E679" s="23"/>
      <c r="F679" s="24">
        <f t="shared" si="52"/>
        <v>0</v>
      </c>
      <c r="G679" s="25"/>
      <c r="H679" s="26" t="str">
        <f t="shared" si="50"/>
        <v>BH 01 17</v>
      </c>
      <c r="I679" s="334" t="s">
        <v>1411</v>
      </c>
      <c r="J679" s="28" t="str">
        <f t="shared" si="51"/>
        <v>ml</v>
      </c>
      <c r="K679" s="197" t="s">
        <v>12</v>
      </c>
      <c r="L679" s="314"/>
      <c r="M679" s="314"/>
    </row>
    <row r="680" spans="1:13" s="45" customFormat="1" ht="12.75" customHeight="1" x14ac:dyDescent="0.25">
      <c r="A680" s="19" t="s">
        <v>1412</v>
      </c>
      <c r="B680" s="333" t="s">
        <v>1413</v>
      </c>
      <c r="C680" s="48" t="s">
        <v>15</v>
      </c>
      <c r="D680" s="22"/>
      <c r="E680" s="23"/>
      <c r="F680" s="24">
        <f t="shared" si="52"/>
        <v>0</v>
      </c>
      <c r="G680" s="25"/>
      <c r="H680" s="26" t="str">
        <f t="shared" si="50"/>
        <v>BH 01 18</v>
      </c>
      <c r="I680" s="334" t="s">
        <v>1414</v>
      </c>
      <c r="J680" s="28" t="str">
        <f t="shared" si="51"/>
        <v>ml</v>
      </c>
      <c r="K680" s="197" t="s">
        <v>12</v>
      </c>
      <c r="L680" s="314"/>
      <c r="M680" s="314"/>
    </row>
    <row r="681" spans="1:13" s="45" customFormat="1" ht="12.75" customHeight="1" x14ac:dyDescent="0.25">
      <c r="A681" s="19" t="s">
        <v>1415</v>
      </c>
      <c r="B681" s="333" t="s">
        <v>1416</v>
      </c>
      <c r="C681" s="48" t="s">
        <v>15</v>
      </c>
      <c r="D681" s="22"/>
      <c r="E681" s="23"/>
      <c r="F681" s="24">
        <f t="shared" si="52"/>
        <v>0</v>
      </c>
      <c r="G681" s="25"/>
      <c r="H681" s="26" t="str">
        <f t="shared" si="50"/>
        <v>BH 01 19</v>
      </c>
      <c r="I681" s="334" t="s">
        <v>1417</v>
      </c>
      <c r="J681" s="28" t="str">
        <f t="shared" si="51"/>
        <v>ml</v>
      </c>
      <c r="K681" s="197" t="s">
        <v>12</v>
      </c>
      <c r="L681" s="314"/>
      <c r="M681" s="314"/>
    </row>
    <row r="682" spans="1:13" s="45" customFormat="1" ht="12.75" customHeight="1" x14ac:dyDescent="0.25">
      <c r="A682" s="19" t="s">
        <v>1418</v>
      </c>
      <c r="B682" s="333" t="s">
        <v>1419</v>
      </c>
      <c r="C682" s="48" t="s">
        <v>15</v>
      </c>
      <c r="D682" s="22"/>
      <c r="E682" s="23"/>
      <c r="F682" s="23">
        <f>ROUND(E682*$D682,2)</f>
        <v>0</v>
      </c>
      <c r="G682" s="25"/>
      <c r="H682" s="26" t="str">
        <f>A682</f>
        <v>BH 01 20</v>
      </c>
      <c r="I682" s="334" t="s">
        <v>1420</v>
      </c>
      <c r="J682" s="28" t="str">
        <f>C682</f>
        <v>ml</v>
      </c>
      <c r="K682" s="197" t="s">
        <v>12</v>
      </c>
      <c r="L682" s="314"/>
      <c r="M682" s="314"/>
    </row>
    <row r="683" spans="1:13" s="45" customFormat="1" ht="12.75" customHeight="1" x14ac:dyDescent="0.25">
      <c r="A683" s="19" t="s">
        <v>1421</v>
      </c>
      <c r="B683" s="333" t="s">
        <v>1422</v>
      </c>
      <c r="C683" s="48" t="s">
        <v>15</v>
      </c>
      <c r="D683" s="22"/>
      <c r="E683" s="23"/>
      <c r="F683" s="24">
        <f t="shared" si="52"/>
        <v>0</v>
      </c>
      <c r="G683" s="25"/>
      <c r="H683" s="26" t="str">
        <f t="shared" si="50"/>
        <v>BH 01 21</v>
      </c>
      <c r="I683" s="334" t="s">
        <v>1423</v>
      </c>
      <c r="J683" s="28" t="str">
        <f t="shared" si="51"/>
        <v>ml</v>
      </c>
      <c r="K683" s="197" t="s">
        <v>12</v>
      </c>
      <c r="L683" s="314"/>
      <c r="M683" s="314"/>
    </row>
    <row r="684" spans="1:13" s="45" customFormat="1" ht="12.75" customHeight="1" x14ac:dyDescent="0.25">
      <c r="A684" s="19" t="s">
        <v>1424</v>
      </c>
      <c r="B684" s="333" t="s">
        <v>1425</v>
      </c>
      <c r="C684" s="48" t="s">
        <v>15</v>
      </c>
      <c r="D684" s="22"/>
      <c r="E684" s="23"/>
      <c r="F684" s="24">
        <f t="shared" si="52"/>
        <v>0</v>
      </c>
      <c r="G684" s="25"/>
      <c r="H684" s="26" t="str">
        <f t="shared" si="50"/>
        <v>BH 01 22</v>
      </c>
      <c r="I684" s="334" t="s">
        <v>1426</v>
      </c>
      <c r="J684" s="28" t="str">
        <f t="shared" si="51"/>
        <v>ml</v>
      </c>
      <c r="K684" s="197" t="s">
        <v>12</v>
      </c>
      <c r="L684" s="314"/>
      <c r="M684" s="314"/>
    </row>
    <row r="685" spans="1:13" s="45" customFormat="1" ht="12.75" customHeight="1" x14ac:dyDescent="0.25">
      <c r="A685" s="19" t="s">
        <v>1427</v>
      </c>
      <c r="B685" s="333" t="s">
        <v>1428</v>
      </c>
      <c r="C685" s="48" t="s">
        <v>15</v>
      </c>
      <c r="D685" s="22"/>
      <c r="E685" s="23"/>
      <c r="F685" s="24">
        <f t="shared" si="52"/>
        <v>0</v>
      </c>
      <c r="G685" s="25"/>
      <c r="H685" s="26" t="str">
        <f t="shared" si="50"/>
        <v>BH 01 23</v>
      </c>
      <c r="I685" s="334" t="s">
        <v>1429</v>
      </c>
      <c r="J685" s="28" t="str">
        <f t="shared" si="51"/>
        <v>ml</v>
      </c>
      <c r="K685" s="197" t="s">
        <v>12</v>
      </c>
      <c r="L685" s="314"/>
      <c r="M685" s="314"/>
    </row>
    <row r="686" spans="1:13" s="45" customFormat="1" ht="12.75" customHeight="1" x14ac:dyDescent="0.25">
      <c r="A686" s="19" t="s">
        <v>1430</v>
      </c>
      <c r="B686" s="333" t="s">
        <v>1431</v>
      </c>
      <c r="C686" s="48" t="s">
        <v>15</v>
      </c>
      <c r="D686" s="22"/>
      <c r="E686" s="23"/>
      <c r="F686" s="24">
        <f t="shared" si="52"/>
        <v>0</v>
      </c>
      <c r="G686" s="25"/>
      <c r="H686" s="26" t="str">
        <f t="shared" si="50"/>
        <v>BH 01 24</v>
      </c>
      <c r="I686" s="334" t="s">
        <v>1432</v>
      </c>
      <c r="J686" s="28" t="str">
        <f t="shared" si="51"/>
        <v>ml</v>
      </c>
      <c r="K686" s="197" t="s">
        <v>12</v>
      </c>
      <c r="L686" s="314"/>
      <c r="M686" s="314"/>
    </row>
    <row r="687" spans="1:13" s="45" customFormat="1" ht="12.75" customHeight="1" x14ac:dyDescent="0.25">
      <c r="A687" s="19" t="s">
        <v>1433</v>
      </c>
      <c r="B687" s="333" t="s">
        <v>1434</v>
      </c>
      <c r="C687" s="48" t="s">
        <v>15</v>
      </c>
      <c r="D687" s="22"/>
      <c r="E687" s="23"/>
      <c r="F687" s="24">
        <f t="shared" si="52"/>
        <v>0</v>
      </c>
      <c r="G687" s="25"/>
      <c r="H687" s="26" t="str">
        <f t="shared" si="50"/>
        <v>BH 01 25</v>
      </c>
      <c r="I687" s="334" t="s">
        <v>1435</v>
      </c>
      <c r="J687" s="28" t="str">
        <f t="shared" si="51"/>
        <v>ml</v>
      </c>
      <c r="K687" s="197" t="s">
        <v>12</v>
      </c>
      <c r="L687" s="314"/>
      <c r="M687" s="314"/>
    </row>
    <row r="688" spans="1:13" s="45" customFormat="1" ht="12.75" customHeight="1" x14ac:dyDescent="0.25">
      <c r="A688" s="19" t="s">
        <v>1436</v>
      </c>
      <c r="B688" s="335" t="s">
        <v>1437</v>
      </c>
      <c r="C688" s="48" t="s">
        <v>15</v>
      </c>
      <c r="D688" s="22"/>
      <c r="E688" s="23"/>
      <c r="F688" s="24">
        <f t="shared" si="52"/>
        <v>0</v>
      </c>
      <c r="G688" s="25"/>
      <c r="H688" s="26" t="str">
        <f t="shared" si="50"/>
        <v>BH 01 26</v>
      </c>
      <c r="I688" s="332" t="s">
        <v>1438</v>
      </c>
      <c r="J688" s="28" t="str">
        <f t="shared" si="51"/>
        <v>ml</v>
      </c>
      <c r="K688" s="197" t="s">
        <v>12</v>
      </c>
      <c r="L688" s="314"/>
      <c r="M688" s="314"/>
    </row>
    <row r="689" spans="1:13" s="45" customFormat="1" ht="12.75" customHeight="1" x14ac:dyDescent="0.25">
      <c r="A689" s="19" t="s">
        <v>1439</v>
      </c>
      <c r="B689" s="333" t="s">
        <v>1440</v>
      </c>
      <c r="C689" s="48" t="s">
        <v>15</v>
      </c>
      <c r="D689" s="22"/>
      <c r="E689" s="23"/>
      <c r="F689" s="24">
        <f t="shared" si="52"/>
        <v>0</v>
      </c>
      <c r="G689" s="25"/>
      <c r="H689" s="26" t="str">
        <f t="shared" si="50"/>
        <v>BH 01 27</v>
      </c>
      <c r="I689" s="334" t="s">
        <v>1441</v>
      </c>
      <c r="J689" s="28" t="str">
        <f t="shared" si="51"/>
        <v>ml</v>
      </c>
      <c r="K689" s="197" t="s">
        <v>12</v>
      </c>
      <c r="L689" s="314"/>
      <c r="M689" s="314"/>
    </row>
    <row r="690" spans="1:13" s="45" customFormat="1" ht="12.75" customHeight="1" x14ac:dyDescent="0.25">
      <c r="A690" s="19" t="s">
        <v>1442</v>
      </c>
      <c r="B690" s="333" t="s">
        <v>1443</v>
      </c>
      <c r="C690" s="48" t="s">
        <v>15</v>
      </c>
      <c r="D690" s="22"/>
      <c r="E690" s="23"/>
      <c r="F690" s="24">
        <f t="shared" si="52"/>
        <v>0</v>
      </c>
      <c r="G690" s="25"/>
      <c r="H690" s="26" t="str">
        <f t="shared" si="50"/>
        <v>BH 01 28</v>
      </c>
      <c r="I690" s="334" t="s">
        <v>1444</v>
      </c>
      <c r="J690" s="28" t="str">
        <f t="shared" si="51"/>
        <v>ml</v>
      </c>
      <c r="K690" s="197" t="s">
        <v>12</v>
      </c>
      <c r="L690" s="314"/>
      <c r="M690" s="314"/>
    </row>
    <row r="691" spans="1:13" s="45" customFormat="1" ht="12.75" customHeight="1" x14ac:dyDescent="0.25">
      <c r="A691" s="19" t="s">
        <v>1445</v>
      </c>
      <c r="B691" s="333" t="s">
        <v>1446</v>
      </c>
      <c r="C691" s="48" t="s">
        <v>15</v>
      </c>
      <c r="D691" s="22"/>
      <c r="E691" s="23"/>
      <c r="F691" s="24">
        <f t="shared" si="52"/>
        <v>0</v>
      </c>
      <c r="G691" s="25"/>
      <c r="H691" s="26" t="str">
        <f t="shared" si="50"/>
        <v>BH 01 29</v>
      </c>
      <c r="I691" s="334" t="s">
        <v>1447</v>
      </c>
      <c r="J691" s="28" t="str">
        <f t="shared" si="51"/>
        <v>ml</v>
      </c>
      <c r="K691" s="197" t="s">
        <v>12</v>
      </c>
      <c r="L691" s="314"/>
      <c r="M691" s="314"/>
    </row>
    <row r="692" spans="1:13" s="45" customFormat="1" ht="12.75" customHeight="1" x14ac:dyDescent="0.25">
      <c r="A692" s="19" t="s">
        <v>1448</v>
      </c>
      <c r="B692" s="333" t="s">
        <v>1449</v>
      </c>
      <c r="C692" s="48" t="s">
        <v>15</v>
      </c>
      <c r="D692" s="22"/>
      <c r="E692" s="23"/>
      <c r="F692" s="24">
        <f t="shared" si="52"/>
        <v>0</v>
      </c>
      <c r="G692" s="25"/>
      <c r="H692" s="26" t="str">
        <f t="shared" si="50"/>
        <v>BH 01 30</v>
      </c>
      <c r="I692" s="334" t="s">
        <v>1450</v>
      </c>
      <c r="J692" s="28" t="str">
        <f t="shared" si="51"/>
        <v>ml</v>
      </c>
      <c r="K692" s="197" t="s">
        <v>12</v>
      </c>
      <c r="L692" s="314"/>
      <c r="M692" s="314"/>
    </row>
    <row r="693" spans="1:13" s="45" customFormat="1" ht="12.75" customHeight="1" x14ac:dyDescent="0.25">
      <c r="A693" s="19" t="s">
        <v>1451</v>
      </c>
      <c r="B693" s="335" t="s">
        <v>1452</v>
      </c>
      <c r="C693" s="48" t="s">
        <v>15</v>
      </c>
      <c r="D693" s="22"/>
      <c r="E693" s="23"/>
      <c r="F693" s="24">
        <f t="shared" si="52"/>
        <v>0</v>
      </c>
      <c r="G693" s="25"/>
      <c r="H693" s="26" t="str">
        <f t="shared" si="50"/>
        <v>BH 01 31</v>
      </c>
      <c r="I693" s="332" t="s">
        <v>1453</v>
      </c>
      <c r="J693" s="28" t="str">
        <f t="shared" si="51"/>
        <v>ml</v>
      </c>
      <c r="K693" s="197" t="s">
        <v>12</v>
      </c>
      <c r="L693" s="314"/>
      <c r="M693" s="314"/>
    </row>
    <row r="694" spans="1:13" s="45" customFormat="1" ht="12.75" customHeight="1" x14ac:dyDescent="0.25">
      <c r="A694" s="19" t="s">
        <v>1454</v>
      </c>
      <c r="B694" s="333" t="s">
        <v>1455</v>
      </c>
      <c r="C694" s="48" t="s">
        <v>15</v>
      </c>
      <c r="D694" s="22"/>
      <c r="E694" s="23"/>
      <c r="F694" s="24">
        <f t="shared" si="52"/>
        <v>0</v>
      </c>
      <c r="G694" s="25"/>
      <c r="H694" s="26" t="str">
        <f t="shared" si="50"/>
        <v>BH 01 32</v>
      </c>
      <c r="I694" s="334" t="s">
        <v>1456</v>
      </c>
      <c r="J694" s="28" t="str">
        <f t="shared" si="51"/>
        <v>ml</v>
      </c>
      <c r="K694" s="197" t="s">
        <v>12</v>
      </c>
      <c r="L694" s="314"/>
      <c r="M694" s="314"/>
    </row>
    <row r="695" spans="1:13" s="45" customFormat="1" ht="12.75" customHeight="1" x14ac:dyDescent="0.25">
      <c r="A695" s="19"/>
      <c r="B695" s="333"/>
      <c r="C695" s="48"/>
      <c r="D695" s="22"/>
      <c r="E695" s="23"/>
      <c r="F695" s="24"/>
      <c r="G695" s="25"/>
      <c r="H695" s="26"/>
      <c r="I695" s="334"/>
      <c r="J695" s="28"/>
      <c r="K695" s="197"/>
      <c r="L695" s="314"/>
      <c r="M695" s="314"/>
    </row>
    <row r="696" spans="1:13" s="313" customFormat="1" ht="12.75" customHeight="1" x14ac:dyDescent="0.25">
      <c r="A696" s="298" t="s">
        <v>1457</v>
      </c>
      <c r="B696" s="299" t="s">
        <v>1458</v>
      </c>
      <c r="C696" s="316"/>
      <c r="D696" s="300"/>
      <c r="E696" s="301"/>
      <c r="F696" s="301">
        <f t="shared" si="52"/>
        <v>0</v>
      </c>
      <c r="G696" s="302"/>
      <c r="H696" s="303" t="str">
        <f t="shared" si="50"/>
        <v>BH 02</v>
      </c>
      <c r="I696" s="304" t="s">
        <v>1459</v>
      </c>
      <c r="J696" s="305">
        <f t="shared" si="51"/>
        <v>0</v>
      </c>
      <c r="K696" s="306" t="s">
        <v>12</v>
      </c>
      <c r="L696" s="312"/>
      <c r="M696" s="312"/>
    </row>
    <row r="697" spans="1:13" s="313" customFormat="1" ht="12.75" customHeight="1" x14ac:dyDescent="0.25">
      <c r="A697" s="298" t="s">
        <v>1460</v>
      </c>
      <c r="B697" s="318" t="s">
        <v>1461</v>
      </c>
      <c r="C697" s="300" t="s">
        <v>15</v>
      </c>
      <c r="D697" s="300"/>
      <c r="E697" s="301"/>
      <c r="F697" s="301">
        <f t="shared" si="52"/>
        <v>0</v>
      </c>
      <c r="G697" s="302"/>
      <c r="H697" s="303" t="str">
        <f t="shared" si="50"/>
        <v>BH 02 01</v>
      </c>
      <c r="I697" s="319" t="s">
        <v>1462</v>
      </c>
      <c r="J697" s="305" t="str">
        <f t="shared" si="51"/>
        <v>ml</v>
      </c>
      <c r="K697" s="306" t="s">
        <v>12</v>
      </c>
      <c r="L697" s="312"/>
      <c r="M697" s="312"/>
    </row>
    <row r="698" spans="1:13" s="313" customFormat="1" ht="12.75" customHeight="1" x14ac:dyDescent="0.25">
      <c r="A698" s="298" t="s">
        <v>1463</v>
      </c>
      <c r="B698" s="318" t="s">
        <v>1464</v>
      </c>
      <c r="C698" s="316" t="s">
        <v>15</v>
      </c>
      <c r="D698" s="300"/>
      <c r="E698" s="301"/>
      <c r="F698" s="301">
        <f t="shared" si="52"/>
        <v>0</v>
      </c>
      <c r="G698" s="302"/>
      <c r="H698" s="303" t="str">
        <f t="shared" si="50"/>
        <v>BH 02 02</v>
      </c>
      <c r="I698" s="319" t="s">
        <v>1465</v>
      </c>
      <c r="J698" s="305" t="str">
        <f t="shared" si="51"/>
        <v>ml</v>
      </c>
      <c r="K698" s="306" t="s">
        <v>12</v>
      </c>
      <c r="L698" s="312"/>
      <c r="M698" s="312"/>
    </row>
    <row r="699" spans="1:13" s="313" customFormat="1" ht="12.75" customHeight="1" x14ac:dyDescent="0.25">
      <c r="A699" s="298" t="s">
        <v>1466</v>
      </c>
      <c r="B699" s="318" t="s">
        <v>1467</v>
      </c>
      <c r="C699" s="316" t="s">
        <v>15</v>
      </c>
      <c r="D699" s="300"/>
      <c r="E699" s="301"/>
      <c r="F699" s="301">
        <f t="shared" si="52"/>
        <v>0</v>
      </c>
      <c r="G699" s="302"/>
      <c r="H699" s="303" t="str">
        <f t="shared" si="50"/>
        <v>BH 02 03</v>
      </c>
      <c r="I699" s="319" t="s">
        <v>1468</v>
      </c>
      <c r="J699" s="305" t="str">
        <f t="shared" si="51"/>
        <v>ml</v>
      </c>
      <c r="K699" s="306" t="s">
        <v>12</v>
      </c>
      <c r="L699" s="312"/>
      <c r="M699" s="312"/>
    </row>
    <row r="700" spans="1:13" s="313" customFormat="1" ht="12.75" customHeight="1" x14ac:dyDescent="0.25">
      <c r="A700" s="298" t="s">
        <v>1469</v>
      </c>
      <c r="B700" s="318" t="s">
        <v>1470</v>
      </c>
      <c r="C700" s="316" t="s">
        <v>15</v>
      </c>
      <c r="D700" s="300"/>
      <c r="E700" s="301"/>
      <c r="F700" s="301">
        <f t="shared" si="52"/>
        <v>0</v>
      </c>
      <c r="G700" s="302"/>
      <c r="H700" s="303" t="str">
        <f t="shared" si="50"/>
        <v>BH 02 04</v>
      </c>
      <c r="I700" s="319" t="s">
        <v>1471</v>
      </c>
      <c r="J700" s="305" t="str">
        <f t="shared" si="51"/>
        <v>ml</v>
      </c>
      <c r="K700" s="306" t="s">
        <v>12</v>
      </c>
      <c r="L700" s="312"/>
      <c r="M700" s="312"/>
    </row>
    <row r="701" spans="1:13" s="313" customFormat="1" ht="12.75" customHeight="1" x14ac:dyDescent="0.25">
      <c r="A701" s="298" t="s">
        <v>1472</v>
      </c>
      <c r="B701" s="318" t="s">
        <v>1473</v>
      </c>
      <c r="C701" s="316" t="s">
        <v>15</v>
      </c>
      <c r="D701" s="300"/>
      <c r="E701" s="301"/>
      <c r="F701" s="301">
        <f t="shared" si="52"/>
        <v>0</v>
      </c>
      <c r="G701" s="302"/>
      <c r="H701" s="303" t="str">
        <f t="shared" si="50"/>
        <v>BH 02 05</v>
      </c>
      <c r="I701" s="319" t="s">
        <v>1474</v>
      </c>
      <c r="J701" s="305" t="str">
        <f t="shared" si="51"/>
        <v>ml</v>
      </c>
      <c r="K701" s="306" t="s">
        <v>12</v>
      </c>
      <c r="L701" s="312"/>
      <c r="M701" s="312"/>
    </row>
    <row r="702" spans="1:13" s="313" customFormat="1" ht="12.75" customHeight="1" x14ac:dyDescent="0.25">
      <c r="A702" s="298" t="s">
        <v>1475</v>
      </c>
      <c r="B702" s="318" t="s">
        <v>1476</v>
      </c>
      <c r="C702" s="316" t="s">
        <v>15</v>
      </c>
      <c r="D702" s="300"/>
      <c r="E702" s="301"/>
      <c r="F702" s="301">
        <f t="shared" si="52"/>
        <v>0</v>
      </c>
      <c r="G702" s="302"/>
      <c r="H702" s="303" t="str">
        <f t="shared" si="50"/>
        <v>BH 02 06</v>
      </c>
      <c r="I702" s="319" t="s">
        <v>1477</v>
      </c>
      <c r="J702" s="305" t="str">
        <f t="shared" si="51"/>
        <v>ml</v>
      </c>
      <c r="K702" s="306" t="s">
        <v>12</v>
      </c>
      <c r="L702" s="312"/>
      <c r="M702" s="312"/>
    </row>
    <row r="703" spans="1:13" s="313" customFormat="1" ht="12.75" customHeight="1" x14ac:dyDescent="0.25">
      <c r="A703" s="298" t="s">
        <v>1478</v>
      </c>
      <c r="B703" s="318" t="s">
        <v>1479</v>
      </c>
      <c r="C703" s="316" t="s">
        <v>15</v>
      </c>
      <c r="D703" s="300"/>
      <c r="E703" s="301"/>
      <c r="F703" s="301">
        <f t="shared" si="52"/>
        <v>0</v>
      </c>
      <c r="G703" s="302"/>
      <c r="H703" s="303" t="str">
        <f t="shared" si="50"/>
        <v>BH 02 07</v>
      </c>
      <c r="I703" s="319" t="s">
        <v>1480</v>
      </c>
      <c r="J703" s="305" t="str">
        <f t="shared" si="51"/>
        <v>ml</v>
      </c>
      <c r="K703" s="306" t="s">
        <v>12</v>
      </c>
      <c r="L703" s="312"/>
      <c r="M703" s="312"/>
    </row>
    <row r="704" spans="1:13" s="313" customFormat="1" ht="12.75" customHeight="1" x14ac:dyDescent="0.25">
      <c r="A704" s="298" t="s">
        <v>1481</v>
      </c>
      <c r="B704" s="318" t="s">
        <v>1482</v>
      </c>
      <c r="C704" s="316" t="s">
        <v>15</v>
      </c>
      <c r="D704" s="300"/>
      <c r="E704" s="301"/>
      <c r="F704" s="301">
        <f t="shared" si="52"/>
        <v>0</v>
      </c>
      <c r="G704" s="302"/>
      <c r="H704" s="303" t="str">
        <f t="shared" si="50"/>
        <v>BH 02 08</v>
      </c>
      <c r="I704" s="319" t="s">
        <v>1483</v>
      </c>
      <c r="J704" s="305" t="str">
        <f t="shared" si="51"/>
        <v>ml</v>
      </c>
      <c r="K704" s="306" t="s">
        <v>12</v>
      </c>
      <c r="L704" s="312"/>
      <c r="M704" s="312"/>
    </row>
    <row r="705" spans="1:13" s="313" customFormat="1" ht="12.75" customHeight="1" x14ac:dyDescent="0.25">
      <c r="A705" s="298" t="s">
        <v>1484</v>
      </c>
      <c r="B705" s="318" t="s">
        <v>1485</v>
      </c>
      <c r="C705" s="316" t="s">
        <v>15</v>
      </c>
      <c r="D705" s="300"/>
      <c r="E705" s="301"/>
      <c r="F705" s="301">
        <f t="shared" si="52"/>
        <v>0</v>
      </c>
      <c r="G705" s="302"/>
      <c r="H705" s="303" t="str">
        <f t="shared" si="50"/>
        <v>BH 02 09</v>
      </c>
      <c r="I705" s="319" t="s">
        <v>1486</v>
      </c>
      <c r="J705" s="305" t="str">
        <f t="shared" si="51"/>
        <v>ml</v>
      </c>
      <c r="K705" s="306" t="s">
        <v>12</v>
      </c>
      <c r="L705" s="312"/>
      <c r="M705" s="312"/>
    </row>
    <row r="706" spans="1:13" s="313" customFormat="1" ht="12.75" customHeight="1" x14ac:dyDescent="0.25">
      <c r="A706" s="298" t="s">
        <v>1487</v>
      </c>
      <c r="B706" s="318" t="s">
        <v>1488</v>
      </c>
      <c r="C706" s="316" t="s">
        <v>15</v>
      </c>
      <c r="D706" s="300"/>
      <c r="E706" s="301"/>
      <c r="F706" s="301">
        <f t="shared" si="52"/>
        <v>0</v>
      </c>
      <c r="G706" s="302"/>
      <c r="H706" s="303" t="str">
        <f t="shared" si="50"/>
        <v>BH 02 10</v>
      </c>
      <c r="I706" s="319" t="s">
        <v>1489</v>
      </c>
      <c r="J706" s="305" t="str">
        <f t="shared" si="51"/>
        <v>ml</v>
      </c>
      <c r="K706" s="306" t="s">
        <v>12</v>
      </c>
      <c r="L706" s="312"/>
      <c r="M706" s="312"/>
    </row>
    <row r="707" spans="1:13" s="313" customFormat="1" ht="12.75" customHeight="1" x14ac:dyDescent="0.25">
      <c r="A707" s="298" t="s">
        <v>1490</v>
      </c>
      <c r="B707" s="318" t="s">
        <v>1491</v>
      </c>
      <c r="C707" s="316" t="s">
        <v>15</v>
      </c>
      <c r="D707" s="300"/>
      <c r="E707" s="301"/>
      <c r="F707" s="301">
        <f t="shared" si="52"/>
        <v>0</v>
      </c>
      <c r="G707" s="302"/>
      <c r="H707" s="303" t="str">
        <f t="shared" si="50"/>
        <v>BH 02 11</v>
      </c>
      <c r="I707" s="319" t="s">
        <v>1492</v>
      </c>
      <c r="J707" s="305" t="str">
        <f t="shared" si="51"/>
        <v>ml</v>
      </c>
      <c r="K707" s="306" t="s">
        <v>12</v>
      </c>
      <c r="L707" s="312"/>
      <c r="M707" s="312"/>
    </row>
    <row r="708" spans="1:13" s="313" customFormat="1" ht="12.75" customHeight="1" x14ac:dyDescent="0.25">
      <c r="A708" s="298" t="s">
        <v>1493</v>
      </c>
      <c r="B708" s="318" t="s">
        <v>1494</v>
      </c>
      <c r="C708" s="316" t="s">
        <v>15</v>
      </c>
      <c r="D708" s="300"/>
      <c r="E708" s="301"/>
      <c r="F708" s="301">
        <f t="shared" si="52"/>
        <v>0</v>
      </c>
      <c r="G708" s="302"/>
      <c r="H708" s="303" t="str">
        <f t="shared" si="50"/>
        <v>BH 02 12</v>
      </c>
      <c r="I708" s="319" t="s">
        <v>1495</v>
      </c>
      <c r="J708" s="305" t="str">
        <f t="shared" si="51"/>
        <v>ml</v>
      </c>
      <c r="K708" s="306" t="s">
        <v>12</v>
      </c>
      <c r="L708" s="312"/>
      <c r="M708" s="312"/>
    </row>
    <row r="709" spans="1:13" s="313" customFormat="1" ht="12.75" customHeight="1" x14ac:dyDescent="0.25">
      <c r="A709" s="298" t="s">
        <v>1496</v>
      </c>
      <c r="B709" s="318" t="s">
        <v>1497</v>
      </c>
      <c r="C709" s="316" t="s">
        <v>15</v>
      </c>
      <c r="D709" s="300"/>
      <c r="E709" s="301"/>
      <c r="F709" s="301">
        <f t="shared" si="52"/>
        <v>0</v>
      </c>
      <c r="G709" s="302"/>
      <c r="H709" s="303" t="str">
        <f t="shared" si="50"/>
        <v>BH 02 13</v>
      </c>
      <c r="I709" s="319" t="s">
        <v>1498</v>
      </c>
      <c r="J709" s="305" t="str">
        <f t="shared" si="51"/>
        <v>ml</v>
      </c>
      <c r="K709" s="306" t="s">
        <v>12</v>
      </c>
      <c r="L709" s="312"/>
      <c r="M709" s="312"/>
    </row>
    <row r="710" spans="1:13" s="313" customFormat="1" ht="12.75" customHeight="1" x14ac:dyDescent="0.25">
      <c r="A710" s="298" t="s">
        <v>1499</v>
      </c>
      <c r="B710" s="318" t="s">
        <v>1500</v>
      </c>
      <c r="C710" s="316" t="s">
        <v>15</v>
      </c>
      <c r="D710" s="300"/>
      <c r="E710" s="301"/>
      <c r="F710" s="301">
        <f t="shared" si="52"/>
        <v>0</v>
      </c>
      <c r="G710" s="302"/>
      <c r="H710" s="303" t="str">
        <f t="shared" si="50"/>
        <v>BH 02 14</v>
      </c>
      <c r="I710" s="319" t="s">
        <v>1501</v>
      </c>
      <c r="J710" s="305" t="str">
        <f t="shared" si="51"/>
        <v>ml</v>
      </c>
      <c r="K710" s="306" t="s">
        <v>12</v>
      </c>
      <c r="L710" s="312"/>
      <c r="M710" s="312"/>
    </row>
    <row r="711" spans="1:13" s="313" customFormat="1" ht="12.75" customHeight="1" x14ac:dyDescent="0.25">
      <c r="A711" s="298" t="s">
        <v>1502</v>
      </c>
      <c r="B711" s="318" t="s">
        <v>1503</v>
      </c>
      <c r="C711" s="316" t="s">
        <v>15</v>
      </c>
      <c r="D711" s="300"/>
      <c r="E711" s="301"/>
      <c r="F711" s="301">
        <f t="shared" si="52"/>
        <v>0</v>
      </c>
      <c r="G711" s="302"/>
      <c r="H711" s="303" t="str">
        <f t="shared" si="50"/>
        <v>BH 02 15</v>
      </c>
      <c r="I711" s="319" t="s">
        <v>1504</v>
      </c>
      <c r="J711" s="305" t="str">
        <f t="shared" si="51"/>
        <v>ml</v>
      </c>
      <c r="K711" s="306" t="s">
        <v>12</v>
      </c>
      <c r="L711" s="312"/>
      <c r="M711" s="312"/>
    </row>
    <row r="712" spans="1:13" s="313" customFormat="1" ht="12.75" customHeight="1" x14ac:dyDescent="0.25">
      <c r="A712" s="298" t="s">
        <v>1505</v>
      </c>
      <c r="B712" s="318" t="s">
        <v>1506</v>
      </c>
      <c r="C712" s="316" t="s">
        <v>15</v>
      </c>
      <c r="D712" s="300"/>
      <c r="E712" s="301"/>
      <c r="F712" s="301">
        <f t="shared" si="52"/>
        <v>0</v>
      </c>
      <c r="G712" s="302"/>
      <c r="H712" s="303" t="str">
        <f t="shared" si="50"/>
        <v>BH 02 16</v>
      </c>
      <c r="I712" s="319" t="s">
        <v>1507</v>
      </c>
      <c r="J712" s="305" t="str">
        <f t="shared" si="51"/>
        <v>ml</v>
      </c>
      <c r="K712" s="306" t="s">
        <v>12</v>
      </c>
      <c r="L712" s="312"/>
      <c r="M712" s="312"/>
    </row>
    <row r="713" spans="1:13" s="313" customFormat="1" ht="12.75" customHeight="1" x14ac:dyDescent="0.25">
      <c r="A713" s="298" t="s">
        <v>1508</v>
      </c>
      <c r="B713" s="318" t="s">
        <v>1509</v>
      </c>
      <c r="C713" s="316" t="s">
        <v>15</v>
      </c>
      <c r="D713" s="300"/>
      <c r="E713" s="301"/>
      <c r="F713" s="301">
        <f t="shared" si="52"/>
        <v>0</v>
      </c>
      <c r="G713" s="302"/>
      <c r="H713" s="303" t="str">
        <f t="shared" si="50"/>
        <v>BH 02 17</v>
      </c>
      <c r="I713" s="319" t="s">
        <v>1510</v>
      </c>
      <c r="J713" s="305" t="str">
        <f t="shared" si="51"/>
        <v>ml</v>
      </c>
      <c r="K713" s="306" t="s">
        <v>12</v>
      </c>
      <c r="L713" s="312"/>
      <c r="M713" s="312"/>
    </row>
    <row r="714" spans="1:13" s="313" customFormat="1" ht="12.75" customHeight="1" x14ac:dyDescent="0.25">
      <c r="A714" s="298" t="s">
        <v>1511</v>
      </c>
      <c r="B714" s="318" t="s">
        <v>1512</v>
      </c>
      <c r="C714" s="316" t="s">
        <v>15</v>
      </c>
      <c r="D714" s="300"/>
      <c r="E714" s="301"/>
      <c r="F714" s="301">
        <f t="shared" si="52"/>
        <v>0</v>
      </c>
      <c r="G714" s="302"/>
      <c r="H714" s="303" t="str">
        <f t="shared" si="50"/>
        <v>BH 02 18</v>
      </c>
      <c r="I714" s="319" t="s">
        <v>1513</v>
      </c>
      <c r="J714" s="305" t="str">
        <f t="shared" si="51"/>
        <v>ml</v>
      </c>
      <c r="K714" s="306" t="s">
        <v>12</v>
      </c>
      <c r="L714" s="312"/>
      <c r="M714" s="312"/>
    </row>
    <row r="715" spans="1:13" s="45" customFormat="1" ht="12.75" customHeight="1" x14ac:dyDescent="0.25">
      <c r="A715" s="19"/>
      <c r="B715" s="333"/>
      <c r="C715" s="48"/>
      <c r="D715" s="22"/>
      <c r="E715" s="23"/>
      <c r="F715" s="24"/>
      <c r="G715" s="25"/>
      <c r="H715" s="26"/>
      <c r="I715" s="334"/>
      <c r="J715" s="28"/>
      <c r="K715" s="197"/>
      <c r="L715" s="314"/>
      <c r="M715" s="314"/>
    </row>
    <row r="716" spans="1:13" s="45" customFormat="1" ht="12.75" customHeight="1" x14ac:dyDescent="0.25">
      <c r="A716" s="19" t="s">
        <v>1514</v>
      </c>
      <c r="B716" s="297" t="s">
        <v>1515</v>
      </c>
      <c r="C716" s="48" t="s">
        <v>12</v>
      </c>
      <c r="D716" s="22"/>
      <c r="E716" s="23"/>
      <c r="F716" s="23">
        <f t="shared" si="52"/>
        <v>0</v>
      </c>
      <c r="G716" s="25"/>
      <c r="H716" s="26" t="str">
        <f t="shared" si="50"/>
        <v>BH 04</v>
      </c>
      <c r="I716" s="262" t="s">
        <v>1516</v>
      </c>
      <c r="J716" s="28" t="str">
        <f t="shared" si="51"/>
        <v xml:space="preserve"> </v>
      </c>
      <c r="K716" s="197" t="s">
        <v>12</v>
      </c>
      <c r="L716" s="314"/>
      <c r="M716" s="314"/>
    </row>
    <row r="717" spans="1:13" s="45" customFormat="1" ht="12.75" customHeight="1" x14ac:dyDescent="0.25">
      <c r="A717" s="19" t="s">
        <v>1517</v>
      </c>
      <c r="B717" s="320" t="s">
        <v>1518</v>
      </c>
      <c r="C717" s="22" t="s">
        <v>15</v>
      </c>
      <c r="D717" s="22"/>
      <c r="E717" s="23"/>
      <c r="F717" s="23">
        <f t="shared" si="52"/>
        <v>0</v>
      </c>
      <c r="G717" s="25"/>
      <c r="H717" s="26" t="str">
        <f t="shared" si="50"/>
        <v>BH 04 01</v>
      </c>
      <c r="I717" s="93" t="s">
        <v>1519</v>
      </c>
      <c r="J717" s="28" t="str">
        <f t="shared" si="51"/>
        <v>ml</v>
      </c>
      <c r="K717" s="197" t="s">
        <v>12</v>
      </c>
      <c r="L717" s="314"/>
      <c r="M717" s="314"/>
    </row>
    <row r="718" spans="1:13" s="45" customFormat="1" ht="12.75" customHeight="1" x14ac:dyDescent="0.25">
      <c r="A718" s="19" t="s">
        <v>1520</v>
      </c>
      <c r="B718" s="320" t="s">
        <v>1521</v>
      </c>
      <c r="C718" s="48" t="s">
        <v>15</v>
      </c>
      <c r="D718" s="22"/>
      <c r="E718" s="23"/>
      <c r="F718" s="23">
        <f t="shared" si="52"/>
        <v>0</v>
      </c>
      <c r="G718" s="25"/>
      <c r="H718" s="26" t="str">
        <f t="shared" si="50"/>
        <v>BH 04 02</v>
      </c>
      <c r="I718" s="93" t="s">
        <v>1522</v>
      </c>
      <c r="J718" s="28" t="str">
        <f t="shared" si="51"/>
        <v>ml</v>
      </c>
      <c r="K718" s="197" t="s">
        <v>12</v>
      </c>
      <c r="L718" s="314"/>
      <c r="M718" s="314"/>
    </row>
    <row r="719" spans="1:13" s="45" customFormat="1" ht="12.75" customHeight="1" x14ac:dyDescent="0.25">
      <c r="A719" s="19" t="s">
        <v>1523</v>
      </c>
      <c r="B719" s="320" t="s">
        <v>1524</v>
      </c>
      <c r="C719" s="48" t="s">
        <v>15</v>
      </c>
      <c r="D719" s="22"/>
      <c r="E719" s="23"/>
      <c r="F719" s="23">
        <f t="shared" si="52"/>
        <v>0</v>
      </c>
      <c r="G719" s="25"/>
      <c r="H719" s="26" t="str">
        <f t="shared" si="50"/>
        <v>BH 04 03</v>
      </c>
      <c r="I719" s="93" t="s">
        <v>1525</v>
      </c>
      <c r="J719" s="28" t="str">
        <f t="shared" si="51"/>
        <v>ml</v>
      </c>
      <c r="K719" s="197" t="s">
        <v>12</v>
      </c>
      <c r="L719" s="314"/>
      <c r="M719" s="314"/>
    </row>
    <row r="720" spans="1:13" s="45" customFormat="1" ht="12.75" customHeight="1" x14ac:dyDescent="0.25">
      <c r="A720" s="19" t="s">
        <v>1526</v>
      </c>
      <c r="B720" s="320" t="s">
        <v>1527</v>
      </c>
      <c r="C720" s="48" t="s">
        <v>15</v>
      </c>
      <c r="D720" s="22"/>
      <c r="E720" s="23"/>
      <c r="F720" s="23">
        <f t="shared" si="52"/>
        <v>0</v>
      </c>
      <c r="G720" s="25"/>
      <c r="H720" s="26" t="str">
        <f t="shared" si="50"/>
        <v>BH 04 04</v>
      </c>
      <c r="I720" s="93" t="s">
        <v>1528</v>
      </c>
      <c r="J720" s="28" t="str">
        <f t="shared" si="51"/>
        <v>ml</v>
      </c>
      <c r="K720" s="197" t="s">
        <v>12</v>
      </c>
      <c r="L720" s="314"/>
      <c r="M720" s="314"/>
    </row>
    <row r="721" spans="1:13" s="45" customFormat="1" ht="12.75" customHeight="1" x14ac:dyDescent="0.25">
      <c r="A721" s="19" t="s">
        <v>1529</v>
      </c>
      <c r="B721" s="320" t="s">
        <v>1530</v>
      </c>
      <c r="C721" s="48" t="s">
        <v>15</v>
      </c>
      <c r="D721" s="22"/>
      <c r="E721" s="23"/>
      <c r="F721" s="23">
        <f t="shared" si="52"/>
        <v>0</v>
      </c>
      <c r="G721" s="25"/>
      <c r="H721" s="26" t="str">
        <f t="shared" si="50"/>
        <v>BH 04 05</v>
      </c>
      <c r="I721" s="93" t="s">
        <v>1531</v>
      </c>
      <c r="J721" s="28" t="str">
        <f t="shared" si="51"/>
        <v>ml</v>
      </c>
      <c r="K721" s="197" t="s">
        <v>12</v>
      </c>
      <c r="L721" s="314"/>
      <c r="M721" s="314"/>
    </row>
    <row r="722" spans="1:13" s="45" customFormat="1" ht="12.75" customHeight="1" x14ac:dyDescent="0.25">
      <c r="A722" s="19" t="s">
        <v>1532</v>
      </c>
      <c r="B722" s="320" t="s">
        <v>1533</v>
      </c>
      <c r="C722" s="48" t="s">
        <v>15</v>
      </c>
      <c r="D722" s="22"/>
      <c r="E722" s="23"/>
      <c r="F722" s="23">
        <f t="shared" si="52"/>
        <v>0</v>
      </c>
      <c r="G722" s="25"/>
      <c r="H722" s="26" t="str">
        <f t="shared" si="50"/>
        <v>BH 04 06</v>
      </c>
      <c r="I722" s="93" t="s">
        <v>1534</v>
      </c>
      <c r="J722" s="28" t="str">
        <f t="shared" si="51"/>
        <v>ml</v>
      </c>
      <c r="K722" s="197" t="s">
        <v>12</v>
      </c>
      <c r="L722" s="314"/>
      <c r="M722" s="314"/>
    </row>
    <row r="723" spans="1:13" s="45" customFormat="1" ht="12.75" customHeight="1" x14ac:dyDescent="0.25">
      <c r="A723" s="19" t="s">
        <v>1535</v>
      </c>
      <c r="B723" s="320" t="s">
        <v>1536</v>
      </c>
      <c r="C723" s="48" t="s">
        <v>15</v>
      </c>
      <c r="D723" s="22"/>
      <c r="E723" s="23"/>
      <c r="F723" s="23">
        <f t="shared" si="52"/>
        <v>0</v>
      </c>
      <c r="G723" s="25"/>
      <c r="H723" s="26" t="str">
        <f t="shared" si="50"/>
        <v>BH 04 07</v>
      </c>
      <c r="I723" s="93" t="s">
        <v>1537</v>
      </c>
      <c r="J723" s="28" t="str">
        <f t="shared" si="51"/>
        <v>ml</v>
      </c>
      <c r="K723" s="197" t="s">
        <v>12</v>
      </c>
      <c r="L723" s="314"/>
      <c r="M723" s="314"/>
    </row>
    <row r="724" spans="1:13" s="45" customFormat="1" ht="12.75" customHeight="1" x14ac:dyDescent="0.25">
      <c r="A724" s="19" t="s">
        <v>1538</v>
      </c>
      <c r="B724" s="320" t="s">
        <v>1539</v>
      </c>
      <c r="C724" s="48" t="s">
        <v>15</v>
      </c>
      <c r="D724" s="22"/>
      <c r="E724" s="23"/>
      <c r="F724" s="23">
        <f t="shared" si="52"/>
        <v>0</v>
      </c>
      <c r="G724" s="25"/>
      <c r="H724" s="26" t="str">
        <f t="shared" si="50"/>
        <v>BH 04 08</v>
      </c>
      <c r="I724" s="93" t="s">
        <v>1540</v>
      </c>
      <c r="J724" s="28" t="str">
        <f t="shared" si="51"/>
        <v>ml</v>
      </c>
      <c r="K724" s="197" t="s">
        <v>12</v>
      </c>
      <c r="L724" s="314"/>
      <c r="M724" s="314"/>
    </row>
    <row r="725" spans="1:13" s="45" customFormat="1" ht="12.75" customHeight="1" x14ac:dyDescent="0.25">
      <c r="A725" s="19" t="s">
        <v>1541</v>
      </c>
      <c r="B725" s="320" t="s">
        <v>1542</v>
      </c>
      <c r="C725" s="48" t="s">
        <v>15</v>
      </c>
      <c r="D725" s="22"/>
      <c r="E725" s="23"/>
      <c r="F725" s="23">
        <f t="shared" si="52"/>
        <v>0</v>
      </c>
      <c r="G725" s="25"/>
      <c r="H725" s="26" t="str">
        <f t="shared" si="50"/>
        <v>BH 04 09</v>
      </c>
      <c r="I725" s="93" t="s">
        <v>1543</v>
      </c>
      <c r="J725" s="28" t="str">
        <f t="shared" si="51"/>
        <v>ml</v>
      </c>
      <c r="K725" s="197" t="s">
        <v>12</v>
      </c>
      <c r="L725" s="314"/>
      <c r="M725" s="314"/>
    </row>
    <row r="726" spans="1:13" s="45" customFormat="1" ht="12.75" customHeight="1" x14ac:dyDescent="0.25">
      <c r="A726" s="19" t="s">
        <v>1544</v>
      </c>
      <c r="B726" s="320" t="s">
        <v>1545</v>
      </c>
      <c r="C726" s="48" t="s">
        <v>15</v>
      </c>
      <c r="D726" s="22"/>
      <c r="E726" s="23"/>
      <c r="F726" s="23">
        <f t="shared" si="52"/>
        <v>0</v>
      </c>
      <c r="G726" s="25"/>
      <c r="H726" s="26" t="str">
        <f t="shared" si="50"/>
        <v>BH 04 10</v>
      </c>
      <c r="I726" s="93" t="s">
        <v>1546</v>
      </c>
      <c r="J726" s="28" t="str">
        <f t="shared" si="51"/>
        <v>ml</v>
      </c>
      <c r="K726" s="197" t="s">
        <v>12</v>
      </c>
      <c r="L726" s="314"/>
      <c r="M726" s="314"/>
    </row>
    <row r="727" spans="1:13" s="45" customFormat="1" ht="12.75" customHeight="1" x14ac:dyDescent="0.25">
      <c r="A727" s="19" t="s">
        <v>1547</v>
      </c>
      <c r="B727" s="320" t="s">
        <v>1548</v>
      </c>
      <c r="C727" s="48" t="s">
        <v>15</v>
      </c>
      <c r="D727" s="22"/>
      <c r="E727" s="23"/>
      <c r="F727" s="23">
        <f t="shared" si="52"/>
        <v>0</v>
      </c>
      <c r="G727" s="25"/>
      <c r="H727" s="26" t="str">
        <f t="shared" si="50"/>
        <v>BH 04 11</v>
      </c>
      <c r="I727" s="93" t="s">
        <v>1549</v>
      </c>
      <c r="J727" s="28" t="str">
        <f t="shared" si="51"/>
        <v>ml</v>
      </c>
      <c r="K727" s="197" t="s">
        <v>12</v>
      </c>
      <c r="L727" s="314"/>
      <c r="M727" s="314"/>
    </row>
    <row r="728" spans="1:13" s="45" customFormat="1" ht="12.75" customHeight="1" x14ac:dyDescent="0.25">
      <c r="A728" s="19" t="s">
        <v>1550</v>
      </c>
      <c r="B728" s="320" t="s">
        <v>1551</v>
      </c>
      <c r="C728" s="48" t="s">
        <v>15</v>
      </c>
      <c r="D728" s="22"/>
      <c r="E728" s="23"/>
      <c r="F728" s="23">
        <f t="shared" si="52"/>
        <v>0</v>
      </c>
      <c r="G728" s="25"/>
      <c r="H728" s="26" t="str">
        <f t="shared" si="50"/>
        <v>BH 04 12</v>
      </c>
      <c r="I728" s="93" t="s">
        <v>1552</v>
      </c>
      <c r="J728" s="28" t="str">
        <f t="shared" si="51"/>
        <v>ml</v>
      </c>
      <c r="K728" s="197" t="s">
        <v>12</v>
      </c>
      <c r="L728" s="314"/>
      <c r="M728" s="314"/>
    </row>
    <row r="729" spans="1:13" s="45" customFormat="1" ht="12.75" customHeight="1" x14ac:dyDescent="0.25">
      <c r="A729" s="19" t="s">
        <v>1553</v>
      </c>
      <c r="B729" s="320" t="s">
        <v>1554</v>
      </c>
      <c r="C729" s="48" t="s">
        <v>15</v>
      </c>
      <c r="D729" s="22"/>
      <c r="E729" s="23"/>
      <c r="F729" s="23">
        <f t="shared" si="52"/>
        <v>0</v>
      </c>
      <c r="G729" s="25"/>
      <c r="H729" s="26" t="str">
        <f t="shared" si="50"/>
        <v>BH 04 13</v>
      </c>
      <c r="I729" s="93" t="s">
        <v>1555</v>
      </c>
      <c r="J729" s="28" t="str">
        <f t="shared" si="51"/>
        <v>ml</v>
      </c>
      <c r="K729" s="197" t="s">
        <v>12</v>
      </c>
      <c r="L729" s="314"/>
      <c r="M729" s="314"/>
    </row>
    <row r="730" spans="1:13" s="45" customFormat="1" ht="12.75" customHeight="1" x14ac:dyDescent="0.25">
      <c r="A730" s="19" t="s">
        <v>1556</v>
      </c>
      <c r="B730" s="320" t="s">
        <v>1557</v>
      </c>
      <c r="C730" s="48" t="s">
        <v>15</v>
      </c>
      <c r="D730" s="22"/>
      <c r="E730" s="23"/>
      <c r="F730" s="23">
        <f t="shared" si="52"/>
        <v>0</v>
      </c>
      <c r="G730" s="25"/>
      <c r="H730" s="26" t="str">
        <f t="shared" ref="H730:H795" si="53">A730</f>
        <v>BH 04 14</v>
      </c>
      <c r="I730" s="93" t="s">
        <v>1558</v>
      </c>
      <c r="J730" s="28" t="str">
        <f t="shared" ref="J730:J795" si="54">C730</f>
        <v>ml</v>
      </c>
      <c r="K730" s="197" t="s">
        <v>12</v>
      </c>
      <c r="L730" s="314"/>
      <c r="M730" s="314"/>
    </row>
    <row r="731" spans="1:13" s="45" customFormat="1" ht="12.75" customHeight="1" x14ac:dyDescent="0.25">
      <c r="A731" s="19" t="s">
        <v>1559</v>
      </c>
      <c r="B731" s="320" t="s">
        <v>1560</v>
      </c>
      <c r="C731" s="48" t="s">
        <v>15</v>
      </c>
      <c r="D731" s="22"/>
      <c r="E731" s="23"/>
      <c r="F731" s="23">
        <f t="shared" si="52"/>
        <v>0</v>
      </c>
      <c r="G731" s="25"/>
      <c r="H731" s="26" t="str">
        <f t="shared" si="53"/>
        <v>BH 04 15</v>
      </c>
      <c r="I731" s="93" t="s">
        <v>1561</v>
      </c>
      <c r="J731" s="28" t="str">
        <f t="shared" si="54"/>
        <v>ml</v>
      </c>
      <c r="K731" s="197" t="s">
        <v>12</v>
      </c>
      <c r="L731" s="314"/>
      <c r="M731" s="314"/>
    </row>
    <row r="732" spans="1:13" s="45" customFormat="1" ht="12.75" customHeight="1" x14ac:dyDescent="0.25">
      <c r="A732" s="19" t="s">
        <v>1562</v>
      </c>
      <c r="B732" s="320" t="s">
        <v>1563</v>
      </c>
      <c r="C732" s="48" t="s">
        <v>15</v>
      </c>
      <c r="D732" s="22"/>
      <c r="E732" s="23"/>
      <c r="F732" s="23">
        <f t="shared" ref="F732:F797" si="55">ROUND(E732*$D732,2)</f>
        <v>0</v>
      </c>
      <c r="G732" s="25"/>
      <c r="H732" s="26" t="str">
        <f t="shared" si="53"/>
        <v>BH 04 16</v>
      </c>
      <c r="I732" s="93" t="s">
        <v>1564</v>
      </c>
      <c r="J732" s="28" t="str">
        <f t="shared" si="54"/>
        <v>ml</v>
      </c>
      <c r="K732" s="197" t="s">
        <v>12</v>
      </c>
      <c r="L732" s="314"/>
      <c r="M732" s="314"/>
    </row>
    <row r="733" spans="1:13" s="45" customFormat="1" ht="12.75" customHeight="1" x14ac:dyDescent="0.25">
      <c r="A733" s="19" t="s">
        <v>1565</v>
      </c>
      <c r="B733" s="320" t="s">
        <v>1566</v>
      </c>
      <c r="C733" s="48" t="s">
        <v>15</v>
      </c>
      <c r="D733" s="22"/>
      <c r="E733" s="23"/>
      <c r="F733" s="23">
        <f t="shared" si="55"/>
        <v>0</v>
      </c>
      <c r="G733" s="25"/>
      <c r="H733" s="26" t="str">
        <f t="shared" si="53"/>
        <v>BH 04 17</v>
      </c>
      <c r="I733" s="93" t="s">
        <v>1567</v>
      </c>
      <c r="J733" s="28" t="str">
        <f t="shared" si="54"/>
        <v>ml</v>
      </c>
      <c r="K733" s="197" t="s">
        <v>12</v>
      </c>
      <c r="L733" s="314"/>
      <c r="M733" s="314"/>
    </row>
    <row r="734" spans="1:13" s="45" customFormat="1" ht="12.75" customHeight="1" x14ac:dyDescent="0.25">
      <c r="A734" s="19" t="s">
        <v>1568</v>
      </c>
      <c r="B734" s="320" t="s">
        <v>1569</v>
      </c>
      <c r="C734" s="48" t="s">
        <v>15</v>
      </c>
      <c r="D734" s="22"/>
      <c r="E734" s="23"/>
      <c r="F734" s="23">
        <f t="shared" si="55"/>
        <v>0</v>
      </c>
      <c r="G734" s="25"/>
      <c r="H734" s="26" t="str">
        <f t="shared" si="53"/>
        <v>BH 04 18</v>
      </c>
      <c r="I734" s="93" t="s">
        <v>1570</v>
      </c>
      <c r="J734" s="28" t="str">
        <f t="shared" si="54"/>
        <v>ml</v>
      </c>
      <c r="K734" s="197" t="s">
        <v>12</v>
      </c>
      <c r="L734" s="314"/>
      <c r="M734" s="314"/>
    </row>
    <row r="735" spans="1:13" s="45" customFormat="1" ht="12.75" customHeight="1" x14ac:dyDescent="0.25">
      <c r="A735" s="19" t="s">
        <v>1571</v>
      </c>
      <c r="B735" s="320" t="s">
        <v>1572</v>
      </c>
      <c r="C735" s="48" t="s">
        <v>15</v>
      </c>
      <c r="D735" s="22"/>
      <c r="E735" s="23"/>
      <c r="F735" s="23">
        <f t="shared" si="55"/>
        <v>0</v>
      </c>
      <c r="G735" s="25"/>
      <c r="H735" s="26" t="str">
        <f t="shared" si="53"/>
        <v>BH 04 19</v>
      </c>
      <c r="I735" s="93" t="s">
        <v>1573</v>
      </c>
      <c r="J735" s="28" t="str">
        <f t="shared" si="54"/>
        <v>ml</v>
      </c>
      <c r="K735" s="197" t="s">
        <v>12</v>
      </c>
      <c r="L735" s="314"/>
      <c r="M735" s="314"/>
    </row>
    <row r="736" spans="1:13" s="45" customFormat="1" ht="12.75" customHeight="1" x14ac:dyDescent="0.25">
      <c r="A736" s="19" t="s">
        <v>1574</v>
      </c>
      <c r="B736" s="320" t="s">
        <v>1575</v>
      </c>
      <c r="C736" s="48" t="s">
        <v>15</v>
      </c>
      <c r="D736" s="22"/>
      <c r="E736" s="23"/>
      <c r="F736" s="23">
        <f t="shared" si="55"/>
        <v>0</v>
      </c>
      <c r="G736" s="25"/>
      <c r="H736" s="26" t="str">
        <f t="shared" si="53"/>
        <v>BH 04 20</v>
      </c>
      <c r="I736" s="93" t="s">
        <v>1576</v>
      </c>
      <c r="J736" s="28" t="str">
        <f t="shared" si="54"/>
        <v>ml</v>
      </c>
      <c r="K736" s="197" t="s">
        <v>12</v>
      </c>
      <c r="L736" s="314"/>
      <c r="M736" s="314"/>
    </row>
    <row r="737" spans="1:13" s="45" customFormat="1" ht="12.75" customHeight="1" x14ac:dyDescent="0.25">
      <c r="A737" s="19" t="s">
        <v>1577</v>
      </c>
      <c r="B737" s="320" t="s">
        <v>1578</v>
      </c>
      <c r="C737" s="48" t="s">
        <v>15</v>
      </c>
      <c r="D737" s="22"/>
      <c r="E737" s="23"/>
      <c r="F737" s="23">
        <f t="shared" si="55"/>
        <v>0</v>
      </c>
      <c r="G737" s="25"/>
      <c r="H737" s="26" t="str">
        <f t="shared" si="53"/>
        <v>BH 04 21</v>
      </c>
      <c r="I737" s="93" t="s">
        <v>1579</v>
      </c>
      <c r="J737" s="28" t="str">
        <f t="shared" si="54"/>
        <v>ml</v>
      </c>
      <c r="K737" s="197" t="s">
        <v>12</v>
      </c>
      <c r="L737" s="314"/>
      <c r="M737" s="314"/>
    </row>
    <row r="738" spans="1:13" s="45" customFormat="1" ht="12.75" customHeight="1" x14ac:dyDescent="0.25">
      <c r="A738" s="19" t="s">
        <v>1580</v>
      </c>
      <c r="B738" s="320" t="s">
        <v>1581</v>
      </c>
      <c r="C738" s="48" t="s">
        <v>15</v>
      </c>
      <c r="D738" s="22"/>
      <c r="E738" s="23"/>
      <c r="F738" s="23">
        <f t="shared" si="55"/>
        <v>0</v>
      </c>
      <c r="G738" s="25"/>
      <c r="H738" s="26" t="str">
        <f t="shared" si="53"/>
        <v>BH 04 22</v>
      </c>
      <c r="I738" s="93" t="s">
        <v>1582</v>
      </c>
      <c r="J738" s="28" t="str">
        <f t="shared" si="54"/>
        <v>ml</v>
      </c>
      <c r="K738" s="197" t="s">
        <v>12</v>
      </c>
      <c r="L738" s="314"/>
      <c r="M738" s="314"/>
    </row>
    <row r="739" spans="1:13" s="45" customFormat="1" ht="12.75" customHeight="1" x14ac:dyDescent="0.25">
      <c r="A739" s="19" t="s">
        <v>1583</v>
      </c>
      <c r="B739" s="320" t="s">
        <v>1584</v>
      </c>
      <c r="C739" s="48" t="s">
        <v>15</v>
      </c>
      <c r="D739" s="22"/>
      <c r="E739" s="23"/>
      <c r="F739" s="23">
        <f t="shared" si="55"/>
        <v>0</v>
      </c>
      <c r="G739" s="25"/>
      <c r="H739" s="26" t="str">
        <f t="shared" si="53"/>
        <v>BH 04 23</v>
      </c>
      <c r="I739" s="93" t="s">
        <v>1585</v>
      </c>
      <c r="J739" s="28" t="str">
        <f t="shared" si="54"/>
        <v>ml</v>
      </c>
      <c r="K739" s="197" t="s">
        <v>12</v>
      </c>
      <c r="L739" s="314"/>
      <c r="M739" s="314"/>
    </row>
    <row r="740" spans="1:13" s="45" customFormat="1" ht="12.75" customHeight="1" x14ac:dyDescent="0.25">
      <c r="A740" s="19" t="s">
        <v>1586</v>
      </c>
      <c r="B740" s="320" t="s">
        <v>1587</v>
      </c>
      <c r="C740" s="48" t="s">
        <v>15</v>
      </c>
      <c r="D740" s="22"/>
      <c r="E740" s="23"/>
      <c r="F740" s="23">
        <f t="shared" si="55"/>
        <v>0</v>
      </c>
      <c r="G740" s="25"/>
      <c r="H740" s="26" t="str">
        <f t="shared" si="53"/>
        <v>BH 04 24</v>
      </c>
      <c r="I740" s="93" t="s">
        <v>1588</v>
      </c>
      <c r="J740" s="28" t="str">
        <f t="shared" si="54"/>
        <v>ml</v>
      </c>
      <c r="K740" s="197" t="s">
        <v>12</v>
      </c>
      <c r="L740" s="314"/>
      <c r="M740" s="314"/>
    </row>
    <row r="741" spans="1:13" s="45" customFormat="1" ht="12.75" customHeight="1" x14ac:dyDescent="0.25">
      <c r="A741" s="19" t="s">
        <v>1589</v>
      </c>
      <c r="B741" s="320" t="s">
        <v>1590</v>
      </c>
      <c r="C741" s="48" t="s">
        <v>15</v>
      </c>
      <c r="D741" s="22"/>
      <c r="E741" s="23"/>
      <c r="F741" s="23">
        <f t="shared" si="55"/>
        <v>0</v>
      </c>
      <c r="G741" s="25"/>
      <c r="H741" s="26" t="str">
        <f t="shared" si="53"/>
        <v>BH 04 25</v>
      </c>
      <c r="I741" s="93" t="s">
        <v>1591</v>
      </c>
      <c r="J741" s="28" t="str">
        <f t="shared" si="54"/>
        <v>ml</v>
      </c>
      <c r="K741" s="197" t="s">
        <v>12</v>
      </c>
      <c r="L741" s="314"/>
      <c r="M741" s="314"/>
    </row>
    <row r="742" spans="1:13" s="45" customFormat="1" ht="12.75" customHeight="1" x14ac:dyDescent="0.25">
      <c r="A742" s="19" t="s">
        <v>1592</v>
      </c>
      <c r="B742" s="320" t="s">
        <v>1593</v>
      </c>
      <c r="C742" s="48" t="s">
        <v>15</v>
      </c>
      <c r="D742" s="22"/>
      <c r="E742" s="23"/>
      <c r="F742" s="23">
        <f t="shared" si="55"/>
        <v>0</v>
      </c>
      <c r="G742" s="25"/>
      <c r="H742" s="26" t="str">
        <f t="shared" si="53"/>
        <v>BH 04 26</v>
      </c>
      <c r="I742" s="93" t="s">
        <v>1594</v>
      </c>
      <c r="J742" s="28" t="str">
        <f t="shared" si="54"/>
        <v>ml</v>
      </c>
      <c r="K742" s="197" t="s">
        <v>12</v>
      </c>
      <c r="L742" s="314"/>
      <c r="M742" s="314"/>
    </row>
    <row r="743" spans="1:13" s="45" customFormat="1" ht="12.75" customHeight="1" x14ac:dyDescent="0.25">
      <c r="A743" s="19" t="s">
        <v>1595</v>
      </c>
      <c r="B743" s="320" t="s">
        <v>1596</v>
      </c>
      <c r="C743" s="48" t="s">
        <v>15</v>
      </c>
      <c r="D743" s="22"/>
      <c r="E743" s="23"/>
      <c r="F743" s="23">
        <f t="shared" si="55"/>
        <v>0</v>
      </c>
      <c r="G743" s="25"/>
      <c r="H743" s="26" t="str">
        <f t="shared" si="53"/>
        <v>BH 04 27</v>
      </c>
      <c r="I743" s="93" t="s">
        <v>1597</v>
      </c>
      <c r="J743" s="28" t="str">
        <f t="shared" si="54"/>
        <v>ml</v>
      </c>
      <c r="K743" s="197" t="s">
        <v>12</v>
      </c>
      <c r="L743" s="314"/>
      <c r="M743" s="314"/>
    </row>
    <row r="744" spans="1:13" s="45" customFormat="1" ht="12.75" customHeight="1" x14ac:dyDescent="0.25">
      <c r="A744" s="19" t="s">
        <v>1598</v>
      </c>
      <c r="B744" s="320" t="s">
        <v>1599</v>
      </c>
      <c r="C744" s="48" t="s">
        <v>15</v>
      </c>
      <c r="D744" s="22"/>
      <c r="E744" s="23"/>
      <c r="F744" s="23">
        <f t="shared" si="55"/>
        <v>0</v>
      </c>
      <c r="G744" s="25"/>
      <c r="H744" s="26" t="str">
        <f t="shared" si="53"/>
        <v>BH 04 28</v>
      </c>
      <c r="I744" s="93" t="s">
        <v>1600</v>
      </c>
      <c r="J744" s="28" t="str">
        <f t="shared" si="54"/>
        <v>ml</v>
      </c>
      <c r="K744" s="197" t="s">
        <v>12</v>
      </c>
      <c r="L744" s="314"/>
      <c r="M744" s="314"/>
    </row>
    <row r="745" spans="1:13" s="45" customFormat="1" ht="12.75" customHeight="1" x14ac:dyDescent="0.25">
      <c r="A745" s="19" t="s">
        <v>1601</v>
      </c>
      <c r="B745" s="320" t="s">
        <v>1602</v>
      </c>
      <c r="C745" s="48" t="s">
        <v>15</v>
      </c>
      <c r="D745" s="22"/>
      <c r="E745" s="23"/>
      <c r="F745" s="23">
        <f t="shared" si="55"/>
        <v>0</v>
      </c>
      <c r="G745" s="25"/>
      <c r="H745" s="26" t="str">
        <f t="shared" si="53"/>
        <v>BH 04 29</v>
      </c>
      <c r="I745" s="93" t="s">
        <v>1603</v>
      </c>
      <c r="J745" s="28" t="str">
        <f t="shared" si="54"/>
        <v>ml</v>
      </c>
      <c r="K745" s="197" t="s">
        <v>12</v>
      </c>
      <c r="L745" s="314"/>
      <c r="M745" s="314"/>
    </row>
    <row r="746" spans="1:13" s="45" customFormat="1" ht="12.75" customHeight="1" x14ac:dyDescent="0.25">
      <c r="A746" s="19" t="s">
        <v>1604</v>
      </c>
      <c r="B746" s="320" t="s">
        <v>1605</v>
      </c>
      <c r="C746" s="48" t="s">
        <v>15</v>
      </c>
      <c r="D746" s="22"/>
      <c r="E746" s="23"/>
      <c r="F746" s="23">
        <f t="shared" si="55"/>
        <v>0</v>
      </c>
      <c r="G746" s="25"/>
      <c r="H746" s="26" t="str">
        <f t="shared" si="53"/>
        <v>BH 04 30</v>
      </c>
      <c r="I746" s="93" t="s">
        <v>1606</v>
      </c>
      <c r="J746" s="28" t="str">
        <f t="shared" si="54"/>
        <v>ml</v>
      </c>
      <c r="K746" s="197" t="s">
        <v>12</v>
      </c>
      <c r="L746" s="314"/>
      <c r="M746" s="314"/>
    </row>
    <row r="747" spans="1:13" s="45" customFormat="1" ht="12.75" customHeight="1" x14ac:dyDescent="0.25">
      <c r="A747" s="19" t="s">
        <v>1607</v>
      </c>
      <c r="B747" s="320" t="s">
        <v>1608</v>
      </c>
      <c r="C747" s="48" t="s">
        <v>15</v>
      </c>
      <c r="D747" s="22"/>
      <c r="E747" s="23"/>
      <c r="F747" s="23">
        <f t="shared" si="55"/>
        <v>0</v>
      </c>
      <c r="G747" s="25"/>
      <c r="H747" s="26" t="str">
        <f t="shared" si="53"/>
        <v>BH 04 31</v>
      </c>
      <c r="I747" s="93" t="s">
        <v>1609</v>
      </c>
      <c r="J747" s="28" t="str">
        <f t="shared" si="54"/>
        <v>ml</v>
      </c>
      <c r="K747" s="197" t="s">
        <v>12</v>
      </c>
      <c r="L747" s="314"/>
      <c r="M747" s="314"/>
    </row>
    <row r="748" spans="1:13" s="45" customFormat="1" ht="12.75" customHeight="1" x14ac:dyDescent="0.25">
      <c r="A748" s="19" t="s">
        <v>1610</v>
      </c>
      <c r="B748" s="320" t="s">
        <v>1611</v>
      </c>
      <c r="C748" s="48" t="s">
        <v>15</v>
      </c>
      <c r="D748" s="22"/>
      <c r="E748" s="23"/>
      <c r="F748" s="23">
        <f t="shared" si="55"/>
        <v>0</v>
      </c>
      <c r="G748" s="25"/>
      <c r="H748" s="26" t="str">
        <f t="shared" si="53"/>
        <v>BH 04 32</v>
      </c>
      <c r="I748" s="93" t="s">
        <v>1612</v>
      </c>
      <c r="J748" s="28" t="str">
        <f t="shared" si="54"/>
        <v>ml</v>
      </c>
      <c r="K748" s="197" t="s">
        <v>12</v>
      </c>
      <c r="L748" s="314"/>
      <c r="M748" s="314"/>
    </row>
    <row r="749" spans="1:13" s="45" customFormat="1" ht="12.75" customHeight="1" x14ac:dyDescent="0.25">
      <c r="A749" s="19" t="s">
        <v>1613</v>
      </c>
      <c r="B749" s="320" t="s">
        <v>1614</v>
      </c>
      <c r="C749" s="48" t="s">
        <v>15</v>
      </c>
      <c r="D749" s="22"/>
      <c r="E749" s="23"/>
      <c r="F749" s="23">
        <f t="shared" si="55"/>
        <v>0</v>
      </c>
      <c r="G749" s="25"/>
      <c r="H749" s="26" t="str">
        <f t="shared" si="53"/>
        <v>BH 04 33</v>
      </c>
      <c r="I749" s="93" t="s">
        <v>1615</v>
      </c>
      <c r="J749" s="28" t="str">
        <f t="shared" si="54"/>
        <v>ml</v>
      </c>
      <c r="K749" s="197" t="s">
        <v>12</v>
      </c>
      <c r="L749" s="314"/>
      <c r="M749" s="314"/>
    </row>
    <row r="750" spans="1:13" s="45" customFormat="1" ht="12.75" customHeight="1" x14ac:dyDescent="0.25">
      <c r="A750" s="19" t="s">
        <v>1616</v>
      </c>
      <c r="B750" s="336" t="s">
        <v>1617</v>
      </c>
      <c r="C750" s="48" t="s">
        <v>15</v>
      </c>
      <c r="D750" s="22"/>
      <c r="E750" s="23"/>
      <c r="F750" s="23">
        <f t="shared" si="55"/>
        <v>0</v>
      </c>
      <c r="G750" s="25"/>
      <c r="H750" s="26" t="str">
        <f t="shared" si="53"/>
        <v>BH 04 34</v>
      </c>
      <c r="I750" s="89" t="s">
        <v>1618</v>
      </c>
      <c r="J750" s="28" t="str">
        <f t="shared" si="54"/>
        <v>ml</v>
      </c>
      <c r="K750" s="197" t="s">
        <v>12</v>
      </c>
      <c r="L750" s="314"/>
      <c r="M750" s="314"/>
    </row>
    <row r="751" spans="1:13" s="45" customFormat="1" ht="12.75" customHeight="1" x14ac:dyDescent="0.25">
      <c r="A751" s="19" t="s">
        <v>1619</v>
      </c>
      <c r="B751" s="336" t="s">
        <v>1620</v>
      </c>
      <c r="C751" s="48" t="s">
        <v>15</v>
      </c>
      <c r="D751" s="22"/>
      <c r="E751" s="23"/>
      <c r="F751" s="23">
        <f t="shared" si="55"/>
        <v>0</v>
      </c>
      <c r="G751" s="25"/>
      <c r="H751" s="26" t="str">
        <f t="shared" si="53"/>
        <v>BH 04 35</v>
      </c>
      <c r="I751" s="89" t="s">
        <v>1621</v>
      </c>
      <c r="J751" s="28" t="str">
        <f t="shared" si="54"/>
        <v>ml</v>
      </c>
      <c r="K751" s="197" t="s">
        <v>12</v>
      </c>
      <c r="L751" s="314"/>
      <c r="M751" s="314"/>
    </row>
    <row r="752" spans="1:13" s="45" customFormat="1" ht="12.75" customHeight="1" x14ac:dyDescent="0.25">
      <c r="A752" s="19" t="s">
        <v>1622</v>
      </c>
      <c r="B752" s="336" t="s">
        <v>1623</v>
      </c>
      <c r="C752" s="48" t="s">
        <v>15</v>
      </c>
      <c r="D752" s="22"/>
      <c r="E752" s="23"/>
      <c r="F752" s="23">
        <f t="shared" si="55"/>
        <v>0</v>
      </c>
      <c r="G752" s="25"/>
      <c r="H752" s="26" t="str">
        <f t="shared" si="53"/>
        <v>BH 04 36</v>
      </c>
      <c r="I752" s="89" t="s">
        <v>1624</v>
      </c>
      <c r="J752" s="28" t="str">
        <f t="shared" si="54"/>
        <v>ml</v>
      </c>
      <c r="K752" s="197" t="s">
        <v>12</v>
      </c>
      <c r="L752" s="314"/>
      <c r="M752" s="314"/>
    </row>
    <row r="753" spans="1:13" s="45" customFormat="1" ht="12.75" customHeight="1" x14ac:dyDescent="0.25">
      <c r="A753" s="19" t="s">
        <v>1625</v>
      </c>
      <c r="B753" s="320" t="s">
        <v>1626</v>
      </c>
      <c r="C753" s="48" t="s">
        <v>15</v>
      </c>
      <c r="D753" s="22"/>
      <c r="E753" s="23"/>
      <c r="F753" s="23">
        <f t="shared" si="55"/>
        <v>0</v>
      </c>
      <c r="G753" s="25"/>
      <c r="H753" s="26" t="str">
        <f t="shared" si="53"/>
        <v>BH 04 37</v>
      </c>
      <c r="I753" s="93" t="s">
        <v>1627</v>
      </c>
      <c r="J753" s="28" t="str">
        <f t="shared" si="54"/>
        <v>ml</v>
      </c>
      <c r="K753" s="197" t="s">
        <v>12</v>
      </c>
      <c r="L753" s="314"/>
      <c r="M753" s="314"/>
    </row>
    <row r="754" spans="1:13" s="45" customFormat="1" ht="12.75" customHeight="1" x14ac:dyDescent="0.25">
      <c r="A754" s="19" t="s">
        <v>1628</v>
      </c>
      <c r="B754" s="336" t="s">
        <v>1629</v>
      </c>
      <c r="C754" s="48" t="s">
        <v>15</v>
      </c>
      <c r="D754" s="22"/>
      <c r="E754" s="23"/>
      <c r="F754" s="23">
        <f t="shared" si="55"/>
        <v>0</v>
      </c>
      <c r="G754" s="25"/>
      <c r="H754" s="26" t="str">
        <f t="shared" si="53"/>
        <v>BH 04 38</v>
      </c>
      <c r="I754" s="89" t="s">
        <v>1630</v>
      </c>
      <c r="J754" s="28" t="str">
        <f t="shared" si="54"/>
        <v>ml</v>
      </c>
      <c r="K754" s="197" t="s">
        <v>12</v>
      </c>
      <c r="L754" s="314"/>
      <c r="M754" s="314"/>
    </row>
    <row r="755" spans="1:13" s="45" customFormat="1" ht="12.75" customHeight="1" x14ac:dyDescent="0.25">
      <c r="A755" s="19" t="s">
        <v>1631</v>
      </c>
      <c r="B755" s="336" t="s">
        <v>1632</v>
      </c>
      <c r="C755" s="48" t="s">
        <v>15</v>
      </c>
      <c r="D755" s="22"/>
      <c r="E755" s="23"/>
      <c r="F755" s="23">
        <f t="shared" si="55"/>
        <v>0</v>
      </c>
      <c r="G755" s="25"/>
      <c r="H755" s="26" t="str">
        <f t="shared" si="53"/>
        <v>BH 04 39</v>
      </c>
      <c r="I755" s="89" t="s">
        <v>1633</v>
      </c>
      <c r="J755" s="28" t="str">
        <f t="shared" si="54"/>
        <v>ml</v>
      </c>
      <c r="K755" s="197" t="s">
        <v>12</v>
      </c>
      <c r="L755" s="314"/>
      <c r="M755" s="314"/>
    </row>
    <row r="756" spans="1:13" s="45" customFormat="1" ht="12.75" customHeight="1" x14ac:dyDescent="0.25">
      <c r="A756" s="19" t="s">
        <v>1634</v>
      </c>
      <c r="B756" s="336" t="s">
        <v>1635</v>
      </c>
      <c r="C756" s="48" t="s">
        <v>15</v>
      </c>
      <c r="D756" s="22"/>
      <c r="E756" s="23"/>
      <c r="F756" s="23">
        <f t="shared" si="55"/>
        <v>0</v>
      </c>
      <c r="G756" s="25"/>
      <c r="H756" s="26" t="str">
        <f t="shared" si="53"/>
        <v>BH 04 40</v>
      </c>
      <c r="I756" s="89" t="s">
        <v>1636</v>
      </c>
      <c r="J756" s="28" t="str">
        <f t="shared" si="54"/>
        <v>ml</v>
      </c>
      <c r="K756" s="197" t="s">
        <v>12</v>
      </c>
      <c r="L756" s="314"/>
      <c r="M756" s="314"/>
    </row>
    <row r="757" spans="1:13" s="45" customFormat="1" ht="12.75" customHeight="1" x14ac:dyDescent="0.25">
      <c r="A757" s="19" t="s">
        <v>1637</v>
      </c>
      <c r="B757" s="320" t="s">
        <v>1638</v>
      </c>
      <c r="C757" s="48" t="s">
        <v>15</v>
      </c>
      <c r="D757" s="22"/>
      <c r="E757" s="23"/>
      <c r="F757" s="23">
        <f t="shared" si="55"/>
        <v>0</v>
      </c>
      <c r="G757" s="25"/>
      <c r="H757" s="26" t="str">
        <f t="shared" si="53"/>
        <v>BH 04 41</v>
      </c>
      <c r="I757" s="93" t="s">
        <v>1639</v>
      </c>
      <c r="J757" s="28" t="str">
        <f t="shared" si="54"/>
        <v>ml</v>
      </c>
      <c r="K757" s="197" t="s">
        <v>12</v>
      </c>
      <c r="L757" s="314"/>
      <c r="M757" s="314"/>
    </row>
    <row r="758" spans="1:13" s="45" customFormat="1" ht="12.75" customHeight="1" x14ac:dyDescent="0.25">
      <c r="A758" s="19" t="s">
        <v>1640</v>
      </c>
      <c r="B758" s="320" t="s">
        <v>1641</v>
      </c>
      <c r="C758" s="48" t="s">
        <v>15</v>
      </c>
      <c r="D758" s="22"/>
      <c r="E758" s="23"/>
      <c r="F758" s="23">
        <f t="shared" si="55"/>
        <v>0</v>
      </c>
      <c r="G758" s="25"/>
      <c r="H758" s="26" t="str">
        <f t="shared" si="53"/>
        <v>BH 04 42</v>
      </c>
      <c r="I758" s="93" t="s">
        <v>1642</v>
      </c>
      <c r="J758" s="28" t="str">
        <f t="shared" si="54"/>
        <v>ml</v>
      </c>
      <c r="K758" s="197" t="s">
        <v>12</v>
      </c>
      <c r="L758" s="314"/>
      <c r="M758" s="314"/>
    </row>
    <row r="759" spans="1:13" s="45" customFormat="1" ht="12.75" customHeight="1" x14ac:dyDescent="0.25">
      <c r="A759" s="19" t="s">
        <v>1643</v>
      </c>
      <c r="B759" s="320" t="s">
        <v>1644</v>
      </c>
      <c r="C759" s="48" t="s">
        <v>15</v>
      </c>
      <c r="D759" s="22"/>
      <c r="E759" s="23"/>
      <c r="F759" s="23">
        <f t="shared" si="55"/>
        <v>0</v>
      </c>
      <c r="G759" s="25"/>
      <c r="H759" s="26" t="str">
        <f t="shared" si="53"/>
        <v>BH 04 43</v>
      </c>
      <c r="I759" s="93" t="s">
        <v>1645</v>
      </c>
      <c r="J759" s="28" t="str">
        <f t="shared" si="54"/>
        <v>ml</v>
      </c>
      <c r="K759" s="197" t="s">
        <v>12</v>
      </c>
      <c r="L759" s="314"/>
      <c r="M759" s="314"/>
    </row>
    <row r="760" spans="1:13" s="45" customFormat="1" ht="12.75" customHeight="1" x14ac:dyDescent="0.25">
      <c r="A760" s="19" t="s">
        <v>1646</v>
      </c>
      <c r="B760" s="320" t="s">
        <v>1647</v>
      </c>
      <c r="C760" s="48" t="s">
        <v>15</v>
      </c>
      <c r="D760" s="22"/>
      <c r="E760" s="23"/>
      <c r="F760" s="23">
        <f t="shared" si="55"/>
        <v>0</v>
      </c>
      <c r="G760" s="25"/>
      <c r="H760" s="26" t="str">
        <f t="shared" si="53"/>
        <v>BH 04 44</v>
      </c>
      <c r="I760" s="93" t="s">
        <v>1648</v>
      </c>
      <c r="J760" s="28" t="str">
        <f t="shared" si="54"/>
        <v>ml</v>
      </c>
      <c r="K760" s="197" t="s">
        <v>12</v>
      </c>
      <c r="L760" s="314"/>
      <c r="M760" s="314"/>
    </row>
    <row r="761" spans="1:13" s="45" customFormat="1" ht="12.75" customHeight="1" x14ac:dyDescent="0.25">
      <c r="A761" s="19" t="s">
        <v>1649</v>
      </c>
      <c r="B761" s="320" t="s">
        <v>1650</v>
      </c>
      <c r="C761" s="48" t="s">
        <v>15</v>
      </c>
      <c r="D761" s="22"/>
      <c r="E761" s="23"/>
      <c r="F761" s="23">
        <f t="shared" si="55"/>
        <v>0</v>
      </c>
      <c r="G761" s="25"/>
      <c r="H761" s="26" t="str">
        <f t="shared" si="53"/>
        <v>BH 04 45</v>
      </c>
      <c r="I761" s="93" t="s">
        <v>1651</v>
      </c>
      <c r="J761" s="28" t="str">
        <f t="shared" si="54"/>
        <v>ml</v>
      </c>
      <c r="K761" s="197" t="s">
        <v>12</v>
      </c>
      <c r="L761" s="314"/>
      <c r="M761" s="314"/>
    </row>
    <row r="762" spans="1:13" s="45" customFormat="1" ht="12.75" customHeight="1" x14ac:dyDescent="0.25">
      <c r="A762" s="19" t="s">
        <v>1652</v>
      </c>
      <c r="B762" s="320" t="s">
        <v>1653</v>
      </c>
      <c r="C762" s="48" t="s">
        <v>15</v>
      </c>
      <c r="D762" s="22"/>
      <c r="E762" s="23"/>
      <c r="F762" s="23">
        <f t="shared" si="55"/>
        <v>0</v>
      </c>
      <c r="G762" s="25"/>
      <c r="H762" s="26" t="str">
        <f t="shared" si="53"/>
        <v>BH 04 46</v>
      </c>
      <c r="I762" s="93" t="s">
        <v>1654</v>
      </c>
      <c r="J762" s="28" t="str">
        <f t="shared" si="54"/>
        <v>ml</v>
      </c>
      <c r="K762" s="197" t="s">
        <v>12</v>
      </c>
      <c r="L762" s="314"/>
      <c r="M762" s="314"/>
    </row>
    <row r="763" spans="1:13" s="45" customFormat="1" ht="12.75" customHeight="1" x14ac:dyDescent="0.25">
      <c r="A763" s="19" t="s">
        <v>1655</v>
      </c>
      <c r="B763" s="320" t="s">
        <v>1656</v>
      </c>
      <c r="C763" s="48" t="s">
        <v>15</v>
      </c>
      <c r="D763" s="22"/>
      <c r="E763" s="23"/>
      <c r="F763" s="23">
        <f t="shared" si="55"/>
        <v>0</v>
      </c>
      <c r="G763" s="25"/>
      <c r="H763" s="26" t="str">
        <f t="shared" si="53"/>
        <v>BH 04 47</v>
      </c>
      <c r="I763" s="93" t="s">
        <v>1657</v>
      </c>
      <c r="J763" s="28" t="str">
        <f t="shared" si="54"/>
        <v>ml</v>
      </c>
      <c r="K763" s="197" t="s">
        <v>12</v>
      </c>
      <c r="L763" s="314"/>
      <c r="M763" s="314"/>
    </row>
    <row r="764" spans="1:13" s="45" customFormat="1" ht="12.75" customHeight="1" x14ac:dyDescent="0.25">
      <c r="A764" s="19" t="s">
        <v>1658</v>
      </c>
      <c r="B764" s="320" t="s">
        <v>1659</v>
      </c>
      <c r="C764" s="48" t="s">
        <v>15</v>
      </c>
      <c r="D764" s="22"/>
      <c r="E764" s="23"/>
      <c r="F764" s="23">
        <f t="shared" si="55"/>
        <v>0</v>
      </c>
      <c r="G764" s="25"/>
      <c r="H764" s="26" t="str">
        <f t="shared" si="53"/>
        <v>BH 04 48</v>
      </c>
      <c r="I764" s="93" t="s">
        <v>1660</v>
      </c>
      <c r="J764" s="28" t="str">
        <f t="shared" si="54"/>
        <v>ml</v>
      </c>
      <c r="K764" s="197" t="s">
        <v>12</v>
      </c>
      <c r="L764" s="314"/>
      <c r="M764" s="314"/>
    </row>
    <row r="765" spans="1:13" s="45" customFormat="1" ht="12.75" customHeight="1" x14ac:dyDescent="0.25">
      <c r="A765" s="19" t="s">
        <v>1661</v>
      </c>
      <c r="B765" s="336" t="s">
        <v>1662</v>
      </c>
      <c r="C765" s="48" t="s">
        <v>15</v>
      </c>
      <c r="D765" s="22"/>
      <c r="E765" s="23"/>
      <c r="F765" s="23">
        <f t="shared" si="55"/>
        <v>0</v>
      </c>
      <c r="G765" s="25"/>
      <c r="H765" s="26" t="str">
        <f t="shared" si="53"/>
        <v>BH 04 50</v>
      </c>
      <c r="I765" s="89" t="s">
        <v>1663</v>
      </c>
      <c r="J765" s="28" t="str">
        <f t="shared" si="54"/>
        <v>ml</v>
      </c>
      <c r="K765" s="197" t="s">
        <v>12</v>
      </c>
      <c r="L765" s="314"/>
      <c r="M765" s="314"/>
    </row>
    <row r="766" spans="1:13" s="45" customFormat="1" ht="12.75" customHeight="1" x14ac:dyDescent="0.25">
      <c r="A766" s="19" t="s">
        <v>1664</v>
      </c>
      <c r="B766" s="336" t="s">
        <v>1665</v>
      </c>
      <c r="C766" s="48" t="s">
        <v>15</v>
      </c>
      <c r="D766" s="22"/>
      <c r="E766" s="23"/>
      <c r="F766" s="23">
        <f t="shared" si="55"/>
        <v>0</v>
      </c>
      <c r="G766" s="25"/>
      <c r="H766" s="26" t="str">
        <f t="shared" si="53"/>
        <v>BH 04 51</v>
      </c>
      <c r="I766" s="89" t="s">
        <v>1666</v>
      </c>
      <c r="J766" s="28" t="str">
        <f t="shared" si="54"/>
        <v>ml</v>
      </c>
      <c r="K766" s="197" t="s">
        <v>12</v>
      </c>
      <c r="L766" s="314"/>
      <c r="M766" s="314"/>
    </row>
    <row r="767" spans="1:13" s="45" customFormat="1" ht="12.75" customHeight="1" x14ac:dyDescent="0.25">
      <c r="A767" s="19" t="s">
        <v>1667</v>
      </c>
      <c r="B767" s="336" t="s">
        <v>1668</v>
      </c>
      <c r="C767" s="48" t="s">
        <v>15</v>
      </c>
      <c r="D767" s="22"/>
      <c r="E767" s="23"/>
      <c r="F767" s="23">
        <f t="shared" si="55"/>
        <v>0</v>
      </c>
      <c r="G767" s="25"/>
      <c r="H767" s="26" t="str">
        <f t="shared" si="53"/>
        <v>BH 04 52</v>
      </c>
      <c r="I767" s="89" t="s">
        <v>1669</v>
      </c>
      <c r="J767" s="28" t="str">
        <f t="shared" si="54"/>
        <v>ml</v>
      </c>
      <c r="K767" s="197" t="s">
        <v>12</v>
      </c>
      <c r="L767" s="314"/>
      <c r="M767" s="314"/>
    </row>
    <row r="768" spans="1:13" s="45" customFormat="1" ht="12.75" customHeight="1" x14ac:dyDescent="0.25">
      <c r="A768" s="19" t="s">
        <v>1670</v>
      </c>
      <c r="B768" s="336" t="s">
        <v>1671</v>
      </c>
      <c r="C768" s="48" t="s">
        <v>15</v>
      </c>
      <c r="D768" s="22"/>
      <c r="E768" s="23"/>
      <c r="F768" s="23">
        <f t="shared" si="55"/>
        <v>0</v>
      </c>
      <c r="G768" s="25"/>
      <c r="H768" s="26" t="str">
        <f t="shared" si="53"/>
        <v>BH 04 53</v>
      </c>
      <c r="I768" s="89" t="s">
        <v>1672</v>
      </c>
      <c r="J768" s="28" t="str">
        <f t="shared" si="54"/>
        <v>ml</v>
      </c>
      <c r="K768" s="197" t="s">
        <v>12</v>
      </c>
      <c r="L768" s="314"/>
      <c r="M768" s="314"/>
    </row>
    <row r="769" spans="1:13" s="45" customFormat="1" ht="12.75" customHeight="1" x14ac:dyDescent="0.25">
      <c r="A769" s="19" t="s">
        <v>1673</v>
      </c>
      <c r="B769" s="336" t="s">
        <v>1674</v>
      </c>
      <c r="C769" s="48" t="s">
        <v>15</v>
      </c>
      <c r="D769" s="22"/>
      <c r="E769" s="23"/>
      <c r="F769" s="23">
        <f t="shared" si="55"/>
        <v>0</v>
      </c>
      <c r="G769" s="25"/>
      <c r="H769" s="26" t="str">
        <f t="shared" si="53"/>
        <v>BH 04 54</v>
      </c>
      <c r="I769" s="89" t="s">
        <v>1675</v>
      </c>
      <c r="J769" s="28" t="str">
        <f t="shared" si="54"/>
        <v>ml</v>
      </c>
      <c r="K769" s="197" t="s">
        <v>12</v>
      </c>
      <c r="L769" s="314"/>
      <c r="M769" s="314"/>
    </row>
    <row r="770" spans="1:13" s="45" customFormat="1" ht="12.75" customHeight="1" x14ac:dyDescent="0.25">
      <c r="A770" s="19" t="s">
        <v>1676</v>
      </c>
      <c r="B770" s="336" t="s">
        <v>1677</v>
      </c>
      <c r="C770" s="48" t="s">
        <v>15</v>
      </c>
      <c r="D770" s="22"/>
      <c r="E770" s="23"/>
      <c r="F770" s="23">
        <f t="shared" si="55"/>
        <v>0</v>
      </c>
      <c r="G770" s="25"/>
      <c r="H770" s="26" t="str">
        <f t="shared" si="53"/>
        <v>BH 04 55</v>
      </c>
      <c r="I770" s="89" t="s">
        <v>1678</v>
      </c>
      <c r="J770" s="28" t="str">
        <f t="shared" si="54"/>
        <v>ml</v>
      </c>
      <c r="K770" s="197" t="s">
        <v>12</v>
      </c>
      <c r="L770" s="314"/>
      <c r="M770" s="314"/>
    </row>
    <row r="771" spans="1:13" s="45" customFormat="1" ht="12.75" customHeight="1" x14ac:dyDescent="0.25">
      <c r="A771" s="19" t="s">
        <v>1679</v>
      </c>
      <c r="B771" s="336" t="s">
        <v>1680</v>
      </c>
      <c r="C771" s="48" t="s">
        <v>15</v>
      </c>
      <c r="D771" s="22"/>
      <c r="E771" s="23"/>
      <c r="F771" s="23">
        <f t="shared" si="55"/>
        <v>0</v>
      </c>
      <c r="G771" s="25"/>
      <c r="H771" s="26" t="str">
        <f t="shared" si="53"/>
        <v>BH 04 56</v>
      </c>
      <c r="I771" s="89" t="s">
        <v>1681</v>
      </c>
      <c r="J771" s="28" t="str">
        <f t="shared" si="54"/>
        <v>ml</v>
      </c>
      <c r="K771" s="197" t="s">
        <v>12</v>
      </c>
      <c r="L771" s="314"/>
      <c r="M771" s="314"/>
    </row>
    <row r="772" spans="1:13" s="45" customFormat="1" ht="12.75" customHeight="1" x14ac:dyDescent="0.25">
      <c r="A772" s="19" t="s">
        <v>1682</v>
      </c>
      <c r="B772" s="336" t="s">
        <v>1683</v>
      </c>
      <c r="C772" s="48" t="s">
        <v>15</v>
      </c>
      <c r="D772" s="22"/>
      <c r="E772" s="23"/>
      <c r="F772" s="23">
        <f t="shared" si="55"/>
        <v>0</v>
      </c>
      <c r="G772" s="25"/>
      <c r="H772" s="26" t="str">
        <f t="shared" si="53"/>
        <v>BH 04 57</v>
      </c>
      <c r="I772" s="89" t="s">
        <v>1684</v>
      </c>
      <c r="J772" s="28" t="str">
        <f t="shared" si="54"/>
        <v>ml</v>
      </c>
      <c r="K772" s="197" t="s">
        <v>12</v>
      </c>
      <c r="L772" s="314"/>
      <c r="M772" s="314"/>
    </row>
    <row r="773" spans="1:13" s="45" customFormat="1" ht="12.75" customHeight="1" x14ac:dyDescent="0.25">
      <c r="A773" s="19" t="s">
        <v>1685</v>
      </c>
      <c r="B773" s="336" t="s">
        <v>1686</v>
      </c>
      <c r="C773" s="48" t="s">
        <v>15</v>
      </c>
      <c r="D773" s="22"/>
      <c r="E773" s="23"/>
      <c r="F773" s="23">
        <f t="shared" si="55"/>
        <v>0</v>
      </c>
      <c r="G773" s="25"/>
      <c r="H773" s="26" t="str">
        <f t="shared" si="53"/>
        <v>BH 04 58</v>
      </c>
      <c r="I773" s="89" t="s">
        <v>1687</v>
      </c>
      <c r="J773" s="28" t="str">
        <f t="shared" si="54"/>
        <v>ml</v>
      </c>
      <c r="K773" s="197" t="s">
        <v>12</v>
      </c>
      <c r="L773" s="314"/>
      <c r="M773" s="314"/>
    </row>
    <row r="774" spans="1:13" s="45" customFormat="1" ht="12.75" customHeight="1" x14ac:dyDescent="0.25">
      <c r="A774" s="19" t="s">
        <v>1688</v>
      </c>
      <c r="B774" s="336" t="s">
        <v>1689</v>
      </c>
      <c r="C774" s="48" t="s">
        <v>15</v>
      </c>
      <c r="D774" s="22"/>
      <c r="E774" s="23"/>
      <c r="F774" s="23">
        <f t="shared" si="55"/>
        <v>0</v>
      </c>
      <c r="G774" s="25"/>
      <c r="H774" s="26" t="str">
        <f t="shared" si="53"/>
        <v>BH 04 59</v>
      </c>
      <c r="I774" s="89" t="s">
        <v>1690</v>
      </c>
      <c r="J774" s="28" t="str">
        <f t="shared" si="54"/>
        <v>ml</v>
      </c>
      <c r="K774" s="197" t="s">
        <v>12</v>
      </c>
      <c r="L774" s="314"/>
      <c r="M774" s="314"/>
    </row>
    <row r="775" spans="1:13" s="45" customFormat="1" ht="12.75" customHeight="1" x14ac:dyDescent="0.25">
      <c r="A775" s="19" t="s">
        <v>1691</v>
      </c>
      <c r="B775" s="336" t="s">
        <v>1692</v>
      </c>
      <c r="C775" s="48" t="s">
        <v>15</v>
      </c>
      <c r="D775" s="22"/>
      <c r="E775" s="23"/>
      <c r="F775" s="23">
        <f t="shared" si="55"/>
        <v>0</v>
      </c>
      <c r="G775" s="25"/>
      <c r="H775" s="26" t="str">
        <f t="shared" si="53"/>
        <v>BH 04 60</v>
      </c>
      <c r="I775" s="89" t="s">
        <v>1693</v>
      </c>
      <c r="J775" s="28" t="str">
        <f t="shared" si="54"/>
        <v>ml</v>
      </c>
      <c r="K775" s="197" t="s">
        <v>12</v>
      </c>
      <c r="L775" s="314"/>
      <c r="M775" s="314"/>
    </row>
    <row r="776" spans="1:13" s="45" customFormat="1" ht="12.75" customHeight="1" x14ac:dyDescent="0.25">
      <c r="A776" s="19" t="s">
        <v>1694</v>
      </c>
      <c r="B776" s="336" t="s">
        <v>1695</v>
      </c>
      <c r="C776" s="48" t="s">
        <v>15</v>
      </c>
      <c r="D776" s="22"/>
      <c r="E776" s="23"/>
      <c r="F776" s="23">
        <f t="shared" si="55"/>
        <v>0</v>
      </c>
      <c r="G776" s="25"/>
      <c r="H776" s="26" t="str">
        <f t="shared" si="53"/>
        <v>BH 04 61</v>
      </c>
      <c r="I776" s="89" t="s">
        <v>1696</v>
      </c>
      <c r="J776" s="28" t="str">
        <f t="shared" si="54"/>
        <v>ml</v>
      </c>
      <c r="K776" s="197" t="s">
        <v>12</v>
      </c>
      <c r="L776" s="314"/>
      <c r="M776" s="314"/>
    </row>
    <row r="777" spans="1:13" s="45" customFormat="1" ht="12.75" customHeight="1" x14ac:dyDescent="0.25">
      <c r="A777" s="19" t="s">
        <v>1697</v>
      </c>
      <c r="B777" s="336" t="s">
        <v>1698</v>
      </c>
      <c r="C777" s="48" t="s">
        <v>15</v>
      </c>
      <c r="D777" s="22"/>
      <c r="E777" s="23"/>
      <c r="F777" s="23">
        <f t="shared" si="55"/>
        <v>0</v>
      </c>
      <c r="G777" s="25"/>
      <c r="H777" s="26" t="str">
        <f t="shared" si="53"/>
        <v>BH 04 62</v>
      </c>
      <c r="I777" s="89" t="s">
        <v>1699</v>
      </c>
      <c r="J777" s="28" t="str">
        <f t="shared" si="54"/>
        <v>ml</v>
      </c>
      <c r="K777" s="197" t="s">
        <v>12</v>
      </c>
      <c r="L777" s="314"/>
      <c r="M777" s="314"/>
    </row>
    <row r="778" spans="1:13" s="45" customFormat="1" ht="12.75" customHeight="1" x14ac:dyDescent="0.25">
      <c r="A778" s="19"/>
      <c r="B778" s="336"/>
      <c r="C778" s="48"/>
      <c r="D778" s="22"/>
      <c r="E778" s="23"/>
      <c r="F778" s="24"/>
      <c r="G778" s="25"/>
      <c r="H778" s="26"/>
      <c r="I778" s="89"/>
      <c r="J778" s="28"/>
      <c r="K778" s="197"/>
      <c r="L778" s="314"/>
      <c r="M778" s="314"/>
    </row>
    <row r="779" spans="1:13" s="313" customFormat="1" ht="12.75" customHeight="1" x14ac:dyDescent="0.25">
      <c r="A779" s="298" t="s">
        <v>1700</v>
      </c>
      <c r="B779" s="299" t="s">
        <v>1701</v>
      </c>
      <c r="C779" s="316" t="s">
        <v>12</v>
      </c>
      <c r="D779" s="300"/>
      <c r="E779" s="301"/>
      <c r="F779" s="301">
        <f t="shared" si="55"/>
        <v>0</v>
      </c>
      <c r="G779" s="302"/>
      <c r="H779" s="303" t="str">
        <f t="shared" si="53"/>
        <v>BH 05</v>
      </c>
      <c r="I779" s="317" t="s">
        <v>1702</v>
      </c>
      <c r="J779" s="305" t="str">
        <f t="shared" si="54"/>
        <v xml:space="preserve"> </v>
      </c>
      <c r="K779" s="306" t="s">
        <v>12</v>
      </c>
      <c r="L779" s="312"/>
      <c r="M779" s="312"/>
    </row>
    <row r="780" spans="1:13" s="313" customFormat="1" ht="12.75" customHeight="1" x14ac:dyDescent="0.25">
      <c r="A780" s="321" t="s">
        <v>1703</v>
      </c>
      <c r="B780" s="337" t="s">
        <v>1704</v>
      </c>
      <c r="C780" s="300" t="s">
        <v>15</v>
      </c>
      <c r="D780" s="300"/>
      <c r="E780" s="301"/>
      <c r="F780" s="301">
        <f t="shared" si="55"/>
        <v>0</v>
      </c>
      <c r="G780" s="302"/>
      <c r="H780" s="303" t="str">
        <f t="shared" si="53"/>
        <v>BH 05 01</v>
      </c>
      <c r="I780" s="338" t="s">
        <v>1705</v>
      </c>
      <c r="J780" s="305" t="str">
        <f t="shared" si="54"/>
        <v>ml</v>
      </c>
      <c r="K780" s="306" t="s">
        <v>12</v>
      </c>
      <c r="L780" s="312"/>
      <c r="M780" s="312"/>
    </row>
    <row r="781" spans="1:13" s="313" customFormat="1" ht="12.75" customHeight="1" x14ac:dyDescent="0.25">
      <c r="A781" s="321" t="s">
        <v>1706</v>
      </c>
      <c r="B781" s="339" t="s">
        <v>1707</v>
      </c>
      <c r="C781" s="300" t="s">
        <v>15</v>
      </c>
      <c r="D781" s="300"/>
      <c r="E781" s="301"/>
      <c r="F781" s="301">
        <f t="shared" si="55"/>
        <v>0</v>
      </c>
      <c r="G781" s="302"/>
      <c r="H781" s="303" t="str">
        <f t="shared" si="53"/>
        <v>BH 05 02</v>
      </c>
      <c r="I781" s="338" t="s">
        <v>1708</v>
      </c>
      <c r="J781" s="305" t="str">
        <f t="shared" si="54"/>
        <v>ml</v>
      </c>
      <c r="K781" s="306" t="s">
        <v>12</v>
      </c>
      <c r="L781" s="312"/>
      <c r="M781" s="312"/>
    </row>
    <row r="782" spans="1:13" s="313" customFormat="1" ht="12.75" customHeight="1" x14ac:dyDescent="0.25">
      <c r="A782" s="321" t="s">
        <v>1709</v>
      </c>
      <c r="B782" s="339" t="s">
        <v>1710</v>
      </c>
      <c r="C782" s="300" t="s">
        <v>15</v>
      </c>
      <c r="D782" s="300"/>
      <c r="E782" s="301"/>
      <c r="F782" s="301">
        <f t="shared" si="55"/>
        <v>0</v>
      </c>
      <c r="G782" s="302"/>
      <c r="H782" s="303" t="str">
        <f t="shared" si="53"/>
        <v>BH 05 03</v>
      </c>
      <c r="I782" s="338" t="s">
        <v>1711</v>
      </c>
      <c r="J782" s="305" t="str">
        <f t="shared" si="54"/>
        <v>ml</v>
      </c>
      <c r="K782" s="306" t="s">
        <v>12</v>
      </c>
      <c r="L782" s="312"/>
      <c r="M782" s="312"/>
    </row>
    <row r="783" spans="1:13" s="313" customFormat="1" ht="12.75" customHeight="1" x14ac:dyDescent="0.25">
      <c r="A783" s="321" t="s">
        <v>1712</v>
      </c>
      <c r="B783" s="339" t="s">
        <v>1713</v>
      </c>
      <c r="C783" s="300" t="s">
        <v>15</v>
      </c>
      <c r="D783" s="300"/>
      <c r="E783" s="301"/>
      <c r="F783" s="301">
        <f t="shared" si="55"/>
        <v>0</v>
      </c>
      <c r="G783" s="302"/>
      <c r="H783" s="303" t="str">
        <f t="shared" si="53"/>
        <v>BH 05 04</v>
      </c>
      <c r="I783" s="338" t="s">
        <v>1714</v>
      </c>
      <c r="J783" s="305" t="str">
        <f t="shared" si="54"/>
        <v>ml</v>
      </c>
      <c r="K783" s="306" t="s">
        <v>12</v>
      </c>
      <c r="L783" s="312"/>
      <c r="M783" s="312"/>
    </row>
    <row r="784" spans="1:13" s="313" customFormat="1" ht="12.75" customHeight="1" x14ac:dyDescent="0.25">
      <c r="A784" s="321" t="s">
        <v>1715</v>
      </c>
      <c r="B784" s="339" t="s">
        <v>1716</v>
      </c>
      <c r="C784" s="300" t="s">
        <v>15</v>
      </c>
      <c r="D784" s="300"/>
      <c r="E784" s="301"/>
      <c r="F784" s="301">
        <f t="shared" si="55"/>
        <v>0</v>
      </c>
      <c r="G784" s="302"/>
      <c r="H784" s="303" t="str">
        <f t="shared" si="53"/>
        <v>BH 05 05</v>
      </c>
      <c r="I784" s="338" t="s">
        <v>1717</v>
      </c>
      <c r="J784" s="305" t="str">
        <f t="shared" si="54"/>
        <v>ml</v>
      </c>
      <c r="K784" s="306" t="s">
        <v>12</v>
      </c>
      <c r="L784" s="312"/>
      <c r="M784" s="312"/>
    </row>
    <row r="785" spans="1:13" s="313" customFormat="1" ht="12.75" customHeight="1" x14ac:dyDescent="0.25">
      <c r="A785" s="321" t="s">
        <v>1718</v>
      </c>
      <c r="B785" s="339" t="s">
        <v>1719</v>
      </c>
      <c r="C785" s="300" t="s">
        <v>15</v>
      </c>
      <c r="D785" s="300"/>
      <c r="E785" s="301"/>
      <c r="F785" s="301">
        <f t="shared" si="55"/>
        <v>0</v>
      </c>
      <c r="G785" s="302"/>
      <c r="H785" s="303" t="str">
        <f t="shared" si="53"/>
        <v>BH 05 06</v>
      </c>
      <c r="I785" s="338" t="s">
        <v>1720</v>
      </c>
      <c r="J785" s="305" t="str">
        <f t="shared" si="54"/>
        <v>ml</v>
      </c>
      <c r="K785" s="306" t="s">
        <v>12</v>
      </c>
      <c r="L785" s="312"/>
      <c r="M785" s="312"/>
    </row>
    <row r="786" spans="1:13" s="313" customFormat="1" ht="12.75" customHeight="1" x14ac:dyDescent="0.25">
      <c r="A786" s="321" t="s">
        <v>1721</v>
      </c>
      <c r="B786" s="339" t="s">
        <v>1722</v>
      </c>
      <c r="C786" s="300" t="s">
        <v>15</v>
      </c>
      <c r="D786" s="300"/>
      <c r="E786" s="301"/>
      <c r="F786" s="301">
        <f t="shared" si="55"/>
        <v>0</v>
      </c>
      <c r="G786" s="302"/>
      <c r="H786" s="303" t="str">
        <f t="shared" si="53"/>
        <v>BH 05 07</v>
      </c>
      <c r="I786" s="338" t="s">
        <v>1723</v>
      </c>
      <c r="J786" s="305" t="str">
        <f t="shared" si="54"/>
        <v>ml</v>
      </c>
      <c r="K786" s="306" t="s">
        <v>12</v>
      </c>
      <c r="L786" s="312"/>
      <c r="M786" s="312"/>
    </row>
    <row r="787" spans="1:13" s="313" customFormat="1" ht="12.75" customHeight="1" x14ac:dyDescent="0.25">
      <c r="A787" s="321" t="s">
        <v>1724</v>
      </c>
      <c r="B787" s="339" t="s">
        <v>1725</v>
      </c>
      <c r="C787" s="300" t="s">
        <v>15</v>
      </c>
      <c r="D787" s="300"/>
      <c r="E787" s="301"/>
      <c r="F787" s="301">
        <f t="shared" si="55"/>
        <v>0</v>
      </c>
      <c r="G787" s="302"/>
      <c r="H787" s="303" t="str">
        <f t="shared" si="53"/>
        <v>BH 05 08</v>
      </c>
      <c r="I787" s="338" t="s">
        <v>1726</v>
      </c>
      <c r="J787" s="305" t="str">
        <f t="shared" si="54"/>
        <v>ml</v>
      </c>
      <c r="K787" s="306" t="s">
        <v>12</v>
      </c>
      <c r="L787" s="312"/>
      <c r="M787" s="312"/>
    </row>
    <row r="788" spans="1:13" s="313" customFormat="1" ht="12.75" customHeight="1" x14ac:dyDescent="0.25">
      <c r="A788" s="321" t="s">
        <v>1727</v>
      </c>
      <c r="B788" s="339" t="s">
        <v>1728</v>
      </c>
      <c r="C788" s="300" t="s">
        <v>15</v>
      </c>
      <c r="D788" s="300"/>
      <c r="E788" s="301"/>
      <c r="F788" s="301">
        <f t="shared" si="55"/>
        <v>0</v>
      </c>
      <c r="G788" s="302"/>
      <c r="H788" s="303" t="str">
        <f t="shared" si="53"/>
        <v>BH 05 09</v>
      </c>
      <c r="I788" s="338" t="s">
        <v>1729</v>
      </c>
      <c r="J788" s="305" t="str">
        <f t="shared" si="54"/>
        <v>ml</v>
      </c>
      <c r="K788" s="306" t="s">
        <v>12</v>
      </c>
      <c r="L788" s="312"/>
      <c r="M788" s="312"/>
    </row>
    <row r="789" spans="1:13" s="313" customFormat="1" ht="12.75" customHeight="1" x14ac:dyDescent="0.25">
      <c r="A789" s="321" t="s">
        <v>1730</v>
      </c>
      <c r="B789" s="339" t="s">
        <v>1731</v>
      </c>
      <c r="C789" s="300" t="s">
        <v>15</v>
      </c>
      <c r="D789" s="300"/>
      <c r="E789" s="301"/>
      <c r="F789" s="301">
        <f t="shared" si="55"/>
        <v>0</v>
      </c>
      <c r="G789" s="302"/>
      <c r="H789" s="303" t="str">
        <f t="shared" si="53"/>
        <v>BH 05 10</v>
      </c>
      <c r="I789" s="338" t="s">
        <v>1732</v>
      </c>
      <c r="J789" s="305" t="str">
        <f t="shared" si="54"/>
        <v>ml</v>
      </c>
      <c r="K789" s="306" t="s">
        <v>12</v>
      </c>
      <c r="L789" s="312"/>
      <c r="M789" s="312"/>
    </row>
    <row r="790" spans="1:13" s="313" customFormat="1" ht="12.75" customHeight="1" x14ac:dyDescent="0.25">
      <c r="A790" s="321" t="s">
        <v>1733</v>
      </c>
      <c r="B790" s="339" t="s">
        <v>1734</v>
      </c>
      <c r="C790" s="300" t="s">
        <v>15</v>
      </c>
      <c r="D790" s="300"/>
      <c r="E790" s="301"/>
      <c r="F790" s="301">
        <f t="shared" si="55"/>
        <v>0</v>
      </c>
      <c r="G790" s="302"/>
      <c r="H790" s="303" t="str">
        <f t="shared" si="53"/>
        <v>BH 05 11</v>
      </c>
      <c r="I790" s="338" t="s">
        <v>1735</v>
      </c>
      <c r="J790" s="305" t="str">
        <f t="shared" si="54"/>
        <v>ml</v>
      </c>
      <c r="K790" s="306" t="s">
        <v>12</v>
      </c>
      <c r="L790" s="312"/>
      <c r="M790" s="312"/>
    </row>
    <row r="791" spans="1:13" s="313" customFormat="1" ht="12.75" customHeight="1" x14ac:dyDescent="0.25">
      <c r="A791" s="321" t="s">
        <v>1736</v>
      </c>
      <c r="B791" s="339" t="s">
        <v>1737</v>
      </c>
      <c r="C791" s="300" t="s">
        <v>15</v>
      </c>
      <c r="D791" s="300"/>
      <c r="E791" s="301"/>
      <c r="F791" s="301">
        <f t="shared" si="55"/>
        <v>0</v>
      </c>
      <c r="G791" s="302"/>
      <c r="H791" s="303" t="str">
        <f t="shared" si="53"/>
        <v>BH 05 12</v>
      </c>
      <c r="I791" s="338" t="s">
        <v>1738</v>
      </c>
      <c r="J791" s="305" t="str">
        <f t="shared" si="54"/>
        <v>ml</v>
      </c>
      <c r="K791" s="306" t="s">
        <v>12</v>
      </c>
      <c r="L791" s="312"/>
      <c r="M791" s="312"/>
    </row>
    <row r="792" spans="1:13" s="313" customFormat="1" ht="12.75" customHeight="1" x14ac:dyDescent="0.25">
      <c r="A792" s="321" t="s">
        <v>1739</v>
      </c>
      <c r="B792" s="339" t="s">
        <v>1740</v>
      </c>
      <c r="C792" s="300" t="s">
        <v>15</v>
      </c>
      <c r="D792" s="300"/>
      <c r="E792" s="301"/>
      <c r="F792" s="301">
        <f t="shared" si="55"/>
        <v>0</v>
      </c>
      <c r="G792" s="302"/>
      <c r="H792" s="303" t="str">
        <f t="shared" si="53"/>
        <v>BH 05 13</v>
      </c>
      <c r="I792" s="338" t="s">
        <v>1741</v>
      </c>
      <c r="J792" s="305" t="str">
        <f t="shared" si="54"/>
        <v>ml</v>
      </c>
      <c r="K792" s="306" t="s">
        <v>12</v>
      </c>
      <c r="L792" s="312"/>
      <c r="M792" s="312"/>
    </row>
    <row r="793" spans="1:13" s="313" customFormat="1" ht="12.75" customHeight="1" x14ac:dyDescent="0.25">
      <c r="A793" s="321" t="s">
        <v>1742</v>
      </c>
      <c r="B793" s="339" t="s">
        <v>1743</v>
      </c>
      <c r="C793" s="300" t="s">
        <v>15</v>
      </c>
      <c r="D793" s="300"/>
      <c r="E793" s="301"/>
      <c r="F793" s="301">
        <f t="shared" si="55"/>
        <v>0</v>
      </c>
      <c r="G793" s="302"/>
      <c r="H793" s="303" t="str">
        <f t="shared" si="53"/>
        <v>BH 05 14</v>
      </c>
      <c r="I793" s="338" t="s">
        <v>1744</v>
      </c>
      <c r="J793" s="305" t="str">
        <f t="shared" si="54"/>
        <v>ml</v>
      </c>
      <c r="K793" s="306" t="s">
        <v>12</v>
      </c>
      <c r="L793" s="312"/>
      <c r="M793" s="312"/>
    </row>
    <row r="794" spans="1:13" s="45" customFormat="1" ht="12.75" customHeight="1" x14ac:dyDescent="0.25">
      <c r="A794" s="46"/>
      <c r="B794" s="90"/>
      <c r="C794" s="22"/>
      <c r="D794" s="22"/>
      <c r="E794" s="23"/>
      <c r="F794" s="24"/>
      <c r="G794" s="25"/>
      <c r="H794" s="26"/>
      <c r="I794" s="340"/>
      <c r="J794" s="28"/>
      <c r="K794" s="197"/>
      <c r="L794" s="314"/>
      <c r="M794" s="314"/>
    </row>
    <row r="795" spans="1:13" s="45" customFormat="1" ht="12.75" customHeight="1" x14ac:dyDescent="0.25">
      <c r="A795" s="46" t="s">
        <v>1745</v>
      </c>
      <c r="B795" s="341" t="s">
        <v>1746</v>
      </c>
      <c r="C795" s="22" t="s">
        <v>12</v>
      </c>
      <c r="D795" s="22"/>
      <c r="E795" s="23"/>
      <c r="F795" s="23">
        <f t="shared" si="55"/>
        <v>0</v>
      </c>
      <c r="G795" s="25"/>
      <c r="H795" s="26" t="str">
        <f t="shared" si="53"/>
        <v>BH 06</v>
      </c>
      <c r="I795" s="27" t="s">
        <v>1747</v>
      </c>
      <c r="J795" s="28" t="str">
        <f t="shared" si="54"/>
        <v xml:space="preserve"> </v>
      </c>
      <c r="K795" s="197" t="s">
        <v>12</v>
      </c>
      <c r="L795" s="314"/>
      <c r="M795" s="314"/>
    </row>
    <row r="796" spans="1:13" s="45" customFormat="1" ht="12.75" customHeight="1" x14ac:dyDescent="0.25">
      <c r="A796" s="19" t="s">
        <v>1748</v>
      </c>
      <c r="B796" s="20" t="s">
        <v>1749</v>
      </c>
      <c r="C796" s="22" t="s">
        <v>15</v>
      </c>
      <c r="D796" s="22"/>
      <c r="E796" s="23"/>
      <c r="F796" s="23">
        <f t="shared" si="55"/>
        <v>0</v>
      </c>
      <c r="G796" s="25"/>
      <c r="H796" s="26" t="str">
        <f t="shared" ref="H796:H862" si="56">A796</f>
        <v>BH 06 01</v>
      </c>
      <c r="I796" s="342" t="s">
        <v>1750</v>
      </c>
      <c r="J796" s="28" t="str">
        <f t="shared" ref="J796:J862" si="57">C796</f>
        <v>ml</v>
      </c>
      <c r="K796" s="197" t="s">
        <v>12</v>
      </c>
      <c r="L796" s="314"/>
      <c r="M796" s="314"/>
    </row>
    <row r="797" spans="1:13" s="45" customFormat="1" ht="12.75" customHeight="1" x14ac:dyDescent="0.25">
      <c r="A797" s="19" t="s">
        <v>1751</v>
      </c>
      <c r="B797" s="20" t="s">
        <v>1752</v>
      </c>
      <c r="C797" s="48" t="s">
        <v>15</v>
      </c>
      <c r="D797" s="22"/>
      <c r="E797" s="23"/>
      <c r="F797" s="23">
        <f t="shared" si="55"/>
        <v>0</v>
      </c>
      <c r="G797" s="25"/>
      <c r="H797" s="26" t="str">
        <f t="shared" si="56"/>
        <v>BH 06 02</v>
      </c>
      <c r="I797" s="342" t="s">
        <v>1753</v>
      </c>
      <c r="J797" s="28" t="str">
        <f t="shared" si="57"/>
        <v>ml</v>
      </c>
      <c r="K797" s="197" t="s">
        <v>12</v>
      </c>
      <c r="L797" s="314"/>
      <c r="M797" s="314"/>
    </row>
    <row r="798" spans="1:13" s="45" customFormat="1" ht="12.75" customHeight="1" x14ac:dyDescent="0.25">
      <c r="A798" s="19" t="s">
        <v>1754</v>
      </c>
      <c r="B798" s="20" t="s">
        <v>1755</v>
      </c>
      <c r="C798" s="48" t="s">
        <v>15</v>
      </c>
      <c r="D798" s="22"/>
      <c r="E798" s="23"/>
      <c r="F798" s="23">
        <f t="shared" ref="F798:F864" si="58">ROUND(E798*$D798,2)</f>
        <v>0</v>
      </c>
      <c r="G798" s="25"/>
      <c r="H798" s="26" t="str">
        <f t="shared" si="56"/>
        <v>BH 06 03</v>
      </c>
      <c r="I798" s="342" t="s">
        <v>1756</v>
      </c>
      <c r="J798" s="28" t="str">
        <f t="shared" si="57"/>
        <v>ml</v>
      </c>
      <c r="K798" s="197" t="s">
        <v>12</v>
      </c>
      <c r="L798" s="314"/>
      <c r="M798" s="314"/>
    </row>
    <row r="799" spans="1:13" s="45" customFormat="1" ht="12.75" customHeight="1" x14ac:dyDescent="0.25">
      <c r="A799" s="19" t="s">
        <v>1757</v>
      </c>
      <c r="B799" s="20" t="s">
        <v>1758</v>
      </c>
      <c r="C799" s="48" t="s">
        <v>15</v>
      </c>
      <c r="D799" s="22"/>
      <c r="E799" s="23"/>
      <c r="F799" s="23">
        <f t="shared" si="58"/>
        <v>0</v>
      </c>
      <c r="G799" s="25"/>
      <c r="H799" s="26" t="str">
        <f t="shared" si="56"/>
        <v>BH 06 04</v>
      </c>
      <c r="I799" s="342" t="s">
        <v>1759</v>
      </c>
      <c r="J799" s="28" t="str">
        <f t="shared" si="57"/>
        <v>ml</v>
      </c>
      <c r="K799" s="197" t="s">
        <v>12</v>
      </c>
      <c r="L799" s="314"/>
      <c r="M799" s="314"/>
    </row>
    <row r="800" spans="1:13" s="45" customFormat="1" ht="12.75" customHeight="1" x14ac:dyDescent="0.25">
      <c r="A800" s="19" t="s">
        <v>1760</v>
      </c>
      <c r="B800" s="20" t="s">
        <v>1761</v>
      </c>
      <c r="C800" s="48" t="s">
        <v>15</v>
      </c>
      <c r="D800" s="22"/>
      <c r="E800" s="23"/>
      <c r="F800" s="23">
        <f t="shared" si="58"/>
        <v>0</v>
      </c>
      <c r="G800" s="25"/>
      <c r="H800" s="26" t="str">
        <f t="shared" si="56"/>
        <v>BH 06 05</v>
      </c>
      <c r="I800" s="342" t="s">
        <v>1762</v>
      </c>
      <c r="J800" s="28" t="str">
        <f t="shared" si="57"/>
        <v>ml</v>
      </c>
      <c r="K800" s="197" t="s">
        <v>12</v>
      </c>
      <c r="L800" s="314"/>
      <c r="M800" s="314"/>
    </row>
    <row r="801" spans="1:13" s="45" customFormat="1" ht="12.75" customHeight="1" x14ac:dyDescent="0.25">
      <c r="A801" s="19" t="s">
        <v>1763</v>
      </c>
      <c r="B801" s="20" t="s">
        <v>1764</v>
      </c>
      <c r="C801" s="48" t="s">
        <v>15</v>
      </c>
      <c r="D801" s="22"/>
      <c r="E801" s="23"/>
      <c r="F801" s="23">
        <f t="shared" si="58"/>
        <v>0</v>
      </c>
      <c r="G801" s="25"/>
      <c r="H801" s="26" t="str">
        <f t="shared" si="56"/>
        <v>BH 06 06</v>
      </c>
      <c r="I801" s="342" t="s">
        <v>1765</v>
      </c>
      <c r="J801" s="28" t="str">
        <f t="shared" si="57"/>
        <v>ml</v>
      </c>
      <c r="K801" s="197" t="s">
        <v>12</v>
      </c>
      <c r="L801" s="314"/>
      <c r="M801" s="314"/>
    </row>
    <row r="802" spans="1:13" s="45" customFormat="1" ht="12.75" customHeight="1" x14ac:dyDescent="0.25">
      <c r="A802" s="19" t="s">
        <v>1766</v>
      </c>
      <c r="B802" s="20" t="s">
        <v>1767</v>
      </c>
      <c r="C802" s="48" t="s">
        <v>15</v>
      </c>
      <c r="D802" s="22"/>
      <c r="E802" s="23"/>
      <c r="F802" s="23">
        <f t="shared" si="58"/>
        <v>0</v>
      </c>
      <c r="G802" s="25"/>
      <c r="H802" s="26" t="str">
        <f t="shared" si="56"/>
        <v>BH 06 07</v>
      </c>
      <c r="I802" s="342" t="s">
        <v>1768</v>
      </c>
      <c r="J802" s="28" t="str">
        <f t="shared" si="57"/>
        <v>ml</v>
      </c>
      <c r="K802" s="197" t="s">
        <v>12</v>
      </c>
      <c r="L802" s="314"/>
      <c r="M802" s="314"/>
    </row>
    <row r="803" spans="1:13" s="45" customFormat="1" ht="12.75" customHeight="1" x14ac:dyDescent="0.25">
      <c r="A803" s="19" t="s">
        <v>1769</v>
      </c>
      <c r="B803" s="20" t="s">
        <v>1770</v>
      </c>
      <c r="C803" s="48" t="s">
        <v>15</v>
      </c>
      <c r="D803" s="22"/>
      <c r="E803" s="23"/>
      <c r="F803" s="23">
        <f t="shared" si="58"/>
        <v>0</v>
      </c>
      <c r="G803" s="25"/>
      <c r="H803" s="26" t="str">
        <f t="shared" si="56"/>
        <v>BH 06 08</v>
      </c>
      <c r="I803" s="342" t="s">
        <v>1771</v>
      </c>
      <c r="J803" s="28" t="str">
        <f t="shared" si="57"/>
        <v>ml</v>
      </c>
      <c r="K803" s="197" t="s">
        <v>12</v>
      </c>
      <c r="L803" s="314"/>
      <c r="M803" s="314"/>
    </row>
    <row r="804" spans="1:13" s="45" customFormat="1" ht="12.75" customHeight="1" x14ac:dyDescent="0.25">
      <c r="A804" s="19" t="s">
        <v>1772</v>
      </c>
      <c r="B804" s="20" t="s">
        <v>1773</v>
      </c>
      <c r="C804" s="48" t="s">
        <v>15</v>
      </c>
      <c r="D804" s="22"/>
      <c r="E804" s="23"/>
      <c r="F804" s="23">
        <f t="shared" si="58"/>
        <v>0</v>
      </c>
      <c r="G804" s="25"/>
      <c r="H804" s="26" t="str">
        <f t="shared" si="56"/>
        <v>BH 06 09</v>
      </c>
      <c r="I804" s="342" t="s">
        <v>1774</v>
      </c>
      <c r="J804" s="28" t="str">
        <f t="shared" si="57"/>
        <v>ml</v>
      </c>
      <c r="K804" s="197" t="s">
        <v>12</v>
      </c>
      <c r="L804" s="314"/>
      <c r="M804" s="314"/>
    </row>
    <row r="805" spans="1:13" s="45" customFormat="1" ht="12.75" customHeight="1" x14ac:dyDescent="0.25">
      <c r="A805" s="19" t="s">
        <v>1775</v>
      </c>
      <c r="B805" s="20" t="s">
        <v>1776</v>
      </c>
      <c r="C805" s="48" t="s">
        <v>15</v>
      </c>
      <c r="D805" s="22"/>
      <c r="E805" s="23"/>
      <c r="F805" s="23">
        <f t="shared" si="58"/>
        <v>0</v>
      </c>
      <c r="G805" s="25"/>
      <c r="H805" s="26" t="str">
        <f t="shared" si="56"/>
        <v>BH 06 10</v>
      </c>
      <c r="I805" s="342" t="s">
        <v>1777</v>
      </c>
      <c r="J805" s="28" t="str">
        <f t="shared" si="57"/>
        <v>ml</v>
      </c>
      <c r="K805" s="197" t="s">
        <v>12</v>
      </c>
      <c r="L805" s="314"/>
      <c r="M805" s="314"/>
    </row>
    <row r="806" spans="1:13" s="45" customFormat="1" ht="12.75" customHeight="1" x14ac:dyDescent="0.25">
      <c r="A806" s="19" t="s">
        <v>1778</v>
      </c>
      <c r="B806" s="20" t="s">
        <v>1779</v>
      </c>
      <c r="C806" s="48" t="s">
        <v>15</v>
      </c>
      <c r="D806" s="22"/>
      <c r="E806" s="23"/>
      <c r="F806" s="23">
        <f t="shared" si="58"/>
        <v>0</v>
      </c>
      <c r="G806" s="25"/>
      <c r="H806" s="26" t="str">
        <f t="shared" si="56"/>
        <v>BH 06 11</v>
      </c>
      <c r="I806" s="342" t="s">
        <v>1780</v>
      </c>
      <c r="J806" s="28" t="str">
        <f t="shared" si="57"/>
        <v>ml</v>
      </c>
      <c r="K806" s="197" t="s">
        <v>12</v>
      </c>
      <c r="L806" s="314"/>
      <c r="M806" s="314"/>
    </row>
    <row r="807" spans="1:13" s="45" customFormat="1" ht="12.75" customHeight="1" x14ac:dyDescent="0.25">
      <c r="A807" s="19" t="s">
        <v>1781</v>
      </c>
      <c r="B807" s="20" t="s">
        <v>1782</v>
      </c>
      <c r="C807" s="48" t="s">
        <v>15</v>
      </c>
      <c r="D807" s="22"/>
      <c r="E807" s="23"/>
      <c r="F807" s="23">
        <f t="shared" si="58"/>
        <v>0</v>
      </c>
      <c r="G807" s="25"/>
      <c r="H807" s="26" t="str">
        <f t="shared" si="56"/>
        <v>BH 06 12</v>
      </c>
      <c r="I807" s="342" t="s">
        <v>1783</v>
      </c>
      <c r="J807" s="28" t="str">
        <f t="shared" si="57"/>
        <v>ml</v>
      </c>
      <c r="K807" s="197" t="s">
        <v>12</v>
      </c>
      <c r="L807" s="314"/>
      <c r="M807" s="314"/>
    </row>
    <row r="808" spans="1:13" s="45" customFormat="1" ht="12.75" customHeight="1" x14ac:dyDescent="0.25">
      <c r="A808" s="19"/>
      <c r="B808" s="20"/>
      <c r="C808" s="48"/>
      <c r="D808" s="22"/>
      <c r="E808" s="23"/>
      <c r="F808" s="24"/>
      <c r="G808" s="25"/>
      <c r="H808" s="26"/>
      <c r="I808" s="342"/>
      <c r="J808" s="28"/>
      <c r="K808" s="197"/>
      <c r="L808" s="314"/>
      <c r="M808" s="314"/>
    </row>
    <row r="809" spans="1:13" s="354" customFormat="1" ht="12.75" customHeight="1" x14ac:dyDescent="0.25">
      <c r="A809" s="343" t="s">
        <v>1784</v>
      </c>
      <c r="B809" s="344" t="s">
        <v>1785</v>
      </c>
      <c r="C809" s="345" t="s">
        <v>12</v>
      </c>
      <c r="D809" s="346"/>
      <c r="E809" s="347"/>
      <c r="F809" s="347">
        <f t="shared" si="58"/>
        <v>0</v>
      </c>
      <c r="G809" s="348"/>
      <c r="H809" s="349" t="str">
        <f t="shared" si="56"/>
        <v>BI 00</v>
      </c>
      <c r="I809" s="350" t="s">
        <v>1785</v>
      </c>
      <c r="J809" s="351" t="str">
        <f t="shared" si="57"/>
        <v xml:space="preserve"> </v>
      </c>
      <c r="K809" s="352" t="s">
        <v>12</v>
      </c>
      <c r="L809" s="353"/>
      <c r="M809" s="353"/>
    </row>
    <row r="810" spans="1:13" s="313" customFormat="1" ht="12.75" customHeight="1" x14ac:dyDescent="0.25">
      <c r="A810" s="298" t="s">
        <v>1786</v>
      </c>
      <c r="B810" s="299" t="s">
        <v>1787</v>
      </c>
      <c r="C810" s="300"/>
      <c r="D810" s="300"/>
      <c r="E810" s="301"/>
      <c r="F810" s="301">
        <f t="shared" si="58"/>
        <v>0</v>
      </c>
      <c r="G810" s="302"/>
      <c r="H810" s="303" t="str">
        <f t="shared" si="56"/>
        <v>BI 01</v>
      </c>
      <c r="I810" s="304" t="s">
        <v>1788</v>
      </c>
      <c r="J810" s="305">
        <f t="shared" si="57"/>
        <v>0</v>
      </c>
      <c r="K810" s="306" t="s">
        <v>12</v>
      </c>
      <c r="L810" s="312"/>
      <c r="M810" s="312"/>
    </row>
    <row r="811" spans="1:13" s="313" customFormat="1" ht="12.75" customHeight="1" x14ac:dyDescent="0.25">
      <c r="A811" s="298" t="s">
        <v>1789</v>
      </c>
      <c r="B811" s="309" t="s">
        <v>1790</v>
      </c>
      <c r="C811" s="300" t="s">
        <v>15</v>
      </c>
      <c r="D811" s="300"/>
      <c r="E811" s="301"/>
      <c r="F811" s="301">
        <f t="shared" si="58"/>
        <v>0</v>
      </c>
      <c r="G811" s="302"/>
      <c r="H811" s="303" t="str">
        <f t="shared" si="56"/>
        <v>BI 01 01</v>
      </c>
      <c r="I811" s="355" t="s">
        <v>1791</v>
      </c>
      <c r="J811" s="305" t="str">
        <f t="shared" si="57"/>
        <v>ml</v>
      </c>
      <c r="K811" s="306" t="s">
        <v>12</v>
      </c>
      <c r="L811" s="312"/>
      <c r="M811" s="312"/>
    </row>
    <row r="812" spans="1:13" s="313" customFormat="1" ht="12.75" customHeight="1" x14ac:dyDescent="0.25">
      <c r="A812" s="298" t="s">
        <v>1792</v>
      </c>
      <c r="B812" s="309" t="s">
        <v>1793</v>
      </c>
      <c r="C812" s="316" t="s">
        <v>15</v>
      </c>
      <c r="D812" s="300"/>
      <c r="E812" s="301"/>
      <c r="F812" s="301">
        <f t="shared" si="58"/>
        <v>0</v>
      </c>
      <c r="G812" s="302"/>
      <c r="H812" s="303" t="str">
        <f t="shared" si="56"/>
        <v>BI 01 02</v>
      </c>
      <c r="I812" s="355" t="s">
        <v>1794</v>
      </c>
      <c r="J812" s="305" t="str">
        <f t="shared" si="57"/>
        <v>ml</v>
      </c>
      <c r="K812" s="306" t="s">
        <v>12</v>
      </c>
      <c r="L812" s="312"/>
      <c r="M812" s="312"/>
    </row>
    <row r="813" spans="1:13" s="313" customFormat="1" ht="12.75" customHeight="1" x14ac:dyDescent="0.25">
      <c r="A813" s="298" t="s">
        <v>1795</v>
      </c>
      <c r="B813" s="309" t="s">
        <v>1796</v>
      </c>
      <c r="C813" s="316" t="s">
        <v>15</v>
      </c>
      <c r="D813" s="300"/>
      <c r="E813" s="301"/>
      <c r="F813" s="301">
        <f t="shared" si="58"/>
        <v>0</v>
      </c>
      <c r="G813" s="302"/>
      <c r="H813" s="303" t="str">
        <f t="shared" si="56"/>
        <v>BI 01 03</v>
      </c>
      <c r="I813" s="355" t="s">
        <v>1797</v>
      </c>
      <c r="J813" s="305" t="str">
        <f t="shared" si="57"/>
        <v>ml</v>
      </c>
      <c r="K813" s="306" t="s">
        <v>12</v>
      </c>
      <c r="L813" s="312"/>
      <c r="M813" s="312"/>
    </row>
    <row r="814" spans="1:13" s="313" customFormat="1" ht="12.75" customHeight="1" x14ac:dyDescent="0.25">
      <c r="A814" s="298" t="s">
        <v>1798</v>
      </c>
      <c r="B814" s="309" t="s">
        <v>1799</v>
      </c>
      <c r="C814" s="316" t="s">
        <v>15</v>
      </c>
      <c r="D814" s="300"/>
      <c r="E814" s="301"/>
      <c r="F814" s="301">
        <f t="shared" si="58"/>
        <v>0</v>
      </c>
      <c r="G814" s="302"/>
      <c r="H814" s="303" t="str">
        <f t="shared" si="56"/>
        <v>BI 01 04</v>
      </c>
      <c r="I814" s="355" t="s">
        <v>1800</v>
      </c>
      <c r="J814" s="305" t="str">
        <f t="shared" si="57"/>
        <v>ml</v>
      </c>
      <c r="K814" s="306" t="s">
        <v>12</v>
      </c>
      <c r="L814" s="312"/>
      <c r="M814" s="312"/>
    </row>
    <row r="815" spans="1:13" s="313" customFormat="1" ht="12.75" customHeight="1" x14ac:dyDescent="0.25">
      <c r="A815" s="298" t="s">
        <v>1801</v>
      </c>
      <c r="B815" s="309" t="s">
        <v>1802</v>
      </c>
      <c r="C815" s="316" t="s">
        <v>15</v>
      </c>
      <c r="D815" s="300"/>
      <c r="E815" s="301"/>
      <c r="F815" s="301">
        <f t="shared" si="58"/>
        <v>0</v>
      </c>
      <c r="G815" s="302"/>
      <c r="H815" s="303" t="str">
        <f t="shared" si="56"/>
        <v>BI 01 05</v>
      </c>
      <c r="I815" s="355" t="s">
        <v>1803</v>
      </c>
      <c r="J815" s="305" t="str">
        <f t="shared" si="57"/>
        <v>ml</v>
      </c>
      <c r="K815" s="306" t="s">
        <v>12</v>
      </c>
      <c r="L815" s="312"/>
      <c r="M815" s="312"/>
    </row>
    <row r="816" spans="1:13" s="313" customFormat="1" ht="12.75" customHeight="1" x14ac:dyDescent="0.25">
      <c r="A816" s="298" t="s">
        <v>1804</v>
      </c>
      <c r="B816" s="309" t="s">
        <v>1805</v>
      </c>
      <c r="C816" s="316" t="s">
        <v>15</v>
      </c>
      <c r="D816" s="300"/>
      <c r="E816" s="301"/>
      <c r="F816" s="301">
        <f t="shared" si="58"/>
        <v>0</v>
      </c>
      <c r="G816" s="302"/>
      <c r="H816" s="303" t="str">
        <f t="shared" si="56"/>
        <v>BI 01 06</v>
      </c>
      <c r="I816" s="355" t="s">
        <v>1806</v>
      </c>
      <c r="J816" s="305" t="str">
        <f t="shared" si="57"/>
        <v>ml</v>
      </c>
      <c r="K816" s="306" t="s">
        <v>12</v>
      </c>
      <c r="L816" s="312"/>
      <c r="M816" s="312"/>
    </row>
    <row r="817" spans="1:13" s="313" customFormat="1" ht="12.75" customHeight="1" x14ac:dyDescent="0.25">
      <c r="A817" s="298" t="s">
        <v>1807</v>
      </c>
      <c r="B817" s="309" t="s">
        <v>1808</v>
      </c>
      <c r="C817" s="316" t="s">
        <v>15</v>
      </c>
      <c r="D817" s="300"/>
      <c r="E817" s="301"/>
      <c r="F817" s="301">
        <f t="shared" si="58"/>
        <v>0</v>
      </c>
      <c r="G817" s="302"/>
      <c r="H817" s="303" t="str">
        <f t="shared" si="56"/>
        <v>BI 01 07</v>
      </c>
      <c r="I817" s="355" t="s">
        <v>1809</v>
      </c>
      <c r="J817" s="305" t="str">
        <f t="shared" si="57"/>
        <v>ml</v>
      </c>
      <c r="K817" s="306" t="s">
        <v>12</v>
      </c>
      <c r="L817" s="312"/>
      <c r="M817" s="312"/>
    </row>
    <row r="818" spans="1:13" s="313" customFormat="1" ht="12.75" customHeight="1" x14ac:dyDescent="0.25">
      <c r="A818" s="298" t="s">
        <v>1810</v>
      </c>
      <c r="B818" s="309" t="s">
        <v>1811</v>
      </c>
      <c r="C818" s="316" t="s">
        <v>15</v>
      </c>
      <c r="D818" s="300"/>
      <c r="E818" s="301"/>
      <c r="F818" s="301">
        <f t="shared" si="58"/>
        <v>0</v>
      </c>
      <c r="G818" s="302"/>
      <c r="H818" s="303" t="str">
        <f t="shared" si="56"/>
        <v>BI 01 08</v>
      </c>
      <c r="I818" s="355" t="s">
        <v>1812</v>
      </c>
      <c r="J818" s="305" t="str">
        <f t="shared" si="57"/>
        <v>ml</v>
      </c>
      <c r="K818" s="306" t="s">
        <v>12</v>
      </c>
      <c r="L818" s="312"/>
      <c r="M818" s="312"/>
    </row>
    <row r="819" spans="1:13" s="313" customFormat="1" ht="12.75" customHeight="1" x14ac:dyDescent="0.25">
      <c r="A819" s="298" t="s">
        <v>1813</v>
      </c>
      <c r="B819" s="309" t="s">
        <v>1814</v>
      </c>
      <c r="C819" s="316" t="s">
        <v>15</v>
      </c>
      <c r="D819" s="300"/>
      <c r="E819" s="301"/>
      <c r="F819" s="301">
        <f t="shared" si="58"/>
        <v>0</v>
      </c>
      <c r="G819" s="302"/>
      <c r="H819" s="303" t="str">
        <f t="shared" si="56"/>
        <v>BI 01 09</v>
      </c>
      <c r="I819" s="355" t="s">
        <v>1815</v>
      </c>
      <c r="J819" s="305" t="str">
        <f t="shared" si="57"/>
        <v>ml</v>
      </c>
      <c r="K819" s="306" t="s">
        <v>12</v>
      </c>
      <c r="L819" s="312"/>
      <c r="M819" s="312"/>
    </row>
    <row r="820" spans="1:13" s="313" customFormat="1" ht="12.75" customHeight="1" x14ac:dyDescent="0.25">
      <c r="A820" s="298" t="s">
        <v>1816</v>
      </c>
      <c r="B820" s="309" t="s">
        <v>1817</v>
      </c>
      <c r="C820" s="316" t="s">
        <v>15</v>
      </c>
      <c r="D820" s="300"/>
      <c r="E820" s="301"/>
      <c r="F820" s="301">
        <f t="shared" si="58"/>
        <v>0</v>
      </c>
      <c r="G820" s="302"/>
      <c r="H820" s="303" t="str">
        <f t="shared" si="56"/>
        <v>BI 01 10</v>
      </c>
      <c r="I820" s="355" t="s">
        <v>1818</v>
      </c>
      <c r="J820" s="305" t="str">
        <f t="shared" si="57"/>
        <v>ml</v>
      </c>
      <c r="K820" s="306" t="s">
        <v>12</v>
      </c>
      <c r="L820" s="312"/>
      <c r="M820" s="312"/>
    </row>
    <row r="821" spans="1:13" s="313" customFormat="1" ht="12.75" customHeight="1" x14ac:dyDescent="0.25">
      <c r="A821" s="298" t="s">
        <v>1819</v>
      </c>
      <c r="B821" s="309" t="s">
        <v>1820</v>
      </c>
      <c r="C821" s="316" t="s">
        <v>15</v>
      </c>
      <c r="D821" s="300"/>
      <c r="E821" s="301"/>
      <c r="F821" s="301">
        <f t="shared" si="58"/>
        <v>0</v>
      </c>
      <c r="G821" s="302"/>
      <c r="H821" s="303" t="str">
        <f t="shared" si="56"/>
        <v>BI 01 11</v>
      </c>
      <c r="I821" s="319" t="s">
        <v>1821</v>
      </c>
      <c r="J821" s="305" t="str">
        <f t="shared" si="57"/>
        <v>ml</v>
      </c>
      <c r="K821" s="306" t="s">
        <v>12</v>
      </c>
      <c r="L821" s="312"/>
      <c r="M821" s="312"/>
    </row>
    <row r="822" spans="1:13" s="313" customFormat="1" ht="12.75" customHeight="1" x14ac:dyDescent="0.25">
      <c r="A822" s="298" t="s">
        <v>1822</v>
      </c>
      <c r="B822" s="309" t="s">
        <v>1823</v>
      </c>
      <c r="C822" s="316" t="s">
        <v>15</v>
      </c>
      <c r="D822" s="300"/>
      <c r="E822" s="301"/>
      <c r="F822" s="301">
        <f t="shared" si="58"/>
        <v>0</v>
      </c>
      <c r="G822" s="302"/>
      <c r="H822" s="303" t="str">
        <f t="shared" si="56"/>
        <v>BI 01 12</v>
      </c>
      <c r="I822" s="319" t="s">
        <v>1824</v>
      </c>
      <c r="J822" s="305" t="str">
        <f t="shared" si="57"/>
        <v>ml</v>
      </c>
      <c r="K822" s="306" t="s">
        <v>12</v>
      </c>
      <c r="L822" s="312"/>
      <c r="M822" s="312"/>
    </row>
    <row r="823" spans="1:13" s="313" customFormat="1" ht="12.75" customHeight="1" x14ac:dyDescent="0.25">
      <c r="A823" s="298" t="s">
        <v>1825</v>
      </c>
      <c r="B823" s="309" t="s">
        <v>1826</v>
      </c>
      <c r="C823" s="316" t="s">
        <v>15</v>
      </c>
      <c r="D823" s="300"/>
      <c r="E823" s="301"/>
      <c r="F823" s="301">
        <f t="shared" si="58"/>
        <v>0</v>
      </c>
      <c r="G823" s="302"/>
      <c r="H823" s="303" t="str">
        <f t="shared" si="56"/>
        <v>BI 01 13</v>
      </c>
      <c r="I823" s="319" t="s">
        <v>1827</v>
      </c>
      <c r="J823" s="305" t="str">
        <f t="shared" si="57"/>
        <v>ml</v>
      </c>
      <c r="K823" s="306" t="s">
        <v>12</v>
      </c>
      <c r="L823" s="312"/>
      <c r="M823" s="312"/>
    </row>
    <row r="824" spans="1:13" s="313" customFormat="1" ht="12.75" customHeight="1" x14ac:dyDescent="0.25">
      <c r="A824" s="298" t="s">
        <v>1828</v>
      </c>
      <c r="B824" s="309" t="s">
        <v>1829</v>
      </c>
      <c r="C824" s="316" t="s">
        <v>15</v>
      </c>
      <c r="D824" s="300"/>
      <c r="E824" s="301"/>
      <c r="F824" s="301">
        <f t="shared" si="58"/>
        <v>0</v>
      </c>
      <c r="G824" s="302"/>
      <c r="H824" s="303" t="str">
        <f t="shared" si="56"/>
        <v>BI 01 14</v>
      </c>
      <c r="I824" s="319" t="s">
        <v>1830</v>
      </c>
      <c r="J824" s="305" t="str">
        <f t="shared" si="57"/>
        <v>ml</v>
      </c>
      <c r="K824" s="306" t="s">
        <v>12</v>
      </c>
      <c r="L824" s="312"/>
      <c r="M824" s="312"/>
    </row>
    <row r="825" spans="1:13" s="313" customFormat="1" ht="12.75" customHeight="1" x14ac:dyDescent="0.25">
      <c r="A825" s="298" t="s">
        <v>1831</v>
      </c>
      <c r="B825" s="309" t="s">
        <v>1832</v>
      </c>
      <c r="C825" s="316" t="s">
        <v>15</v>
      </c>
      <c r="D825" s="300"/>
      <c r="E825" s="301"/>
      <c r="F825" s="301">
        <f t="shared" si="58"/>
        <v>0</v>
      </c>
      <c r="G825" s="302"/>
      <c r="H825" s="303" t="str">
        <f t="shared" si="56"/>
        <v>BI 01 15</v>
      </c>
      <c r="I825" s="319" t="s">
        <v>1833</v>
      </c>
      <c r="J825" s="305" t="str">
        <f t="shared" si="57"/>
        <v>ml</v>
      </c>
      <c r="K825" s="306" t="s">
        <v>12</v>
      </c>
      <c r="L825" s="312"/>
      <c r="M825" s="312"/>
    </row>
    <row r="826" spans="1:13" s="45" customFormat="1" ht="12.75" customHeight="1" x14ac:dyDescent="0.25">
      <c r="A826" s="46" t="s">
        <v>1834</v>
      </c>
      <c r="B826" s="341" t="s">
        <v>1835</v>
      </c>
      <c r="C826" s="48" t="s">
        <v>12</v>
      </c>
      <c r="D826" s="22"/>
      <c r="E826" s="23"/>
      <c r="F826" s="24">
        <f t="shared" si="58"/>
        <v>0</v>
      </c>
      <c r="G826" s="25"/>
      <c r="H826" s="26" t="str">
        <f t="shared" si="56"/>
        <v>BI 02</v>
      </c>
      <c r="I826" s="27" t="s">
        <v>1836</v>
      </c>
      <c r="J826" s="28" t="str">
        <f t="shared" si="57"/>
        <v xml:space="preserve"> </v>
      </c>
      <c r="K826" s="197" t="s">
        <v>12</v>
      </c>
      <c r="L826" s="314"/>
      <c r="M826" s="314"/>
    </row>
    <row r="827" spans="1:13" s="45" customFormat="1" ht="12.75" customHeight="1" x14ac:dyDescent="0.25">
      <c r="A827" s="46" t="s">
        <v>1837</v>
      </c>
      <c r="B827" s="20" t="s">
        <v>1838</v>
      </c>
      <c r="C827" s="48" t="s">
        <v>15</v>
      </c>
      <c r="D827" s="22"/>
      <c r="E827" s="23"/>
      <c r="F827" s="24">
        <f t="shared" si="58"/>
        <v>0</v>
      </c>
      <c r="G827" s="25"/>
      <c r="H827" s="26" t="str">
        <f t="shared" si="56"/>
        <v>BI 02 01</v>
      </c>
      <c r="I827" s="334" t="s">
        <v>1839</v>
      </c>
      <c r="J827" s="28" t="str">
        <f t="shared" si="57"/>
        <v>ml</v>
      </c>
      <c r="K827" s="197" t="s">
        <v>12</v>
      </c>
      <c r="L827" s="314"/>
      <c r="M827" s="314"/>
    </row>
    <row r="828" spans="1:13" s="45" customFormat="1" ht="12.75" customHeight="1" x14ac:dyDescent="0.25">
      <c r="A828" s="46" t="s">
        <v>1840</v>
      </c>
      <c r="B828" s="20" t="s">
        <v>1841</v>
      </c>
      <c r="C828" s="48" t="s">
        <v>15</v>
      </c>
      <c r="D828" s="22"/>
      <c r="E828" s="23"/>
      <c r="F828" s="24">
        <f t="shared" si="58"/>
        <v>0</v>
      </c>
      <c r="G828" s="25"/>
      <c r="H828" s="26" t="str">
        <f t="shared" si="56"/>
        <v>BI 02 02</v>
      </c>
      <c r="I828" s="334" t="s">
        <v>1842</v>
      </c>
      <c r="J828" s="28" t="str">
        <f t="shared" si="57"/>
        <v>ml</v>
      </c>
      <c r="K828" s="197" t="s">
        <v>12</v>
      </c>
      <c r="L828" s="314"/>
      <c r="M828" s="314"/>
    </row>
    <row r="829" spans="1:13" s="45" customFormat="1" ht="12.75" customHeight="1" x14ac:dyDescent="0.25">
      <c r="A829" s="46" t="s">
        <v>1843</v>
      </c>
      <c r="B829" s="20" t="s">
        <v>1844</v>
      </c>
      <c r="C829" s="48" t="s">
        <v>15</v>
      </c>
      <c r="D829" s="22"/>
      <c r="E829" s="23"/>
      <c r="F829" s="24">
        <f t="shared" si="58"/>
        <v>0</v>
      </c>
      <c r="G829" s="25"/>
      <c r="H829" s="26" t="str">
        <f t="shared" si="56"/>
        <v>BI 02 03</v>
      </c>
      <c r="I829" s="334" t="s">
        <v>1845</v>
      </c>
      <c r="J829" s="28" t="str">
        <f t="shared" si="57"/>
        <v>ml</v>
      </c>
      <c r="K829" s="197" t="s">
        <v>12</v>
      </c>
      <c r="L829" s="314"/>
      <c r="M829" s="314"/>
    </row>
    <row r="830" spans="1:13" s="45" customFormat="1" ht="12.75" customHeight="1" x14ac:dyDescent="0.25">
      <c r="A830" s="46" t="s">
        <v>1846</v>
      </c>
      <c r="B830" s="20" t="s">
        <v>1847</v>
      </c>
      <c r="C830" s="48" t="s">
        <v>15</v>
      </c>
      <c r="D830" s="22"/>
      <c r="E830" s="23"/>
      <c r="F830" s="24">
        <f t="shared" si="58"/>
        <v>0</v>
      </c>
      <c r="G830" s="25"/>
      <c r="H830" s="26" t="str">
        <f t="shared" si="56"/>
        <v>BI 02 04</v>
      </c>
      <c r="I830" s="334" t="s">
        <v>1848</v>
      </c>
      <c r="J830" s="28" t="str">
        <f t="shared" si="57"/>
        <v>ml</v>
      </c>
      <c r="K830" s="197" t="s">
        <v>12</v>
      </c>
      <c r="L830" s="314"/>
      <c r="M830" s="314"/>
    </row>
    <row r="831" spans="1:13" s="45" customFormat="1" ht="12.75" customHeight="1" x14ac:dyDescent="0.25">
      <c r="A831" s="46" t="s">
        <v>1849</v>
      </c>
      <c r="B831" s="20" t="s">
        <v>1850</v>
      </c>
      <c r="C831" s="48" t="s">
        <v>15</v>
      </c>
      <c r="D831" s="22"/>
      <c r="E831" s="23"/>
      <c r="F831" s="24">
        <f t="shared" si="58"/>
        <v>0</v>
      </c>
      <c r="G831" s="25"/>
      <c r="H831" s="26" t="str">
        <f t="shared" si="56"/>
        <v>BI 02 05</v>
      </c>
      <c r="I831" s="334" t="s">
        <v>1851</v>
      </c>
      <c r="J831" s="28" t="str">
        <f t="shared" si="57"/>
        <v>ml</v>
      </c>
      <c r="K831" s="197" t="s">
        <v>12</v>
      </c>
      <c r="L831" s="314"/>
      <c r="M831" s="314"/>
    </row>
    <row r="832" spans="1:13" ht="12.75" customHeight="1" x14ac:dyDescent="0.25"/>
    <row r="833" spans="1:13" s="45" customFormat="1" ht="12.75" customHeight="1" x14ac:dyDescent="0.25">
      <c r="A833" s="19"/>
      <c r="B833" s="297" t="s">
        <v>1852</v>
      </c>
      <c r="C833" s="48" t="s">
        <v>12</v>
      </c>
      <c r="D833" s="22"/>
      <c r="E833" s="23"/>
      <c r="F833" s="24">
        <f t="shared" si="58"/>
        <v>0</v>
      </c>
      <c r="G833" s="25"/>
      <c r="H833" s="26">
        <f t="shared" si="56"/>
        <v>0</v>
      </c>
      <c r="I833" s="87" t="s">
        <v>1852</v>
      </c>
      <c r="J833" s="28" t="str">
        <f t="shared" si="57"/>
        <v xml:space="preserve"> </v>
      </c>
      <c r="K833" s="197" t="s">
        <v>12</v>
      </c>
      <c r="L833" s="314"/>
      <c r="M833" s="314"/>
    </row>
    <row r="834" spans="1:13" s="313" customFormat="1" ht="13.5" customHeight="1" x14ac:dyDescent="0.25">
      <c r="A834" s="298" t="s">
        <v>1853</v>
      </c>
      <c r="B834" s="299" t="s">
        <v>1854</v>
      </c>
      <c r="C834" s="300"/>
      <c r="D834" s="300"/>
      <c r="E834" s="301"/>
      <c r="F834" s="301">
        <f t="shared" si="58"/>
        <v>0</v>
      </c>
      <c r="G834" s="302"/>
      <c r="H834" s="303" t="str">
        <f t="shared" si="56"/>
        <v>BI 11</v>
      </c>
      <c r="I834" s="304" t="s">
        <v>1855</v>
      </c>
      <c r="J834" s="305">
        <f t="shared" si="57"/>
        <v>0</v>
      </c>
      <c r="K834" s="306" t="s">
        <v>12</v>
      </c>
      <c r="L834" s="312"/>
      <c r="M834" s="312"/>
    </row>
    <row r="835" spans="1:13" s="313" customFormat="1" ht="12.75" customHeight="1" x14ac:dyDescent="0.25">
      <c r="A835" s="321" t="s">
        <v>1856</v>
      </c>
      <c r="B835" s="324" t="s">
        <v>1857</v>
      </c>
      <c r="C835" s="300" t="s">
        <v>15</v>
      </c>
      <c r="D835" s="300"/>
      <c r="E835" s="301"/>
      <c r="F835" s="301">
        <f t="shared" si="58"/>
        <v>0</v>
      </c>
      <c r="G835" s="302"/>
      <c r="H835" s="303" t="str">
        <f t="shared" si="56"/>
        <v>BI 11 01</v>
      </c>
      <c r="I835" s="325" t="s">
        <v>1858</v>
      </c>
      <c r="J835" s="305" t="str">
        <f t="shared" si="57"/>
        <v>ml</v>
      </c>
      <c r="K835" s="306" t="s">
        <v>12</v>
      </c>
      <c r="L835" s="312"/>
      <c r="M835" s="312"/>
    </row>
    <row r="836" spans="1:13" s="313" customFormat="1" ht="12.75" customHeight="1" x14ac:dyDescent="0.25">
      <c r="A836" s="298" t="s">
        <v>1859</v>
      </c>
      <c r="B836" s="324" t="s">
        <v>1860</v>
      </c>
      <c r="C836" s="300" t="s">
        <v>15</v>
      </c>
      <c r="D836" s="300"/>
      <c r="E836" s="301"/>
      <c r="F836" s="301"/>
      <c r="G836" s="302"/>
      <c r="H836" s="303" t="str">
        <f t="shared" si="56"/>
        <v>BI 11 02</v>
      </c>
      <c r="I836" s="325" t="s">
        <v>1861</v>
      </c>
      <c r="J836" s="305" t="str">
        <f t="shared" si="57"/>
        <v>ml</v>
      </c>
      <c r="K836" s="306"/>
      <c r="L836" s="312"/>
      <c r="M836" s="312"/>
    </row>
    <row r="837" spans="1:13" s="313" customFormat="1" ht="12.75" customHeight="1" x14ac:dyDescent="0.25">
      <c r="A837" s="298" t="s">
        <v>1862</v>
      </c>
      <c r="B837" s="324" t="s">
        <v>1863</v>
      </c>
      <c r="C837" s="316" t="s">
        <v>15</v>
      </c>
      <c r="D837" s="300"/>
      <c r="E837" s="301"/>
      <c r="F837" s="301">
        <f t="shared" si="58"/>
        <v>0</v>
      </c>
      <c r="G837" s="302"/>
      <c r="H837" s="303" t="str">
        <f t="shared" si="56"/>
        <v>BI 11 03</v>
      </c>
      <c r="I837" s="325" t="s">
        <v>1864</v>
      </c>
      <c r="J837" s="305" t="str">
        <f t="shared" si="57"/>
        <v>ml</v>
      </c>
      <c r="K837" s="306" t="s">
        <v>12</v>
      </c>
      <c r="L837" s="312"/>
      <c r="M837" s="312"/>
    </row>
    <row r="838" spans="1:13" s="313" customFormat="1" ht="12.75" customHeight="1" x14ac:dyDescent="0.25">
      <c r="A838" s="298" t="s">
        <v>1865</v>
      </c>
      <c r="B838" s="324" t="s">
        <v>1866</v>
      </c>
      <c r="C838" s="316" t="s">
        <v>15</v>
      </c>
      <c r="D838" s="300"/>
      <c r="E838" s="301"/>
      <c r="F838" s="301">
        <f t="shared" si="58"/>
        <v>0</v>
      </c>
      <c r="G838" s="302"/>
      <c r="H838" s="303" t="str">
        <f t="shared" si="56"/>
        <v>BI 11 04</v>
      </c>
      <c r="I838" s="325" t="s">
        <v>1867</v>
      </c>
      <c r="J838" s="305" t="str">
        <f t="shared" si="57"/>
        <v>ml</v>
      </c>
      <c r="K838" s="306" t="s">
        <v>12</v>
      </c>
      <c r="L838" s="312"/>
      <c r="M838" s="312"/>
    </row>
    <row r="839" spans="1:13" s="313" customFormat="1" ht="12.75" customHeight="1" x14ac:dyDescent="0.25">
      <c r="A839" s="298" t="s">
        <v>1868</v>
      </c>
      <c r="B839" s="324" t="s">
        <v>1869</v>
      </c>
      <c r="C839" s="316" t="s">
        <v>15</v>
      </c>
      <c r="D839" s="300"/>
      <c r="E839" s="301"/>
      <c r="F839" s="301">
        <f t="shared" si="58"/>
        <v>0</v>
      </c>
      <c r="G839" s="302"/>
      <c r="H839" s="303" t="str">
        <f t="shared" si="56"/>
        <v>BI 11 05</v>
      </c>
      <c r="I839" s="325" t="s">
        <v>1870</v>
      </c>
      <c r="J839" s="305" t="str">
        <f t="shared" si="57"/>
        <v>ml</v>
      </c>
      <c r="K839" s="306" t="s">
        <v>12</v>
      </c>
      <c r="L839" s="312"/>
      <c r="M839" s="312"/>
    </row>
    <row r="840" spans="1:13" s="313" customFormat="1" ht="12.75" customHeight="1" x14ac:dyDescent="0.25">
      <c r="A840" s="298" t="s">
        <v>1871</v>
      </c>
      <c r="B840" s="324" t="s">
        <v>1872</v>
      </c>
      <c r="C840" s="316" t="s">
        <v>15</v>
      </c>
      <c r="D840" s="300"/>
      <c r="E840" s="301"/>
      <c r="F840" s="301">
        <f t="shared" si="58"/>
        <v>0</v>
      </c>
      <c r="G840" s="302"/>
      <c r="H840" s="303" t="str">
        <f t="shared" si="56"/>
        <v>BI 11 06</v>
      </c>
      <c r="I840" s="311" t="s">
        <v>1873</v>
      </c>
      <c r="J840" s="305" t="str">
        <f t="shared" si="57"/>
        <v>ml</v>
      </c>
      <c r="K840" s="306" t="s">
        <v>12</v>
      </c>
      <c r="L840" s="312"/>
      <c r="M840" s="312"/>
    </row>
    <row r="841" spans="1:13" s="313" customFormat="1" ht="12.75" customHeight="1" x14ac:dyDescent="0.25">
      <c r="A841" s="298" t="s">
        <v>1874</v>
      </c>
      <c r="B841" s="324" t="s">
        <v>1875</v>
      </c>
      <c r="C841" s="316" t="s">
        <v>15</v>
      </c>
      <c r="D841" s="300"/>
      <c r="E841" s="301"/>
      <c r="F841" s="301">
        <f t="shared" si="58"/>
        <v>0</v>
      </c>
      <c r="G841" s="302"/>
      <c r="H841" s="303" t="str">
        <f t="shared" si="56"/>
        <v>BI 11 07</v>
      </c>
      <c r="I841" s="325" t="s">
        <v>1876</v>
      </c>
      <c r="J841" s="305" t="str">
        <f t="shared" si="57"/>
        <v>ml</v>
      </c>
      <c r="K841" s="306" t="s">
        <v>12</v>
      </c>
      <c r="L841" s="312"/>
      <c r="M841" s="312"/>
    </row>
    <row r="842" spans="1:13" s="313" customFormat="1" ht="12.75" customHeight="1" x14ac:dyDescent="0.25">
      <c r="A842" s="298" t="s">
        <v>1877</v>
      </c>
      <c r="B842" s="324" t="s">
        <v>1878</v>
      </c>
      <c r="C842" s="316" t="s">
        <v>15</v>
      </c>
      <c r="D842" s="300"/>
      <c r="E842" s="301"/>
      <c r="F842" s="301">
        <f t="shared" si="58"/>
        <v>0</v>
      </c>
      <c r="G842" s="302"/>
      <c r="H842" s="303" t="str">
        <f t="shared" si="56"/>
        <v>BI 11 08</v>
      </c>
      <c r="I842" s="325" t="s">
        <v>1879</v>
      </c>
      <c r="J842" s="305" t="str">
        <f t="shared" si="57"/>
        <v>ml</v>
      </c>
      <c r="K842" s="306" t="s">
        <v>12</v>
      </c>
      <c r="L842" s="312"/>
      <c r="M842" s="312"/>
    </row>
    <row r="843" spans="1:13" s="313" customFormat="1" ht="12.75" customHeight="1" x14ac:dyDescent="0.25">
      <c r="A843" s="298" t="s">
        <v>1880</v>
      </c>
      <c r="B843" s="324" t="s">
        <v>1881</v>
      </c>
      <c r="C843" s="316" t="s">
        <v>15</v>
      </c>
      <c r="D843" s="300"/>
      <c r="E843" s="301"/>
      <c r="F843" s="301">
        <f t="shared" si="58"/>
        <v>0</v>
      </c>
      <c r="G843" s="302"/>
      <c r="H843" s="303" t="str">
        <f t="shared" si="56"/>
        <v>BI 11 09</v>
      </c>
      <c r="I843" s="325" t="s">
        <v>1882</v>
      </c>
      <c r="J843" s="305" t="str">
        <f t="shared" si="57"/>
        <v>ml</v>
      </c>
      <c r="K843" s="306" t="s">
        <v>12</v>
      </c>
      <c r="L843" s="312"/>
      <c r="M843" s="312"/>
    </row>
    <row r="844" spans="1:13" s="313" customFormat="1" ht="12.75" customHeight="1" x14ac:dyDescent="0.25">
      <c r="A844" s="298" t="s">
        <v>1883</v>
      </c>
      <c r="B844" s="324" t="s">
        <v>1884</v>
      </c>
      <c r="C844" s="316" t="s">
        <v>15</v>
      </c>
      <c r="D844" s="300"/>
      <c r="E844" s="301"/>
      <c r="F844" s="301">
        <f t="shared" si="58"/>
        <v>0</v>
      </c>
      <c r="G844" s="302"/>
      <c r="H844" s="303" t="str">
        <f t="shared" si="56"/>
        <v>BI 11 10</v>
      </c>
      <c r="I844" s="311" t="s">
        <v>1885</v>
      </c>
      <c r="J844" s="305" t="str">
        <f t="shared" si="57"/>
        <v>ml</v>
      </c>
      <c r="K844" s="306" t="s">
        <v>12</v>
      </c>
      <c r="L844" s="312"/>
      <c r="M844" s="312"/>
    </row>
    <row r="845" spans="1:13" s="313" customFormat="1" ht="12.75" customHeight="1" x14ac:dyDescent="0.25">
      <c r="A845" s="298" t="s">
        <v>1886</v>
      </c>
      <c r="B845" s="324" t="s">
        <v>1887</v>
      </c>
      <c r="C845" s="316" t="s">
        <v>15</v>
      </c>
      <c r="D845" s="300"/>
      <c r="E845" s="301"/>
      <c r="F845" s="301">
        <f t="shared" si="58"/>
        <v>0</v>
      </c>
      <c r="G845" s="302"/>
      <c r="H845" s="303" t="str">
        <f t="shared" si="56"/>
        <v>BI 11 11</v>
      </c>
      <c r="I845" s="325" t="s">
        <v>1888</v>
      </c>
      <c r="J845" s="305" t="str">
        <f t="shared" si="57"/>
        <v>ml</v>
      </c>
      <c r="K845" s="306" t="s">
        <v>12</v>
      </c>
      <c r="L845" s="312"/>
      <c r="M845" s="312"/>
    </row>
    <row r="846" spans="1:13" s="313" customFormat="1" ht="12.75" customHeight="1" x14ac:dyDescent="0.25">
      <c r="A846" s="298" t="s">
        <v>1889</v>
      </c>
      <c r="B846" s="324" t="s">
        <v>1890</v>
      </c>
      <c r="C846" s="316" t="s">
        <v>15</v>
      </c>
      <c r="D846" s="300"/>
      <c r="E846" s="301"/>
      <c r="F846" s="301">
        <f t="shared" si="58"/>
        <v>0</v>
      </c>
      <c r="G846" s="302"/>
      <c r="H846" s="303" t="str">
        <f t="shared" si="56"/>
        <v>BI 11 12</v>
      </c>
      <c r="I846" s="325" t="s">
        <v>1891</v>
      </c>
      <c r="J846" s="305" t="str">
        <f t="shared" si="57"/>
        <v>ml</v>
      </c>
      <c r="K846" s="306" t="s">
        <v>12</v>
      </c>
      <c r="L846" s="312"/>
      <c r="M846" s="312"/>
    </row>
    <row r="847" spans="1:13" s="313" customFormat="1" ht="12.75" customHeight="1" x14ac:dyDescent="0.25">
      <c r="A847" s="298" t="s">
        <v>1892</v>
      </c>
      <c r="B847" s="324" t="s">
        <v>1893</v>
      </c>
      <c r="C847" s="316" t="s">
        <v>15</v>
      </c>
      <c r="D847" s="300"/>
      <c r="E847" s="301"/>
      <c r="F847" s="301">
        <f t="shared" si="58"/>
        <v>0</v>
      </c>
      <c r="G847" s="302"/>
      <c r="H847" s="303" t="str">
        <f t="shared" si="56"/>
        <v>BI 11 13</v>
      </c>
      <c r="I847" s="325" t="s">
        <v>1894</v>
      </c>
      <c r="J847" s="305" t="str">
        <f t="shared" si="57"/>
        <v>ml</v>
      </c>
      <c r="K847" s="306" t="s">
        <v>12</v>
      </c>
      <c r="L847" s="312"/>
      <c r="M847" s="312"/>
    </row>
    <row r="848" spans="1:13" s="313" customFormat="1" ht="12.75" customHeight="1" x14ac:dyDescent="0.25">
      <c r="A848" s="298" t="s">
        <v>1895</v>
      </c>
      <c r="B848" s="324" t="s">
        <v>1896</v>
      </c>
      <c r="C848" s="316" t="s">
        <v>15</v>
      </c>
      <c r="D848" s="300"/>
      <c r="E848" s="301"/>
      <c r="F848" s="301">
        <f t="shared" si="58"/>
        <v>0</v>
      </c>
      <c r="G848" s="302"/>
      <c r="H848" s="303" t="str">
        <f t="shared" si="56"/>
        <v>BI 11 14</v>
      </c>
      <c r="I848" s="325" t="s">
        <v>1897</v>
      </c>
      <c r="J848" s="305" t="str">
        <f t="shared" si="57"/>
        <v>ml</v>
      </c>
      <c r="K848" s="306" t="s">
        <v>12</v>
      </c>
      <c r="L848" s="312"/>
      <c r="M848" s="312"/>
    </row>
    <row r="849" spans="1:13" s="313" customFormat="1" ht="12.75" customHeight="1" x14ac:dyDescent="0.25">
      <c r="A849" s="298" t="s">
        <v>1898</v>
      </c>
      <c r="B849" s="324" t="s">
        <v>1899</v>
      </c>
      <c r="C849" s="316" t="s">
        <v>15</v>
      </c>
      <c r="D849" s="300"/>
      <c r="E849" s="301"/>
      <c r="F849" s="301">
        <f t="shared" si="58"/>
        <v>0</v>
      </c>
      <c r="G849" s="302"/>
      <c r="H849" s="303" t="str">
        <f t="shared" si="56"/>
        <v>BI 11 15</v>
      </c>
      <c r="I849" s="325" t="s">
        <v>1900</v>
      </c>
      <c r="J849" s="305" t="str">
        <f t="shared" si="57"/>
        <v>ml</v>
      </c>
      <c r="K849" s="306" t="s">
        <v>12</v>
      </c>
      <c r="L849" s="312"/>
      <c r="M849" s="312"/>
    </row>
    <row r="850" spans="1:13" s="313" customFormat="1" ht="12.75" customHeight="1" x14ac:dyDescent="0.25">
      <c r="A850" s="298" t="s">
        <v>1901</v>
      </c>
      <c r="B850" s="324" t="s">
        <v>1902</v>
      </c>
      <c r="C850" s="316" t="s">
        <v>15</v>
      </c>
      <c r="D850" s="300"/>
      <c r="E850" s="301"/>
      <c r="F850" s="301">
        <f t="shared" si="58"/>
        <v>0</v>
      </c>
      <c r="G850" s="302"/>
      <c r="H850" s="303" t="str">
        <f t="shared" si="56"/>
        <v>BI 11 16</v>
      </c>
      <c r="I850" s="325" t="s">
        <v>1903</v>
      </c>
      <c r="J850" s="305" t="str">
        <f t="shared" si="57"/>
        <v>ml</v>
      </c>
      <c r="K850" s="306" t="s">
        <v>12</v>
      </c>
      <c r="L850" s="312"/>
      <c r="M850" s="312"/>
    </row>
    <row r="851" spans="1:13" s="313" customFormat="1" ht="12.75" customHeight="1" x14ac:dyDescent="0.25">
      <c r="A851" s="298" t="s">
        <v>1904</v>
      </c>
      <c r="B851" s="324" t="s">
        <v>1905</v>
      </c>
      <c r="C851" s="316" t="s">
        <v>15</v>
      </c>
      <c r="D851" s="300"/>
      <c r="E851" s="301"/>
      <c r="F851" s="301">
        <f t="shared" si="58"/>
        <v>0</v>
      </c>
      <c r="G851" s="302"/>
      <c r="H851" s="303" t="str">
        <f t="shared" si="56"/>
        <v>BI 11 17</v>
      </c>
      <c r="I851" s="325" t="s">
        <v>1906</v>
      </c>
      <c r="J851" s="305" t="str">
        <f t="shared" si="57"/>
        <v>ml</v>
      </c>
      <c r="K851" s="306" t="s">
        <v>12</v>
      </c>
      <c r="L851" s="312"/>
      <c r="M851" s="312"/>
    </row>
    <row r="852" spans="1:13" s="313" customFormat="1" ht="12.75" customHeight="1" x14ac:dyDescent="0.25">
      <c r="A852" s="298" t="s">
        <v>1907</v>
      </c>
      <c r="B852" s="324" t="s">
        <v>1908</v>
      </c>
      <c r="C852" s="316" t="s">
        <v>15</v>
      </c>
      <c r="D852" s="300"/>
      <c r="E852" s="301"/>
      <c r="F852" s="301">
        <f t="shared" si="58"/>
        <v>0</v>
      </c>
      <c r="G852" s="302"/>
      <c r="H852" s="303" t="str">
        <f t="shared" si="56"/>
        <v>BI 11 18</v>
      </c>
      <c r="I852" s="325" t="s">
        <v>1909</v>
      </c>
      <c r="J852" s="305" t="str">
        <f t="shared" si="57"/>
        <v>ml</v>
      </c>
      <c r="K852" s="306" t="s">
        <v>12</v>
      </c>
      <c r="L852" s="312"/>
      <c r="M852" s="312"/>
    </row>
    <row r="853" spans="1:13" s="313" customFormat="1" ht="12.75" customHeight="1" x14ac:dyDescent="0.25">
      <c r="A853" s="298" t="s">
        <v>1910</v>
      </c>
      <c r="B853" s="324" t="s">
        <v>1911</v>
      </c>
      <c r="C853" s="316" t="s">
        <v>15</v>
      </c>
      <c r="D853" s="300"/>
      <c r="E853" s="301"/>
      <c r="F853" s="301">
        <f t="shared" si="58"/>
        <v>0</v>
      </c>
      <c r="G853" s="302"/>
      <c r="H853" s="303" t="str">
        <f t="shared" si="56"/>
        <v>BI 11 19</v>
      </c>
      <c r="I853" s="325" t="s">
        <v>1912</v>
      </c>
      <c r="J853" s="305" t="str">
        <f t="shared" si="57"/>
        <v>ml</v>
      </c>
      <c r="K853" s="306" t="s">
        <v>12</v>
      </c>
      <c r="L853" s="312"/>
      <c r="M853" s="312"/>
    </row>
    <row r="854" spans="1:13" s="313" customFormat="1" ht="12.75" customHeight="1" x14ac:dyDescent="0.25">
      <c r="A854" s="298" t="s">
        <v>1913</v>
      </c>
      <c r="B854" s="324" t="s">
        <v>1914</v>
      </c>
      <c r="C854" s="316" t="s">
        <v>15</v>
      </c>
      <c r="D854" s="300"/>
      <c r="E854" s="301"/>
      <c r="F854" s="301">
        <f t="shared" si="58"/>
        <v>0</v>
      </c>
      <c r="G854" s="302"/>
      <c r="H854" s="303" t="str">
        <f t="shared" si="56"/>
        <v>BI 11 20</v>
      </c>
      <c r="I854" s="325" t="s">
        <v>1915</v>
      </c>
      <c r="J854" s="305" t="str">
        <f t="shared" si="57"/>
        <v>ml</v>
      </c>
      <c r="K854" s="306" t="s">
        <v>12</v>
      </c>
      <c r="L854" s="312"/>
      <c r="M854" s="312"/>
    </row>
    <row r="855" spans="1:13" s="313" customFormat="1" ht="12.75" customHeight="1" x14ac:dyDescent="0.25">
      <c r="A855" s="298" t="s">
        <v>1916</v>
      </c>
      <c r="B855" s="324" t="s">
        <v>1917</v>
      </c>
      <c r="C855" s="316" t="s">
        <v>15</v>
      </c>
      <c r="D855" s="300"/>
      <c r="E855" s="301"/>
      <c r="F855" s="301">
        <f t="shared" si="58"/>
        <v>0</v>
      </c>
      <c r="G855" s="302"/>
      <c r="H855" s="303" t="str">
        <f t="shared" si="56"/>
        <v>BI 11 21</v>
      </c>
      <c r="I855" s="325" t="s">
        <v>1918</v>
      </c>
      <c r="J855" s="305" t="str">
        <f t="shared" si="57"/>
        <v>ml</v>
      </c>
      <c r="K855" s="306" t="s">
        <v>12</v>
      </c>
      <c r="L855" s="312"/>
      <c r="M855" s="312"/>
    </row>
    <row r="856" spans="1:13" s="313" customFormat="1" ht="12.75" customHeight="1" x14ac:dyDescent="0.25">
      <c r="A856" s="298" t="s">
        <v>1919</v>
      </c>
      <c r="B856" s="324" t="s">
        <v>1920</v>
      </c>
      <c r="C856" s="316" t="s">
        <v>15</v>
      </c>
      <c r="D856" s="300"/>
      <c r="E856" s="301"/>
      <c r="F856" s="301">
        <f t="shared" si="58"/>
        <v>0</v>
      </c>
      <c r="G856" s="302"/>
      <c r="H856" s="303" t="str">
        <f t="shared" si="56"/>
        <v>BI 11 22</v>
      </c>
      <c r="I856" s="325" t="s">
        <v>1921</v>
      </c>
      <c r="J856" s="305" t="str">
        <f t="shared" si="57"/>
        <v>ml</v>
      </c>
      <c r="K856" s="306" t="s">
        <v>12</v>
      </c>
      <c r="L856" s="312"/>
      <c r="M856" s="312"/>
    </row>
    <row r="857" spans="1:13" s="313" customFormat="1" ht="12.75" customHeight="1" x14ac:dyDescent="0.25">
      <c r="A857" s="298" t="s">
        <v>1922</v>
      </c>
      <c r="B857" s="324" t="s">
        <v>1923</v>
      </c>
      <c r="C857" s="316" t="s">
        <v>15</v>
      </c>
      <c r="D857" s="300"/>
      <c r="E857" s="301"/>
      <c r="F857" s="301">
        <f t="shared" si="58"/>
        <v>0</v>
      </c>
      <c r="G857" s="302"/>
      <c r="H857" s="303" t="str">
        <f t="shared" si="56"/>
        <v>BI 11 23</v>
      </c>
      <c r="I857" s="325" t="s">
        <v>1924</v>
      </c>
      <c r="J857" s="305" t="str">
        <f t="shared" si="57"/>
        <v>ml</v>
      </c>
      <c r="K857" s="306" t="s">
        <v>12</v>
      </c>
      <c r="L857" s="312"/>
      <c r="M857" s="312"/>
    </row>
    <row r="858" spans="1:13" s="313" customFormat="1" ht="12.75" customHeight="1" x14ac:dyDescent="0.25">
      <c r="A858" s="298" t="s">
        <v>1925</v>
      </c>
      <c r="B858" s="324" t="s">
        <v>1926</v>
      </c>
      <c r="C858" s="316" t="s">
        <v>15</v>
      </c>
      <c r="D858" s="300"/>
      <c r="E858" s="301"/>
      <c r="F858" s="301">
        <f t="shared" si="58"/>
        <v>0</v>
      </c>
      <c r="G858" s="302"/>
      <c r="H858" s="303" t="str">
        <f t="shared" si="56"/>
        <v>BI 11 24</v>
      </c>
      <c r="I858" s="325" t="s">
        <v>1927</v>
      </c>
      <c r="J858" s="305" t="str">
        <f t="shared" si="57"/>
        <v>ml</v>
      </c>
      <c r="K858" s="306" t="s">
        <v>12</v>
      </c>
      <c r="L858" s="312"/>
      <c r="M858" s="312"/>
    </row>
    <row r="859" spans="1:13" s="313" customFormat="1" ht="12.75" customHeight="1" x14ac:dyDescent="0.25">
      <c r="A859" s="298"/>
      <c r="B859" s="324"/>
      <c r="C859" s="316"/>
      <c r="D859" s="300"/>
      <c r="E859" s="301"/>
      <c r="F859" s="301"/>
      <c r="G859" s="302"/>
      <c r="H859" s="303"/>
      <c r="I859" s="325"/>
      <c r="J859" s="305"/>
      <c r="K859" s="306"/>
      <c r="L859" s="312"/>
      <c r="M859" s="312"/>
    </row>
    <row r="860" spans="1:13" s="45" customFormat="1" ht="12.75" customHeight="1" x14ac:dyDescent="0.25">
      <c r="A860" s="19" t="s">
        <v>1928</v>
      </c>
      <c r="B860" s="297" t="s">
        <v>1929</v>
      </c>
      <c r="C860" s="48" t="s">
        <v>12</v>
      </c>
      <c r="D860" s="22"/>
      <c r="E860" s="23"/>
      <c r="F860" s="24">
        <f t="shared" si="58"/>
        <v>0</v>
      </c>
      <c r="G860" s="25"/>
      <c r="H860" s="26" t="str">
        <f t="shared" si="56"/>
        <v>BI 12</v>
      </c>
      <c r="I860" s="91" t="s">
        <v>1930</v>
      </c>
      <c r="J860" s="28" t="str">
        <f t="shared" si="57"/>
        <v xml:space="preserve"> </v>
      </c>
      <c r="K860" s="197" t="s">
        <v>12</v>
      </c>
      <c r="L860" s="314"/>
      <c r="M860" s="314"/>
    </row>
    <row r="861" spans="1:13" s="45" customFormat="1" ht="12.75" customHeight="1" x14ac:dyDescent="0.25">
      <c r="A861" s="19" t="s">
        <v>1931</v>
      </c>
      <c r="B861" s="333" t="s">
        <v>1932</v>
      </c>
      <c r="C861" s="22" t="s">
        <v>15</v>
      </c>
      <c r="D861" s="22"/>
      <c r="E861" s="23"/>
      <c r="F861" s="24">
        <f t="shared" si="58"/>
        <v>0</v>
      </c>
      <c r="G861" s="25"/>
      <c r="H861" s="26" t="str">
        <f t="shared" si="56"/>
        <v>BI 12 01</v>
      </c>
      <c r="I861" s="334" t="s">
        <v>1933</v>
      </c>
      <c r="J861" s="28" t="str">
        <f t="shared" si="57"/>
        <v>ml</v>
      </c>
      <c r="K861" s="197" t="s">
        <v>12</v>
      </c>
      <c r="L861" s="314"/>
      <c r="M861" s="314"/>
    </row>
    <row r="862" spans="1:13" s="45" customFormat="1" ht="12.75" customHeight="1" x14ac:dyDescent="0.25">
      <c r="A862" s="19" t="s">
        <v>1934</v>
      </c>
      <c r="B862" s="335" t="s">
        <v>1935</v>
      </c>
      <c r="C862" s="48" t="s">
        <v>15</v>
      </c>
      <c r="D862" s="22"/>
      <c r="E862" s="23"/>
      <c r="F862" s="24">
        <f t="shared" si="58"/>
        <v>0</v>
      </c>
      <c r="G862" s="25"/>
      <c r="H862" s="26" t="str">
        <f t="shared" si="56"/>
        <v>BI 12 02</v>
      </c>
      <c r="I862" s="332" t="s">
        <v>1936</v>
      </c>
      <c r="J862" s="28" t="str">
        <f t="shared" si="57"/>
        <v>ml</v>
      </c>
      <c r="K862" s="197" t="s">
        <v>12</v>
      </c>
      <c r="L862" s="314"/>
      <c r="M862" s="314"/>
    </row>
    <row r="863" spans="1:13" s="45" customFormat="1" ht="12.75" customHeight="1" x14ac:dyDescent="0.25">
      <c r="A863" s="19" t="s">
        <v>1937</v>
      </c>
      <c r="B863" s="335" t="s">
        <v>1938</v>
      </c>
      <c r="C863" s="48" t="s">
        <v>15</v>
      </c>
      <c r="D863" s="22"/>
      <c r="E863" s="23"/>
      <c r="F863" s="24">
        <f t="shared" si="58"/>
        <v>0</v>
      </c>
      <c r="G863" s="25"/>
      <c r="H863" s="26" t="str">
        <f t="shared" ref="H863:H919" si="59">A863</f>
        <v>BI 12 03</v>
      </c>
      <c r="I863" s="334" t="s">
        <v>1939</v>
      </c>
      <c r="J863" s="28" t="str">
        <f t="shared" ref="J863:J890" si="60">C863</f>
        <v>ml</v>
      </c>
      <c r="K863" s="197" t="s">
        <v>12</v>
      </c>
      <c r="L863" s="356"/>
      <c r="M863" s="314"/>
    </row>
    <row r="864" spans="1:13" s="45" customFormat="1" ht="12.75" customHeight="1" x14ac:dyDescent="0.25">
      <c r="A864" s="19" t="s">
        <v>1940</v>
      </c>
      <c r="B864" s="335" t="s">
        <v>1941</v>
      </c>
      <c r="C864" s="48" t="s">
        <v>15</v>
      </c>
      <c r="D864" s="22"/>
      <c r="E864" s="23"/>
      <c r="F864" s="24">
        <f t="shared" si="58"/>
        <v>0</v>
      </c>
      <c r="G864" s="25"/>
      <c r="H864" s="26" t="str">
        <f t="shared" si="59"/>
        <v>BI 12 04</v>
      </c>
      <c r="I864" s="332" t="s">
        <v>1942</v>
      </c>
      <c r="J864" s="28" t="str">
        <f t="shared" si="60"/>
        <v>ml</v>
      </c>
      <c r="K864" s="197" t="s">
        <v>12</v>
      </c>
      <c r="L864" s="356"/>
      <c r="M864" s="314"/>
    </row>
    <row r="865" spans="1:13" s="45" customFormat="1" ht="12.75" customHeight="1" x14ac:dyDescent="0.25">
      <c r="A865" s="19" t="s">
        <v>1943</v>
      </c>
      <c r="B865" s="335" t="s">
        <v>1944</v>
      </c>
      <c r="C865" s="48" t="s">
        <v>15</v>
      </c>
      <c r="D865" s="22"/>
      <c r="E865" s="23"/>
      <c r="F865" s="24">
        <f t="shared" ref="F865:F919" si="61">ROUND(E865*$D865,2)</f>
        <v>0</v>
      </c>
      <c r="G865" s="25"/>
      <c r="H865" s="26" t="str">
        <f t="shared" si="59"/>
        <v>BI 12 05</v>
      </c>
      <c r="I865" s="332" t="s">
        <v>1945</v>
      </c>
      <c r="J865" s="28" t="str">
        <f t="shared" si="60"/>
        <v>ml</v>
      </c>
      <c r="K865" s="197" t="s">
        <v>12</v>
      </c>
      <c r="L865" s="356"/>
      <c r="M865" s="314"/>
    </row>
    <row r="866" spans="1:13" s="45" customFormat="1" ht="12.75" customHeight="1" x14ac:dyDescent="0.25">
      <c r="A866" s="19" t="s">
        <v>1946</v>
      </c>
      <c r="B866" s="335" t="s">
        <v>1947</v>
      </c>
      <c r="C866" s="48" t="s">
        <v>15</v>
      </c>
      <c r="D866" s="22"/>
      <c r="E866" s="23"/>
      <c r="F866" s="24">
        <f t="shared" si="61"/>
        <v>0</v>
      </c>
      <c r="G866" s="25"/>
      <c r="H866" s="26" t="str">
        <f t="shared" si="59"/>
        <v>BI 12 06</v>
      </c>
      <c r="I866" s="332" t="s">
        <v>1948</v>
      </c>
      <c r="J866" s="28" t="str">
        <f t="shared" si="60"/>
        <v>ml</v>
      </c>
      <c r="K866" s="197" t="s">
        <v>12</v>
      </c>
      <c r="L866" s="356"/>
      <c r="M866" s="314"/>
    </row>
    <row r="867" spans="1:13" s="45" customFormat="1" ht="12.75" customHeight="1" x14ac:dyDescent="0.25">
      <c r="A867" s="19" t="s">
        <v>1949</v>
      </c>
      <c r="B867" s="335" t="s">
        <v>1950</v>
      </c>
      <c r="C867" s="48" t="s">
        <v>15</v>
      </c>
      <c r="D867" s="22"/>
      <c r="E867" s="23"/>
      <c r="F867" s="24">
        <f t="shared" si="61"/>
        <v>0</v>
      </c>
      <c r="G867" s="25"/>
      <c r="H867" s="26" t="str">
        <f t="shared" si="59"/>
        <v>BI 12 07</v>
      </c>
      <c r="I867" s="332" t="s">
        <v>1951</v>
      </c>
      <c r="J867" s="28" t="str">
        <f t="shared" si="60"/>
        <v>ml</v>
      </c>
      <c r="K867" s="197" t="s">
        <v>12</v>
      </c>
      <c r="L867" s="356"/>
      <c r="M867" s="314"/>
    </row>
    <row r="868" spans="1:13" s="45" customFormat="1" ht="12.75" customHeight="1" x14ac:dyDescent="0.25">
      <c r="A868" s="19" t="s">
        <v>1952</v>
      </c>
      <c r="B868" s="335" t="s">
        <v>1953</v>
      </c>
      <c r="C868" s="48" t="s">
        <v>15</v>
      </c>
      <c r="D868" s="22"/>
      <c r="E868" s="23"/>
      <c r="F868" s="24">
        <f t="shared" si="61"/>
        <v>0</v>
      </c>
      <c r="G868" s="25"/>
      <c r="H868" s="26" t="str">
        <f t="shared" si="59"/>
        <v>BI 12 08</v>
      </c>
      <c r="I868" s="332" t="s">
        <v>1954</v>
      </c>
      <c r="J868" s="28" t="str">
        <f t="shared" si="60"/>
        <v>ml</v>
      </c>
      <c r="K868" s="197" t="s">
        <v>12</v>
      </c>
      <c r="L868" s="356"/>
      <c r="M868" s="314"/>
    </row>
    <row r="869" spans="1:13" s="45" customFormat="1" ht="12.75" customHeight="1" x14ac:dyDescent="0.25">
      <c r="A869" s="19" t="s">
        <v>1955</v>
      </c>
      <c r="B869" s="335" t="s">
        <v>1956</v>
      </c>
      <c r="C869" s="48" t="s">
        <v>15</v>
      </c>
      <c r="D869" s="22"/>
      <c r="E869" s="23"/>
      <c r="F869" s="24">
        <f t="shared" si="61"/>
        <v>0</v>
      </c>
      <c r="G869" s="25"/>
      <c r="H869" s="26" t="str">
        <f t="shared" si="59"/>
        <v>BI 12 09</v>
      </c>
      <c r="I869" s="332" t="s">
        <v>1957</v>
      </c>
      <c r="J869" s="28" t="str">
        <f t="shared" si="60"/>
        <v>ml</v>
      </c>
      <c r="K869" s="197" t="s">
        <v>12</v>
      </c>
      <c r="L869" s="356"/>
      <c r="M869" s="314"/>
    </row>
    <row r="870" spans="1:13" s="45" customFormat="1" ht="12.75" customHeight="1" x14ac:dyDescent="0.25">
      <c r="A870" s="19" t="s">
        <v>1958</v>
      </c>
      <c r="B870" s="357" t="s">
        <v>1959</v>
      </c>
      <c r="C870" s="48" t="s">
        <v>15</v>
      </c>
      <c r="D870" s="22"/>
      <c r="E870" s="23"/>
      <c r="F870" s="24">
        <f t="shared" si="61"/>
        <v>0</v>
      </c>
      <c r="G870" s="25"/>
      <c r="H870" s="26" t="str">
        <f t="shared" si="59"/>
        <v>BI 12 10</v>
      </c>
      <c r="I870" s="358" t="s">
        <v>1960</v>
      </c>
      <c r="J870" s="28" t="str">
        <f t="shared" si="60"/>
        <v>ml</v>
      </c>
      <c r="K870" s="197" t="s">
        <v>12</v>
      </c>
      <c r="L870" s="356"/>
      <c r="M870" s="314"/>
    </row>
    <row r="871" spans="1:13" s="45" customFormat="1" ht="12.75" customHeight="1" x14ac:dyDescent="0.25">
      <c r="A871" s="19" t="s">
        <v>1961</v>
      </c>
      <c r="B871" s="357" t="s">
        <v>1962</v>
      </c>
      <c r="C871" s="48" t="s">
        <v>15</v>
      </c>
      <c r="D871" s="22"/>
      <c r="E871" s="23"/>
      <c r="F871" s="24">
        <f t="shared" si="61"/>
        <v>0</v>
      </c>
      <c r="G871" s="25"/>
      <c r="H871" s="26" t="str">
        <f t="shared" si="59"/>
        <v>BI 12 11</v>
      </c>
      <c r="I871" s="358" t="s">
        <v>1963</v>
      </c>
      <c r="J871" s="28" t="str">
        <f t="shared" si="60"/>
        <v>ml</v>
      </c>
      <c r="K871" s="197" t="s">
        <v>12</v>
      </c>
      <c r="L871" s="356"/>
      <c r="M871" s="314"/>
    </row>
    <row r="872" spans="1:13" s="45" customFormat="1" ht="12.75" customHeight="1" x14ac:dyDescent="0.25">
      <c r="A872" s="19" t="s">
        <v>1964</v>
      </c>
      <c r="B872" s="357" t="s">
        <v>1965</v>
      </c>
      <c r="C872" s="48" t="s">
        <v>15</v>
      </c>
      <c r="D872" s="22"/>
      <c r="E872" s="23"/>
      <c r="F872" s="24">
        <f t="shared" si="61"/>
        <v>0</v>
      </c>
      <c r="G872" s="25"/>
      <c r="H872" s="26" t="str">
        <f t="shared" si="59"/>
        <v>BI 12 12</v>
      </c>
      <c r="I872" s="358" t="s">
        <v>1966</v>
      </c>
      <c r="J872" s="28" t="str">
        <f t="shared" si="60"/>
        <v>ml</v>
      </c>
      <c r="K872" s="197" t="s">
        <v>12</v>
      </c>
      <c r="L872" s="356"/>
      <c r="M872" s="314"/>
    </row>
    <row r="873" spans="1:13" s="45" customFormat="1" ht="12.75" customHeight="1" x14ac:dyDescent="0.25">
      <c r="A873" s="19" t="s">
        <v>1967</v>
      </c>
      <c r="B873" s="357" t="s">
        <v>1968</v>
      </c>
      <c r="C873" s="48" t="s">
        <v>15</v>
      </c>
      <c r="D873" s="22"/>
      <c r="E873" s="23"/>
      <c r="F873" s="24">
        <f t="shared" si="61"/>
        <v>0</v>
      </c>
      <c r="G873" s="25"/>
      <c r="H873" s="26" t="str">
        <f t="shared" si="59"/>
        <v>BI 12 13</v>
      </c>
      <c r="I873" s="358" t="s">
        <v>1969</v>
      </c>
      <c r="J873" s="28" t="str">
        <f t="shared" si="60"/>
        <v>ml</v>
      </c>
      <c r="K873" s="197" t="s">
        <v>12</v>
      </c>
      <c r="L873" s="356"/>
      <c r="M873" s="314"/>
    </row>
    <row r="874" spans="1:13" s="45" customFormat="1" ht="12.75" customHeight="1" x14ac:dyDescent="0.25">
      <c r="A874" s="19" t="s">
        <v>1970</v>
      </c>
      <c r="B874" s="357" t="s">
        <v>1971</v>
      </c>
      <c r="C874" s="48" t="s">
        <v>15</v>
      </c>
      <c r="D874" s="22"/>
      <c r="E874" s="23"/>
      <c r="F874" s="24">
        <f t="shared" si="61"/>
        <v>0</v>
      </c>
      <c r="G874" s="25"/>
      <c r="H874" s="26" t="str">
        <f t="shared" si="59"/>
        <v>BI 12 14</v>
      </c>
      <c r="I874" s="358" t="s">
        <v>1972</v>
      </c>
      <c r="J874" s="28" t="str">
        <f t="shared" si="60"/>
        <v>ml</v>
      </c>
      <c r="K874" s="197" t="s">
        <v>12</v>
      </c>
      <c r="L874" s="356"/>
      <c r="M874" s="314"/>
    </row>
    <row r="875" spans="1:13" s="45" customFormat="1" ht="12.75" customHeight="1" x14ac:dyDescent="0.25">
      <c r="A875" s="19" t="s">
        <v>1973</v>
      </c>
      <c r="B875" s="357" t="s">
        <v>1974</v>
      </c>
      <c r="C875" s="48" t="s">
        <v>15</v>
      </c>
      <c r="D875" s="22"/>
      <c r="E875" s="23"/>
      <c r="F875" s="24">
        <f t="shared" si="61"/>
        <v>0</v>
      </c>
      <c r="G875" s="25"/>
      <c r="H875" s="26" t="str">
        <f t="shared" si="59"/>
        <v>BI 12 15</v>
      </c>
      <c r="I875" s="358" t="s">
        <v>1975</v>
      </c>
      <c r="J875" s="28" t="str">
        <f t="shared" si="60"/>
        <v>ml</v>
      </c>
      <c r="K875" s="197" t="s">
        <v>12</v>
      </c>
      <c r="L875" s="356"/>
      <c r="M875" s="314"/>
    </row>
    <row r="876" spans="1:13" s="45" customFormat="1" ht="12.75" customHeight="1" x14ac:dyDescent="0.25">
      <c r="A876" s="19" t="s">
        <v>1976</v>
      </c>
      <c r="B876" s="357" t="s">
        <v>1977</v>
      </c>
      <c r="C876" s="48" t="s">
        <v>15</v>
      </c>
      <c r="D876" s="22"/>
      <c r="E876" s="23"/>
      <c r="F876" s="24">
        <f t="shared" si="61"/>
        <v>0</v>
      </c>
      <c r="G876" s="25"/>
      <c r="H876" s="26" t="str">
        <f t="shared" si="59"/>
        <v>BI 12 16</v>
      </c>
      <c r="I876" s="358" t="s">
        <v>1978</v>
      </c>
      <c r="J876" s="28" t="str">
        <f t="shared" si="60"/>
        <v>ml</v>
      </c>
      <c r="K876" s="197" t="s">
        <v>12</v>
      </c>
      <c r="L876" s="356"/>
      <c r="M876" s="314"/>
    </row>
    <row r="877" spans="1:13" s="45" customFormat="1" ht="12.75" customHeight="1" x14ac:dyDescent="0.25">
      <c r="A877" s="19" t="s">
        <v>1979</v>
      </c>
      <c r="B877" s="357" t="s">
        <v>1980</v>
      </c>
      <c r="C877" s="48" t="s">
        <v>15</v>
      </c>
      <c r="D877" s="22"/>
      <c r="E877" s="23"/>
      <c r="F877" s="24">
        <f t="shared" si="61"/>
        <v>0</v>
      </c>
      <c r="G877" s="25"/>
      <c r="H877" s="26" t="str">
        <f t="shared" si="59"/>
        <v>BI 12 17</v>
      </c>
      <c r="I877" s="358" t="s">
        <v>1981</v>
      </c>
      <c r="J877" s="28" t="str">
        <f t="shared" si="60"/>
        <v>ml</v>
      </c>
      <c r="K877" s="197" t="s">
        <v>12</v>
      </c>
      <c r="L877" s="356"/>
      <c r="M877" s="314"/>
    </row>
    <row r="878" spans="1:13" s="45" customFormat="1" ht="12.75" customHeight="1" x14ac:dyDescent="0.25">
      <c r="A878" s="19" t="s">
        <v>1982</v>
      </c>
      <c r="B878" s="357" t="s">
        <v>1983</v>
      </c>
      <c r="C878" s="48" t="s">
        <v>15</v>
      </c>
      <c r="D878" s="22"/>
      <c r="E878" s="23"/>
      <c r="F878" s="24">
        <f t="shared" si="61"/>
        <v>0</v>
      </c>
      <c r="G878" s="25"/>
      <c r="H878" s="26" t="str">
        <f t="shared" si="59"/>
        <v>BI 12 18</v>
      </c>
      <c r="I878" s="358" t="s">
        <v>1984</v>
      </c>
      <c r="J878" s="28" t="str">
        <f t="shared" si="60"/>
        <v>ml</v>
      </c>
      <c r="K878" s="197" t="s">
        <v>12</v>
      </c>
      <c r="L878" s="356"/>
      <c r="M878" s="314"/>
    </row>
    <row r="879" spans="1:13" s="45" customFormat="1" ht="12.75" customHeight="1" x14ac:dyDescent="0.25">
      <c r="A879" s="19" t="s">
        <v>1985</v>
      </c>
      <c r="B879" s="357" t="s">
        <v>1986</v>
      </c>
      <c r="C879" s="48" t="s">
        <v>15</v>
      </c>
      <c r="D879" s="22"/>
      <c r="E879" s="23"/>
      <c r="F879" s="24">
        <f t="shared" si="61"/>
        <v>0</v>
      </c>
      <c r="G879" s="25"/>
      <c r="H879" s="26" t="str">
        <f t="shared" si="59"/>
        <v>BI 12 19</v>
      </c>
      <c r="I879" s="358" t="s">
        <v>1987</v>
      </c>
      <c r="J879" s="28" t="str">
        <f t="shared" si="60"/>
        <v>ml</v>
      </c>
      <c r="K879" s="197" t="s">
        <v>12</v>
      </c>
      <c r="L879" s="356"/>
      <c r="M879" s="314"/>
    </row>
    <row r="880" spans="1:13" s="45" customFormat="1" ht="12.75" customHeight="1" x14ac:dyDescent="0.25">
      <c r="A880" s="19" t="s">
        <v>1988</v>
      </c>
      <c r="B880" s="357" t="s">
        <v>1989</v>
      </c>
      <c r="C880" s="48" t="s">
        <v>15</v>
      </c>
      <c r="D880" s="22"/>
      <c r="E880" s="23"/>
      <c r="F880" s="24">
        <f t="shared" si="61"/>
        <v>0</v>
      </c>
      <c r="G880" s="25"/>
      <c r="H880" s="26" t="str">
        <f t="shared" si="59"/>
        <v>BI 12 20</v>
      </c>
      <c r="I880" s="358" t="s">
        <v>1990</v>
      </c>
      <c r="J880" s="28" t="str">
        <f t="shared" si="60"/>
        <v>ml</v>
      </c>
      <c r="K880" s="197" t="s">
        <v>12</v>
      </c>
      <c r="L880" s="356"/>
      <c r="M880" s="314"/>
    </row>
    <row r="881" spans="1:16" s="45" customFormat="1" ht="12.75" customHeight="1" x14ac:dyDescent="0.25">
      <c r="A881" s="19" t="s">
        <v>1991</v>
      </c>
      <c r="B881" s="357" t="s">
        <v>1992</v>
      </c>
      <c r="C881" s="48" t="s">
        <v>15</v>
      </c>
      <c r="D881" s="22"/>
      <c r="E881" s="23"/>
      <c r="F881" s="24">
        <f t="shared" si="61"/>
        <v>0</v>
      </c>
      <c r="G881" s="25"/>
      <c r="H881" s="26" t="str">
        <f t="shared" si="59"/>
        <v>BI 12 21</v>
      </c>
      <c r="I881" s="358" t="s">
        <v>1993</v>
      </c>
      <c r="J881" s="28" t="str">
        <f t="shared" si="60"/>
        <v>ml</v>
      </c>
      <c r="K881" s="197" t="s">
        <v>12</v>
      </c>
      <c r="L881" s="356"/>
      <c r="M881" s="314"/>
    </row>
    <row r="882" spans="1:16" s="45" customFormat="1" ht="12.75" customHeight="1" x14ac:dyDescent="0.25">
      <c r="A882" s="19" t="s">
        <v>1994</v>
      </c>
      <c r="B882" s="357" t="s">
        <v>1995</v>
      </c>
      <c r="C882" s="48" t="s">
        <v>15</v>
      </c>
      <c r="D882" s="22"/>
      <c r="E882" s="23"/>
      <c r="F882" s="24">
        <f t="shared" si="61"/>
        <v>0</v>
      </c>
      <c r="G882" s="25"/>
      <c r="H882" s="26" t="str">
        <f t="shared" si="59"/>
        <v>BI 12 22</v>
      </c>
      <c r="I882" s="358" t="s">
        <v>1996</v>
      </c>
      <c r="J882" s="28" t="str">
        <f t="shared" si="60"/>
        <v>ml</v>
      </c>
      <c r="K882" s="197" t="s">
        <v>12</v>
      </c>
      <c r="L882" s="356"/>
      <c r="M882" s="314"/>
    </row>
    <row r="883" spans="1:16" s="45" customFormat="1" ht="12.75" customHeight="1" x14ac:dyDescent="0.25">
      <c r="A883" s="19" t="s">
        <v>1997</v>
      </c>
      <c r="B883" s="357" t="s">
        <v>1998</v>
      </c>
      <c r="C883" s="48" t="s">
        <v>15</v>
      </c>
      <c r="D883" s="22"/>
      <c r="E883" s="23"/>
      <c r="F883" s="24">
        <f t="shared" si="61"/>
        <v>0</v>
      </c>
      <c r="G883" s="25"/>
      <c r="H883" s="26" t="str">
        <f t="shared" si="59"/>
        <v>BI 12 23</v>
      </c>
      <c r="I883" s="359" t="s">
        <v>1999</v>
      </c>
      <c r="J883" s="28" t="str">
        <f t="shared" si="60"/>
        <v>ml</v>
      </c>
      <c r="K883" s="197" t="s">
        <v>12</v>
      </c>
      <c r="L883" s="356"/>
      <c r="M883" s="314"/>
    </row>
    <row r="884" spans="1:16" s="45" customFormat="1" ht="12.75" customHeight="1" x14ac:dyDescent="0.25">
      <c r="A884" s="19" t="s">
        <v>2000</v>
      </c>
      <c r="B884" s="357" t="s">
        <v>2001</v>
      </c>
      <c r="C884" s="48" t="s">
        <v>15</v>
      </c>
      <c r="D884" s="22"/>
      <c r="E884" s="23"/>
      <c r="F884" s="24">
        <f t="shared" si="61"/>
        <v>0</v>
      </c>
      <c r="G884" s="25"/>
      <c r="H884" s="26" t="str">
        <f t="shared" si="59"/>
        <v>BI 12 24</v>
      </c>
      <c r="I884" s="359" t="s">
        <v>2002</v>
      </c>
      <c r="J884" s="28" t="str">
        <f t="shared" si="60"/>
        <v>ml</v>
      </c>
      <c r="K884" s="197" t="s">
        <v>12</v>
      </c>
      <c r="L884" s="356"/>
      <c r="M884" s="314"/>
    </row>
    <row r="885" spans="1:16" s="45" customFormat="1" ht="12.75" customHeight="1" x14ac:dyDescent="0.25">
      <c r="A885" s="19" t="s">
        <v>2003</v>
      </c>
      <c r="B885" s="357" t="s">
        <v>2004</v>
      </c>
      <c r="C885" s="48" t="s">
        <v>15</v>
      </c>
      <c r="D885" s="22"/>
      <c r="E885" s="23"/>
      <c r="F885" s="24">
        <f t="shared" si="61"/>
        <v>0</v>
      </c>
      <c r="G885" s="25"/>
      <c r="H885" s="26" t="str">
        <f t="shared" si="59"/>
        <v>BI 12 25</v>
      </c>
      <c r="I885" s="359" t="s">
        <v>2005</v>
      </c>
      <c r="J885" s="28" t="str">
        <f t="shared" si="60"/>
        <v>ml</v>
      </c>
      <c r="K885" s="197" t="s">
        <v>12</v>
      </c>
      <c r="L885" s="356"/>
      <c r="M885" s="314"/>
    </row>
    <row r="886" spans="1:16" s="45" customFormat="1" ht="12.75" customHeight="1" x14ac:dyDescent="0.25">
      <c r="A886" s="19" t="s">
        <v>2006</v>
      </c>
      <c r="B886" s="357" t="s">
        <v>2007</v>
      </c>
      <c r="C886" s="48" t="s">
        <v>15</v>
      </c>
      <c r="D886" s="22"/>
      <c r="E886" s="23"/>
      <c r="F886" s="24">
        <f t="shared" si="61"/>
        <v>0</v>
      </c>
      <c r="G886" s="25"/>
      <c r="H886" s="26" t="str">
        <f t="shared" si="59"/>
        <v>BI 12 26</v>
      </c>
      <c r="I886" s="359" t="s">
        <v>2008</v>
      </c>
      <c r="J886" s="28" t="str">
        <f t="shared" si="60"/>
        <v>ml</v>
      </c>
      <c r="K886" s="197" t="s">
        <v>12</v>
      </c>
      <c r="L886" s="356"/>
      <c r="M886" s="314"/>
    </row>
    <row r="887" spans="1:16" s="45" customFormat="1" ht="12.75" customHeight="1" x14ac:dyDescent="0.25">
      <c r="A887" s="19" t="s">
        <v>2009</v>
      </c>
      <c r="B887" s="357" t="s">
        <v>2010</v>
      </c>
      <c r="C887" s="48" t="s">
        <v>15</v>
      </c>
      <c r="D887" s="22"/>
      <c r="E887" s="23"/>
      <c r="F887" s="24">
        <f t="shared" si="61"/>
        <v>0</v>
      </c>
      <c r="G887" s="25"/>
      <c r="H887" s="26" t="str">
        <f t="shared" si="59"/>
        <v>BI 12 27</v>
      </c>
      <c r="I887" s="359" t="s">
        <v>2011</v>
      </c>
      <c r="J887" s="28" t="str">
        <f t="shared" si="60"/>
        <v>ml</v>
      </c>
      <c r="K887" s="197" t="s">
        <v>12</v>
      </c>
      <c r="L887" s="356"/>
      <c r="M887" s="314"/>
    </row>
    <row r="888" spans="1:16" s="45" customFormat="1" ht="12.75" customHeight="1" x14ac:dyDescent="0.25">
      <c r="A888" s="19" t="s">
        <v>2012</v>
      </c>
      <c r="B888" s="357" t="s">
        <v>2013</v>
      </c>
      <c r="C888" s="48" t="s">
        <v>15</v>
      </c>
      <c r="D888" s="22"/>
      <c r="E888" s="23"/>
      <c r="F888" s="24">
        <f t="shared" si="61"/>
        <v>0</v>
      </c>
      <c r="G888" s="25"/>
      <c r="H888" s="26" t="str">
        <f t="shared" si="59"/>
        <v>BI 12 28</v>
      </c>
      <c r="I888" s="359" t="s">
        <v>2014</v>
      </c>
      <c r="J888" s="28" t="str">
        <f t="shared" si="60"/>
        <v>ml</v>
      </c>
      <c r="K888" s="197" t="s">
        <v>12</v>
      </c>
      <c r="L888" s="356"/>
      <c r="M888" s="314"/>
    </row>
    <row r="889" spans="1:16" s="45" customFormat="1" ht="12.75" customHeight="1" x14ac:dyDescent="0.25">
      <c r="A889" s="19" t="s">
        <v>2015</v>
      </c>
      <c r="B889" s="357" t="s">
        <v>2016</v>
      </c>
      <c r="C889" s="48" t="s">
        <v>15</v>
      </c>
      <c r="D889" s="22"/>
      <c r="E889" s="23"/>
      <c r="F889" s="24">
        <f>ROUND(E889*$D889,2)</f>
        <v>0</v>
      </c>
      <c r="G889" s="25"/>
      <c r="H889" s="26" t="str">
        <f>A889</f>
        <v>BI 12 30</v>
      </c>
      <c r="I889" s="359" t="s">
        <v>2017</v>
      </c>
      <c r="J889" s="28" t="str">
        <f>C889</f>
        <v>ml</v>
      </c>
      <c r="K889" s="197" t="s">
        <v>12</v>
      </c>
      <c r="L889" s="356"/>
      <c r="M889" s="314"/>
    </row>
    <row r="890" spans="1:16" s="45" customFormat="1" ht="12.75" customHeight="1" x14ac:dyDescent="0.25">
      <c r="A890" s="19" t="s">
        <v>2018</v>
      </c>
      <c r="B890" s="357" t="s">
        <v>2019</v>
      </c>
      <c r="C890" s="48" t="s">
        <v>15</v>
      </c>
      <c r="D890" s="22"/>
      <c r="E890" s="23"/>
      <c r="F890" s="24">
        <f t="shared" si="61"/>
        <v>0</v>
      </c>
      <c r="G890" s="25"/>
      <c r="H890" s="26" t="str">
        <f t="shared" si="59"/>
        <v>BI 12 29</v>
      </c>
      <c r="I890" s="359" t="s">
        <v>2020</v>
      </c>
      <c r="J890" s="28" t="str">
        <f t="shared" si="60"/>
        <v>ml</v>
      </c>
      <c r="K890" s="197" t="s">
        <v>12</v>
      </c>
      <c r="L890" s="356"/>
      <c r="M890" s="314"/>
    </row>
    <row r="891" spans="1:16" s="45" customFormat="1" ht="12.75" customHeight="1" x14ac:dyDescent="0.25">
      <c r="A891" s="19"/>
      <c r="B891" s="357"/>
      <c r="C891" s="48"/>
      <c r="D891" s="22"/>
      <c r="E891" s="23"/>
      <c r="F891" s="24"/>
      <c r="G891" s="211"/>
      <c r="H891" s="26"/>
      <c r="I891" s="359"/>
      <c r="J891" s="88"/>
      <c r="K891" s="197"/>
      <c r="L891" s="356"/>
      <c r="M891" s="314"/>
    </row>
    <row r="892" spans="1:16" s="313" customFormat="1" ht="12.75" customHeight="1" x14ac:dyDescent="0.25">
      <c r="A892" s="360" t="s">
        <v>2021</v>
      </c>
      <c r="B892" s="327" t="s">
        <v>2022</v>
      </c>
      <c r="C892" s="300"/>
      <c r="D892" s="300"/>
      <c r="E892" s="301"/>
      <c r="F892" s="301">
        <f t="shared" si="61"/>
        <v>0</v>
      </c>
      <c r="G892" s="361"/>
      <c r="H892" s="303" t="str">
        <f t="shared" si="59"/>
        <v>BL 00</v>
      </c>
      <c r="I892" s="331" t="s">
        <v>2022</v>
      </c>
      <c r="J892" s="362"/>
      <c r="K892" s="363" t="s">
        <v>12</v>
      </c>
      <c r="L892" s="364"/>
      <c r="M892" s="365"/>
      <c r="N892" s="308"/>
      <c r="O892" s="308"/>
      <c r="P892" s="308"/>
    </row>
    <row r="893" spans="1:16" s="313" customFormat="1" ht="12.75" customHeight="1" x14ac:dyDescent="0.25">
      <c r="A893" s="298" t="s">
        <v>2023</v>
      </c>
      <c r="B893" s="366" t="s">
        <v>2024</v>
      </c>
      <c r="C893" s="310" t="s">
        <v>238</v>
      </c>
      <c r="D893" s="300"/>
      <c r="E893" s="301"/>
      <c r="F893" s="301">
        <f t="shared" si="61"/>
        <v>0</v>
      </c>
      <c r="G893" s="361"/>
      <c r="H893" s="303" t="str">
        <f t="shared" si="59"/>
        <v>BL 51</v>
      </c>
      <c r="I893" s="304" t="s">
        <v>2025</v>
      </c>
      <c r="J893" s="362" t="str">
        <f t="shared" ref="J893:J919" si="62">C893</f>
        <v>u</v>
      </c>
      <c r="K893" s="363" t="s">
        <v>12</v>
      </c>
      <c r="L893" s="364"/>
      <c r="M893" s="365"/>
      <c r="N893" s="308"/>
      <c r="O893" s="308"/>
      <c r="P893" s="308"/>
    </row>
    <row r="894" spans="1:16" s="313" customFormat="1" ht="12.75" customHeight="1" x14ac:dyDescent="0.25">
      <c r="A894" s="298" t="s">
        <v>2026</v>
      </c>
      <c r="B894" s="366" t="s">
        <v>2027</v>
      </c>
      <c r="C894" s="300"/>
      <c r="D894" s="300"/>
      <c r="E894" s="301"/>
      <c r="F894" s="301">
        <f t="shared" si="61"/>
        <v>0</v>
      </c>
      <c r="G894" s="361"/>
      <c r="H894" s="303" t="str">
        <f t="shared" si="59"/>
        <v>BL 52</v>
      </c>
      <c r="I894" s="304" t="s">
        <v>2028</v>
      </c>
      <c r="J894" s="362"/>
      <c r="K894" s="363" t="s">
        <v>12</v>
      </c>
      <c r="L894" s="364"/>
      <c r="M894" s="365"/>
      <c r="N894" s="308"/>
      <c r="O894" s="308"/>
      <c r="P894" s="308"/>
    </row>
    <row r="895" spans="1:16" s="313" customFormat="1" ht="12.75" customHeight="1" x14ac:dyDescent="0.25">
      <c r="A895" s="298" t="s">
        <v>2029</v>
      </c>
      <c r="B895" s="366" t="s">
        <v>2030</v>
      </c>
      <c r="C895" s="310" t="s">
        <v>238</v>
      </c>
      <c r="D895" s="300"/>
      <c r="E895" s="301"/>
      <c r="F895" s="301">
        <f t="shared" si="61"/>
        <v>0</v>
      </c>
      <c r="G895" s="361"/>
      <c r="H895" s="303" t="str">
        <f t="shared" si="59"/>
        <v>BL 52 01</v>
      </c>
      <c r="I895" s="367" t="s">
        <v>2031</v>
      </c>
      <c r="J895" s="362" t="str">
        <f t="shared" si="62"/>
        <v>u</v>
      </c>
      <c r="K895" s="363" t="s">
        <v>12</v>
      </c>
      <c r="L895" s="364"/>
      <c r="M895" s="365"/>
      <c r="N895" s="308"/>
      <c r="O895" s="308"/>
      <c r="P895" s="308"/>
    </row>
    <row r="896" spans="1:16" s="313" customFormat="1" ht="12.75" customHeight="1" x14ac:dyDescent="0.25">
      <c r="A896" s="298" t="s">
        <v>2032</v>
      </c>
      <c r="B896" s="366" t="s">
        <v>2033</v>
      </c>
      <c r="C896" s="310" t="s">
        <v>238</v>
      </c>
      <c r="D896" s="300"/>
      <c r="E896" s="301"/>
      <c r="F896" s="301">
        <f t="shared" si="61"/>
        <v>0</v>
      </c>
      <c r="G896" s="361"/>
      <c r="H896" s="303" t="str">
        <f t="shared" si="59"/>
        <v>BL 52 02</v>
      </c>
      <c r="I896" s="367" t="s">
        <v>2034</v>
      </c>
      <c r="J896" s="362" t="str">
        <f t="shared" si="62"/>
        <v>u</v>
      </c>
      <c r="K896" s="363" t="s">
        <v>12</v>
      </c>
      <c r="L896" s="364"/>
      <c r="M896" s="365"/>
      <c r="N896" s="308"/>
      <c r="O896" s="308"/>
      <c r="P896" s="308"/>
    </row>
    <row r="897" spans="1:16" s="313" customFormat="1" ht="12.75" customHeight="1" x14ac:dyDescent="0.25">
      <c r="A897" s="298" t="s">
        <v>2035</v>
      </c>
      <c r="B897" s="366" t="s">
        <v>2036</v>
      </c>
      <c r="C897" s="310" t="s">
        <v>238</v>
      </c>
      <c r="D897" s="300"/>
      <c r="E897" s="301"/>
      <c r="F897" s="301">
        <f t="shared" si="61"/>
        <v>0</v>
      </c>
      <c r="G897" s="361"/>
      <c r="H897" s="303" t="str">
        <f t="shared" si="59"/>
        <v>BL 52 03</v>
      </c>
      <c r="I897" s="367" t="s">
        <v>2037</v>
      </c>
      <c r="J897" s="362" t="str">
        <f t="shared" si="62"/>
        <v>u</v>
      </c>
      <c r="K897" s="363" t="s">
        <v>12</v>
      </c>
      <c r="L897" s="364"/>
      <c r="M897" s="365"/>
      <c r="N897" s="308"/>
      <c r="O897" s="308"/>
      <c r="P897" s="308"/>
    </row>
    <row r="898" spans="1:16" s="313" customFormat="1" ht="12.75" customHeight="1" x14ac:dyDescent="0.25">
      <c r="A898" s="298" t="s">
        <v>2038</v>
      </c>
      <c r="B898" s="366" t="s">
        <v>2039</v>
      </c>
      <c r="C898" s="300"/>
      <c r="D898" s="300"/>
      <c r="E898" s="301"/>
      <c r="F898" s="301">
        <f t="shared" si="61"/>
        <v>0</v>
      </c>
      <c r="G898" s="361"/>
      <c r="H898" s="303" t="str">
        <f t="shared" si="59"/>
        <v>BL 53</v>
      </c>
      <c r="I898" s="304" t="s">
        <v>2040</v>
      </c>
      <c r="J898" s="362"/>
      <c r="K898" s="363" t="s">
        <v>12</v>
      </c>
      <c r="L898" s="364"/>
      <c r="M898" s="365"/>
      <c r="N898" s="308"/>
      <c r="O898" s="308"/>
      <c r="P898" s="308"/>
    </row>
    <row r="899" spans="1:16" s="313" customFormat="1" ht="12.75" customHeight="1" x14ac:dyDescent="0.25">
      <c r="A899" s="298" t="s">
        <v>2041</v>
      </c>
      <c r="B899" s="366" t="s">
        <v>2042</v>
      </c>
      <c r="C899" s="310" t="s">
        <v>238</v>
      </c>
      <c r="D899" s="300"/>
      <c r="E899" s="301"/>
      <c r="F899" s="301">
        <f t="shared" si="61"/>
        <v>0</v>
      </c>
      <c r="G899" s="361"/>
      <c r="H899" s="303" t="str">
        <f t="shared" si="59"/>
        <v>BL 53 01</v>
      </c>
      <c r="I899" s="367" t="s">
        <v>2043</v>
      </c>
      <c r="J899" s="362" t="str">
        <f t="shared" si="62"/>
        <v>u</v>
      </c>
      <c r="K899" s="363" t="s">
        <v>12</v>
      </c>
      <c r="L899" s="364"/>
      <c r="M899" s="365"/>
      <c r="N899" s="308"/>
      <c r="O899" s="308"/>
      <c r="P899" s="308"/>
    </row>
    <row r="900" spans="1:16" s="313" customFormat="1" ht="12.75" customHeight="1" x14ac:dyDescent="0.25">
      <c r="A900" s="298" t="s">
        <v>2044</v>
      </c>
      <c r="B900" s="366" t="s">
        <v>2045</v>
      </c>
      <c r="C900" s="310" t="s">
        <v>238</v>
      </c>
      <c r="D900" s="300"/>
      <c r="E900" s="301"/>
      <c r="F900" s="301">
        <f t="shared" si="61"/>
        <v>0</v>
      </c>
      <c r="G900" s="361"/>
      <c r="H900" s="303" t="str">
        <f t="shared" si="59"/>
        <v>BL 53 02</v>
      </c>
      <c r="I900" s="367" t="s">
        <v>2046</v>
      </c>
      <c r="J900" s="362" t="str">
        <f t="shared" si="62"/>
        <v>u</v>
      </c>
      <c r="K900" s="363" t="s">
        <v>12</v>
      </c>
      <c r="L900" s="364"/>
      <c r="M900" s="365"/>
      <c r="N900" s="308"/>
      <c r="O900" s="308"/>
      <c r="P900" s="308"/>
    </row>
    <row r="901" spans="1:16" s="313" customFormat="1" ht="12.75" customHeight="1" x14ac:dyDescent="0.25">
      <c r="A901" s="298" t="s">
        <v>2047</v>
      </c>
      <c r="B901" s="366" t="s">
        <v>2048</v>
      </c>
      <c r="C901" s="310" t="s">
        <v>238</v>
      </c>
      <c r="D901" s="300"/>
      <c r="E901" s="301"/>
      <c r="F901" s="301">
        <f t="shared" si="61"/>
        <v>0</v>
      </c>
      <c r="G901" s="361"/>
      <c r="H901" s="303" t="str">
        <f t="shared" si="59"/>
        <v>BL 53 03</v>
      </c>
      <c r="I901" s="367" t="s">
        <v>2049</v>
      </c>
      <c r="J901" s="362" t="str">
        <f t="shared" si="62"/>
        <v>u</v>
      </c>
      <c r="K901" s="363" t="s">
        <v>12</v>
      </c>
      <c r="L901" s="364"/>
      <c r="M901" s="365"/>
      <c r="N901" s="308"/>
      <c r="O901" s="308"/>
      <c r="P901" s="308"/>
    </row>
    <row r="902" spans="1:16" s="313" customFormat="1" ht="12.75" customHeight="1" x14ac:dyDescent="0.25">
      <c r="A902" s="298" t="s">
        <v>2050</v>
      </c>
      <c r="B902" s="366" t="s">
        <v>2051</v>
      </c>
      <c r="C902" s="310" t="s">
        <v>238</v>
      </c>
      <c r="D902" s="300"/>
      <c r="E902" s="301"/>
      <c r="F902" s="301">
        <f t="shared" si="61"/>
        <v>0</v>
      </c>
      <c r="G902" s="361"/>
      <c r="H902" s="303" t="str">
        <f t="shared" si="59"/>
        <v>BL 53 04</v>
      </c>
      <c r="I902" s="367" t="s">
        <v>2052</v>
      </c>
      <c r="J902" s="362" t="str">
        <f t="shared" si="62"/>
        <v>u</v>
      </c>
      <c r="K902" s="363" t="s">
        <v>12</v>
      </c>
      <c r="L902" s="364"/>
      <c r="M902" s="365"/>
      <c r="N902" s="308"/>
      <c r="O902" s="308"/>
      <c r="P902" s="308"/>
    </row>
    <row r="903" spans="1:16" s="313" customFormat="1" ht="12.75" customHeight="1" x14ac:dyDescent="0.25">
      <c r="A903" s="298" t="s">
        <v>2053</v>
      </c>
      <c r="B903" s="366" t="s">
        <v>2054</v>
      </c>
      <c r="C903" s="310" t="s">
        <v>238</v>
      </c>
      <c r="D903" s="300"/>
      <c r="E903" s="301"/>
      <c r="F903" s="301">
        <f t="shared" si="61"/>
        <v>0</v>
      </c>
      <c r="G903" s="361"/>
      <c r="H903" s="303" t="str">
        <f t="shared" si="59"/>
        <v>BL 53 05</v>
      </c>
      <c r="I903" s="367" t="s">
        <v>2055</v>
      </c>
      <c r="J903" s="362" t="str">
        <f t="shared" si="62"/>
        <v>u</v>
      </c>
      <c r="K903" s="363" t="s">
        <v>12</v>
      </c>
      <c r="L903" s="364"/>
      <c r="M903" s="365"/>
      <c r="N903" s="308"/>
      <c r="O903" s="308"/>
      <c r="P903" s="308"/>
    </row>
    <row r="904" spans="1:16" s="313" customFormat="1" ht="12.75" customHeight="1" x14ac:dyDescent="0.25">
      <c r="A904" s="298" t="s">
        <v>2056</v>
      </c>
      <c r="B904" s="366" t="s">
        <v>2057</v>
      </c>
      <c r="C904" s="310" t="s">
        <v>238</v>
      </c>
      <c r="D904" s="300"/>
      <c r="E904" s="301"/>
      <c r="F904" s="301">
        <f t="shared" si="61"/>
        <v>0</v>
      </c>
      <c r="G904" s="361"/>
      <c r="H904" s="303" t="str">
        <f t="shared" si="59"/>
        <v>BL 53 06</v>
      </c>
      <c r="I904" s="367" t="s">
        <v>2058</v>
      </c>
      <c r="J904" s="362" t="str">
        <f t="shared" si="62"/>
        <v>u</v>
      </c>
      <c r="K904" s="363" t="s">
        <v>12</v>
      </c>
      <c r="L904" s="364"/>
      <c r="M904" s="365"/>
      <c r="N904" s="308"/>
      <c r="O904" s="308"/>
      <c r="P904" s="308"/>
    </row>
    <row r="905" spans="1:16" s="313" customFormat="1" ht="12.75" customHeight="1" x14ac:dyDescent="0.25">
      <c r="A905" s="298" t="s">
        <v>2059</v>
      </c>
      <c r="B905" s="366" t="s">
        <v>2060</v>
      </c>
      <c r="C905" s="310" t="s">
        <v>238</v>
      </c>
      <c r="D905" s="300"/>
      <c r="E905" s="301"/>
      <c r="F905" s="301">
        <f t="shared" si="61"/>
        <v>0</v>
      </c>
      <c r="G905" s="361"/>
      <c r="H905" s="303" t="str">
        <f t="shared" si="59"/>
        <v>BL 53 07</v>
      </c>
      <c r="I905" s="367" t="s">
        <v>2061</v>
      </c>
      <c r="J905" s="362" t="str">
        <f t="shared" si="62"/>
        <v>u</v>
      </c>
      <c r="K905" s="363" t="s">
        <v>12</v>
      </c>
      <c r="L905" s="364"/>
      <c r="M905" s="365"/>
      <c r="N905" s="308"/>
      <c r="O905" s="308"/>
      <c r="P905" s="308"/>
    </row>
    <row r="906" spans="1:16" s="313" customFormat="1" ht="12.75" customHeight="1" x14ac:dyDescent="0.25">
      <c r="A906" s="298" t="s">
        <v>2062</v>
      </c>
      <c r="B906" s="366" t="s">
        <v>2063</v>
      </c>
      <c r="C906" s="310" t="s">
        <v>238</v>
      </c>
      <c r="D906" s="300"/>
      <c r="E906" s="301"/>
      <c r="F906" s="301">
        <f t="shared" si="61"/>
        <v>0</v>
      </c>
      <c r="G906" s="361"/>
      <c r="H906" s="303" t="str">
        <f t="shared" si="59"/>
        <v>BL 53 08</v>
      </c>
      <c r="I906" s="367" t="s">
        <v>2064</v>
      </c>
      <c r="J906" s="362" t="str">
        <f t="shared" si="62"/>
        <v>u</v>
      </c>
      <c r="K906" s="363" t="s">
        <v>12</v>
      </c>
      <c r="L906" s="364"/>
      <c r="M906" s="365"/>
      <c r="N906" s="308"/>
      <c r="O906" s="308"/>
      <c r="P906" s="308"/>
    </row>
    <row r="907" spans="1:16" s="313" customFormat="1" ht="12.75" customHeight="1" x14ac:dyDescent="0.25">
      <c r="A907" s="298" t="s">
        <v>2065</v>
      </c>
      <c r="B907" s="366" t="s">
        <v>2066</v>
      </c>
      <c r="C907" s="310" t="s">
        <v>238</v>
      </c>
      <c r="D907" s="300"/>
      <c r="E907" s="301"/>
      <c r="F907" s="301">
        <f t="shared" si="61"/>
        <v>0</v>
      </c>
      <c r="G907" s="361"/>
      <c r="H907" s="303" t="str">
        <f t="shared" si="59"/>
        <v>BL 53 09</v>
      </c>
      <c r="I907" s="367" t="s">
        <v>2067</v>
      </c>
      <c r="J907" s="362" t="str">
        <f t="shared" si="62"/>
        <v>u</v>
      </c>
      <c r="K907" s="363" t="s">
        <v>12</v>
      </c>
      <c r="L907" s="364"/>
      <c r="M907" s="365"/>
      <c r="N907" s="308"/>
      <c r="O907" s="308"/>
      <c r="P907" s="308"/>
    </row>
    <row r="908" spans="1:16" s="313" customFormat="1" ht="12.75" customHeight="1" x14ac:dyDescent="0.25">
      <c r="A908" s="298" t="s">
        <v>2068</v>
      </c>
      <c r="B908" s="366" t="s">
        <v>2069</v>
      </c>
      <c r="C908" s="310" t="s">
        <v>238</v>
      </c>
      <c r="D908" s="300"/>
      <c r="E908" s="301"/>
      <c r="F908" s="301">
        <f t="shared" si="61"/>
        <v>0</v>
      </c>
      <c r="G908" s="361"/>
      <c r="H908" s="303" t="str">
        <f t="shared" si="59"/>
        <v>BL 53 10</v>
      </c>
      <c r="I908" s="367" t="s">
        <v>2070</v>
      </c>
      <c r="J908" s="362" t="str">
        <f t="shared" si="62"/>
        <v>u</v>
      </c>
      <c r="K908" s="363" t="s">
        <v>12</v>
      </c>
      <c r="L908" s="364"/>
      <c r="M908" s="365"/>
      <c r="N908" s="308"/>
      <c r="O908" s="308"/>
      <c r="P908" s="308"/>
    </row>
    <row r="909" spans="1:16" s="313" customFormat="1" ht="12.75" customHeight="1" x14ac:dyDescent="0.25">
      <c r="A909" s="298" t="s">
        <v>2071</v>
      </c>
      <c r="B909" s="366" t="s">
        <v>2072</v>
      </c>
      <c r="C909" s="310" t="s">
        <v>238</v>
      </c>
      <c r="D909" s="300"/>
      <c r="E909" s="301"/>
      <c r="F909" s="301">
        <f t="shared" si="61"/>
        <v>0</v>
      </c>
      <c r="G909" s="361"/>
      <c r="H909" s="303" t="str">
        <f t="shared" si="59"/>
        <v>BL 53 11</v>
      </c>
      <c r="I909" s="367" t="s">
        <v>2073</v>
      </c>
      <c r="J909" s="362" t="str">
        <f t="shared" si="62"/>
        <v>u</v>
      </c>
      <c r="K909" s="363" t="s">
        <v>12</v>
      </c>
      <c r="L909" s="364"/>
      <c r="M909" s="365"/>
      <c r="N909" s="308"/>
      <c r="O909" s="308"/>
      <c r="P909" s="308"/>
    </row>
    <row r="910" spans="1:16" s="313" customFormat="1" ht="12.75" customHeight="1" x14ac:dyDescent="0.25">
      <c r="A910" s="298" t="s">
        <v>2074</v>
      </c>
      <c r="B910" s="366" t="s">
        <v>2075</v>
      </c>
      <c r="C910" s="310" t="s">
        <v>238</v>
      </c>
      <c r="D910" s="300"/>
      <c r="E910" s="301"/>
      <c r="F910" s="301">
        <f t="shared" si="61"/>
        <v>0</v>
      </c>
      <c r="G910" s="361"/>
      <c r="H910" s="303" t="str">
        <f t="shared" si="59"/>
        <v>BL 53 12</v>
      </c>
      <c r="I910" s="367" t="s">
        <v>2076</v>
      </c>
      <c r="J910" s="362" t="str">
        <f t="shared" si="62"/>
        <v>u</v>
      </c>
      <c r="K910" s="363" t="s">
        <v>12</v>
      </c>
      <c r="L910" s="364"/>
      <c r="M910" s="365"/>
      <c r="N910" s="308"/>
      <c r="O910" s="308"/>
      <c r="P910" s="308"/>
    </row>
    <row r="911" spans="1:16" s="313" customFormat="1" ht="12.75" customHeight="1" x14ac:dyDescent="0.25">
      <c r="A911" s="298" t="s">
        <v>2077</v>
      </c>
      <c r="B911" s="366" t="s">
        <v>2078</v>
      </c>
      <c r="C911" s="300"/>
      <c r="D911" s="300"/>
      <c r="E911" s="301"/>
      <c r="F911" s="301">
        <f t="shared" si="61"/>
        <v>0</v>
      </c>
      <c r="G911" s="361"/>
      <c r="H911" s="303" t="str">
        <f t="shared" si="59"/>
        <v>BL 54</v>
      </c>
      <c r="I911" s="304" t="s">
        <v>2079</v>
      </c>
      <c r="J911" s="362"/>
      <c r="K911" s="363" t="s">
        <v>12</v>
      </c>
      <c r="L911" s="364"/>
      <c r="M911" s="365"/>
      <c r="N911" s="308"/>
      <c r="O911" s="308"/>
      <c r="P911" s="308"/>
    </row>
    <row r="912" spans="1:16" s="313" customFormat="1" ht="12.75" customHeight="1" x14ac:dyDescent="0.25">
      <c r="A912" s="298" t="s">
        <v>2080</v>
      </c>
      <c r="B912" s="366" t="s">
        <v>2081</v>
      </c>
      <c r="C912" s="310" t="s">
        <v>238</v>
      </c>
      <c r="D912" s="300"/>
      <c r="E912" s="301"/>
      <c r="F912" s="301">
        <f t="shared" si="61"/>
        <v>0</v>
      </c>
      <c r="G912" s="361"/>
      <c r="H912" s="303" t="str">
        <f t="shared" si="59"/>
        <v>BL 54 01</v>
      </c>
      <c r="I912" s="368" t="s">
        <v>2082</v>
      </c>
      <c r="J912" s="362" t="str">
        <f t="shared" si="62"/>
        <v>u</v>
      </c>
      <c r="K912" s="363" t="s">
        <v>12</v>
      </c>
      <c r="L912" s="364"/>
      <c r="M912" s="365"/>
      <c r="N912" s="308"/>
      <c r="O912" s="308"/>
      <c r="P912" s="308"/>
    </row>
    <row r="913" spans="1:16" s="313" customFormat="1" ht="12.75" customHeight="1" x14ac:dyDescent="0.25">
      <c r="A913" s="298" t="s">
        <v>2083</v>
      </c>
      <c r="B913" s="366" t="s">
        <v>2084</v>
      </c>
      <c r="C913" s="310" t="s">
        <v>238</v>
      </c>
      <c r="D913" s="300"/>
      <c r="E913" s="301"/>
      <c r="F913" s="301">
        <f t="shared" si="61"/>
        <v>0</v>
      </c>
      <c r="G913" s="361"/>
      <c r="H913" s="303" t="str">
        <f t="shared" si="59"/>
        <v>BL 54 02</v>
      </c>
      <c r="I913" s="368" t="s">
        <v>2085</v>
      </c>
      <c r="J913" s="362" t="str">
        <f t="shared" si="62"/>
        <v>u</v>
      </c>
      <c r="K913" s="363" t="s">
        <v>12</v>
      </c>
      <c r="L913" s="364"/>
      <c r="M913" s="365"/>
      <c r="N913" s="308"/>
      <c r="O913" s="308"/>
      <c r="P913" s="308"/>
    </row>
    <row r="914" spans="1:16" s="313" customFormat="1" ht="12.75" customHeight="1" x14ac:dyDescent="0.25">
      <c r="A914" s="298" t="s">
        <v>2086</v>
      </c>
      <c r="B914" s="366" t="s">
        <v>2087</v>
      </c>
      <c r="C914" s="310" t="s">
        <v>238</v>
      </c>
      <c r="D914" s="300"/>
      <c r="E914" s="301"/>
      <c r="F914" s="301">
        <f t="shared" si="61"/>
        <v>0</v>
      </c>
      <c r="G914" s="361"/>
      <c r="H914" s="303" t="str">
        <f t="shared" si="59"/>
        <v>BL 18 03</v>
      </c>
      <c r="I914" s="368" t="s">
        <v>2088</v>
      </c>
      <c r="J914" s="362" t="str">
        <f t="shared" si="62"/>
        <v>u</v>
      </c>
      <c r="K914" s="363" t="s">
        <v>12</v>
      </c>
      <c r="L914" s="364"/>
      <c r="M914" s="365"/>
      <c r="N914" s="308"/>
      <c r="O914" s="308"/>
      <c r="P914" s="308"/>
    </row>
    <row r="915" spans="1:16" s="313" customFormat="1" ht="12.75" customHeight="1" x14ac:dyDescent="0.25">
      <c r="A915" s="298" t="s">
        <v>2089</v>
      </c>
      <c r="B915" s="366" t="s">
        <v>2090</v>
      </c>
      <c r="C915" s="310" t="s">
        <v>238</v>
      </c>
      <c r="D915" s="300"/>
      <c r="E915" s="301"/>
      <c r="F915" s="301">
        <f t="shared" si="61"/>
        <v>0</v>
      </c>
      <c r="G915" s="361"/>
      <c r="H915" s="303" t="str">
        <f t="shared" si="59"/>
        <v>BL 54 04</v>
      </c>
      <c r="I915" s="368" t="s">
        <v>2091</v>
      </c>
      <c r="J915" s="362" t="str">
        <f t="shared" si="62"/>
        <v>u</v>
      </c>
      <c r="K915" s="363" t="s">
        <v>12</v>
      </c>
      <c r="L915" s="364"/>
      <c r="M915" s="365"/>
      <c r="N915" s="308"/>
      <c r="O915" s="308"/>
      <c r="P915" s="308"/>
    </row>
    <row r="916" spans="1:16" s="313" customFormat="1" ht="12.75" customHeight="1" x14ac:dyDescent="0.25">
      <c r="A916" s="298" t="s">
        <v>2092</v>
      </c>
      <c r="B916" s="366" t="s">
        <v>2093</v>
      </c>
      <c r="C916" s="310" t="s">
        <v>238</v>
      </c>
      <c r="D916" s="300"/>
      <c r="E916" s="301"/>
      <c r="F916" s="301">
        <f t="shared" si="61"/>
        <v>0</v>
      </c>
      <c r="G916" s="361"/>
      <c r="H916" s="303" t="str">
        <f t="shared" si="59"/>
        <v>BL 54 05</v>
      </c>
      <c r="I916" s="369" t="s">
        <v>2094</v>
      </c>
      <c r="J916" s="362" t="str">
        <f t="shared" si="62"/>
        <v>u</v>
      </c>
      <c r="K916" s="363" t="s">
        <v>12</v>
      </c>
      <c r="L916" s="364"/>
      <c r="M916" s="365"/>
      <c r="N916" s="308"/>
      <c r="O916" s="308"/>
      <c r="P916" s="308"/>
    </row>
    <row r="917" spans="1:16" s="313" customFormat="1" ht="12.75" customHeight="1" x14ac:dyDescent="0.25">
      <c r="A917" s="298" t="s">
        <v>2095</v>
      </c>
      <c r="B917" s="366" t="s">
        <v>2096</v>
      </c>
      <c r="C917" s="310" t="s">
        <v>238</v>
      </c>
      <c r="D917" s="300"/>
      <c r="E917" s="301"/>
      <c r="F917" s="301">
        <f t="shared" si="61"/>
        <v>0</v>
      </c>
      <c r="G917" s="361"/>
      <c r="H917" s="303" t="str">
        <f t="shared" si="59"/>
        <v>BL 54 06</v>
      </c>
      <c r="I917" s="369" t="s">
        <v>2097</v>
      </c>
      <c r="J917" s="362" t="str">
        <f t="shared" si="62"/>
        <v>u</v>
      </c>
      <c r="K917" s="363" t="s">
        <v>12</v>
      </c>
      <c r="L917" s="364"/>
      <c r="M917" s="365"/>
      <c r="N917" s="308"/>
      <c r="O917" s="308"/>
      <c r="P917" s="308"/>
    </row>
    <row r="918" spans="1:16" s="313" customFormat="1" ht="12.75" customHeight="1" x14ac:dyDescent="0.25">
      <c r="A918" s="298" t="s">
        <v>2098</v>
      </c>
      <c r="B918" s="366" t="s">
        <v>2099</v>
      </c>
      <c r="C918" s="310" t="s">
        <v>238</v>
      </c>
      <c r="D918" s="300"/>
      <c r="E918" s="301"/>
      <c r="F918" s="301">
        <f t="shared" si="61"/>
        <v>0</v>
      </c>
      <c r="G918" s="361"/>
      <c r="H918" s="303" t="str">
        <f t="shared" si="59"/>
        <v>BL 54 07</v>
      </c>
      <c r="I918" s="369" t="s">
        <v>2100</v>
      </c>
      <c r="J918" s="362" t="str">
        <f t="shared" si="62"/>
        <v>u</v>
      </c>
      <c r="K918" s="363" t="s">
        <v>12</v>
      </c>
      <c r="L918" s="364"/>
      <c r="M918" s="365"/>
      <c r="N918" s="308"/>
      <c r="O918" s="308"/>
      <c r="P918" s="308"/>
    </row>
    <row r="919" spans="1:16" s="313" customFormat="1" ht="12.75" customHeight="1" x14ac:dyDescent="0.25">
      <c r="A919" s="298" t="s">
        <v>2101</v>
      </c>
      <c r="B919" s="366" t="s">
        <v>2102</v>
      </c>
      <c r="C919" s="310" t="s">
        <v>238</v>
      </c>
      <c r="D919" s="300"/>
      <c r="E919" s="301"/>
      <c r="F919" s="301">
        <f t="shared" si="61"/>
        <v>0</v>
      </c>
      <c r="G919" s="361"/>
      <c r="H919" s="303" t="str">
        <f t="shared" si="59"/>
        <v>BL 54 08</v>
      </c>
      <c r="I919" s="369" t="s">
        <v>2103</v>
      </c>
      <c r="J919" s="362" t="str">
        <f t="shared" si="62"/>
        <v>u</v>
      </c>
      <c r="K919" s="363" t="s">
        <v>12</v>
      </c>
      <c r="L919" s="364"/>
      <c r="M919" s="365"/>
      <c r="N919" s="308"/>
      <c r="O919" s="308"/>
      <c r="P919" s="308"/>
    </row>
  </sheetData>
  <mergeCells count="10">
    <mergeCell ref="E211:E216"/>
    <mergeCell ref="E217:E221"/>
    <mergeCell ref="E222:E227"/>
    <mergeCell ref="E228:E234"/>
    <mergeCell ref="E235:E241"/>
    <mergeCell ref="A148:G149"/>
    <mergeCell ref="E197:E198"/>
    <mergeCell ref="E199:E201"/>
    <mergeCell ref="E202:E205"/>
    <mergeCell ref="E206:E210"/>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HG920"/>
  <sheetViews>
    <sheetView topLeftCell="A463" zoomScale="70" zoomScaleNormal="70" workbookViewId="0">
      <selection activeCell="A6" sqref="A6"/>
    </sheetView>
  </sheetViews>
  <sheetFormatPr baseColWidth="10" defaultRowHeight="15" x14ac:dyDescent="0.25"/>
  <cols>
    <col min="2" max="2" width="51.7109375" customWidth="1"/>
    <col min="3" max="3" width="7" customWidth="1"/>
    <col min="4" max="4" width="7.140625" customWidth="1"/>
    <col min="5" max="5" width="6" customWidth="1"/>
    <col min="7" max="7" width="9.7109375" customWidth="1"/>
    <col min="8" max="8" width="13" customWidth="1"/>
    <col min="9" max="9" width="31.85546875" customWidth="1"/>
  </cols>
  <sheetData>
    <row r="1" spans="1:19" s="6" customFormat="1" ht="20.25" customHeight="1" x14ac:dyDescent="0.25">
      <c r="A1" s="1" t="s">
        <v>0</v>
      </c>
      <c r="B1" s="1" t="s">
        <v>1</v>
      </c>
      <c r="C1" s="1" t="s">
        <v>2</v>
      </c>
      <c r="D1" s="1" t="s">
        <v>3</v>
      </c>
      <c r="E1" s="2" t="s">
        <v>4</v>
      </c>
      <c r="F1" s="2"/>
      <c r="G1" s="3" t="s">
        <v>5</v>
      </c>
      <c r="H1" s="4" t="s">
        <v>0</v>
      </c>
      <c r="I1" s="4" t="s">
        <v>1</v>
      </c>
      <c r="J1" s="4" t="s">
        <v>2</v>
      </c>
      <c r="K1" s="5" t="s">
        <v>4</v>
      </c>
    </row>
    <row r="2" spans="1:19" s="18" customFormat="1" ht="45.75" customHeight="1" x14ac:dyDescent="0.25">
      <c r="A2" s="8" t="s">
        <v>6</v>
      </c>
      <c r="B2" s="9" t="s">
        <v>7</v>
      </c>
      <c r="C2" s="10"/>
      <c r="D2" s="10"/>
      <c r="E2" s="11"/>
      <c r="F2" s="12"/>
      <c r="G2" s="13"/>
      <c r="H2" s="14" t="str">
        <f>A2</f>
        <v>AA 00</v>
      </c>
      <c r="I2" s="15" t="str">
        <f>B2</f>
        <v>Préparation du chantier</v>
      </c>
      <c r="J2" s="16">
        <f>C2</f>
        <v>0</v>
      </c>
      <c r="K2" s="375">
        <f>E2</f>
        <v>0</v>
      </c>
    </row>
    <row r="3" spans="1:19" s="32" customFormat="1" ht="14.25" customHeight="1" x14ac:dyDescent="0.25">
      <c r="A3" s="19" t="s">
        <v>8</v>
      </c>
      <c r="B3" s="20" t="s">
        <v>9</v>
      </c>
      <c r="C3" s="21" t="s">
        <v>10</v>
      </c>
      <c r="D3" s="22"/>
      <c r="E3" s="23"/>
      <c r="F3" s="24">
        <f>ROUND(E3*$D3,2)</f>
        <v>0</v>
      </c>
      <c r="G3" s="25"/>
      <c r="H3" s="26" t="str">
        <f>A3</f>
        <v>AA 01</v>
      </c>
      <c r="I3" s="27" t="s">
        <v>11</v>
      </c>
      <c r="J3" s="28" t="str">
        <f>C3</f>
        <v>forf</v>
      </c>
      <c r="K3" s="29" t="s">
        <v>12</v>
      </c>
      <c r="L3" s="30"/>
      <c r="M3" s="30"/>
      <c r="N3" s="31"/>
      <c r="O3" s="31"/>
      <c r="P3" s="31"/>
      <c r="Q3" s="31"/>
      <c r="R3" s="31"/>
      <c r="S3" s="31"/>
    </row>
    <row r="4" spans="1:19" s="32" customFormat="1" ht="14.25" customHeight="1" x14ac:dyDescent="0.25">
      <c r="A4" s="33" t="s">
        <v>13</v>
      </c>
      <c r="B4" s="20" t="s">
        <v>14</v>
      </c>
      <c r="C4" s="34" t="s">
        <v>15</v>
      </c>
      <c r="D4" s="22"/>
      <c r="E4" s="23"/>
      <c r="F4" s="24"/>
      <c r="G4" s="25"/>
      <c r="H4" s="26"/>
      <c r="I4" s="27"/>
      <c r="J4" s="28"/>
      <c r="K4" s="29"/>
      <c r="L4" s="30"/>
      <c r="M4" s="30"/>
      <c r="N4" s="31"/>
      <c r="O4" s="31"/>
      <c r="P4" s="31"/>
      <c r="Q4" s="31"/>
      <c r="R4" s="31"/>
      <c r="S4" s="31"/>
    </row>
    <row r="5" spans="1:19" s="32" customFormat="1" ht="12.75" customHeight="1" x14ac:dyDescent="0.25">
      <c r="A5" s="33" t="s">
        <v>16</v>
      </c>
      <c r="B5" s="35" t="s">
        <v>17</v>
      </c>
      <c r="C5" s="34" t="s">
        <v>10</v>
      </c>
      <c r="D5" s="22"/>
      <c r="E5" s="23"/>
      <c r="F5" s="24">
        <v>0</v>
      </c>
      <c r="G5" s="25"/>
      <c r="H5" s="26" t="s">
        <v>16</v>
      </c>
      <c r="I5" s="27" t="s">
        <v>2105</v>
      </c>
      <c r="J5" s="28" t="s">
        <v>10</v>
      </c>
      <c r="K5" s="29" t="s">
        <v>12</v>
      </c>
      <c r="L5" s="30"/>
      <c r="M5" s="30"/>
      <c r="N5" s="31"/>
      <c r="O5" s="31"/>
      <c r="P5" s="31"/>
      <c r="Q5" s="31"/>
      <c r="R5" s="31"/>
      <c r="S5" s="31"/>
    </row>
    <row r="6" spans="1:19" s="45" customFormat="1" ht="12.75" x14ac:dyDescent="0.2">
      <c r="A6" s="36"/>
      <c r="B6" s="37" t="s">
        <v>18</v>
      </c>
      <c r="C6" s="38"/>
      <c r="D6" s="38"/>
      <c r="E6" s="39">
        <f>SUBTOTAL(9,F3:F6)</f>
        <v>0</v>
      </c>
      <c r="F6" s="40"/>
      <c r="G6" s="41"/>
      <c r="H6" s="42"/>
      <c r="I6" s="43"/>
      <c r="J6" s="44"/>
      <c r="K6" s="370"/>
    </row>
    <row r="7" spans="1:19" s="58" customFormat="1" ht="12.75" customHeight="1" x14ac:dyDescent="0.25">
      <c r="A7" s="46" t="s">
        <v>19</v>
      </c>
      <c r="B7" s="47" t="s">
        <v>20</v>
      </c>
      <c r="C7" s="48" t="s">
        <v>21</v>
      </c>
      <c r="D7" s="49"/>
      <c r="E7" s="50">
        <v>0</v>
      </c>
      <c r="F7" s="51">
        <v>0</v>
      </c>
      <c r="G7" s="25"/>
      <c r="H7" s="52" t="s">
        <v>19</v>
      </c>
      <c r="I7" s="53" t="s">
        <v>20</v>
      </c>
      <c r="J7" s="54" t="s">
        <v>21</v>
      </c>
      <c r="K7" s="371">
        <v>0</v>
      </c>
      <c r="L7" s="376"/>
      <c r="M7" s="57"/>
    </row>
    <row r="8" spans="1:19" s="71" customFormat="1" ht="12.75" customHeight="1" x14ac:dyDescent="0.2">
      <c r="A8" s="59" t="s">
        <v>22</v>
      </c>
      <c r="B8" s="60" t="s">
        <v>23</v>
      </c>
      <c r="C8" s="61" t="s">
        <v>21</v>
      </c>
      <c r="D8" s="62"/>
      <c r="E8" s="50">
        <v>0</v>
      </c>
      <c r="F8" s="63">
        <v>0</v>
      </c>
      <c r="G8" s="64"/>
      <c r="H8" s="65" t="s">
        <v>22</v>
      </c>
      <c r="I8" s="66" t="s">
        <v>24</v>
      </c>
      <c r="J8" s="67" t="s">
        <v>21</v>
      </c>
      <c r="K8" s="372"/>
      <c r="L8" s="377"/>
      <c r="M8" s="70"/>
    </row>
    <row r="9" spans="1:19" s="58" customFormat="1" ht="12.75" customHeight="1" x14ac:dyDescent="0.25">
      <c r="A9" s="46" t="s">
        <v>25</v>
      </c>
      <c r="B9" s="72" t="s">
        <v>26</v>
      </c>
      <c r="C9" s="48" t="s">
        <v>15</v>
      </c>
      <c r="D9" s="73"/>
      <c r="E9" s="50">
        <v>0</v>
      </c>
      <c r="F9" s="74">
        <v>0</v>
      </c>
      <c r="G9" s="25"/>
      <c r="H9" s="52" t="s">
        <v>25</v>
      </c>
      <c r="I9" s="75" t="s">
        <v>27</v>
      </c>
      <c r="J9" s="54" t="s">
        <v>15</v>
      </c>
      <c r="K9" s="373"/>
      <c r="L9" s="18"/>
      <c r="M9" s="57"/>
    </row>
    <row r="10" spans="1:19" s="58" customFormat="1" ht="12.75" customHeight="1" x14ac:dyDescent="0.25">
      <c r="A10" s="46" t="s">
        <v>28</v>
      </c>
      <c r="B10" s="72" t="s">
        <v>29</v>
      </c>
      <c r="C10" s="48" t="s">
        <v>15</v>
      </c>
      <c r="D10" s="77"/>
      <c r="E10" s="50">
        <v>0</v>
      </c>
      <c r="F10" s="74">
        <v>0</v>
      </c>
      <c r="G10" s="25"/>
      <c r="H10" s="52" t="s">
        <v>28</v>
      </c>
      <c r="I10" s="78" t="s">
        <v>30</v>
      </c>
      <c r="J10" s="54" t="s">
        <v>15</v>
      </c>
      <c r="K10" s="373"/>
      <c r="L10" s="18"/>
      <c r="M10" s="57"/>
    </row>
    <row r="11" spans="1:19" s="58" customFormat="1" ht="12.75" customHeight="1" x14ac:dyDescent="0.25">
      <c r="A11" s="59" t="s">
        <v>31</v>
      </c>
      <c r="B11" s="72" t="s">
        <v>32</v>
      </c>
      <c r="C11" s="48" t="s">
        <v>15</v>
      </c>
      <c r="D11" s="77"/>
      <c r="E11" s="50">
        <v>0</v>
      </c>
      <c r="F11" s="74"/>
      <c r="G11" s="25"/>
      <c r="H11" s="52" t="s">
        <v>31</v>
      </c>
      <c r="I11" s="78" t="s">
        <v>33</v>
      </c>
      <c r="J11" s="54" t="s">
        <v>15</v>
      </c>
      <c r="K11" s="373"/>
      <c r="L11" s="18"/>
      <c r="M11" s="57"/>
    </row>
    <row r="12" spans="1:19" s="58" customFormat="1" ht="12.75" customHeight="1" x14ac:dyDescent="0.25">
      <c r="A12" s="46" t="s">
        <v>34</v>
      </c>
      <c r="B12" s="72" t="s">
        <v>35</v>
      </c>
      <c r="C12" s="48" t="s">
        <v>15</v>
      </c>
      <c r="D12" s="77"/>
      <c r="E12" s="50">
        <v>0</v>
      </c>
      <c r="F12" s="74"/>
      <c r="G12" s="25"/>
      <c r="H12" s="52" t="s">
        <v>34</v>
      </c>
      <c r="I12" s="78" t="s">
        <v>36</v>
      </c>
      <c r="J12" s="54" t="s">
        <v>15</v>
      </c>
      <c r="K12" s="373"/>
      <c r="L12" s="18"/>
      <c r="M12" s="57"/>
    </row>
    <row r="13" spans="1:19" s="58" customFormat="1" ht="12.75" customHeight="1" x14ac:dyDescent="0.25">
      <c r="A13" s="46" t="s">
        <v>37</v>
      </c>
      <c r="B13" s="72" t="s">
        <v>38</v>
      </c>
      <c r="C13" s="48" t="s">
        <v>15</v>
      </c>
      <c r="D13" s="77"/>
      <c r="E13" s="50">
        <v>0</v>
      </c>
      <c r="F13" s="74"/>
      <c r="G13" s="25"/>
      <c r="H13" s="52" t="s">
        <v>37</v>
      </c>
      <c r="I13" s="78" t="s">
        <v>39</v>
      </c>
      <c r="J13" s="54" t="s">
        <v>15</v>
      </c>
      <c r="K13" s="373"/>
      <c r="L13" s="18"/>
      <c r="M13" s="57"/>
    </row>
    <row r="14" spans="1:19" s="58" customFormat="1" ht="12.75" customHeight="1" x14ac:dyDescent="0.25">
      <c r="A14" s="59" t="s">
        <v>40</v>
      </c>
      <c r="B14" s="79" t="s">
        <v>41</v>
      </c>
      <c r="C14" s="48" t="s">
        <v>15</v>
      </c>
      <c r="D14" s="77"/>
      <c r="E14" s="50">
        <v>0</v>
      </c>
      <c r="F14" s="74"/>
      <c r="G14" s="25"/>
      <c r="H14" s="52" t="s">
        <v>40</v>
      </c>
      <c r="I14" s="78" t="s">
        <v>42</v>
      </c>
      <c r="J14" s="54" t="s">
        <v>15</v>
      </c>
      <c r="K14" s="373"/>
      <c r="L14" s="18"/>
      <c r="M14" s="57"/>
    </row>
    <row r="15" spans="1:19" s="58" customFormat="1" ht="12.75" customHeight="1" x14ac:dyDescent="0.25">
      <c r="A15" s="59" t="s">
        <v>43</v>
      </c>
      <c r="B15" s="79" t="s">
        <v>44</v>
      </c>
      <c r="C15" s="48" t="s">
        <v>21</v>
      </c>
      <c r="D15" s="77"/>
      <c r="E15" s="50">
        <v>0</v>
      </c>
      <c r="F15" s="74">
        <f t="shared" ref="F15:F462" si="0">ROUND(E15*$D15,2)</f>
        <v>0</v>
      </c>
      <c r="G15" s="25"/>
      <c r="H15" s="52" t="str">
        <f t="shared" ref="H7:J87" si="1">A15</f>
        <v>BC 02</v>
      </c>
      <c r="I15" s="78" t="s">
        <v>45</v>
      </c>
      <c r="J15" s="54" t="s">
        <v>21</v>
      </c>
      <c r="K15" s="371"/>
      <c r="L15" s="376"/>
      <c r="M15" s="57"/>
    </row>
    <row r="16" spans="1:19" s="58" customFormat="1" ht="12.75" customHeight="1" x14ac:dyDescent="0.25">
      <c r="A16" s="46" t="s">
        <v>46</v>
      </c>
      <c r="B16" s="47" t="s">
        <v>26</v>
      </c>
      <c r="C16" s="48" t="s">
        <v>47</v>
      </c>
      <c r="D16" s="49"/>
      <c r="E16" s="50">
        <v>0</v>
      </c>
      <c r="F16" s="74">
        <f t="shared" si="0"/>
        <v>0</v>
      </c>
      <c r="G16" s="25"/>
      <c r="H16" s="52" t="str">
        <f t="shared" si="1"/>
        <v>BC 02 01</v>
      </c>
      <c r="I16" s="80" t="s">
        <v>48</v>
      </c>
      <c r="J16" s="54" t="s">
        <v>47</v>
      </c>
      <c r="K16" s="373"/>
      <c r="L16" s="18"/>
      <c r="M16" s="57"/>
    </row>
    <row r="17" spans="1:13" s="58" customFormat="1" ht="12.75" customHeight="1" x14ac:dyDescent="0.25">
      <c r="A17" s="46" t="s">
        <v>49</v>
      </c>
      <c r="B17" s="72" t="s">
        <v>29</v>
      </c>
      <c r="C17" s="48" t="s">
        <v>47</v>
      </c>
      <c r="D17" s="77"/>
      <c r="E17" s="50">
        <v>0</v>
      </c>
      <c r="F17" s="74">
        <f t="shared" si="0"/>
        <v>0</v>
      </c>
      <c r="G17" s="25"/>
      <c r="H17" s="52" t="str">
        <f t="shared" si="1"/>
        <v>BC 02 02</v>
      </c>
      <c r="I17" s="75" t="s">
        <v>50</v>
      </c>
      <c r="J17" s="54" t="s">
        <v>47</v>
      </c>
      <c r="K17" s="373"/>
      <c r="L17" s="18"/>
      <c r="M17" s="57"/>
    </row>
    <row r="18" spans="1:13" s="58" customFormat="1" ht="12.75" customHeight="1" x14ac:dyDescent="0.25">
      <c r="A18" s="46" t="s">
        <v>51</v>
      </c>
      <c r="B18" s="72" t="s">
        <v>32</v>
      </c>
      <c r="C18" s="48" t="s">
        <v>47</v>
      </c>
      <c r="D18" s="77"/>
      <c r="E18" s="50">
        <v>0</v>
      </c>
      <c r="F18" s="74"/>
      <c r="G18" s="25"/>
      <c r="H18" s="52" t="str">
        <f t="shared" si="1"/>
        <v>BC 02 03</v>
      </c>
      <c r="I18" s="78" t="str">
        <f>B18</f>
        <v>Canalisation de 201 mm à 300 mm</v>
      </c>
      <c r="J18" s="54" t="s">
        <v>47</v>
      </c>
      <c r="K18" s="373"/>
      <c r="L18" s="18"/>
      <c r="M18" s="57"/>
    </row>
    <row r="19" spans="1:13" s="58" customFormat="1" ht="12.75" customHeight="1" x14ac:dyDescent="0.25">
      <c r="A19" s="46" t="s">
        <v>52</v>
      </c>
      <c r="B19" s="72" t="s">
        <v>35</v>
      </c>
      <c r="C19" s="48" t="s">
        <v>47</v>
      </c>
      <c r="D19" s="77"/>
      <c r="E19" s="50">
        <v>0</v>
      </c>
      <c r="F19" s="74"/>
      <c r="G19" s="25"/>
      <c r="H19" s="52" t="str">
        <f t="shared" si="1"/>
        <v>BC 02 04</v>
      </c>
      <c r="I19" s="78" t="str">
        <f t="shared" si="1"/>
        <v>Canalisation de 301 mm à 400 mm</v>
      </c>
      <c r="J19" s="54" t="s">
        <v>47</v>
      </c>
      <c r="K19" s="373"/>
      <c r="L19" s="18"/>
      <c r="M19" s="57"/>
    </row>
    <row r="20" spans="1:13" s="58" customFormat="1" ht="12.75" customHeight="1" x14ac:dyDescent="0.25">
      <c r="A20" s="46" t="s">
        <v>53</v>
      </c>
      <c r="B20" s="72" t="s">
        <v>38</v>
      </c>
      <c r="C20" s="48" t="s">
        <v>47</v>
      </c>
      <c r="D20" s="77"/>
      <c r="E20" s="50">
        <v>0</v>
      </c>
      <c r="F20" s="74"/>
      <c r="G20" s="25"/>
      <c r="H20" s="52" t="str">
        <f t="shared" si="1"/>
        <v>BC 02 05</v>
      </c>
      <c r="I20" s="78" t="str">
        <f t="shared" si="1"/>
        <v>Canalisation de 401 mm à 500 mm</v>
      </c>
      <c r="J20" s="54" t="s">
        <v>47</v>
      </c>
      <c r="K20" s="373"/>
      <c r="L20" s="18"/>
      <c r="M20" s="57"/>
    </row>
    <row r="21" spans="1:13" s="58" customFormat="1" ht="12.75" customHeight="1" x14ac:dyDescent="0.25">
      <c r="A21" s="46" t="s">
        <v>54</v>
      </c>
      <c r="B21" s="72" t="s">
        <v>41</v>
      </c>
      <c r="C21" s="48" t="s">
        <v>47</v>
      </c>
      <c r="D21" s="77"/>
      <c r="E21" s="50">
        <v>0</v>
      </c>
      <c r="F21" s="74"/>
      <c r="G21" s="25"/>
      <c r="H21" s="52" t="str">
        <f t="shared" si="1"/>
        <v>BC 02 06</v>
      </c>
      <c r="I21" s="78" t="str">
        <f t="shared" si="1"/>
        <v>Canalisation de 501 mm à 600 mm</v>
      </c>
      <c r="J21" s="54" t="s">
        <v>47</v>
      </c>
      <c r="K21" s="373"/>
      <c r="L21" s="18"/>
      <c r="M21" s="57"/>
    </row>
    <row r="22" spans="1:13" s="58" customFormat="1" ht="12.75" customHeight="1" x14ac:dyDescent="0.25">
      <c r="A22" s="59" t="s">
        <v>55</v>
      </c>
      <c r="B22" s="79" t="s">
        <v>56</v>
      </c>
      <c r="C22" s="48" t="s">
        <v>21</v>
      </c>
      <c r="D22" s="77"/>
      <c r="E22" s="50">
        <v>0</v>
      </c>
      <c r="F22" s="74">
        <f t="shared" si="0"/>
        <v>0</v>
      </c>
      <c r="G22" s="25"/>
      <c r="H22" s="52" t="str">
        <f t="shared" si="1"/>
        <v>BC 03</v>
      </c>
      <c r="I22" s="78" t="s">
        <v>57</v>
      </c>
      <c r="J22" s="54" t="s">
        <v>21</v>
      </c>
      <c r="K22" s="371"/>
      <c r="L22" s="82"/>
      <c r="M22" s="57"/>
    </row>
    <row r="23" spans="1:13" s="58" customFormat="1" ht="12.75" customHeight="1" x14ac:dyDescent="0.25">
      <c r="A23" s="46" t="s">
        <v>58</v>
      </c>
      <c r="B23" s="72" t="s">
        <v>26</v>
      </c>
      <c r="C23" s="48" t="s">
        <v>47</v>
      </c>
      <c r="D23" s="77"/>
      <c r="E23" s="50">
        <v>0</v>
      </c>
      <c r="F23" s="74">
        <f t="shared" si="0"/>
        <v>0</v>
      </c>
      <c r="G23" s="25"/>
      <c r="H23" s="52" t="str">
        <f t="shared" si="1"/>
        <v>BC 03 01</v>
      </c>
      <c r="I23" s="78" t="str">
        <f>B23</f>
        <v>Canalisation jusqu'à 110 mm</v>
      </c>
      <c r="J23" s="54" t="s">
        <v>47</v>
      </c>
      <c r="K23" s="373"/>
      <c r="L23" s="82"/>
      <c r="M23" s="57"/>
    </row>
    <row r="24" spans="1:13" s="58" customFormat="1" ht="12.75" customHeight="1" x14ac:dyDescent="0.25">
      <c r="A24" s="46" t="s">
        <v>59</v>
      </c>
      <c r="B24" s="47" t="s">
        <v>29</v>
      </c>
      <c r="C24" s="48" t="s">
        <v>47</v>
      </c>
      <c r="D24" s="49"/>
      <c r="E24" s="50">
        <v>0</v>
      </c>
      <c r="F24" s="74">
        <f t="shared" si="0"/>
        <v>0</v>
      </c>
      <c r="G24" s="25"/>
      <c r="H24" s="52" t="str">
        <f t="shared" si="1"/>
        <v>BC 03 02</v>
      </c>
      <c r="I24" s="81" t="str">
        <f t="shared" si="1"/>
        <v>Canalisation de 111 mm à 200 mm</v>
      </c>
      <c r="J24" s="54" t="s">
        <v>47</v>
      </c>
      <c r="K24" s="373"/>
      <c r="L24" s="82"/>
      <c r="M24" s="57"/>
    </row>
    <row r="25" spans="1:13" s="58" customFormat="1" ht="12.75" customHeight="1" x14ac:dyDescent="0.25">
      <c r="A25" s="46" t="s">
        <v>60</v>
      </c>
      <c r="B25" s="72" t="s">
        <v>32</v>
      </c>
      <c r="C25" s="48" t="s">
        <v>47</v>
      </c>
      <c r="D25" s="77"/>
      <c r="E25" s="50">
        <v>0</v>
      </c>
      <c r="F25" s="74"/>
      <c r="G25" s="25"/>
      <c r="H25" s="52" t="str">
        <f t="shared" si="1"/>
        <v>BC 03 03</v>
      </c>
      <c r="I25" s="66" t="str">
        <f t="shared" si="1"/>
        <v>Canalisation de 201 mm à 300 mm</v>
      </c>
      <c r="J25" s="54" t="s">
        <v>47</v>
      </c>
      <c r="K25" s="373"/>
      <c r="L25" s="82"/>
      <c r="M25" s="57"/>
    </row>
    <row r="26" spans="1:13" s="58" customFormat="1" ht="12.75" customHeight="1" x14ac:dyDescent="0.25">
      <c r="A26" s="46" t="s">
        <v>61</v>
      </c>
      <c r="B26" s="72" t="s">
        <v>35</v>
      </c>
      <c r="C26" s="48" t="s">
        <v>47</v>
      </c>
      <c r="D26" s="77"/>
      <c r="E26" s="50">
        <v>0</v>
      </c>
      <c r="F26" s="74"/>
      <c r="G26" s="25"/>
      <c r="H26" s="52" t="str">
        <f t="shared" si="1"/>
        <v>BC 03 04</v>
      </c>
      <c r="I26" s="66" t="str">
        <f t="shared" si="1"/>
        <v>Canalisation de 301 mm à 400 mm</v>
      </c>
      <c r="J26" s="54" t="s">
        <v>47</v>
      </c>
      <c r="K26" s="373"/>
      <c r="L26" s="82"/>
      <c r="M26" s="57"/>
    </row>
    <row r="27" spans="1:13" s="58" customFormat="1" ht="12.75" customHeight="1" x14ac:dyDescent="0.25">
      <c r="A27" s="46" t="s">
        <v>62</v>
      </c>
      <c r="B27" s="72" t="s">
        <v>38</v>
      </c>
      <c r="C27" s="48" t="s">
        <v>47</v>
      </c>
      <c r="D27" s="77"/>
      <c r="E27" s="50">
        <v>0</v>
      </c>
      <c r="F27" s="74"/>
      <c r="G27" s="25"/>
      <c r="H27" s="52" t="str">
        <f t="shared" si="1"/>
        <v>BC 03 05</v>
      </c>
      <c r="I27" s="66" t="str">
        <f t="shared" si="1"/>
        <v>Canalisation de 401 mm à 500 mm</v>
      </c>
      <c r="J27" s="54" t="s">
        <v>47</v>
      </c>
      <c r="K27" s="373"/>
      <c r="L27" s="82"/>
      <c r="M27" s="57"/>
    </row>
    <row r="28" spans="1:13" s="58" customFormat="1" ht="12.75" customHeight="1" x14ac:dyDescent="0.25">
      <c r="A28" s="46" t="s">
        <v>63</v>
      </c>
      <c r="B28" s="72" t="s">
        <v>64</v>
      </c>
      <c r="C28" s="48" t="s">
        <v>65</v>
      </c>
      <c r="D28" s="77"/>
      <c r="E28" s="50">
        <v>0</v>
      </c>
      <c r="F28" s="74">
        <f t="shared" si="0"/>
        <v>0</v>
      </c>
      <c r="G28" s="25"/>
      <c r="H28" s="52" t="str">
        <f t="shared" si="1"/>
        <v>BC 04</v>
      </c>
      <c r="I28" s="66" t="str">
        <f>B28</f>
        <v>Fouille en terrain normal a la main</v>
      </c>
      <c r="J28" s="54" t="s">
        <v>65</v>
      </c>
      <c r="K28" s="371"/>
      <c r="L28" s="82"/>
      <c r="M28" s="57"/>
    </row>
    <row r="29" spans="1:13" s="58" customFormat="1" ht="12.75" customHeight="1" x14ac:dyDescent="0.25">
      <c r="A29" s="46" t="s">
        <v>66</v>
      </c>
      <c r="B29" s="72" t="s">
        <v>67</v>
      </c>
      <c r="C29" s="48" t="s">
        <v>68</v>
      </c>
      <c r="D29" s="77"/>
      <c r="E29" s="50">
        <v>0</v>
      </c>
      <c r="F29" s="74">
        <f t="shared" si="0"/>
        <v>0</v>
      </c>
      <c r="G29" s="25"/>
      <c r="H29" s="52" t="str">
        <f t="shared" si="1"/>
        <v>BC 04 01</v>
      </c>
      <c r="I29" s="66" t="str">
        <f t="shared" si="1"/>
        <v>- profondeur jusqu'à 1.30  m</v>
      </c>
      <c r="J29" s="54" t="s">
        <v>68</v>
      </c>
      <c r="K29" s="373"/>
      <c r="L29" s="82"/>
      <c r="M29" s="57"/>
    </row>
    <row r="30" spans="1:13" s="58" customFormat="1" ht="12.75" customHeight="1" x14ac:dyDescent="0.25">
      <c r="A30" s="46" t="s">
        <v>69</v>
      </c>
      <c r="B30" s="72" t="s">
        <v>70</v>
      </c>
      <c r="C30" s="48" t="s">
        <v>68</v>
      </c>
      <c r="D30" s="77"/>
      <c r="E30" s="50">
        <v>0</v>
      </c>
      <c r="F30" s="74">
        <f t="shared" si="0"/>
        <v>0</v>
      </c>
      <c r="G30" s="25"/>
      <c r="H30" s="52" t="str">
        <f t="shared" si="1"/>
        <v>BC 04 02</v>
      </c>
      <c r="I30" s="66" t="str">
        <f t="shared" si="1"/>
        <v>- profondeur au delà de 1.30 m</v>
      </c>
      <c r="J30" s="54" t="s">
        <v>68</v>
      </c>
      <c r="K30" s="373"/>
      <c r="L30" s="82"/>
      <c r="M30" s="57"/>
    </row>
    <row r="31" spans="1:13" s="58" customFormat="1" ht="12.75" customHeight="1" x14ac:dyDescent="0.25">
      <c r="A31" s="46" t="s">
        <v>71</v>
      </c>
      <c r="B31" s="47" t="s">
        <v>72</v>
      </c>
      <c r="C31" s="48"/>
      <c r="D31" s="49"/>
      <c r="E31" s="50">
        <v>0</v>
      </c>
      <c r="F31" s="74"/>
      <c r="G31" s="25"/>
      <c r="H31" s="52" t="str">
        <f t="shared" si="1"/>
        <v>BC 05</v>
      </c>
      <c r="I31" s="81" t="str">
        <f>B31</f>
        <v>Fouille tranchée commune jusqu'à 1.20 m</v>
      </c>
      <c r="J31" s="54">
        <f>C31</f>
        <v>0</v>
      </c>
      <c r="K31" s="373"/>
      <c r="L31" s="82"/>
      <c r="M31" s="57"/>
    </row>
    <row r="32" spans="1:13" s="58" customFormat="1" ht="12.75" customHeight="1" x14ac:dyDescent="0.25">
      <c r="A32" s="46" t="s">
        <v>73</v>
      </c>
      <c r="B32" s="72" t="s">
        <v>26</v>
      </c>
      <c r="C32" s="48" t="s">
        <v>15</v>
      </c>
      <c r="D32" s="77"/>
      <c r="E32" s="50">
        <v>0</v>
      </c>
      <c r="F32" s="74"/>
      <c r="G32" s="25"/>
      <c r="H32" s="52" t="str">
        <f t="shared" si="1"/>
        <v>BC 05 01</v>
      </c>
      <c r="I32" s="81" t="str">
        <f t="shared" si="1"/>
        <v>Canalisation jusqu'à 110 mm</v>
      </c>
      <c r="J32" s="54" t="str">
        <f t="shared" si="1"/>
        <v>ml</v>
      </c>
      <c r="K32" s="373"/>
      <c r="L32" s="82"/>
      <c r="M32" s="57"/>
    </row>
    <row r="33" spans="1:13" s="58" customFormat="1" ht="12.75" customHeight="1" x14ac:dyDescent="0.25">
      <c r="A33" s="46" t="s">
        <v>74</v>
      </c>
      <c r="B33" s="72" t="s">
        <v>29</v>
      </c>
      <c r="C33" s="48" t="s">
        <v>15</v>
      </c>
      <c r="D33" s="77"/>
      <c r="E33" s="50">
        <v>0</v>
      </c>
      <c r="F33" s="74"/>
      <c r="G33" s="25"/>
      <c r="H33" s="52" t="str">
        <f t="shared" si="1"/>
        <v>BC 05 02</v>
      </c>
      <c r="I33" s="81" t="str">
        <f t="shared" si="1"/>
        <v>Canalisation de 111 mm à 200 mm</v>
      </c>
      <c r="J33" s="54" t="str">
        <f t="shared" si="1"/>
        <v>ml</v>
      </c>
      <c r="K33" s="373"/>
      <c r="L33" s="82"/>
      <c r="M33" s="57"/>
    </row>
    <row r="34" spans="1:13" s="58" customFormat="1" ht="12.75" customHeight="1" x14ac:dyDescent="0.25">
      <c r="A34" s="46" t="s">
        <v>75</v>
      </c>
      <c r="B34" s="72" t="s">
        <v>32</v>
      </c>
      <c r="C34" s="48" t="s">
        <v>15</v>
      </c>
      <c r="D34" s="77"/>
      <c r="E34" s="50">
        <v>0</v>
      </c>
      <c r="F34" s="74"/>
      <c r="G34" s="25"/>
      <c r="H34" s="52" t="str">
        <f t="shared" si="1"/>
        <v>BC 05 03</v>
      </c>
      <c r="I34" s="83" t="str">
        <f t="shared" si="1"/>
        <v>Canalisation de 201 mm à 300 mm</v>
      </c>
      <c r="J34" s="84" t="str">
        <f t="shared" si="1"/>
        <v>ml</v>
      </c>
      <c r="K34" s="373"/>
      <c r="L34" s="82"/>
      <c r="M34" s="57"/>
    </row>
    <row r="35" spans="1:13" s="58" customFormat="1" ht="12.75" customHeight="1" x14ac:dyDescent="0.25">
      <c r="A35" s="46" t="s">
        <v>76</v>
      </c>
      <c r="B35" s="47" t="s">
        <v>35</v>
      </c>
      <c r="C35" s="48" t="s">
        <v>15</v>
      </c>
      <c r="D35" s="77"/>
      <c r="E35" s="50">
        <v>0</v>
      </c>
      <c r="F35" s="74"/>
      <c r="G35" s="25"/>
      <c r="H35" s="52" t="str">
        <f t="shared" si="1"/>
        <v>BC 05 04</v>
      </c>
      <c r="I35" s="83" t="str">
        <f t="shared" si="1"/>
        <v>Canalisation de 301 mm à 400 mm</v>
      </c>
      <c r="J35" s="84" t="str">
        <f t="shared" si="1"/>
        <v>ml</v>
      </c>
      <c r="K35" s="373"/>
      <c r="L35" s="82"/>
      <c r="M35" s="57"/>
    </row>
    <row r="36" spans="1:13" s="58" customFormat="1" ht="12.75" customHeight="1" x14ac:dyDescent="0.25">
      <c r="A36" s="46" t="s">
        <v>77</v>
      </c>
      <c r="B36" s="72" t="s">
        <v>38</v>
      </c>
      <c r="C36" s="85" t="s">
        <v>15</v>
      </c>
      <c r="D36" s="77"/>
      <c r="E36" s="50">
        <v>0</v>
      </c>
      <c r="F36" s="74"/>
      <c r="G36" s="25"/>
      <c r="H36" s="52" t="str">
        <f t="shared" si="1"/>
        <v>BC 05 05</v>
      </c>
      <c r="I36" s="83" t="str">
        <f t="shared" si="1"/>
        <v>Canalisation de 401 mm à 500 mm</v>
      </c>
      <c r="J36" s="84" t="str">
        <f t="shared" si="1"/>
        <v>ml</v>
      </c>
      <c r="K36" s="373"/>
      <c r="L36" s="82"/>
      <c r="M36" s="57"/>
    </row>
    <row r="37" spans="1:13" s="58" customFormat="1" ht="12.75" customHeight="1" x14ac:dyDescent="0.25">
      <c r="A37" s="46" t="s">
        <v>78</v>
      </c>
      <c r="B37" s="72" t="s">
        <v>79</v>
      </c>
      <c r="C37" s="85" t="s">
        <v>21</v>
      </c>
      <c r="D37" s="77"/>
      <c r="E37" s="50">
        <v>0</v>
      </c>
      <c r="F37" s="74">
        <f t="shared" ref="F37:F42" si="2">ROUND(E37*$D37,2)</f>
        <v>0</v>
      </c>
      <c r="G37" s="25"/>
      <c r="H37" s="52" t="str">
        <f t="shared" si="1"/>
        <v>BC 06</v>
      </c>
      <c r="I37" s="83" t="s">
        <v>80</v>
      </c>
      <c r="J37" s="84" t="s">
        <v>21</v>
      </c>
      <c r="K37" s="371"/>
      <c r="L37" s="82"/>
      <c r="M37" s="57"/>
    </row>
    <row r="38" spans="1:13" s="58" customFormat="1" ht="12.75" customHeight="1" x14ac:dyDescent="0.25">
      <c r="A38" s="46" t="s">
        <v>81</v>
      </c>
      <c r="B38" s="72" t="s">
        <v>26</v>
      </c>
      <c r="C38" s="85" t="s">
        <v>47</v>
      </c>
      <c r="D38" s="77"/>
      <c r="E38" s="50">
        <v>0</v>
      </c>
      <c r="F38" s="74">
        <f t="shared" si="2"/>
        <v>0</v>
      </c>
      <c r="G38" s="25"/>
      <c r="H38" s="52" t="str">
        <f t="shared" si="1"/>
        <v>BC 06 01</v>
      </c>
      <c r="I38" s="83" t="s">
        <v>82</v>
      </c>
      <c r="J38" s="84" t="s">
        <v>47</v>
      </c>
      <c r="K38" s="373"/>
      <c r="L38" s="82"/>
      <c r="M38" s="57"/>
    </row>
    <row r="39" spans="1:13" s="58" customFormat="1" ht="12.75" customHeight="1" x14ac:dyDescent="0.25">
      <c r="A39" s="46" t="s">
        <v>83</v>
      </c>
      <c r="B39" s="72" t="s">
        <v>29</v>
      </c>
      <c r="C39" s="85" t="s">
        <v>47</v>
      </c>
      <c r="D39" s="77"/>
      <c r="E39" s="50">
        <v>0</v>
      </c>
      <c r="F39" s="74">
        <f t="shared" si="2"/>
        <v>0</v>
      </c>
      <c r="G39" s="25"/>
      <c r="H39" s="52" t="str">
        <f t="shared" si="1"/>
        <v>BC 06 02</v>
      </c>
      <c r="I39" s="83" t="s">
        <v>84</v>
      </c>
      <c r="J39" s="84" t="s">
        <v>47</v>
      </c>
      <c r="K39" s="373"/>
      <c r="L39" s="82"/>
      <c r="M39" s="57"/>
    </row>
    <row r="40" spans="1:13" s="58" customFormat="1" ht="12.75" customHeight="1" x14ac:dyDescent="0.25">
      <c r="A40" s="46" t="s">
        <v>85</v>
      </c>
      <c r="B40" s="72" t="s">
        <v>32</v>
      </c>
      <c r="C40" s="85" t="s">
        <v>47</v>
      </c>
      <c r="D40" s="77"/>
      <c r="E40" s="50">
        <v>0</v>
      </c>
      <c r="F40" s="74">
        <f t="shared" si="2"/>
        <v>0</v>
      </c>
      <c r="G40" s="25"/>
      <c r="H40" s="52" t="str">
        <f t="shared" si="1"/>
        <v>BC 06 03</v>
      </c>
      <c r="I40" s="83" t="s">
        <v>86</v>
      </c>
      <c r="J40" s="84" t="s">
        <v>47</v>
      </c>
      <c r="K40" s="373"/>
      <c r="L40" s="82"/>
      <c r="M40" s="57"/>
    </row>
    <row r="41" spans="1:13" s="58" customFormat="1" ht="12.75" customHeight="1" x14ac:dyDescent="0.25">
      <c r="A41" s="46" t="s">
        <v>87</v>
      </c>
      <c r="B41" s="72" t="s">
        <v>35</v>
      </c>
      <c r="C41" s="85" t="s">
        <v>47</v>
      </c>
      <c r="D41" s="77"/>
      <c r="E41" s="50">
        <v>0</v>
      </c>
      <c r="F41" s="74">
        <f t="shared" si="2"/>
        <v>0</v>
      </c>
      <c r="G41" s="25"/>
      <c r="H41" s="52" t="str">
        <f t="shared" si="1"/>
        <v>BC 06 04</v>
      </c>
      <c r="I41" s="83" t="s">
        <v>88</v>
      </c>
      <c r="J41" s="84" t="s">
        <v>47</v>
      </c>
      <c r="K41" s="373"/>
      <c r="L41" s="82"/>
      <c r="M41" s="57"/>
    </row>
    <row r="42" spans="1:13" s="58" customFormat="1" ht="12.75" customHeight="1" x14ac:dyDescent="0.25">
      <c r="A42" s="46" t="s">
        <v>89</v>
      </c>
      <c r="B42" s="47" t="s">
        <v>38</v>
      </c>
      <c r="C42" s="48" t="s">
        <v>47</v>
      </c>
      <c r="D42" s="49"/>
      <c r="E42" s="50">
        <v>0</v>
      </c>
      <c r="F42" s="74">
        <f t="shared" si="2"/>
        <v>0</v>
      </c>
      <c r="G42" s="25"/>
      <c r="H42" s="52" t="str">
        <f t="shared" si="1"/>
        <v>BC 06 05</v>
      </c>
      <c r="I42" s="81" t="s">
        <v>90</v>
      </c>
      <c r="J42" s="54" t="s">
        <v>47</v>
      </c>
      <c r="K42" s="373"/>
      <c r="L42" s="82"/>
      <c r="M42" s="57"/>
    </row>
    <row r="43" spans="1:13" s="58" customFormat="1" ht="12.75" customHeight="1" x14ac:dyDescent="0.25">
      <c r="A43" s="46" t="s">
        <v>91</v>
      </c>
      <c r="B43" s="72" t="s">
        <v>92</v>
      </c>
      <c r="C43" s="48" t="s">
        <v>21</v>
      </c>
      <c r="D43" s="77"/>
      <c r="E43" s="50">
        <v>0</v>
      </c>
      <c r="F43" s="74">
        <f t="shared" ref="F43:F75" si="3">ROUND(E43*$D43,2)</f>
        <v>0</v>
      </c>
      <c r="G43" s="25"/>
      <c r="H43" s="52" t="str">
        <f t="shared" ref="H43:H75" si="4">A43</f>
        <v>BC 07</v>
      </c>
      <c r="I43" s="81" t="s">
        <v>93</v>
      </c>
      <c r="J43" s="54" t="s">
        <v>21</v>
      </c>
      <c r="K43" s="371"/>
      <c r="L43" s="82"/>
      <c r="M43" s="57"/>
    </row>
    <row r="44" spans="1:13" s="58" customFormat="1" ht="12.75" customHeight="1" x14ac:dyDescent="0.25">
      <c r="A44" s="46" t="s">
        <v>94</v>
      </c>
      <c r="B44" s="72" t="s">
        <v>26</v>
      </c>
      <c r="C44" s="48" t="s">
        <v>47</v>
      </c>
      <c r="D44" s="77"/>
      <c r="E44" s="50">
        <v>0</v>
      </c>
      <c r="F44" s="74">
        <f t="shared" si="3"/>
        <v>0</v>
      </c>
      <c r="G44" s="25"/>
      <c r="H44" s="52" t="str">
        <f t="shared" si="4"/>
        <v>BC 07 01</v>
      </c>
      <c r="I44" s="81" t="s">
        <v>82</v>
      </c>
      <c r="J44" s="54" t="s">
        <v>47</v>
      </c>
      <c r="K44" s="373"/>
      <c r="L44" s="82"/>
      <c r="M44" s="57"/>
    </row>
    <row r="45" spans="1:13" s="58" customFormat="1" ht="12.75" customHeight="1" x14ac:dyDescent="0.25">
      <c r="A45" s="46" t="s">
        <v>95</v>
      </c>
      <c r="B45" s="72" t="s">
        <v>29</v>
      </c>
      <c r="C45" s="48" t="s">
        <v>47</v>
      </c>
      <c r="D45" s="77"/>
      <c r="E45" s="50">
        <v>0</v>
      </c>
      <c r="F45" s="74">
        <f t="shared" si="3"/>
        <v>0</v>
      </c>
      <c r="G45" s="25"/>
      <c r="H45" s="52" t="str">
        <f t="shared" si="4"/>
        <v>BC 07 02</v>
      </c>
      <c r="I45" s="81" t="s">
        <v>84</v>
      </c>
      <c r="J45" s="54" t="s">
        <v>47</v>
      </c>
      <c r="K45" s="373"/>
      <c r="L45" s="82"/>
      <c r="M45" s="57"/>
    </row>
    <row r="46" spans="1:13" s="58" customFormat="1" ht="12.75" customHeight="1" x14ac:dyDescent="0.25">
      <c r="A46" s="46" t="s">
        <v>96</v>
      </c>
      <c r="B46" s="72" t="s">
        <v>32</v>
      </c>
      <c r="C46" s="48" t="s">
        <v>47</v>
      </c>
      <c r="D46" s="77"/>
      <c r="E46" s="50">
        <v>0</v>
      </c>
      <c r="F46" s="74">
        <f t="shared" si="3"/>
        <v>0</v>
      </c>
      <c r="G46" s="25"/>
      <c r="H46" s="52" t="str">
        <f t="shared" si="4"/>
        <v>BC 07 03</v>
      </c>
      <c r="I46" s="81" t="s">
        <v>86</v>
      </c>
      <c r="J46" s="54" t="s">
        <v>47</v>
      </c>
      <c r="K46" s="373"/>
      <c r="L46" s="82"/>
      <c r="M46" s="57"/>
    </row>
    <row r="47" spans="1:13" s="58" customFormat="1" ht="12.75" customHeight="1" x14ac:dyDescent="0.25">
      <c r="A47" s="46" t="s">
        <v>97</v>
      </c>
      <c r="B47" s="72" t="s">
        <v>35</v>
      </c>
      <c r="C47" s="48" t="s">
        <v>47</v>
      </c>
      <c r="D47" s="77"/>
      <c r="E47" s="50">
        <v>0</v>
      </c>
      <c r="F47" s="74">
        <f t="shared" si="3"/>
        <v>0</v>
      </c>
      <c r="G47" s="25"/>
      <c r="H47" s="52" t="str">
        <f t="shared" si="4"/>
        <v>BC 07 04</v>
      </c>
      <c r="I47" s="81" t="s">
        <v>88</v>
      </c>
      <c r="J47" s="54" t="s">
        <v>47</v>
      </c>
      <c r="K47" s="373"/>
      <c r="L47" s="82"/>
      <c r="M47" s="57"/>
    </row>
    <row r="48" spans="1:13" s="58" customFormat="1" ht="12.75" customHeight="1" x14ac:dyDescent="0.25">
      <c r="A48" s="46" t="s">
        <v>98</v>
      </c>
      <c r="B48" s="72" t="s">
        <v>38</v>
      </c>
      <c r="C48" s="48" t="s">
        <v>47</v>
      </c>
      <c r="D48" s="77"/>
      <c r="E48" s="50">
        <v>0</v>
      </c>
      <c r="F48" s="74">
        <f t="shared" si="3"/>
        <v>0</v>
      </c>
      <c r="G48" s="25"/>
      <c r="H48" s="52" t="str">
        <f t="shared" si="4"/>
        <v>BC 07 05</v>
      </c>
      <c r="I48" s="81" t="s">
        <v>90</v>
      </c>
      <c r="J48" s="84" t="s">
        <v>47</v>
      </c>
      <c r="K48" s="373"/>
      <c r="L48" s="82"/>
      <c r="M48" s="57"/>
    </row>
    <row r="49" spans="1:215" s="45" customFormat="1" ht="12.75" customHeight="1" x14ac:dyDescent="0.25">
      <c r="A49" s="46" t="s">
        <v>100</v>
      </c>
      <c r="B49" s="47" t="s">
        <v>101</v>
      </c>
      <c r="C49" s="48"/>
      <c r="D49" s="49"/>
      <c r="E49" s="50">
        <v>0</v>
      </c>
      <c r="F49" s="74">
        <f t="shared" si="3"/>
        <v>0</v>
      </c>
      <c r="G49" s="25"/>
      <c r="H49" s="52" t="str">
        <f t="shared" si="4"/>
        <v>BC 16</v>
      </c>
      <c r="I49" s="81" t="s">
        <v>102</v>
      </c>
      <c r="J49" s="54">
        <f t="shared" ref="J49:J75" si="5">C49</f>
        <v>0</v>
      </c>
      <c r="K49" s="89" t="s">
        <v>12</v>
      </c>
      <c r="L49" s="82"/>
      <c r="M49" s="57"/>
      <c r="N49" s="18"/>
      <c r="O49" s="18"/>
    </row>
    <row r="50" spans="1:215" s="45" customFormat="1" ht="12.75" customHeight="1" x14ac:dyDescent="0.25">
      <c r="A50" s="46" t="s">
        <v>103</v>
      </c>
      <c r="B50" s="72" t="s">
        <v>104</v>
      </c>
      <c r="C50" s="48" t="s">
        <v>68</v>
      </c>
      <c r="D50" s="77"/>
      <c r="E50" s="50">
        <v>0</v>
      </c>
      <c r="F50" s="74">
        <f t="shared" si="3"/>
        <v>0</v>
      </c>
      <c r="G50" s="25"/>
      <c r="H50" s="52" t="str">
        <f t="shared" si="4"/>
        <v>BC 16 01</v>
      </c>
      <c r="I50" s="81" t="s">
        <v>105</v>
      </c>
      <c r="J50" s="54" t="str">
        <f t="shared" si="5"/>
        <v>m3</v>
      </c>
      <c r="K50" s="89" t="s">
        <v>12</v>
      </c>
      <c r="L50" s="82"/>
      <c r="M50" s="57"/>
      <c r="N50" s="18"/>
      <c r="O50" s="18"/>
    </row>
    <row r="51" spans="1:215" s="45" customFormat="1" ht="12.75" customHeight="1" x14ac:dyDescent="0.25">
      <c r="A51" s="46" t="s">
        <v>106</v>
      </c>
      <c r="B51" s="72" t="s">
        <v>107</v>
      </c>
      <c r="C51" s="48" t="s">
        <v>68</v>
      </c>
      <c r="D51" s="77"/>
      <c r="E51" s="50">
        <v>0</v>
      </c>
      <c r="F51" s="74">
        <f t="shared" si="3"/>
        <v>0</v>
      </c>
      <c r="G51" s="25"/>
      <c r="H51" s="52" t="str">
        <f t="shared" si="4"/>
        <v>BC 16 02</v>
      </c>
      <c r="I51" s="81" t="s">
        <v>108</v>
      </c>
      <c r="J51" s="54" t="str">
        <f t="shared" si="5"/>
        <v>m3</v>
      </c>
      <c r="K51" s="89" t="s">
        <v>12</v>
      </c>
      <c r="L51" s="82"/>
      <c r="M51" s="57"/>
      <c r="N51" s="18"/>
      <c r="O51" s="18"/>
    </row>
    <row r="52" spans="1:215" s="45" customFormat="1" ht="12.75" customHeight="1" x14ac:dyDescent="0.25">
      <c r="A52" s="46" t="s">
        <v>109</v>
      </c>
      <c r="B52" s="72" t="s">
        <v>110</v>
      </c>
      <c r="C52" s="48" t="s">
        <v>68</v>
      </c>
      <c r="D52" s="77"/>
      <c r="E52" s="50">
        <v>0</v>
      </c>
      <c r="F52" s="74">
        <f t="shared" si="3"/>
        <v>0</v>
      </c>
      <c r="G52" s="25"/>
      <c r="H52" s="52" t="str">
        <f t="shared" si="4"/>
        <v>BC 16 03</v>
      </c>
      <c r="I52" s="81" t="s">
        <v>111</v>
      </c>
      <c r="J52" s="54" t="str">
        <f t="shared" si="5"/>
        <v>m3</v>
      </c>
      <c r="K52" s="89" t="s">
        <v>12</v>
      </c>
      <c r="L52" s="82"/>
      <c r="M52" s="57"/>
      <c r="N52" s="18"/>
      <c r="O52" s="18"/>
    </row>
    <row r="53" spans="1:215" s="45" customFormat="1" ht="12.75" customHeight="1" x14ac:dyDescent="0.25">
      <c r="A53" s="46" t="s">
        <v>112</v>
      </c>
      <c r="B53" s="72" t="s">
        <v>113</v>
      </c>
      <c r="C53" s="48" t="s">
        <v>68</v>
      </c>
      <c r="D53" s="77"/>
      <c r="E53" s="50">
        <v>0</v>
      </c>
      <c r="F53" s="74">
        <f t="shared" si="3"/>
        <v>0</v>
      </c>
      <c r="G53" s="25"/>
      <c r="H53" s="52" t="str">
        <f t="shared" si="4"/>
        <v>BC 16 04</v>
      </c>
      <c r="I53" s="81" t="s">
        <v>114</v>
      </c>
      <c r="J53" s="54" t="str">
        <f t="shared" si="5"/>
        <v>m3</v>
      </c>
      <c r="K53" s="89" t="s">
        <v>12</v>
      </c>
      <c r="L53" s="82"/>
      <c r="M53" s="57"/>
      <c r="N53" s="18"/>
      <c r="O53" s="18"/>
    </row>
    <row r="54" spans="1:215" s="45" customFormat="1" ht="12.75" customHeight="1" x14ac:dyDescent="0.25">
      <c r="A54" s="46" t="s">
        <v>115</v>
      </c>
      <c r="B54" s="72" t="s">
        <v>116</v>
      </c>
      <c r="C54" s="48" t="s">
        <v>68</v>
      </c>
      <c r="D54" s="77"/>
      <c r="E54" s="50">
        <v>0</v>
      </c>
      <c r="F54" s="74">
        <f t="shared" si="3"/>
        <v>0</v>
      </c>
      <c r="G54" s="25"/>
      <c r="H54" s="52" t="str">
        <f t="shared" si="4"/>
        <v>BC 16 05</v>
      </c>
      <c r="I54" s="81" t="s">
        <v>117</v>
      </c>
      <c r="J54" s="54" t="str">
        <f t="shared" si="5"/>
        <v>m3</v>
      </c>
      <c r="K54" s="89" t="s">
        <v>12</v>
      </c>
      <c r="L54" s="82"/>
      <c r="M54" s="57"/>
      <c r="N54" s="18"/>
      <c r="O54" s="18"/>
    </row>
    <row r="55" spans="1:215" s="45" customFormat="1" ht="12.75" customHeight="1" x14ac:dyDescent="0.25">
      <c r="A55" s="46" t="s">
        <v>118</v>
      </c>
      <c r="B55" s="72" t="s">
        <v>119</v>
      </c>
      <c r="C55" s="48" t="s">
        <v>68</v>
      </c>
      <c r="D55" s="77"/>
      <c r="E55" s="50">
        <v>0</v>
      </c>
      <c r="F55" s="74">
        <f t="shared" si="3"/>
        <v>0</v>
      </c>
      <c r="G55" s="25"/>
      <c r="H55" s="52" t="str">
        <f t="shared" si="4"/>
        <v>BC 16 06</v>
      </c>
      <c r="I55" s="81" t="s">
        <v>120</v>
      </c>
      <c r="J55" s="84" t="str">
        <f t="shared" si="5"/>
        <v>m3</v>
      </c>
      <c r="K55" s="89" t="s">
        <v>12</v>
      </c>
      <c r="L55" s="82"/>
      <c r="M55" s="57"/>
      <c r="N55" s="18"/>
      <c r="O55" s="18"/>
    </row>
    <row r="56" spans="1:215" s="45" customFormat="1" ht="12.75" customHeight="1" x14ac:dyDescent="0.25">
      <c r="A56" s="19" t="s">
        <v>121</v>
      </c>
      <c r="B56" s="86" t="s">
        <v>122</v>
      </c>
      <c r="C56" s="22" t="s">
        <v>68</v>
      </c>
      <c r="D56" s="22"/>
      <c r="E56" s="50">
        <v>0</v>
      </c>
      <c r="F56" s="74">
        <f t="shared" si="3"/>
        <v>0</v>
      </c>
      <c r="G56" s="25"/>
      <c r="H56" s="52" t="str">
        <f t="shared" si="4"/>
        <v>BC 16 07</v>
      </c>
      <c r="I56" s="87" t="s">
        <v>123</v>
      </c>
      <c r="J56" s="88" t="str">
        <f t="shared" si="5"/>
        <v>m3</v>
      </c>
      <c r="K56" s="89" t="s">
        <v>12</v>
      </c>
      <c r="L56" s="82"/>
      <c r="M56" s="57"/>
      <c r="N56" s="18"/>
      <c r="O56" s="18"/>
    </row>
    <row r="57" spans="1:215" s="45" customFormat="1" ht="12.75" customHeight="1" x14ac:dyDescent="0.25">
      <c r="A57" s="19" t="s">
        <v>124</v>
      </c>
      <c r="B57" s="90" t="s">
        <v>125</v>
      </c>
      <c r="C57" s="22" t="s">
        <v>68</v>
      </c>
      <c r="D57" s="22"/>
      <c r="E57" s="50">
        <v>0</v>
      </c>
      <c r="F57" s="74">
        <f t="shared" si="3"/>
        <v>0</v>
      </c>
      <c r="G57" s="25"/>
      <c r="H57" s="52" t="str">
        <f t="shared" si="4"/>
        <v>BC 16 08</v>
      </c>
      <c r="I57" s="91" t="s">
        <v>126</v>
      </c>
      <c r="J57" s="88" t="str">
        <f t="shared" si="5"/>
        <v>m3</v>
      </c>
      <c r="K57" s="89" t="s">
        <v>12</v>
      </c>
      <c r="L57" s="82"/>
      <c r="M57" s="57"/>
      <c r="N57" s="18"/>
      <c r="O57" s="18"/>
    </row>
    <row r="58" spans="1:215" s="103" customFormat="1" ht="12.75" customHeight="1" x14ac:dyDescent="0.25">
      <c r="A58" s="46" t="s">
        <v>127</v>
      </c>
      <c r="B58" s="92" t="s">
        <v>128</v>
      </c>
      <c r="C58" s="21" t="s">
        <v>129</v>
      </c>
      <c r="D58" s="22"/>
      <c r="E58" s="50">
        <v>0</v>
      </c>
      <c r="F58" s="74">
        <f t="shared" si="3"/>
        <v>0</v>
      </c>
      <c r="G58" s="25"/>
      <c r="H58" s="52" t="str">
        <f t="shared" si="4"/>
        <v>BC 16 09</v>
      </c>
      <c r="I58" s="93" t="s">
        <v>130</v>
      </c>
      <c r="J58" s="88" t="str">
        <f t="shared" si="5"/>
        <v>t</v>
      </c>
      <c r="K58" s="29" t="s">
        <v>12</v>
      </c>
      <c r="L58" s="100"/>
      <c r="M58" s="101"/>
      <c r="N58" s="101"/>
      <c r="O58" s="101"/>
      <c r="P58" s="102"/>
      <c r="Q58" s="102"/>
      <c r="R58" s="102"/>
      <c r="S58" s="102"/>
      <c r="T58" s="102"/>
      <c r="U58" s="102"/>
      <c r="V58" s="102"/>
      <c r="W58" s="102"/>
      <c r="X58" s="102"/>
      <c r="Y58" s="102"/>
      <c r="Z58" s="102"/>
      <c r="AA58" s="102"/>
      <c r="AB58" s="102"/>
      <c r="AC58" s="102"/>
      <c r="AD58" s="102"/>
      <c r="AE58" s="102"/>
      <c r="AF58" s="102"/>
      <c r="AG58" s="102"/>
      <c r="AH58" s="102"/>
      <c r="AI58" s="102"/>
      <c r="AJ58" s="102"/>
      <c r="AK58" s="102"/>
      <c r="AL58" s="102"/>
      <c r="AM58" s="102"/>
      <c r="AN58" s="102"/>
      <c r="AO58" s="102"/>
      <c r="AP58" s="102"/>
      <c r="AQ58" s="102"/>
      <c r="AR58" s="102"/>
      <c r="AS58" s="102"/>
      <c r="AT58" s="102"/>
      <c r="AU58" s="102"/>
      <c r="AV58" s="102"/>
      <c r="AW58" s="102"/>
      <c r="AX58" s="102"/>
      <c r="AY58" s="102"/>
      <c r="AZ58" s="102"/>
      <c r="BA58" s="102"/>
      <c r="BB58" s="102"/>
      <c r="BC58" s="102"/>
      <c r="BD58" s="102"/>
      <c r="BE58" s="102"/>
      <c r="BF58" s="102"/>
      <c r="BG58" s="102"/>
      <c r="BH58" s="102"/>
      <c r="BI58" s="102"/>
      <c r="BJ58" s="102"/>
      <c r="BK58" s="102"/>
      <c r="BL58" s="102"/>
      <c r="BM58" s="102"/>
      <c r="BN58" s="102"/>
      <c r="BO58" s="102"/>
      <c r="BP58" s="102"/>
      <c r="BQ58" s="102"/>
      <c r="BR58" s="102"/>
      <c r="BS58" s="102"/>
      <c r="BT58" s="102"/>
      <c r="BU58" s="102"/>
      <c r="BV58" s="102"/>
      <c r="BW58" s="102"/>
      <c r="BX58" s="102"/>
      <c r="BY58" s="102"/>
      <c r="BZ58" s="102"/>
      <c r="CA58" s="102"/>
      <c r="CB58" s="102"/>
      <c r="CC58" s="102"/>
      <c r="CD58" s="102"/>
      <c r="CE58" s="102"/>
      <c r="CF58" s="102"/>
      <c r="CG58" s="102"/>
      <c r="CH58" s="102"/>
      <c r="CI58" s="102"/>
      <c r="CJ58" s="102"/>
      <c r="CK58" s="102"/>
      <c r="CL58" s="102"/>
      <c r="CM58" s="102"/>
      <c r="CN58" s="102"/>
      <c r="CO58" s="102"/>
      <c r="CP58" s="102"/>
      <c r="CQ58" s="102"/>
      <c r="CR58" s="102"/>
      <c r="CS58" s="102"/>
      <c r="CT58" s="102"/>
      <c r="CU58" s="102"/>
      <c r="CV58" s="102"/>
      <c r="CW58" s="102"/>
      <c r="CX58" s="102"/>
      <c r="CY58" s="102"/>
      <c r="CZ58" s="102"/>
      <c r="DA58" s="102"/>
      <c r="DB58" s="102"/>
      <c r="DC58" s="102"/>
      <c r="DD58" s="102"/>
      <c r="DE58" s="102"/>
      <c r="DF58" s="102"/>
      <c r="DG58" s="102"/>
      <c r="DH58" s="102"/>
      <c r="DI58" s="102"/>
      <c r="DJ58" s="102"/>
      <c r="DK58" s="102"/>
      <c r="DL58" s="102"/>
      <c r="DM58" s="102"/>
      <c r="DN58" s="102"/>
      <c r="DO58" s="102"/>
      <c r="DP58" s="102"/>
      <c r="DQ58" s="102"/>
      <c r="DR58" s="102"/>
      <c r="DS58" s="102"/>
      <c r="DT58" s="102"/>
      <c r="DU58" s="102"/>
      <c r="DV58" s="102"/>
      <c r="DW58" s="102"/>
      <c r="DX58" s="102"/>
      <c r="DY58" s="102"/>
      <c r="DZ58" s="102"/>
      <c r="EA58" s="102"/>
      <c r="EB58" s="102"/>
      <c r="EC58" s="102"/>
      <c r="ED58" s="102"/>
      <c r="EE58" s="102"/>
      <c r="EF58" s="102"/>
      <c r="EG58" s="102"/>
      <c r="EH58" s="102"/>
      <c r="EI58" s="102"/>
      <c r="EJ58" s="102"/>
      <c r="EK58" s="102"/>
      <c r="EL58" s="102"/>
      <c r="EM58" s="102"/>
      <c r="EN58" s="102"/>
      <c r="EO58" s="102"/>
      <c r="EP58" s="102"/>
      <c r="EQ58" s="102"/>
      <c r="ER58" s="102"/>
      <c r="ES58" s="102"/>
      <c r="ET58" s="102"/>
      <c r="EU58" s="102"/>
      <c r="EV58" s="102"/>
      <c r="EW58" s="102"/>
      <c r="EX58" s="102"/>
      <c r="EY58" s="102"/>
      <c r="EZ58" s="102"/>
      <c r="FA58" s="102"/>
      <c r="FB58" s="102"/>
      <c r="FC58" s="102"/>
      <c r="FD58" s="102"/>
      <c r="FE58" s="102"/>
      <c r="FF58" s="102"/>
      <c r="FG58" s="102"/>
      <c r="FH58" s="102"/>
      <c r="FI58" s="102"/>
      <c r="FJ58" s="102"/>
      <c r="FK58" s="102"/>
      <c r="FL58" s="102"/>
      <c r="FM58" s="102"/>
      <c r="FN58" s="102"/>
      <c r="FO58" s="102"/>
      <c r="FP58" s="102"/>
      <c r="FQ58" s="102"/>
      <c r="FR58" s="102"/>
      <c r="FS58" s="102"/>
      <c r="FT58" s="102"/>
      <c r="FU58" s="102"/>
      <c r="FV58" s="102"/>
      <c r="FW58" s="102"/>
      <c r="FX58" s="102"/>
      <c r="FY58" s="102"/>
      <c r="FZ58" s="102"/>
      <c r="GA58" s="102"/>
      <c r="GB58" s="102"/>
      <c r="GC58" s="102"/>
      <c r="GD58" s="102"/>
      <c r="GE58" s="102"/>
      <c r="GF58" s="102"/>
      <c r="GG58" s="102"/>
      <c r="GH58" s="102"/>
      <c r="GI58" s="102"/>
      <c r="GJ58" s="102"/>
      <c r="GK58" s="102"/>
      <c r="GL58" s="102"/>
      <c r="GM58" s="102"/>
      <c r="GN58" s="102"/>
      <c r="GO58" s="102"/>
      <c r="GP58" s="102"/>
      <c r="GQ58" s="102"/>
      <c r="GR58" s="102"/>
      <c r="GS58" s="102"/>
      <c r="GT58" s="102"/>
      <c r="GU58" s="102"/>
      <c r="GV58" s="102"/>
      <c r="GW58" s="102"/>
      <c r="GX58" s="102"/>
      <c r="GY58" s="102"/>
      <c r="GZ58" s="102"/>
      <c r="HA58" s="102"/>
      <c r="HB58" s="102"/>
      <c r="HC58" s="102"/>
      <c r="HD58" s="102"/>
      <c r="HE58" s="102"/>
      <c r="HF58" s="102"/>
      <c r="HG58" s="102"/>
    </row>
    <row r="59" spans="1:215" s="45" customFormat="1" ht="12.75" customHeight="1" x14ac:dyDescent="0.25">
      <c r="A59" s="46" t="s">
        <v>131</v>
      </c>
      <c r="B59" s="92" t="s">
        <v>132</v>
      </c>
      <c r="C59" s="21" t="s">
        <v>68</v>
      </c>
      <c r="D59" s="22"/>
      <c r="E59" s="50">
        <v>0</v>
      </c>
      <c r="F59" s="74">
        <f t="shared" si="3"/>
        <v>0</v>
      </c>
      <c r="G59" s="25"/>
      <c r="H59" s="52" t="str">
        <f>A59</f>
        <v>BC 16 10</v>
      </c>
      <c r="I59" s="93" t="s">
        <v>133</v>
      </c>
      <c r="J59" s="88" t="str">
        <f>C59</f>
        <v>m3</v>
      </c>
      <c r="K59" s="89" t="s">
        <v>12</v>
      </c>
      <c r="L59" s="82"/>
      <c r="M59" s="57"/>
      <c r="N59" s="18"/>
      <c r="O59" s="18"/>
    </row>
    <row r="60" spans="1:215" s="45" customFormat="1" ht="12.75" customHeight="1" x14ac:dyDescent="0.25">
      <c r="A60" s="46" t="s">
        <v>134</v>
      </c>
      <c r="B60" s="92" t="s">
        <v>135</v>
      </c>
      <c r="C60" s="21" t="s">
        <v>68</v>
      </c>
      <c r="D60" s="22"/>
      <c r="E60" s="50">
        <v>0</v>
      </c>
      <c r="F60" s="74"/>
      <c r="G60" s="25"/>
      <c r="H60" s="52" t="str">
        <f>A60</f>
        <v>BC 16 11</v>
      </c>
      <c r="I60" s="93" t="str">
        <f>B60</f>
        <v>- Grain de riz 2/4 autocompactant</v>
      </c>
      <c r="J60" s="88" t="str">
        <f>C60</f>
        <v>m3</v>
      </c>
      <c r="K60" s="89"/>
      <c r="L60" s="82"/>
      <c r="M60" s="57"/>
      <c r="N60" s="18"/>
      <c r="O60" s="18"/>
    </row>
    <row r="61" spans="1:215" s="45" customFormat="1" ht="12.75" customHeight="1" x14ac:dyDescent="0.25">
      <c r="A61" s="46" t="s">
        <v>136</v>
      </c>
      <c r="B61" s="92" t="s">
        <v>137</v>
      </c>
      <c r="C61" s="21" t="s">
        <v>68</v>
      </c>
      <c r="D61" s="22"/>
      <c r="E61" s="50">
        <v>0</v>
      </c>
      <c r="F61" s="74">
        <f t="shared" si="3"/>
        <v>0</v>
      </c>
      <c r="G61" s="25"/>
      <c r="H61" s="52" t="str">
        <f t="shared" si="4"/>
        <v>BC 17</v>
      </c>
      <c r="I61" s="93" t="s">
        <v>138</v>
      </c>
      <c r="J61" s="88" t="str">
        <f t="shared" si="5"/>
        <v>m3</v>
      </c>
      <c r="K61" s="89" t="s">
        <v>12</v>
      </c>
      <c r="L61" s="82"/>
      <c r="M61" s="57"/>
      <c r="N61" s="18"/>
      <c r="O61" s="18"/>
    </row>
    <row r="62" spans="1:215" s="45" customFormat="1" ht="12.75" customHeight="1" x14ac:dyDescent="0.25">
      <c r="A62" s="46" t="s">
        <v>139</v>
      </c>
      <c r="B62" s="92" t="s">
        <v>140</v>
      </c>
      <c r="C62" s="21" t="s">
        <v>15</v>
      </c>
      <c r="D62" s="22"/>
      <c r="E62" s="50">
        <v>0</v>
      </c>
      <c r="F62" s="74">
        <f t="shared" si="3"/>
        <v>0</v>
      </c>
      <c r="G62" s="25"/>
      <c r="H62" s="52" t="str">
        <f t="shared" si="4"/>
        <v>BC 18</v>
      </c>
      <c r="I62" s="93" t="s">
        <v>141</v>
      </c>
      <c r="J62" s="88" t="str">
        <f t="shared" si="5"/>
        <v>ml</v>
      </c>
      <c r="K62" s="89" t="s">
        <v>12</v>
      </c>
      <c r="L62" s="82"/>
      <c r="M62" s="57"/>
      <c r="N62" s="18"/>
      <c r="O62" s="18"/>
    </row>
    <row r="63" spans="1:215" s="45" customFormat="1" ht="12.75" customHeight="1" x14ac:dyDescent="0.25">
      <c r="A63" s="46" t="s">
        <v>142</v>
      </c>
      <c r="B63" s="92" t="s">
        <v>143</v>
      </c>
      <c r="C63" s="21" t="s">
        <v>15</v>
      </c>
      <c r="D63" s="22"/>
      <c r="E63" s="50">
        <v>0</v>
      </c>
      <c r="F63" s="74">
        <f t="shared" si="3"/>
        <v>0</v>
      </c>
      <c r="G63" s="25"/>
      <c r="H63" s="52" t="str">
        <f t="shared" si="4"/>
        <v>BC 18 01</v>
      </c>
      <c r="I63" s="93" t="s">
        <v>144</v>
      </c>
      <c r="J63" s="88" t="str">
        <f t="shared" si="5"/>
        <v>ml</v>
      </c>
      <c r="K63" s="89" t="s">
        <v>12</v>
      </c>
      <c r="L63" s="82"/>
      <c r="M63" s="57"/>
      <c r="N63" s="18"/>
      <c r="O63" s="18"/>
    </row>
    <row r="64" spans="1:215" s="45" customFormat="1" ht="12.75" customHeight="1" x14ac:dyDescent="0.25">
      <c r="A64" s="46" t="s">
        <v>145</v>
      </c>
      <c r="B64" s="92" t="s">
        <v>146</v>
      </c>
      <c r="C64" s="21" t="s">
        <v>15</v>
      </c>
      <c r="D64" s="22"/>
      <c r="E64" s="50">
        <v>0</v>
      </c>
      <c r="F64" s="74">
        <f t="shared" si="3"/>
        <v>0</v>
      </c>
      <c r="G64" s="25"/>
      <c r="H64" s="52" t="str">
        <f t="shared" si="4"/>
        <v>BC 18 02</v>
      </c>
      <c r="I64" s="93" t="s">
        <v>147</v>
      </c>
      <c r="J64" s="88" t="str">
        <f t="shared" si="5"/>
        <v>ml</v>
      </c>
      <c r="K64" s="89" t="s">
        <v>12</v>
      </c>
      <c r="L64" s="82"/>
      <c r="M64" s="57"/>
      <c r="N64" s="18"/>
      <c r="O64" s="18"/>
    </row>
    <row r="65" spans="1:15" s="45" customFormat="1" ht="12.75" customHeight="1" x14ac:dyDescent="0.25">
      <c r="A65" s="46" t="s">
        <v>148</v>
      </c>
      <c r="B65" s="92" t="s">
        <v>149</v>
      </c>
      <c r="C65" s="21" t="s">
        <v>15</v>
      </c>
      <c r="D65" s="22"/>
      <c r="E65" s="50">
        <v>0</v>
      </c>
      <c r="F65" s="74">
        <f t="shared" si="3"/>
        <v>0</v>
      </c>
      <c r="G65" s="25"/>
      <c r="H65" s="52" t="str">
        <f t="shared" si="4"/>
        <v>BC 18 03</v>
      </c>
      <c r="I65" s="93" t="s">
        <v>150</v>
      </c>
      <c r="J65" s="88" t="str">
        <f t="shared" si="5"/>
        <v>ml</v>
      </c>
      <c r="K65" s="89" t="s">
        <v>12</v>
      </c>
      <c r="L65" s="82"/>
      <c r="M65" s="57"/>
      <c r="N65" s="18"/>
      <c r="O65" s="18"/>
    </row>
    <row r="66" spans="1:15" s="45" customFormat="1" ht="12.75" customHeight="1" x14ac:dyDescent="0.25">
      <c r="A66" s="46" t="s">
        <v>151</v>
      </c>
      <c r="B66" s="94" t="s">
        <v>152</v>
      </c>
      <c r="C66" s="95" t="s">
        <v>15</v>
      </c>
      <c r="D66" s="95"/>
      <c r="E66" s="50">
        <v>0</v>
      </c>
      <c r="F66" s="24">
        <f t="shared" si="3"/>
        <v>0</v>
      </c>
      <c r="G66" s="96"/>
      <c r="H66" s="97" t="str">
        <f t="shared" si="4"/>
        <v>BC 18 04</v>
      </c>
      <c r="I66" s="98" t="s">
        <v>153</v>
      </c>
      <c r="J66" s="99" t="str">
        <f t="shared" si="5"/>
        <v>ml</v>
      </c>
      <c r="K66" s="89" t="s">
        <v>12</v>
      </c>
      <c r="L66" s="82"/>
      <c r="M66" s="57"/>
      <c r="N66" s="18"/>
      <c r="O66" s="18"/>
    </row>
    <row r="67" spans="1:15" s="45" customFormat="1" ht="12.75" customHeight="1" x14ac:dyDescent="0.25">
      <c r="A67" s="46" t="s">
        <v>154</v>
      </c>
      <c r="B67" s="92" t="s">
        <v>155</v>
      </c>
      <c r="C67" s="21" t="s">
        <v>15</v>
      </c>
      <c r="D67" s="22"/>
      <c r="E67" s="50">
        <v>0</v>
      </c>
      <c r="F67" s="74">
        <f t="shared" si="3"/>
        <v>0</v>
      </c>
      <c r="G67" s="25"/>
      <c r="H67" s="52" t="str">
        <f t="shared" si="4"/>
        <v>BC 18 05</v>
      </c>
      <c r="I67" s="93" t="s">
        <v>156</v>
      </c>
      <c r="J67" s="88" t="str">
        <f t="shared" si="5"/>
        <v>ml</v>
      </c>
      <c r="K67" s="89" t="s">
        <v>12</v>
      </c>
      <c r="L67" s="82"/>
      <c r="M67" s="57"/>
      <c r="N67" s="18"/>
      <c r="O67" s="18"/>
    </row>
    <row r="68" spans="1:15" s="119" customFormat="1" ht="12.75" customHeight="1" x14ac:dyDescent="0.25">
      <c r="A68" s="59" t="s">
        <v>157</v>
      </c>
      <c r="B68" s="104" t="s">
        <v>158</v>
      </c>
      <c r="C68" s="34"/>
      <c r="D68" s="22"/>
      <c r="E68" s="50">
        <v>0</v>
      </c>
      <c r="F68" s="74">
        <f>ROUND(E68*$D68,2)</f>
        <v>0</v>
      </c>
      <c r="G68" s="25"/>
      <c r="H68" s="52" t="str">
        <f>A68</f>
        <v>BC 19</v>
      </c>
      <c r="I68" s="93" t="s">
        <v>159</v>
      </c>
      <c r="J68" s="88">
        <f>C68</f>
        <v>0</v>
      </c>
      <c r="K68" s="115" t="s">
        <v>12</v>
      </c>
      <c r="L68" s="116"/>
      <c r="M68" s="117"/>
      <c r="N68" s="118"/>
      <c r="O68" s="118"/>
    </row>
    <row r="69" spans="1:15" s="119" customFormat="1" ht="12.75" customHeight="1" x14ac:dyDescent="0.25">
      <c r="A69" s="59" t="s">
        <v>160</v>
      </c>
      <c r="B69" s="104" t="s">
        <v>161</v>
      </c>
      <c r="C69" s="34" t="s">
        <v>162</v>
      </c>
      <c r="D69" s="22"/>
      <c r="E69" s="50">
        <v>0</v>
      </c>
      <c r="F69" s="74">
        <f>ROUND(E69*$D69,2)</f>
        <v>0</v>
      </c>
      <c r="G69" s="25"/>
      <c r="H69" s="52" t="str">
        <f>A69</f>
        <v>BC 19 01</v>
      </c>
      <c r="I69" s="93" t="s">
        <v>163</v>
      </c>
      <c r="J69" s="88" t="str">
        <f>C69</f>
        <v>m2</v>
      </c>
      <c r="K69" s="115" t="s">
        <v>12</v>
      </c>
      <c r="L69" s="116"/>
      <c r="M69" s="117"/>
      <c r="N69" s="118"/>
      <c r="O69" s="118"/>
    </row>
    <row r="70" spans="1:15" s="45" customFormat="1" ht="12.75" customHeight="1" x14ac:dyDescent="0.25">
      <c r="A70" s="46" t="s">
        <v>166</v>
      </c>
      <c r="B70" s="105" t="s">
        <v>167</v>
      </c>
      <c r="C70" s="48"/>
      <c r="D70" s="22"/>
      <c r="E70" s="50">
        <v>0</v>
      </c>
      <c r="F70" s="74">
        <f t="shared" si="3"/>
        <v>0</v>
      </c>
      <c r="G70" s="25"/>
      <c r="H70" s="52" t="str">
        <f t="shared" si="4"/>
        <v>BC 21</v>
      </c>
      <c r="I70" s="106" t="s">
        <v>168</v>
      </c>
      <c r="J70" s="88">
        <f t="shared" si="5"/>
        <v>0</v>
      </c>
      <c r="K70" s="89" t="s">
        <v>12</v>
      </c>
      <c r="L70" s="82"/>
      <c r="M70" s="57"/>
      <c r="N70" s="18"/>
      <c r="O70" s="18"/>
    </row>
    <row r="71" spans="1:15" s="45" customFormat="1" ht="12.75" customHeight="1" x14ac:dyDescent="0.25">
      <c r="A71" s="46" t="s">
        <v>169</v>
      </c>
      <c r="B71" s="90" t="s">
        <v>170</v>
      </c>
      <c r="C71" s="48" t="s">
        <v>162</v>
      </c>
      <c r="D71" s="22"/>
      <c r="E71" s="50">
        <v>0</v>
      </c>
      <c r="F71" s="74">
        <f t="shared" si="3"/>
        <v>0</v>
      </c>
      <c r="G71" s="25"/>
      <c r="H71" s="52" t="str">
        <f t="shared" si="4"/>
        <v>BC 21 01</v>
      </c>
      <c r="I71" s="106" t="s">
        <v>171</v>
      </c>
      <c r="J71" s="88" t="str">
        <f t="shared" si="5"/>
        <v>m2</v>
      </c>
      <c r="K71" s="89" t="s">
        <v>12</v>
      </c>
      <c r="L71" s="82"/>
      <c r="M71" s="57"/>
      <c r="N71" s="18"/>
      <c r="O71" s="18"/>
    </row>
    <row r="72" spans="1:15" s="45" customFormat="1" ht="12.75" customHeight="1" x14ac:dyDescent="0.25">
      <c r="A72" s="46" t="s">
        <v>172</v>
      </c>
      <c r="B72" s="86" t="s">
        <v>173</v>
      </c>
      <c r="C72" s="22" t="s">
        <v>162</v>
      </c>
      <c r="D72" s="22"/>
      <c r="E72" s="50">
        <v>0</v>
      </c>
      <c r="F72" s="74">
        <f t="shared" si="3"/>
        <v>0</v>
      </c>
      <c r="G72" s="25"/>
      <c r="H72" s="52" t="str">
        <f t="shared" si="4"/>
        <v>BC 21 02</v>
      </c>
      <c r="I72" s="91" t="s">
        <v>174</v>
      </c>
      <c r="J72" s="88" t="str">
        <f t="shared" si="5"/>
        <v>m2</v>
      </c>
      <c r="K72" s="89" t="s">
        <v>12</v>
      </c>
      <c r="L72" s="82"/>
      <c r="M72" s="57"/>
      <c r="N72" s="18"/>
      <c r="O72" s="18"/>
    </row>
    <row r="73" spans="1:15" s="45" customFormat="1" ht="12.75" customHeight="1" x14ac:dyDescent="0.25">
      <c r="A73" s="46" t="s">
        <v>175</v>
      </c>
      <c r="B73" s="92" t="s">
        <v>176</v>
      </c>
      <c r="C73" s="48" t="s">
        <v>162</v>
      </c>
      <c r="D73" s="22"/>
      <c r="E73" s="50">
        <v>0</v>
      </c>
      <c r="F73" s="74">
        <f t="shared" si="3"/>
        <v>0</v>
      </c>
      <c r="G73" s="25"/>
      <c r="H73" s="52" t="str">
        <f t="shared" si="4"/>
        <v>BC 21 03</v>
      </c>
      <c r="I73" s="93" t="s">
        <v>177</v>
      </c>
      <c r="J73" s="88" t="str">
        <f t="shared" si="5"/>
        <v>m2</v>
      </c>
      <c r="K73" s="89" t="s">
        <v>12</v>
      </c>
      <c r="L73" s="82"/>
      <c r="M73" s="57"/>
      <c r="N73" s="18"/>
      <c r="O73" s="18"/>
    </row>
    <row r="74" spans="1:15" s="45" customFormat="1" ht="12.75" customHeight="1" x14ac:dyDescent="0.25">
      <c r="A74" s="46" t="s">
        <v>178</v>
      </c>
      <c r="B74" s="92" t="s">
        <v>179</v>
      </c>
      <c r="C74" s="48" t="s">
        <v>162</v>
      </c>
      <c r="D74" s="22"/>
      <c r="E74" s="50">
        <v>0</v>
      </c>
      <c r="F74" s="74">
        <f t="shared" si="3"/>
        <v>0</v>
      </c>
      <c r="G74" s="25"/>
      <c r="H74" s="52" t="str">
        <f t="shared" si="4"/>
        <v>BC 21 04</v>
      </c>
      <c r="I74" s="93" t="s">
        <v>180</v>
      </c>
      <c r="J74" s="88" t="str">
        <f t="shared" si="5"/>
        <v>m2</v>
      </c>
      <c r="K74" s="89" t="s">
        <v>12</v>
      </c>
      <c r="L74" s="82"/>
      <c r="M74" s="57"/>
      <c r="N74" s="18"/>
      <c r="O74" s="18"/>
    </row>
    <row r="75" spans="1:15" s="45" customFormat="1" ht="12.75" customHeight="1" x14ac:dyDescent="0.25">
      <c r="A75" s="46" t="s">
        <v>181</v>
      </c>
      <c r="B75" s="92" t="s">
        <v>182</v>
      </c>
      <c r="C75" s="48" t="s">
        <v>162</v>
      </c>
      <c r="D75" s="22"/>
      <c r="E75" s="50">
        <v>0</v>
      </c>
      <c r="F75" s="74">
        <f t="shared" si="3"/>
        <v>0</v>
      </c>
      <c r="G75" s="25"/>
      <c r="H75" s="52" t="str">
        <f t="shared" si="4"/>
        <v>BC 22</v>
      </c>
      <c r="I75" s="93" t="s">
        <v>183</v>
      </c>
      <c r="J75" s="88" t="str">
        <f t="shared" si="5"/>
        <v>m2</v>
      </c>
      <c r="K75" s="89" t="s">
        <v>12</v>
      </c>
      <c r="L75" s="82"/>
      <c r="M75" s="57"/>
      <c r="N75" s="18"/>
      <c r="O75" s="18"/>
    </row>
    <row r="76" spans="1:15" s="45" customFormat="1" ht="12.75" customHeight="1" x14ac:dyDescent="0.25">
      <c r="A76" s="46"/>
      <c r="B76" s="92"/>
      <c r="C76" s="48"/>
      <c r="D76" s="22"/>
      <c r="E76" s="50">
        <v>0</v>
      </c>
      <c r="F76" s="74"/>
      <c r="G76" s="25"/>
      <c r="H76" s="52"/>
      <c r="I76" s="93"/>
      <c r="J76" s="88"/>
      <c r="K76" s="89"/>
      <c r="L76" s="82"/>
      <c r="M76" s="57"/>
      <c r="N76" s="18"/>
      <c r="O76" s="18"/>
    </row>
    <row r="77" spans="1:15" s="58" customFormat="1" ht="25.5" customHeight="1" x14ac:dyDescent="0.25">
      <c r="A77" s="46" t="s">
        <v>2104</v>
      </c>
      <c r="B77" s="92" t="s">
        <v>187</v>
      </c>
      <c r="C77" s="48"/>
      <c r="D77" s="22"/>
      <c r="E77" s="50"/>
      <c r="F77" s="74"/>
      <c r="G77" s="25"/>
      <c r="H77" s="52"/>
      <c r="I77" s="93"/>
      <c r="J77" s="88"/>
      <c r="K77" s="373"/>
      <c r="L77" s="82"/>
      <c r="M77" s="57"/>
    </row>
    <row r="78" spans="1:15" s="45" customFormat="1" ht="12.75" customHeight="1" x14ac:dyDescent="0.25">
      <c r="A78" s="46" t="s">
        <v>188</v>
      </c>
      <c r="B78" s="92" t="s">
        <v>189</v>
      </c>
      <c r="C78" s="48" t="s">
        <v>162</v>
      </c>
      <c r="D78" s="22"/>
      <c r="E78" s="50"/>
      <c r="F78" s="74">
        <f>ROUND(E78*$D78,2)</f>
        <v>0</v>
      </c>
      <c r="G78" s="25"/>
      <c r="H78" s="52" t="str">
        <f>A78</f>
        <v>BC 30</v>
      </c>
      <c r="I78" s="93" t="s">
        <v>190</v>
      </c>
      <c r="J78" s="88" t="str">
        <f>C78</f>
        <v>m2</v>
      </c>
      <c r="K78" s="89" t="s">
        <v>12</v>
      </c>
      <c r="L78" s="82"/>
      <c r="M78" s="124"/>
    </row>
    <row r="79" spans="1:15" s="45" customFormat="1" ht="12.75" customHeight="1" x14ac:dyDescent="0.25">
      <c r="A79" s="107" t="s">
        <v>191</v>
      </c>
      <c r="B79" s="108" t="s">
        <v>192</v>
      </c>
      <c r="C79" s="109" t="s">
        <v>162</v>
      </c>
      <c r="D79" s="109"/>
      <c r="E79" s="50"/>
      <c r="F79" s="110">
        <f t="shared" si="0"/>
        <v>0</v>
      </c>
      <c r="G79" s="111"/>
      <c r="H79" s="112" t="str">
        <f t="shared" si="1"/>
        <v>BC 31</v>
      </c>
      <c r="I79" s="113" t="s">
        <v>193</v>
      </c>
      <c r="J79" s="114" t="str">
        <f t="shared" ref="J79:J116" si="6">C79</f>
        <v>m2</v>
      </c>
      <c r="K79" s="89" t="s">
        <v>12</v>
      </c>
      <c r="L79" s="82"/>
      <c r="M79" s="57"/>
      <c r="N79" s="18"/>
      <c r="O79" s="18"/>
    </row>
    <row r="80" spans="1:15" s="45" customFormat="1" ht="12.75" customHeight="1" x14ac:dyDescent="0.25">
      <c r="A80" s="107" t="s">
        <v>194</v>
      </c>
      <c r="B80" s="120" t="s">
        <v>195</v>
      </c>
      <c r="C80" s="121" t="s">
        <v>162</v>
      </c>
      <c r="D80" s="109"/>
      <c r="E80" s="50"/>
      <c r="F80" s="110">
        <f t="shared" si="0"/>
        <v>0</v>
      </c>
      <c r="G80" s="111"/>
      <c r="H80" s="112" t="str">
        <f t="shared" si="1"/>
        <v>BC 32</v>
      </c>
      <c r="I80" s="122" t="s">
        <v>196</v>
      </c>
      <c r="J80" s="114" t="str">
        <f t="shared" si="6"/>
        <v>m2</v>
      </c>
      <c r="K80" s="89" t="s">
        <v>12</v>
      </c>
      <c r="L80" s="82"/>
      <c r="M80" s="57"/>
      <c r="N80" s="18"/>
      <c r="O80" s="18"/>
    </row>
    <row r="81" spans="1:15" s="45" customFormat="1" ht="12.75" customHeight="1" x14ac:dyDescent="0.25">
      <c r="A81" s="107" t="s">
        <v>197</v>
      </c>
      <c r="B81" s="120" t="s">
        <v>198</v>
      </c>
      <c r="C81" s="121" t="s">
        <v>162</v>
      </c>
      <c r="D81" s="109"/>
      <c r="E81" s="50"/>
      <c r="F81" s="110">
        <f t="shared" si="0"/>
        <v>0</v>
      </c>
      <c r="G81" s="111"/>
      <c r="H81" s="112" t="str">
        <f t="shared" si="1"/>
        <v>BC 33</v>
      </c>
      <c r="I81" s="122" t="s">
        <v>199</v>
      </c>
      <c r="J81" s="114" t="str">
        <f t="shared" si="6"/>
        <v>m2</v>
      </c>
      <c r="K81" s="89" t="s">
        <v>12</v>
      </c>
      <c r="L81" s="82"/>
      <c r="M81" s="57"/>
      <c r="N81" s="18"/>
      <c r="O81" s="18"/>
    </row>
    <row r="82" spans="1:15" s="45" customFormat="1" ht="12.75" customHeight="1" x14ac:dyDescent="0.25">
      <c r="A82" s="46" t="s">
        <v>200</v>
      </c>
      <c r="B82" s="105" t="s">
        <v>201</v>
      </c>
      <c r="C82" s="48" t="s">
        <v>162</v>
      </c>
      <c r="D82" s="22"/>
      <c r="E82" s="50"/>
      <c r="F82" s="74">
        <f t="shared" si="0"/>
        <v>0</v>
      </c>
      <c r="G82" s="25"/>
      <c r="H82" s="52" t="str">
        <f t="shared" si="1"/>
        <v>BC 34</v>
      </c>
      <c r="I82" s="105" t="s">
        <v>202</v>
      </c>
      <c r="J82" s="88" t="str">
        <f t="shared" si="6"/>
        <v>m2</v>
      </c>
      <c r="K82" s="89" t="s">
        <v>12</v>
      </c>
      <c r="L82" s="82"/>
      <c r="M82" s="57"/>
      <c r="N82" s="18"/>
      <c r="O82" s="18"/>
    </row>
    <row r="83" spans="1:15" s="45" customFormat="1" ht="12.75" customHeight="1" x14ac:dyDescent="0.25">
      <c r="A83" s="46" t="s">
        <v>203</v>
      </c>
      <c r="B83" s="90" t="s">
        <v>204</v>
      </c>
      <c r="C83" s="48" t="s">
        <v>162</v>
      </c>
      <c r="D83" s="22"/>
      <c r="E83" s="50"/>
      <c r="F83" s="74">
        <f t="shared" si="0"/>
        <v>0</v>
      </c>
      <c r="G83" s="25"/>
      <c r="H83" s="52" t="str">
        <f t="shared" si="1"/>
        <v>BC 35</v>
      </c>
      <c r="I83" s="106" t="s">
        <v>205</v>
      </c>
      <c r="J83" s="88" t="str">
        <f t="shared" si="6"/>
        <v>m2</v>
      </c>
      <c r="K83" s="89" t="s">
        <v>12</v>
      </c>
      <c r="L83" s="82"/>
      <c r="M83" s="57"/>
      <c r="N83" s="18"/>
      <c r="O83" s="18"/>
    </row>
    <row r="84" spans="1:15" s="45" customFormat="1" ht="12.75" customHeight="1" x14ac:dyDescent="0.25">
      <c r="A84" s="46" t="s">
        <v>206</v>
      </c>
      <c r="B84" s="92" t="s">
        <v>207</v>
      </c>
      <c r="C84" s="48" t="s">
        <v>15</v>
      </c>
      <c r="D84" s="22"/>
      <c r="E84" s="50"/>
      <c r="F84" s="74">
        <f t="shared" si="0"/>
        <v>0</v>
      </c>
      <c r="G84" s="25"/>
      <c r="H84" s="52" t="str">
        <f t="shared" si="1"/>
        <v>BC 36</v>
      </c>
      <c r="I84" s="93" t="s">
        <v>208</v>
      </c>
      <c r="J84" s="88" t="str">
        <f t="shared" si="6"/>
        <v>ml</v>
      </c>
      <c r="K84" s="89" t="s">
        <v>12</v>
      </c>
      <c r="L84" s="82"/>
      <c r="M84" s="57"/>
      <c r="N84" s="18"/>
      <c r="O84" s="18"/>
    </row>
    <row r="85" spans="1:15" s="45" customFormat="1" ht="12.75" customHeight="1" x14ac:dyDescent="0.25">
      <c r="A85" s="46" t="s">
        <v>209</v>
      </c>
      <c r="B85" s="92" t="s">
        <v>210</v>
      </c>
      <c r="C85" s="21" t="s">
        <v>15</v>
      </c>
      <c r="D85" s="22"/>
      <c r="E85" s="50"/>
      <c r="F85" s="74">
        <f t="shared" si="0"/>
        <v>0</v>
      </c>
      <c r="G85" s="25"/>
      <c r="H85" s="52" t="str">
        <f t="shared" si="1"/>
        <v>BC 37</v>
      </c>
      <c r="I85" s="93" t="s">
        <v>211</v>
      </c>
      <c r="J85" s="88" t="str">
        <f t="shared" si="6"/>
        <v>ml</v>
      </c>
      <c r="K85" s="89" t="s">
        <v>12</v>
      </c>
      <c r="L85" s="82"/>
      <c r="M85" s="57"/>
      <c r="N85" s="18"/>
      <c r="O85" s="18"/>
    </row>
    <row r="86" spans="1:15" s="45" customFormat="1" ht="12.75" customHeight="1" x14ac:dyDescent="0.25">
      <c r="A86" s="46" t="s">
        <v>212</v>
      </c>
      <c r="B86" s="92" t="s">
        <v>213</v>
      </c>
      <c r="C86" s="21" t="s">
        <v>15</v>
      </c>
      <c r="D86" s="22"/>
      <c r="E86" s="50"/>
      <c r="F86" s="74">
        <f t="shared" si="0"/>
        <v>0</v>
      </c>
      <c r="G86" s="25"/>
      <c r="H86" s="52" t="str">
        <f t="shared" si="1"/>
        <v>BC 38</v>
      </c>
      <c r="I86" s="93" t="s">
        <v>214</v>
      </c>
      <c r="J86" s="88" t="str">
        <f t="shared" si="6"/>
        <v>ml</v>
      </c>
      <c r="K86" s="89" t="s">
        <v>12</v>
      </c>
      <c r="L86" s="82"/>
      <c r="M86" s="57"/>
      <c r="N86" s="18"/>
      <c r="O86" s="18"/>
    </row>
    <row r="87" spans="1:15" s="45" customFormat="1" ht="12.75" customHeight="1" x14ac:dyDescent="0.25">
      <c r="A87" s="46" t="s">
        <v>215</v>
      </c>
      <c r="B87" s="104" t="s">
        <v>216</v>
      </c>
      <c r="C87" s="21"/>
      <c r="D87" s="22"/>
      <c r="E87" s="50"/>
      <c r="F87" s="74">
        <f t="shared" ref="F87:F101" si="7">ROUND(E87*$D87,2)</f>
        <v>0</v>
      </c>
      <c r="G87" s="25"/>
      <c r="H87" s="52" t="str">
        <f t="shared" si="1"/>
        <v>BC 40</v>
      </c>
      <c r="I87" s="93" t="s">
        <v>217</v>
      </c>
      <c r="J87" s="88">
        <f t="shared" ref="J87:J101" si="8">C87</f>
        <v>0</v>
      </c>
      <c r="K87" s="89" t="s">
        <v>12</v>
      </c>
      <c r="L87" s="82"/>
      <c r="M87" s="57"/>
      <c r="N87" s="18"/>
      <c r="O87" s="18"/>
    </row>
    <row r="88" spans="1:15" s="45" customFormat="1" ht="12.75" customHeight="1" x14ac:dyDescent="0.25">
      <c r="A88" s="19" t="s">
        <v>218</v>
      </c>
      <c r="B88" s="92" t="s">
        <v>219</v>
      </c>
      <c r="C88" s="21" t="s">
        <v>15</v>
      </c>
      <c r="D88" s="22"/>
      <c r="E88" s="50"/>
      <c r="F88" s="74">
        <f t="shared" si="7"/>
        <v>0</v>
      </c>
      <c r="G88" s="25"/>
      <c r="H88" s="52" t="str">
        <f t="shared" ref="H88:H101" si="9">A88</f>
        <v>BC 41</v>
      </c>
      <c r="I88" s="91" t="s">
        <v>220</v>
      </c>
      <c r="J88" s="88" t="str">
        <f t="shared" si="8"/>
        <v>ml</v>
      </c>
      <c r="K88" s="89" t="s">
        <v>12</v>
      </c>
      <c r="L88" s="82"/>
      <c r="M88" s="57"/>
      <c r="N88" s="18"/>
      <c r="O88" s="18"/>
    </row>
    <row r="89" spans="1:15" s="45" customFormat="1" ht="12.75" customHeight="1" x14ac:dyDescent="0.25">
      <c r="A89" s="46" t="s">
        <v>221</v>
      </c>
      <c r="B89" s="92" t="s">
        <v>222</v>
      </c>
      <c r="C89" s="21"/>
      <c r="D89" s="22"/>
      <c r="E89" s="50"/>
      <c r="F89" s="74">
        <f t="shared" si="7"/>
        <v>0</v>
      </c>
      <c r="G89" s="25"/>
      <c r="H89" s="52" t="str">
        <f t="shared" si="9"/>
        <v>BC 42</v>
      </c>
      <c r="I89" s="91" t="s">
        <v>223</v>
      </c>
      <c r="J89" s="88">
        <f t="shared" si="8"/>
        <v>0</v>
      </c>
      <c r="K89" s="89" t="s">
        <v>12</v>
      </c>
      <c r="L89" s="82"/>
      <c r="M89" s="57"/>
      <c r="N89" s="18"/>
      <c r="O89" s="18"/>
    </row>
    <row r="90" spans="1:15" s="45" customFormat="1" ht="12.75" customHeight="1" x14ac:dyDescent="0.25">
      <c r="A90" s="46" t="s">
        <v>224</v>
      </c>
      <c r="B90" s="92" t="s">
        <v>225</v>
      </c>
      <c r="C90" s="21" t="s">
        <v>15</v>
      </c>
      <c r="D90" s="22"/>
      <c r="E90" s="50"/>
      <c r="F90" s="74">
        <f t="shared" si="7"/>
        <v>0</v>
      </c>
      <c r="G90" s="25"/>
      <c r="H90" s="52" t="str">
        <f t="shared" si="9"/>
        <v>BC 43 01</v>
      </c>
      <c r="I90" s="91" t="s">
        <v>226</v>
      </c>
      <c r="J90" s="88" t="str">
        <f t="shared" si="8"/>
        <v>ml</v>
      </c>
      <c r="K90" s="89" t="s">
        <v>12</v>
      </c>
      <c r="L90" s="82"/>
      <c r="M90" s="57"/>
      <c r="N90" s="18"/>
      <c r="O90" s="18"/>
    </row>
    <row r="91" spans="1:15" s="45" customFormat="1" ht="12.75" customHeight="1" x14ac:dyDescent="0.25">
      <c r="A91" s="46" t="s">
        <v>227</v>
      </c>
      <c r="B91" s="123" t="s">
        <v>228</v>
      </c>
      <c r="C91" s="48" t="s">
        <v>15</v>
      </c>
      <c r="D91" s="77"/>
      <c r="E91" s="23"/>
      <c r="F91" s="74">
        <f t="shared" si="7"/>
        <v>0</v>
      </c>
      <c r="G91" s="25"/>
      <c r="H91" s="52" t="str">
        <f t="shared" si="9"/>
        <v>BC 43 02</v>
      </c>
      <c r="I91" s="81" t="s">
        <v>229</v>
      </c>
      <c r="J91" s="84" t="str">
        <f t="shared" si="8"/>
        <v>ml</v>
      </c>
      <c r="K91" s="89" t="s">
        <v>12</v>
      </c>
      <c r="L91" s="82"/>
      <c r="M91" s="57"/>
      <c r="N91" s="18"/>
      <c r="O91" s="18"/>
    </row>
    <row r="92" spans="1:15" s="45" customFormat="1" ht="12.75" customHeight="1" x14ac:dyDescent="0.25">
      <c r="A92" s="59" t="s">
        <v>230</v>
      </c>
      <c r="B92" s="104" t="s">
        <v>231</v>
      </c>
      <c r="C92" s="34" t="s">
        <v>15</v>
      </c>
      <c r="D92" s="95"/>
      <c r="E92" s="23"/>
      <c r="F92" s="74">
        <f t="shared" si="7"/>
        <v>0</v>
      </c>
      <c r="G92" s="25"/>
      <c r="H92" s="52" t="str">
        <f t="shared" si="9"/>
        <v>BC 43 03</v>
      </c>
      <c r="I92" s="91" t="s">
        <v>232</v>
      </c>
      <c r="J92" s="88" t="str">
        <f t="shared" si="8"/>
        <v>ml</v>
      </c>
      <c r="K92" s="89" t="s">
        <v>12</v>
      </c>
      <c r="L92" s="82"/>
      <c r="M92" s="57"/>
      <c r="N92" s="18"/>
      <c r="O92" s="18"/>
    </row>
    <row r="93" spans="1:15" s="45" customFormat="1" ht="12.75" customHeight="1" x14ac:dyDescent="0.25">
      <c r="A93" s="59" t="s">
        <v>233</v>
      </c>
      <c r="B93" s="92" t="s">
        <v>234</v>
      </c>
      <c r="C93" s="21" t="s">
        <v>15</v>
      </c>
      <c r="D93" s="22"/>
      <c r="E93" s="23"/>
      <c r="F93" s="74">
        <f t="shared" si="7"/>
        <v>0</v>
      </c>
      <c r="G93" s="25"/>
      <c r="H93" s="52" t="str">
        <f t="shared" si="9"/>
        <v>BC 43 04</v>
      </c>
      <c r="I93" s="91" t="s">
        <v>235</v>
      </c>
      <c r="J93" s="88" t="str">
        <f t="shared" si="8"/>
        <v>ml</v>
      </c>
      <c r="K93" s="89" t="s">
        <v>12</v>
      </c>
      <c r="L93" s="82"/>
      <c r="M93" s="57"/>
      <c r="N93" s="18"/>
      <c r="O93" s="18"/>
    </row>
    <row r="94" spans="1:15" s="45" customFormat="1" ht="12.75" customHeight="1" x14ac:dyDescent="0.25">
      <c r="A94" s="46" t="s">
        <v>236</v>
      </c>
      <c r="B94" s="92" t="s">
        <v>237</v>
      </c>
      <c r="C94" s="21" t="s">
        <v>238</v>
      </c>
      <c r="D94" s="22"/>
      <c r="E94" s="23"/>
      <c r="F94" s="74">
        <f t="shared" si="7"/>
        <v>0</v>
      </c>
      <c r="G94" s="25"/>
      <c r="H94" s="52" t="str">
        <f t="shared" si="9"/>
        <v>BC 44 01</v>
      </c>
      <c r="I94" s="91" t="s">
        <v>239</v>
      </c>
      <c r="J94" s="88" t="str">
        <f t="shared" si="8"/>
        <v>u</v>
      </c>
      <c r="K94" s="89" t="s">
        <v>12</v>
      </c>
      <c r="L94" s="82"/>
      <c r="M94" s="57"/>
      <c r="N94" s="18"/>
      <c r="O94" s="18"/>
    </row>
    <row r="95" spans="1:15" s="45" customFormat="1" ht="12.75" customHeight="1" x14ac:dyDescent="0.25">
      <c r="A95" s="46" t="s">
        <v>240</v>
      </c>
      <c r="B95" s="90" t="s">
        <v>241</v>
      </c>
      <c r="C95" s="21" t="s">
        <v>238</v>
      </c>
      <c r="D95" s="22"/>
      <c r="E95" s="23"/>
      <c r="F95" s="74">
        <f t="shared" si="7"/>
        <v>0</v>
      </c>
      <c r="G95" s="25"/>
      <c r="H95" s="52" t="str">
        <f t="shared" si="9"/>
        <v>BC 44 02</v>
      </c>
      <c r="I95" s="91" t="s">
        <v>242</v>
      </c>
      <c r="J95" s="88" t="str">
        <f t="shared" si="8"/>
        <v>u</v>
      </c>
      <c r="K95" s="89" t="s">
        <v>12</v>
      </c>
      <c r="L95" s="82"/>
      <c r="M95" s="57"/>
      <c r="N95" s="18"/>
      <c r="O95" s="18"/>
    </row>
    <row r="96" spans="1:15" s="45" customFormat="1" ht="12.75" customHeight="1" x14ac:dyDescent="0.25">
      <c r="A96" s="46" t="s">
        <v>243</v>
      </c>
      <c r="B96" s="92" t="s">
        <v>244</v>
      </c>
      <c r="C96" s="21" t="s">
        <v>238</v>
      </c>
      <c r="D96" s="22"/>
      <c r="E96" s="23"/>
      <c r="F96" s="74"/>
      <c r="G96" s="25"/>
      <c r="H96" s="52" t="str">
        <f t="shared" si="9"/>
        <v>BC 44 03</v>
      </c>
      <c r="I96" s="91"/>
      <c r="J96" s="88" t="str">
        <f t="shared" si="8"/>
        <v>u</v>
      </c>
      <c r="K96" s="89"/>
      <c r="L96" s="82"/>
      <c r="M96" s="57"/>
      <c r="N96" s="18"/>
      <c r="O96" s="18"/>
    </row>
    <row r="97" spans="1:15" s="45" customFormat="1" ht="12.75" customHeight="1" x14ac:dyDescent="0.25">
      <c r="A97" s="46" t="s">
        <v>245</v>
      </c>
      <c r="B97" s="92" t="s">
        <v>246</v>
      </c>
      <c r="C97" s="21"/>
      <c r="D97" s="22"/>
      <c r="E97" s="23"/>
      <c r="F97" s="74">
        <f t="shared" si="7"/>
        <v>0</v>
      </c>
      <c r="G97" s="25"/>
      <c r="H97" s="52" t="str">
        <f t="shared" si="9"/>
        <v>BC 45</v>
      </c>
      <c r="I97" s="27" t="s">
        <v>247</v>
      </c>
      <c r="J97" s="88">
        <f t="shared" si="8"/>
        <v>0</v>
      </c>
      <c r="K97" s="89" t="s">
        <v>12</v>
      </c>
      <c r="L97" s="82"/>
      <c r="M97" s="57"/>
      <c r="N97" s="18"/>
      <c r="O97" s="18"/>
    </row>
    <row r="98" spans="1:15" s="45" customFormat="1" ht="12.75" customHeight="1" x14ac:dyDescent="0.25">
      <c r="A98" s="46" t="s">
        <v>248</v>
      </c>
      <c r="B98" s="92" t="s">
        <v>225</v>
      </c>
      <c r="C98" s="48" t="s">
        <v>15</v>
      </c>
      <c r="D98" s="22"/>
      <c r="E98" s="23"/>
      <c r="F98" s="74">
        <f t="shared" si="7"/>
        <v>0</v>
      </c>
      <c r="G98" s="25"/>
      <c r="H98" s="52" t="str">
        <f t="shared" si="9"/>
        <v>BC 45 01</v>
      </c>
      <c r="I98" s="27" t="s">
        <v>226</v>
      </c>
      <c r="J98" s="88" t="str">
        <f t="shared" si="8"/>
        <v>ml</v>
      </c>
      <c r="K98" s="89" t="s">
        <v>12</v>
      </c>
      <c r="L98" s="82"/>
      <c r="M98" s="57"/>
      <c r="N98" s="18"/>
      <c r="O98" s="18"/>
    </row>
    <row r="99" spans="1:15" s="45" customFormat="1" ht="12.75" customHeight="1" x14ac:dyDescent="0.25">
      <c r="A99" s="46" t="s">
        <v>249</v>
      </c>
      <c r="B99" s="92" t="s">
        <v>228</v>
      </c>
      <c r="C99" s="48" t="s">
        <v>15</v>
      </c>
      <c r="D99" s="22"/>
      <c r="E99" s="23"/>
      <c r="F99" s="74">
        <f t="shared" si="7"/>
        <v>0</v>
      </c>
      <c r="G99" s="25"/>
      <c r="H99" s="52" t="str">
        <f t="shared" si="9"/>
        <v>BC 45 02</v>
      </c>
      <c r="I99" s="91" t="s">
        <v>229</v>
      </c>
      <c r="J99" s="88" t="str">
        <f t="shared" si="8"/>
        <v>ml</v>
      </c>
      <c r="K99" s="89" t="s">
        <v>12</v>
      </c>
      <c r="L99" s="82"/>
      <c r="M99" s="57"/>
      <c r="N99" s="18"/>
      <c r="O99" s="18"/>
    </row>
    <row r="100" spans="1:15" s="45" customFormat="1" ht="12.75" customHeight="1" x14ac:dyDescent="0.25">
      <c r="A100" s="59" t="s">
        <v>250</v>
      </c>
      <c r="B100" s="92" t="s">
        <v>231</v>
      </c>
      <c r="C100" s="48" t="s">
        <v>15</v>
      </c>
      <c r="D100" s="22"/>
      <c r="E100" s="23"/>
      <c r="F100" s="74">
        <f t="shared" si="7"/>
        <v>0</v>
      </c>
      <c r="G100" s="125"/>
      <c r="H100" s="52" t="str">
        <f t="shared" si="9"/>
        <v>BC 45 03</v>
      </c>
      <c r="I100" s="91" t="s">
        <v>232</v>
      </c>
      <c r="J100" s="88" t="str">
        <f t="shared" si="8"/>
        <v>ml</v>
      </c>
      <c r="K100" s="89" t="s">
        <v>12</v>
      </c>
      <c r="L100" s="82"/>
      <c r="M100" s="57"/>
      <c r="N100" s="18"/>
      <c r="O100" s="18"/>
    </row>
    <row r="101" spans="1:15" s="45" customFormat="1" ht="12.75" customHeight="1" x14ac:dyDescent="0.25">
      <c r="A101" s="59" t="s">
        <v>251</v>
      </c>
      <c r="B101" s="92" t="s">
        <v>234</v>
      </c>
      <c r="C101" s="48" t="s">
        <v>15</v>
      </c>
      <c r="D101" s="22"/>
      <c r="E101" s="23"/>
      <c r="F101" s="74">
        <f t="shared" si="7"/>
        <v>0</v>
      </c>
      <c r="G101" s="126"/>
      <c r="H101" s="52" t="str">
        <f t="shared" si="9"/>
        <v>BC 45 04</v>
      </c>
      <c r="I101" s="91" t="s">
        <v>235</v>
      </c>
      <c r="J101" s="88" t="str">
        <f t="shared" si="8"/>
        <v>ml</v>
      </c>
      <c r="K101" s="89" t="s">
        <v>12</v>
      </c>
      <c r="L101" s="82"/>
      <c r="M101" s="57"/>
      <c r="N101" s="18"/>
      <c r="O101" s="18"/>
    </row>
    <row r="102" spans="1:15" s="45" customFormat="1" ht="12.75" customHeight="1" x14ac:dyDescent="0.25">
      <c r="A102" s="59" t="s">
        <v>252</v>
      </c>
      <c r="B102" s="105" t="s">
        <v>217</v>
      </c>
      <c r="C102" s="48"/>
      <c r="D102" s="22"/>
      <c r="E102" s="23"/>
      <c r="F102" s="74">
        <f t="shared" si="0"/>
        <v>0</v>
      </c>
      <c r="G102" s="127"/>
      <c r="H102" s="52" t="str">
        <f t="shared" ref="H102:H116" si="10">A102</f>
        <v>BC 50</v>
      </c>
      <c r="I102" s="27" t="s">
        <v>217</v>
      </c>
      <c r="J102" s="88">
        <f t="shared" si="6"/>
        <v>0</v>
      </c>
      <c r="K102" s="89" t="s">
        <v>12</v>
      </c>
      <c r="L102" s="82"/>
      <c r="M102" s="57"/>
      <c r="N102" s="18"/>
      <c r="O102" s="18"/>
    </row>
    <row r="103" spans="1:15" s="45" customFormat="1" ht="12.75" customHeight="1" x14ac:dyDescent="0.25">
      <c r="A103" s="59" t="s">
        <v>253</v>
      </c>
      <c r="B103" s="92" t="s">
        <v>254</v>
      </c>
      <c r="C103" s="48" t="s">
        <v>15</v>
      </c>
      <c r="D103" s="22"/>
      <c r="E103" s="23"/>
      <c r="F103" s="74">
        <f t="shared" si="0"/>
        <v>0</v>
      </c>
      <c r="G103" s="25"/>
      <c r="H103" s="52" t="str">
        <f t="shared" si="10"/>
        <v>BC 51</v>
      </c>
      <c r="I103" s="91" t="s">
        <v>255</v>
      </c>
      <c r="J103" s="88" t="str">
        <f t="shared" si="6"/>
        <v>ml</v>
      </c>
      <c r="K103" s="89" t="s">
        <v>12</v>
      </c>
      <c r="L103" s="82"/>
      <c r="M103" s="57"/>
      <c r="N103" s="18"/>
      <c r="O103" s="18"/>
    </row>
    <row r="104" spans="1:15" s="45" customFormat="1" ht="12.75" customHeight="1" x14ac:dyDescent="0.25">
      <c r="A104" s="59" t="s">
        <v>256</v>
      </c>
      <c r="B104" s="128" t="s">
        <v>257</v>
      </c>
      <c r="C104" s="129" t="s">
        <v>238</v>
      </c>
      <c r="D104" s="22"/>
      <c r="E104" s="23"/>
      <c r="F104" s="74">
        <f t="shared" si="0"/>
        <v>0</v>
      </c>
      <c r="G104" s="130"/>
      <c r="H104" s="52" t="str">
        <f t="shared" si="10"/>
        <v>BC 52</v>
      </c>
      <c r="I104" s="131" t="s">
        <v>258</v>
      </c>
      <c r="J104" s="88" t="str">
        <f t="shared" si="6"/>
        <v>u</v>
      </c>
      <c r="K104" s="89" t="s">
        <v>12</v>
      </c>
      <c r="L104" s="82"/>
      <c r="M104" s="57"/>
      <c r="N104" s="18"/>
      <c r="O104" s="18"/>
    </row>
    <row r="105" spans="1:15" s="45" customFormat="1" ht="12.75" customHeight="1" x14ac:dyDescent="0.25">
      <c r="A105" s="59" t="s">
        <v>259</v>
      </c>
      <c r="B105" s="92" t="s">
        <v>260</v>
      </c>
      <c r="C105" s="48" t="s">
        <v>238</v>
      </c>
      <c r="D105" s="22"/>
      <c r="E105" s="23"/>
      <c r="F105" s="74">
        <f t="shared" si="0"/>
        <v>0</v>
      </c>
      <c r="G105" s="25"/>
      <c r="H105" s="52" t="str">
        <f t="shared" si="10"/>
        <v>BC 53</v>
      </c>
      <c r="I105" s="89" t="s">
        <v>261</v>
      </c>
      <c r="J105" s="88" t="str">
        <f t="shared" si="6"/>
        <v>u</v>
      </c>
      <c r="K105" s="89" t="s">
        <v>12</v>
      </c>
      <c r="L105" s="82"/>
      <c r="M105" s="57"/>
      <c r="N105" s="18"/>
      <c r="O105" s="18"/>
    </row>
    <row r="106" spans="1:15" s="45" customFormat="1" ht="12.75" customHeight="1" x14ac:dyDescent="0.25">
      <c r="A106" s="59" t="s">
        <v>262</v>
      </c>
      <c r="B106" s="92" t="s">
        <v>263</v>
      </c>
      <c r="C106" s="48" t="s">
        <v>15</v>
      </c>
      <c r="D106" s="22"/>
      <c r="E106" s="23"/>
      <c r="F106" s="74">
        <f t="shared" si="0"/>
        <v>0</v>
      </c>
      <c r="G106" s="25"/>
      <c r="H106" s="52" t="str">
        <f t="shared" si="10"/>
        <v>BC 54</v>
      </c>
      <c r="I106" s="89" t="s">
        <v>264</v>
      </c>
      <c r="J106" s="88" t="str">
        <f t="shared" si="6"/>
        <v>ml</v>
      </c>
      <c r="K106" s="89" t="s">
        <v>12</v>
      </c>
      <c r="L106" s="82"/>
      <c r="M106" s="57"/>
      <c r="N106" s="18"/>
      <c r="O106" s="18"/>
    </row>
    <row r="107" spans="1:15" s="45" customFormat="1" ht="12.75" customHeight="1" x14ac:dyDescent="0.25">
      <c r="A107" s="59" t="s">
        <v>265</v>
      </c>
      <c r="B107" s="92" t="s">
        <v>266</v>
      </c>
      <c r="C107" s="48"/>
      <c r="D107" s="22"/>
      <c r="E107" s="23"/>
      <c r="F107" s="74">
        <f t="shared" si="0"/>
        <v>0</v>
      </c>
      <c r="G107" s="25"/>
      <c r="H107" s="52" t="str">
        <f t="shared" si="10"/>
        <v>BC 57</v>
      </c>
      <c r="I107" s="89" t="s">
        <v>267</v>
      </c>
      <c r="J107" s="88">
        <f t="shared" si="6"/>
        <v>0</v>
      </c>
      <c r="K107" s="89" t="s">
        <v>12</v>
      </c>
      <c r="L107" s="82"/>
      <c r="M107" s="57"/>
      <c r="N107" s="18"/>
      <c r="O107" s="18"/>
    </row>
    <row r="108" spans="1:15" s="45" customFormat="1" ht="12.75" customHeight="1" x14ac:dyDescent="0.25">
      <c r="A108" s="59" t="s">
        <v>268</v>
      </c>
      <c r="B108" s="92" t="s">
        <v>269</v>
      </c>
      <c r="C108" s="48" t="s">
        <v>15</v>
      </c>
      <c r="D108" s="22"/>
      <c r="E108" s="23"/>
      <c r="F108" s="74">
        <f t="shared" si="0"/>
        <v>0</v>
      </c>
      <c r="G108" s="25"/>
      <c r="H108" s="52" t="str">
        <f t="shared" si="10"/>
        <v>BC 57 01</v>
      </c>
      <c r="I108" s="89" t="s">
        <v>270</v>
      </c>
      <c r="J108" s="88" t="str">
        <f t="shared" si="6"/>
        <v>ml</v>
      </c>
      <c r="K108" s="89" t="s">
        <v>12</v>
      </c>
      <c r="L108" s="82"/>
      <c r="M108" s="57"/>
      <c r="N108" s="18"/>
      <c r="O108" s="18"/>
    </row>
    <row r="109" spans="1:15" s="45" customFormat="1" ht="12.75" customHeight="1" x14ac:dyDescent="0.25">
      <c r="A109" s="59" t="s">
        <v>271</v>
      </c>
      <c r="B109" s="92" t="s">
        <v>272</v>
      </c>
      <c r="C109" s="48" t="s">
        <v>15</v>
      </c>
      <c r="D109" s="22"/>
      <c r="E109" s="23"/>
      <c r="F109" s="74">
        <f t="shared" si="0"/>
        <v>0</v>
      </c>
      <c r="G109" s="25"/>
      <c r="H109" s="52" t="str">
        <f t="shared" si="10"/>
        <v>BC 57 02</v>
      </c>
      <c r="I109" s="132" t="s">
        <v>273</v>
      </c>
      <c r="J109" s="88" t="str">
        <f t="shared" si="6"/>
        <v>ml</v>
      </c>
      <c r="K109" s="89" t="s">
        <v>12</v>
      </c>
      <c r="L109" s="82"/>
      <c r="M109" s="57"/>
      <c r="N109" s="18"/>
      <c r="O109" s="18"/>
    </row>
    <row r="110" spans="1:15" s="45" customFormat="1" ht="12.75" customHeight="1" x14ac:dyDescent="0.25">
      <c r="A110" s="59" t="s">
        <v>274</v>
      </c>
      <c r="B110" s="92" t="s">
        <v>275</v>
      </c>
      <c r="C110" s="48" t="s">
        <v>238</v>
      </c>
      <c r="D110" s="22"/>
      <c r="E110" s="23"/>
      <c r="F110" s="74">
        <f>ROUND(E110*$D110,2)</f>
        <v>0</v>
      </c>
      <c r="G110" s="25"/>
      <c r="H110" s="52" t="str">
        <f t="shared" si="10"/>
        <v>BC 58</v>
      </c>
      <c r="I110" s="132" t="s">
        <v>276</v>
      </c>
      <c r="J110" s="88" t="s">
        <v>277</v>
      </c>
      <c r="K110" s="89" t="s">
        <v>12</v>
      </c>
      <c r="L110" s="82"/>
      <c r="M110" s="57"/>
      <c r="N110" s="18"/>
      <c r="O110" s="18"/>
    </row>
    <row r="111" spans="1:15" s="135" customFormat="1" ht="12.75" customHeight="1" x14ac:dyDescent="0.25">
      <c r="A111" s="59" t="s">
        <v>278</v>
      </c>
      <c r="B111" s="90" t="s">
        <v>279</v>
      </c>
      <c r="C111" s="85" t="s">
        <v>280</v>
      </c>
      <c r="D111" s="22"/>
      <c r="E111" s="23"/>
      <c r="F111" s="74">
        <f t="shared" ref="F111" si="11">ROUND(E111*$D111,2)</f>
        <v>0</v>
      </c>
      <c r="G111" s="25"/>
      <c r="H111" s="52" t="str">
        <f t="shared" si="10"/>
        <v>BC 60</v>
      </c>
      <c r="I111" s="132" t="s">
        <v>281</v>
      </c>
      <c r="J111" s="88" t="str">
        <f t="shared" ref="J111" si="12">C111</f>
        <v>ens</v>
      </c>
      <c r="K111" s="133" t="s">
        <v>12</v>
      </c>
      <c r="L111" s="82"/>
      <c r="M111" s="134"/>
      <c r="N111" s="31"/>
      <c r="O111" s="31"/>
    </row>
    <row r="112" spans="1:15" s="45" customFormat="1" ht="12.75" customHeight="1" x14ac:dyDescent="0.25">
      <c r="A112" s="59" t="s">
        <v>282</v>
      </c>
      <c r="B112" s="92" t="s">
        <v>283</v>
      </c>
      <c r="C112" s="48" t="s">
        <v>15</v>
      </c>
      <c r="D112" s="22"/>
      <c r="E112" s="23"/>
      <c r="F112" s="74">
        <f t="shared" si="0"/>
        <v>0</v>
      </c>
      <c r="G112" s="25"/>
      <c r="H112" s="52" t="str">
        <f t="shared" si="10"/>
        <v>BC 61</v>
      </c>
      <c r="I112" s="132" t="s">
        <v>284</v>
      </c>
      <c r="J112" s="88" t="str">
        <f t="shared" si="6"/>
        <v>ml</v>
      </c>
      <c r="K112" s="89" t="s">
        <v>12</v>
      </c>
      <c r="L112" s="82"/>
      <c r="M112" s="57"/>
      <c r="N112" s="18"/>
      <c r="O112" s="18"/>
    </row>
    <row r="113" spans="1:215" s="45" customFormat="1" ht="12.75" customHeight="1" x14ac:dyDescent="0.25">
      <c r="A113" s="59" t="s">
        <v>285</v>
      </c>
      <c r="B113" s="105" t="s">
        <v>286</v>
      </c>
      <c r="C113" s="48" t="s">
        <v>68</v>
      </c>
      <c r="D113" s="22"/>
      <c r="E113" s="23"/>
      <c r="F113" s="74">
        <f t="shared" si="0"/>
        <v>0</v>
      </c>
      <c r="G113" s="25"/>
      <c r="H113" s="52" t="str">
        <f t="shared" si="10"/>
        <v>BC 63</v>
      </c>
      <c r="I113" s="27" t="s">
        <v>287</v>
      </c>
      <c r="J113" s="88" t="str">
        <f t="shared" si="6"/>
        <v>m3</v>
      </c>
      <c r="K113" s="89" t="s">
        <v>12</v>
      </c>
      <c r="L113" s="82"/>
      <c r="M113" s="57"/>
      <c r="N113" s="18"/>
      <c r="O113" s="18"/>
    </row>
    <row r="114" spans="1:215" s="45" customFormat="1" ht="12.75" customHeight="1" x14ac:dyDescent="0.25">
      <c r="A114" s="59" t="s">
        <v>288</v>
      </c>
      <c r="B114" s="92" t="s">
        <v>289</v>
      </c>
      <c r="C114" s="48" t="s">
        <v>162</v>
      </c>
      <c r="D114" s="22"/>
      <c r="E114" s="23"/>
      <c r="F114" s="74">
        <f t="shared" si="0"/>
        <v>0</v>
      </c>
      <c r="G114" s="25"/>
      <c r="H114" s="52" t="str">
        <f t="shared" si="10"/>
        <v>BC 64</v>
      </c>
      <c r="I114" s="93" t="s">
        <v>290</v>
      </c>
      <c r="J114" s="88" t="str">
        <f t="shared" si="6"/>
        <v>m2</v>
      </c>
      <c r="K114" s="89" t="s">
        <v>12</v>
      </c>
      <c r="L114" s="82"/>
      <c r="M114" s="57"/>
      <c r="N114" s="18"/>
      <c r="O114" s="18"/>
    </row>
    <row r="115" spans="1:215" s="45" customFormat="1" ht="12.75" customHeight="1" x14ac:dyDescent="0.25">
      <c r="A115" s="59" t="s">
        <v>291</v>
      </c>
      <c r="B115" s="92" t="s">
        <v>292</v>
      </c>
      <c r="C115" s="48" t="s">
        <v>68</v>
      </c>
      <c r="D115" s="22"/>
      <c r="E115" s="23"/>
      <c r="F115" s="74">
        <f t="shared" si="0"/>
        <v>0</v>
      </c>
      <c r="G115" s="25"/>
      <c r="H115" s="52" t="str">
        <f t="shared" si="10"/>
        <v>BC 65</v>
      </c>
      <c r="I115" s="93" t="s">
        <v>293</v>
      </c>
      <c r="J115" s="88" t="str">
        <f t="shared" si="6"/>
        <v>m3</v>
      </c>
      <c r="K115" s="89" t="s">
        <v>12</v>
      </c>
      <c r="L115" s="82"/>
      <c r="M115" s="57"/>
      <c r="N115" s="18"/>
      <c r="O115" s="18"/>
    </row>
    <row r="116" spans="1:215" s="45" customFormat="1" ht="12.75" customHeight="1" x14ac:dyDescent="0.25">
      <c r="A116" s="59" t="s">
        <v>294</v>
      </c>
      <c r="B116" s="92" t="s">
        <v>295</v>
      </c>
      <c r="C116" s="48" t="s">
        <v>238</v>
      </c>
      <c r="D116" s="22"/>
      <c r="E116" s="23"/>
      <c r="F116" s="74">
        <f t="shared" si="0"/>
        <v>0</v>
      </c>
      <c r="G116" s="25"/>
      <c r="H116" s="52" t="str">
        <f t="shared" si="10"/>
        <v>BC 75</v>
      </c>
      <c r="I116" s="93" t="s">
        <v>296</v>
      </c>
      <c r="J116" s="88" t="str">
        <f t="shared" si="6"/>
        <v>u</v>
      </c>
      <c r="K116" s="89" t="s">
        <v>12</v>
      </c>
      <c r="L116" s="82"/>
      <c r="M116" s="57"/>
      <c r="N116" s="18"/>
      <c r="O116" s="18"/>
    </row>
    <row r="117" spans="1:215" s="45" customFormat="1" ht="12.75" customHeight="1" x14ac:dyDescent="0.25">
      <c r="A117" s="59" t="s">
        <v>297</v>
      </c>
      <c r="B117" s="92" t="s">
        <v>298</v>
      </c>
      <c r="C117" s="48"/>
      <c r="D117" s="22"/>
      <c r="E117" s="23"/>
      <c r="F117" s="74">
        <f t="shared" ref="F117:F128" si="13">ROUND(E117*$D117,2)</f>
        <v>0</v>
      </c>
      <c r="G117" s="25"/>
      <c r="H117" s="52" t="str">
        <f t="shared" ref="H117:H127" si="14">A117</f>
        <v>BC 81</v>
      </c>
      <c r="I117" s="93" t="s">
        <v>299</v>
      </c>
      <c r="J117" s="88">
        <f t="shared" ref="J117:J126" si="15">C117</f>
        <v>0</v>
      </c>
      <c r="K117" s="89" t="s">
        <v>12</v>
      </c>
      <c r="L117" s="82"/>
      <c r="M117" s="57"/>
      <c r="N117" s="18"/>
      <c r="O117" s="18"/>
    </row>
    <row r="118" spans="1:215" s="141" customFormat="1" ht="12.75" customHeight="1" x14ac:dyDescent="0.25">
      <c r="A118" s="59" t="s">
        <v>300</v>
      </c>
      <c r="B118" s="92" t="s">
        <v>301</v>
      </c>
      <c r="C118" s="48" t="s">
        <v>68</v>
      </c>
      <c r="D118" s="22"/>
      <c r="E118" s="23"/>
      <c r="F118" s="74">
        <f t="shared" si="13"/>
        <v>0</v>
      </c>
      <c r="G118" s="25"/>
      <c r="H118" s="52" t="str">
        <f t="shared" si="14"/>
        <v>BC 81 01</v>
      </c>
      <c r="I118" s="93" t="s">
        <v>302</v>
      </c>
      <c r="J118" s="88" t="str">
        <f t="shared" si="15"/>
        <v>m3</v>
      </c>
      <c r="K118" s="137" t="s">
        <v>12</v>
      </c>
      <c r="L118" s="101"/>
      <c r="M118" s="101"/>
      <c r="N118" s="101"/>
      <c r="O118" s="101"/>
      <c r="P118" s="101"/>
      <c r="Q118" s="101"/>
      <c r="R118" s="101"/>
      <c r="S118" s="101"/>
      <c r="T118" s="101"/>
      <c r="U118" s="101"/>
      <c r="V118" s="101"/>
      <c r="W118" s="101"/>
      <c r="X118" s="101"/>
      <c r="Y118" s="101"/>
      <c r="Z118" s="101"/>
      <c r="AA118" s="101"/>
      <c r="AB118" s="101"/>
      <c r="AC118" s="101"/>
      <c r="AD118" s="101"/>
      <c r="AE118" s="101"/>
      <c r="AF118" s="101"/>
      <c r="AG118" s="101"/>
      <c r="AH118" s="101"/>
      <c r="AI118" s="101"/>
      <c r="AJ118" s="101"/>
      <c r="AK118" s="101"/>
      <c r="AL118" s="101"/>
      <c r="AM118" s="101"/>
      <c r="AN118" s="101"/>
      <c r="AO118" s="101"/>
      <c r="AP118" s="101"/>
      <c r="AQ118" s="101"/>
      <c r="AR118" s="101"/>
      <c r="AS118" s="101"/>
      <c r="AT118" s="101"/>
      <c r="AU118" s="101"/>
      <c r="AV118" s="101"/>
      <c r="AW118" s="101"/>
      <c r="AX118" s="101"/>
      <c r="AY118" s="101"/>
      <c r="AZ118" s="101"/>
      <c r="BA118" s="101"/>
      <c r="BB118" s="101"/>
      <c r="BC118" s="101"/>
      <c r="BD118" s="101"/>
      <c r="BE118" s="101"/>
      <c r="BF118" s="101"/>
      <c r="BG118" s="101"/>
      <c r="BH118" s="101"/>
      <c r="BI118" s="101"/>
      <c r="BJ118" s="101"/>
      <c r="BK118" s="101"/>
      <c r="BL118" s="101"/>
      <c r="BM118" s="101"/>
      <c r="BN118" s="101"/>
      <c r="BO118" s="101"/>
      <c r="BP118" s="101"/>
      <c r="BQ118" s="101"/>
      <c r="BR118" s="101"/>
      <c r="BS118" s="101"/>
      <c r="BT118" s="101"/>
      <c r="BU118" s="101"/>
      <c r="BV118" s="101"/>
      <c r="BW118" s="101"/>
      <c r="BX118" s="101"/>
      <c r="BY118" s="101"/>
      <c r="BZ118" s="101"/>
      <c r="CA118" s="101"/>
      <c r="CB118" s="101"/>
      <c r="CC118" s="101"/>
      <c r="CD118" s="101"/>
      <c r="CE118" s="101"/>
      <c r="CF118" s="101"/>
      <c r="CG118" s="101"/>
      <c r="CH118" s="101"/>
      <c r="CI118" s="101"/>
      <c r="CJ118" s="101"/>
      <c r="CK118" s="101"/>
      <c r="CL118" s="101"/>
      <c r="CM118" s="101"/>
      <c r="CN118" s="101"/>
      <c r="CO118" s="101"/>
      <c r="CP118" s="101"/>
      <c r="CQ118" s="101"/>
      <c r="CR118" s="101"/>
      <c r="CS118" s="101"/>
      <c r="CT118" s="101"/>
      <c r="CU118" s="101"/>
      <c r="CV118" s="101"/>
      <c r="CW118" s="101"/>
      <c r="CX118" s="101"/>
      <c r="CY118" s="101"/>
      <c r="CZ118" s="101"/>
      <c r="DA118" s="101"/>
      <c r="DB118" s="101"/>
      <c r="DC118" s="101"/>
      <c r="DD118" s="101"/>
      <c r="DE118" s="101"/>
      <c r="DF118" s="101"/>
      <c r="DG118" s="101"/>
      <c r="DH118" s="101"/>
      <c r="DI118" s="101"/>
      <c r="DJ118" s="101"/>
      <c r="DK118" s="101"/>
      <c r="DL118" s="101"/>
      <c r="DM118" s="101"/>
      <c r="DN118" s="101"/>
      <c r="DO118" s="101"/>
      <c r="DP118" s="101"/>
      <c r="DQ118" s="101"/>
      <c r="DR118" s="101"/>
      <c r="DS118" s="101"/>
      <c r="DT118" s="101"/>
      <c r="DU118" s="101"/>
      <c r="DV118" s="101"/>
      <c r="DW118" s="101"/>
      <c r="DX118" s="101"/>
      <c r="DY118" s="101"/>
      <c r="DZ118" s="101"/>
      <c r="EA118" s="101"/>
      <c r="EB118" s="101"/>
      <c r="EC118" s="101"/>
      <c r="ED118" s="101"/>
      <c r="EE118" s="101"/>
      <c r="EF118" s="101"/>
      <c r="EG118" s="101"/>
      <c r="EH118" s="101"/>
      <c r="EI118" s="101"/>
      <c r="EJ118" s="101"/>
      <c r="EK118" s="101"/>
      <c r="EL118" s="101"/>
      <c r="EM118" s="101"/>
      <c r="EN118" s="101"/>
      <c r="EO118" s="101"/>
      <c r="EP118" s="101"/>
      <c r="EQ118" s="101"/>
      <c r="ER118" s="101"/>
      <c r="ES118" s="101"/>
      <c r="ET118" s="101"/>
      <c r="EU118" s="101"/>
      <c r="EV118" s="101"/>
      <c r="EW118" s="101"/>
      <c r="EX118" s="101"/>
      <c r="EY118" s="101"/>
      <c r="EZ118" s="101"/>
      <c r="FA118" s="101"/>
      <c r="FB118" s="101"/>
      <c r="FC118" s="101"/>
      <c r="FD118" s="101"/>
      <c r="FE118" s="101"/>
      <c r="FF118" s="101"/>
      <c r="FG118" s="101"/>
      <c r="FH118" s="101"/>
      <c r="FI118" s="101"/>
      <c r="FJ118" s="101"/>
      <c r="FK118" s="101"/>
      <c r="FL118" s="101"/>
      <c r="FM118" s="101"/>
      <c r="FN118" s="101"/>
      <c r="FO118" s="101"/>
      <c r="FP118" s="101"/>
      <c r="FQ118" s="101"/>
      <c r="FR118" s="101"/>
      <c r="FS118" s="101"/>
      <c r="FT118" s="101"/>
      <c r="FU118" s="101"/>
      <c r="FV118" s="101"/>
      <c r="FW118" s="101"/>
      <c r="FX118" s="101"/>
      <c r="FY118" s="101"/>
      <c r="FZ118" s="101"/>
      <c r="GA118" s="101"/>
      <c r="GB118" s="101"/>
      <c r="GC118" s="101"/>
      <c r="GD118" s="101"/>
      <c r="GE118" s="101"/>
      <c r="GF118" s="101"/>
      <c r="GG118" s="101"/>
      <c r="GH118" s="101"/>
      <c r="GI118" s="101"/>
      <c r="GJ118" s="101"/>
      <c r="GK118" s="101"/>
      <c r="GL118" s="101"/>
      <c r="GM118" s="101"/>
      <c r="GN118" s="101"/>
      <c r="GO118" s="101"/>
      <c r="GP118" s="101"/>
      <c r="GQ118" s="101"/>
      <c r="GR118" s="101"/>
      <c r="GS118" s="101"/>
      <c r="GT118" s="101"/>
      <c r="GU118" s="101"/>
      <c r="GV118" s="101"/>
      <c r="GW118" s="101"/>
      <c r="GX118" s="101"/>
      <c r="GY118" s="101"/>
      <c r="GZ118" s="101"/>
      <c r="HA118" s="101"/>
      <c r="HB118" s="101"/>
      <c r="HC118" s="101"/>
      <c r="HD118" s="101"/>
      <c r="HE118" s="101"/>
      <c r="HF118" s="101"/>
      <c r="HG118" s="101"/>
    </row>
    <row r="119" spans="1:215" s="141" customFormat="1" ht="12.75" customHeight="1" x14ac:dyDescent="0.25">
      <c r="A119" s="59" t="s">
        <v>303</v>
      </c>
      <c r="B119" s="105" t="s">
        <v>304</v>
      </c>
      <c r="C119" s="48" t="s">
        <v>68</v>
      </c>
      <c r="D119" s="22"/>
      <c r="E119" s="23"/>
      <c r="F119" s="74">
        <f t="shared" si="13"/>
        <v>0</v>
      </c>
      <c r="G119" s="25"/>
      <c r="H119" s="52" t="str">
        <f t="shared" si="14"/>
        <v>BC 81 02</v>
      </c>
      <c r="I119" s="27" t="s">
        <v>305</v>
      </c>
      <c r="J119" s="88" t="str">
        <f t="shared" si="15"/>
        <v>m3</v>
      </c>
      <c r="K119" s="137" t="s">
        <v>12</v>
      </c>
      <c r="L119" s="101"/>
      <c r="M119" s="101"/>
      <c r="N119" s="101"/>
      <c r="O119" s="101"/>
      <c r="P119" s="101"/>
      <c r="Q119" s="101"/>
      <c r="R119" s="101"/>
      <c r="S119" s="101"/>
      <c r="T119" s="101"/>
      <c r="U119" s="101"/>
      <c r="V119" s="101"/>
      <c r="W119" s="101"/>
      <c r="X119" s="101"/>
      <c r="Y119" s="101"/>
      <c r="Z119" s="101"/>
      <c r="AA119" s="101"/>
      <c r="AB119" s="101"/>
      <c r="AC119" s="101"/>
      <c r="AD119" s="101"/>
      <c r="AE119" s="101"/>
      <c r="AF119" s="101"/>
      <c r="AG119" s="101"/>
      <c r="AH119" s="101"/>
      <c r="AI119" s="101"/>
      <c r="AJ119" s="101"/>
      <c r="AK119" s="101"/>
      <c r="AL119" s="101"/>
      <c r="AM119" s="101"/>
      <c r="AN119" s="101"/>
      <c r="AO119" s="101"/>
      <c r="AP119" s="101"/>
      <c r="AQ119" s="101"/>
      <c r="AR119" s="101"/>
      <c r="AS119" s="101"/>
      <c r="AT119" s="101"/>
      <c r="AU119" s="101"/>
      <c r="AV119" s="101"/>
      <c r="AW119" s="101"/>
      <c r="AX119" s="101"/>
      <c r="AY119" s="101"/>
      <c r="AZ119" s="101"/>
      <c r="BA119" s="101"/>
      <c r="BB119" s="101"/>
      <c r="BC119" s="101"/>
      <c r="BD119" s="101"/>
      <c r="BE119" s="101"/>
      <c r="BF119" s="101"/>
      <c r="BG119" s="101"/>
      <c r="BH119" s="101"/>
      <c r="BI119" s="101"/>
      <c r="BJ119" s="101"/>
      <c r="BK119" s="101"/>
      <c r="BL119" s="101"/>
      <c r="BM119" s="101"/>
      <c r="BN119" s="101"/>
      <c r="BO119" s="101"/>
      <c r="BP119" s="101"/>
      <c r="BQ119" s="101"/>
      <c r="BR119" s="101"/>
      <c r="BS119" s="101"/>
      <c r="BT119" s="101"/>
      <c r="BU119" s="101"/>
      <c r="BV119" s="101"/>
      <c r="BW119" s="101"/>
      <c r="BX119" s="101"/>
      <c r="BY119" s="101"/>
      <c r="BZ119" s="101"/>
      <c r="CA119" s="101"/>
      <c r="CB119" s="101"/>
      <c r="CC119" s="101"/>
      <c r="CD119" s="101"/>
      <c r="CE119" s="101"/>
      <c r="CF119" s="101"/>
      <c r="CG119" s="101"/>
      <c r="CH119" s="101"/>
      <c r="CI119" s="101"/>
      <c r="CJ119" s="101"/>
      <c r="CK119" s="101"/>
      <c r="CL119" s="101"/>
      <c r="CM119" s="101"/>
      <c r="CN119" s="101"/>
      <c r="CO119" s="101"/>
      <c r="CP119" s="101"/>
      <c r="CQ119" s="101"/>
      <c r="CR119" s="101"/>
      <c r="CS119" s="101"/>
      <c r="CT119" s="101"/>
      <c r="CU119" s="101"/>
      <c r="CV119" s="101"/>
      <c r="CW119" s="101"/>
      <c r="CX119" s="101"/>
      <c r="CY119" s="101"/>
      <c r="CZ119" s="101"/>
      <c r="DA119" s="101"/>
      <c r="DB119" s="101"/>
      <c r="DC119" s="101"/>
      <c r="DD119" s="101"/>
      <c r="DE119" s="101"/>
      <c r="DF119" s="101"/>
      <c r="DG119" s="101"/>
      <c r="DH119" s="101"/>
      <c r="DI119" s="101"/>
      <c r="DJ119" s="101"/>
      <c r="DK119" s="101"/>
      <c r="DL119" s="101"/>
      <c r="DM119" s="101"/>
      <c r="DN119" s="101"/>
      <c r="DO119" s="101"/>
      <c r="DP119" s="101"/>
      <c r="DQ119" s="101"/>
      <c r="DR119" s="101"/>
      <c r="DS119" s="101"/>
      <c r="DT119" s="101"/>
      <c r="DU119" s="101"/>
      <c r="DV119" s="101"/>
      <c r="DW119" s="101"/>
      <c r="DX119" s="101"/>
      <c r="DY119" s="101"/>
      <c r="DZ119" s="101"/>
      <c r="EA119" s="101"/>
      <c r="EB119" s="101"/>
      <c r="EC119" s="101"/>
      <c r="ED119" s="101"/>
      <c r="EE119" s="101"/>
      <c r="EF119" s="101"/>
      <c r="EG119" s="101"/>
      <c r="EH119" s="101"/>
      <c r="EI119" s="101"/>
      <c r="EJ119" s="101"/>
      <c r="EK119" s="101"/>
      <c r="EL119" s="101"/>
      <c r="EM119" s="101"/>
      <c r="EN119" s="101"/>
      <c r="EO119" s="101"/>
      <c r="EP119" s="101"/>
      <c r="EQ119" s="101"/>
      <c r="ER119" s="101"/>
      <c r="ES119" s="101"/>
      <c r="ET119" s="101"/>
      <c r="EU119" s="101"/>
      <c r="EV119" s="101"/>
      <c r="EW119" s="101"/>
      <c r="EX119" s="101"/>
      <c r="EY119" s="101"/>
      <c r="EZ119" s="101"/>
      <c r="FA119" s="101"/>
      <c r="FB119" s="101"/>
      <c r="FC119" s="101"/>
      <c r="FD119" s="101"/>
      <c r="FE119" s="101"/>
      <c r="FF119" s="101"/>
      <c r="FG119" s="101"/>
      <c r="FH119" s="101"/>
      <c r="FI119" s="101"/>
      <c r="FJ119" s="101"/>
      <c r="FK119" s="101"/>
      <c r="FL119" s="101"/>
      <c r="FM119" s="101"/>
      <c r="FN119" s="101"/>
      <c r="FO119" s="101"/>
      <c r="FP119" s="101"/>
      <c r="FQ119" s="101"/>
      <c r="FR119" s="101"/>
      <c r="FS119" s="101"/>
      <c r="FT119" s="101"/>
      <c r="FU119" s="101"/>
      <c r="FV119" s="101"/>
      <c r="FW119" s="101"/>
      <c r="FX119" s="101"/>
      <c r="FY119" s="101"/>
      <c r="FZ119" s="101"/>
      <c r="GA119" s="101"/>
      <c r="GB119" s="101"/>
      <c r="GC119" s="101"/>
      <c r="GD119" s="101"/>
      <c r="GE119" s="101"/>
      <c r="GF119" s="101"/>
      <c r="GG119" s="101"/>
      <c r="GH119" s="101"/>
      <c r="GI119" s="101"/>
      <c r="GJ119" s="101"/>
      <c r="GK119" s="101"/>
      <c r="GL119" s="101"/>
      <c r="GM119" s="101"/>
      <c r="GN119" s="101"/>
      <c r="GO119" s="101"/>
      <c r="GP119" s="101"/>
      <c r="GQ119" s="101"/>
      <c r="GR119" s="101"/>
      <c r="GS119" s="101"/>
      <c r="GT119" s="101"/>
      <c r="GU119" s="101"/>
      <c r="GV119" s="101"/>
      <c r="GW119" s="101"/>
      <c r="GX119" s="101"/>
      <c r="GY119" s="101"/>
      <c r="GZ119" s="101"/>
      <c r="HA119" s="101"/>
      <c r="HB119" s="101"/>
      <c r="HC119" s="101"/>
      <c r="HD119" s="101"/>
      <c r="HE119" s="101"/>
      <c r="HF119" s="101"/>
      <c r="HG119" s="101"/>
    </row>
    <row r="120" spans="1:215" s="141" customFormat="1" ht="12.75" customHeight="1" x14ac:dyDescent="0.25">
      <c r="A120" s="46" t="s">
        <v>306</v>
      </c>
      <c r="B120" s="90" t="s">
        <v>307</v>
      </c>
      <c r="C120" s="22" t="s">
        <v>68</v>
      </c>
      <c r="D120" s="22"/>
      <c r="E120" s="23"/>
      <c r="F120" s="74">
        <f t="shared" si="13"/>
        <v>0</v>
      </c>
      <c r="G120" s="25"/>
      <c r="H120" s="52" t="str">
        <f t="shared" si="14"/>
        <v>BC 81 03</v>
      </c>
      <c r="I120" s="91" t="s">
        <v>308</v>
      </c>
      <c r="J120" s="88" t="str">
        <f t="shared" si="15"/>
        <v>m3</v>
      </c>
      <c r="K120" s="137" t="s">
        <v>12</v>
      </c>
      <c r="L120" s="101"/>
      <c r="M120" s="101"/>
      <c r="N120" s="101"/>
      <c r="O120" s="101"/>
      <c r="P120" s="101"/>
      <c r="Q120" s="101"/>
      <c r="R120" s="101"/>
      <c r="S120" s="101"/>
      <c r="T120" s="101"/>
      <c r="U120" s="101"/>
      <c r="V120" s="101"/>
      <c r="W120" s="101"/>
      <c r="X120" s="101"/>
      <c r="Y120" s="101"/>
      <c r="Z120" s="101"/>
      <c r="AA120" s="101"/>
      <c r="AB120" s="101"/>
      <c r="AC120" s="101"/>
      <c r="AD120" s="101"/>
      <c r="AE120" s="101"/>
      <c r="AF120" s="101"/>
      <c r="AG120" s="101"/>
      <c r="AH120" s="101"/>
      <c r="AI120" s="101"/>
      <c r="AJ120" s="101"/>
      <c r="AK120" s="101"/>
      <c r="AL120" s="101"/>
      <c r="AM120" s="101"/>
      <c r="AN120" s="101"/>
      <c r="AO120" s="101"/>
      <c r="AP120" s="101"/>
      <c r="AQ120" s="101"/>
      <c r="AR120" s="101"/>
      <c r="AS120" s="101"/>
      <c r="AT120" s="101"/>
      <c r="AU120" s="101"/>
      <c r="AV120" s="101"/>
      <c r="AW120" s="101"/>
      <c r="AX120" s="101"/>
      <c r="AY120" s="101"/>
      <c r="AZ120" s="101"/>
      <c r="BA120" s="101"/>
      <c r="BB120" s="101"/>
      <c r="BC120" s="101"/>
      <c r="BD120" s="101"/>
      <c r="BE120" s="101"/>
      <c r="BF120" s="101"/>
      <c r="BG120" s="101"/>
      <c r="BH120" s="101"/>
      <c r="BI120" s="101"/>
      <c r="BJ120" s="101"/>
      <c r="BK120" s="101"/>
      <c r="BL120" s="101"/>
      <c r="BM120" s="101"/>
      <c r="BN120" s="101"/>
      <c r="BO120" s="101"/>
      <c r="BP120" s="101"/>
      <c r="BQ120" s="101"/>
      <c r="BR120" s="101"/>
      <c r="BS120" s="101"/>
      <c r="BT120" s="101"/>
      <c r="BU120" s="101"/>
      <c r="BV120" s="101"/>
      <c r="BW120" s="101"/>
      <c r="BX120" s="101"/>
      <c r="BY120" s="101"/>
      <c r="BZ120" s="101"/>
      <c r="CA120" s="101"/>
      <c r="CB120" s="101"/>
      <c r="CC120" s="101"/>
      <c r="CD120" s="101"/>
      <c r="CE120" s="101"/>
      <c r="CF120" s="101"/>
      <c r="CG120" s="101"/>
      <c r="CH120" s="101"/>
      <c r="CI120" s="101"/>
      <c r="CJ120" s="101"/>
      <c r="CK120" s="101"/>
      <c r="CL120" s="101"/>
      <c r="CM120" s="101"/>
      <c r="CN120" s="101"/>
      <c r="CO120" s="101"/>
      <c r="CP120" s="101"/>
      <c r="CQ120" s="101"/>
      <c r="CR120" s="101"/>
      <c r="CS120" s="101"/>
      <c r="CT120" s="101"/>
      <c r="CU120" s="101"/>
      <c r="CV120" s="101"/>
      <c r="CW120" s="101"/>
      <c r="CX120" s="101"/>
      <c r="CY120" s="101"/>
      <c r="CZ120" s="101"/>
      <c r="DA120" s="101"/>
      <c r="DB120" s="101"/>
      <c r="DC120" s="101"/>
      <c r="DD120" s="101"/>
      <c r="DE120" s="101"/>
      <c r="DF120" s="101"/>
      <c r="DG120" s="101"/>
      <c r="DH120" s="101"/>
      <c r="DI120" s="101"/>
      <c r="DJ120" s="101"/>
      <c r="DK120" s="101"/>
      <c r="DL120" s="101"/>
      <c r="DM120" s="101"/>
      <c r="DN120" s="101"/>
      <c r="DO120" s="101"/>
      <c r="DP120" s="101"/>
      <c r="DQ120" s="101"/>
      <c r="DR120" s="101"/>
      <c r="DS120" s="101"/>
      <c r="DT120" s="101"/>
      <c r="DU120" s="101"/>
      <c r="DV120" s="101"/>
      <c r="DW120" s="101"/>
      <c r="DX120" s="101"/>
      <c r="DY120" s="101"/>
      <c r="DZ120" s="101"/>
      <c r="EA120" s="101"/>
      <c r="EB120" s="101"/>
      <c r="EC120" s="101"/>
      <c r="ED120" s="101"/>
      <c r="EE120" s="101"/>
      <c r="EF120" s="101"/>
      <c r="EG120" s="101"/>
      <c r="EH120" s="101"/>
      <c r="EI120" s="101"/>
      <c r="EJ120" s="101"/>
      <c r="EK120" s="101"/>
      <c r="EL120" s="101"/>
      <c r="EM120" s="101"/>
      <c r="EN120" s="101"/>
      <c r="EO120" s="101"/>
      <c r="EP120" s="101"/>
      <c r="EQ120" s="101"/>
      <c r="ER120" s="101"/>
      <c r="ES120" s="101"/>
      <c r="ET120" s="101"/>
      <c r="EU120" s="101"/>
      <c r="EV120" s="101"/>
      <c r="EW120" s="101"/>
      <c r="EX120" s="101"/>
      <c r="EY120" s="101"/>
      <c r="EZ120" s="101"/>
      <c r="FA120" s="101"/>
      <c r="FB120" s="101"/>
      <c r="FC120" s="101"/>
      <c r="FD120" s="101"/>
      <c r="FE120" s="101"/>
      <c r="FF120" s="101"/>
      <c r="FG120" s="101"/>
      <c r="FH120" s="101"/>
      <c r="FI120" s="101"/>
      <c r="FJ120" s="101"/>
      <c r="FK120" s="101"/>
      <c r="FL120" s="101"/>
      <c r="FM120" s="101"/>
      <c r="FN120" s="101"/>
      <c r="FO120" s="101"/>
      <c r="FP120" s="101"/>
      <c r="FQ120" s="101"/>
      <c r="FR120" s="101"/>
      <c r="FS120" s="101"/>
      <c r="FT120" s="101"/>
      <c r="FU120" s="101"/>
      <c r="FV120" s="101"/>
      <c r="FW120" s="101"/>
      <c r="FX120" s="101"/>
      <c r="FY120" s="101"/>
      <c r="FZ120" s="101"/>
      <c r="GA120" s="101"/>
      <c r="GB120" s="101"/>
      <c r="GC120" s="101"/>
      <c r="GD120" s="101"/>
      <c r="GE120" s="101"/>
      <c r="GF120" s="101"/>
      <c r="GG120" s="101"/>
      <c r="GH120" s="101"/>
      <c r="GI120" s="101"/>
      <c r="GJ120" s="101"/>
      <c r="GK120" s="101"/>
      <c r="GL120" s="101"/>
      <c r="GM120" s="101"/>
      <c r="GN120" s="101"/>
      <c r="GO120" s="101"/>
      <c r="GP120" s="101"/>
      <c r="GQ120" s="101"/>
      <c r="GR120" s="101"/>
      <c r="GS120" s="101"/>
      <c r="GT120" s="101"/>
      <c r="GU120" s="101"/>
      <c r="GV120" s="101"/>
      <c r="GW120" s="101"/>
      <c r="GX120" s="101"/>
      <c r="GY120" s="101"/>
      <c r="GZ120" s="101"/>
      <c r="HA120" s="101"/>
      <c r="HB120" s="101"/>
      <c r="HC120" s="101"/>
      <c r="HD120" s="101"/>
      <c r="HE120" s="101"/>
      <c r="HF120" s="101"/>
      <c r="HG120" s="101"/>
    </row>
    <row r="121" spans="1:215" s="141" customFormat="1" ht="12.75" customHeight="1" x14ac:dyDescent="0.25">
      <c r="A121" s="46" t="s">
        <v>309</v>
      </c>
      <c r="B121" s="92" t="s">
        <v>310</v>
      </c>
      <c r="C121" s="21" t="s">
        <v>68</v>
      </c>
      <c r="D121" s="22"/>
      <c r="E121" s="23"/>
      <c r="F121" s="74">
        <f t="shared" si="13"/>
        <v>0</v>
      </c>
      <c r="G121" s="25"/>
      <c r="H121" s="52" t="str">
        <f t="shared" si="14"/>
        <v>BC 81 04</v>
      </c>
      <c r="I121" s="91" t="s">
        <v>311</v>
      </c>
      <c r="J121" s="88" t="str">
        <f t="shared" si="15"/>
        <v>m3</v>
      </c>
      <c r="K121" s="137" t="s">
        <v>12</v>
      </c>
      <c r="L121" s="101"/>
      <c r="M121" s="101"/>
      <c r="N121" s="101"/>
      <c r="O121" s="101"/>
      <c r="P121" s="101"/>
      <c r="Q121" s="101"/>
      <c r="R121" s="101"/>
      <c r="S121" s="101"/>
      <c r="T121" s="101"/>
      <c r="U121" s="101"/>
      <c r="V121" s="101"/>
      <c r="W121" s="101"/>
      <c r="X121" s="101"/>
      <c r="Y121" s="101"/>
      <c r="Z121" s="101"/>
      <c r="AA121" s="101"/>
      <c r="AB121" s="101"/>
      <c r="AC121" s="101"/>
      <c r="AD121" s="101"/>
      <c r="AE121" s="101"/>
      <c r="AF121" s="101"/>
      <c r="AG121" s="101"/>
      <c r="AH121" s="101"/>
      <c r="AI121" s="101"/>
      <c r="AJ121" s="101"/>
      <c r="AK121" s="101"/>
      <c r="AL121" s="101"/>
      <c r="AM121" s="101"/>
      <c r="AN121" s="101"/>
      <c r="AO121" s="101"/>
      <c r="AP121" s="101"/>
      <c r="AQ121" s="101"/>
      <c r="AR121" s="101"/>
      <c r="AS121" s="101"/>
      <c r="AT121" s="101"/>
      <c r="AU121" s="101"/>
      <c r="AV121" s="101"/>
      <c r="AW121" s="101"/>
      <c r="AX121" s="101"/>
      <c r="AY121" s="101"/>
      <c r="AZ121" s="101"/>
      <c r="BA121" s="101"/>
      <c r="BB121" s="101"/>
      <c r="BC121" s="101"/>
      <c r="BD121" s="101"/>
      <c r="BE121" s="101"/>
      <c r="BF121" s="101"/>
      <c r="BG121" s="101"/>
      <c r="BH121" s="101"/>
      <c r="BI121" s="101"/>
      <c r="BJ121" s="101"/>
      <c r="BK121" s="101"/>
      <c r="BL121" s="101"/>
      <c r="BM121" s="101"/>
      <c r="BN121" s="101"/>
      <c r="BO121" s="101"/>
      <c r="BP121" s="101"/>
      <c r="BQ121" s="101"/>
      <c r="BR121" s="101"/>
      <c r="BS121" s="101"/>
      <c r="BT121" s="101"/>
      <c r="BU121" s="101"/>
      <c r="BV121" s="101"/>
      <c r="BW121" s="101"/>
      <c r="BX121" s="101"/>
      <c r="BY121" s="101"/>
      <c r="BZ121" s="101"/>
      <c r="CA121" s="101"/>
      <c r="CB121" s="101"/>
      <c r="CC121" s="101"/>
      <c r="CD121" s="101"/>
      <c r="CE121" s="101"/>
      <c r="CF121" s="101"/>
      <c r="CG121" s="101"/>
      <c r="CH121" s="101"/>
      <c r="CI121" s="101"/>
      <c r="CJ121" s="101"/>
      <c r="CK121" s="101"/>
      <c r="CL121" s="101"/>
      <c r="CM121" s="101"/>
      <c r="CN121" s="101"/>
      <c r="CO121" s="101"/>
      <c r="CP121" s="101"/>
      <c r="CQ121" s="101"/>
      <c r="CR121" s="101"/>
      <c r="CS121" s="101"/>
      <c r="CT121" s="101"/>
      <c r="CU121" s="101"/>
      <c r="CV121" s="101"/>
      <c r="CW121" s="101"/>
      <c r="CX121" s="101"/>
      <c r="CY121" s="101"/>
      <c r="CZ121" s="101"/>
      <c r="DA121" s="101"/>
      <c r="DB121" s="101"/>
      <c r="DC121" s="101"/>
      <c r="DD121" s="101"/>
      <c r="DE121" s="101"/>
      <c r="DF121" s="101"/>
      <c r="DG121" s="101"/>
      <c r="DH121" s="101"/>
      <c r="DI121" s="101"/>
      <c r="DJ121" s="101"/>
      <c r="DK121" s="101"/>
      <c r="DL121" s="101"/>
      <c r="DM121" s="101"/>
      <c r="DN121" s="101"/>
      <c r="DO121" s="101"/>
      <c r="DP121" s="101"/>
      <c r="DQ121" s="101"/>
      <c r="DR121" s="101"/>
      <c r="DS121" s="101"/>
      <c r="DT121" s="101"/>
      <c r="DU121" s="101"/>
      <c r="DV121" s="101"/>
      <c r="DW121" s="101"/>
      <c r="DX121" s="101"/>
      <c r="DY121" s="101"/>
      <c r="DZ121" s="101"/>
      <c r="EA121" s="101"/>
      <c r="EB121" s="101"/>
      <c r="EC121" s="101"/>
      <c r="ED121" s="101"/>
      <c r="EE121" s="101"/>
      <c r="EF121" s="101"/>
      <c r="EG121" s="101"/>
      <c r="EH121" s="101"/>
      <c r="EI121" s="101"/>
      <c r="EJ121" s="101"/>
      <c r="EK121" s="101"/>
      <c r="EL121" s="101"/>
      <c r="EM121" s="101"/>
      <c r="EN121" s="101"/>
      <c r="EO121" s="101"/>
      <c r="EP121" s="101"/>
      <c r="EQ121" s="101"/>
      <c r="ER121" s="101"/>
      <c r="ES121" s="101"/>
      <c r="ET121" s="101"/>
      <c r="EU121" s="101"/>
      <c r="EV121" s="101"/>
      <c r="EW121" s="101"/>
      <c r="EX121" s="101"/>
      <c r="EY121" s="101"/>
      <c r="EZ121" s="101"/>
      <c r="FA121" s="101"/>
      <c r="FB121" s="101"/>
      <c r="FC121" s="101"/>
      <c r="FD121" s="101"/>
      <c r="FE121" s="101"/>
      <c r="FF121" s="101"/>
      <c r="FG121" s="101"/>
      <c r="FH121" s="101"/>
      <c r="FI121" s="101"/>
      <c r="FJ121" s="101"/>
      <c r="FK121" s="101"/>
      <c r="FL121" s="101"/>
      <c r="FM121" s="101"/>
      <c r="FN121" s="101"/>
      <c r="FO121" s="101"/>
      <c r="FP121" s="101"/>
      <c r="FQ121" s="101"/>
      <c r="FR121" s="101"/>
      <c r="FS121" s="101"/>
      <c r="FT121" s="101"/>
      <c r="FU121" s="101"/>
      <c r="FV121" s="101"/>
      <c r="FW121" s="101"/>
      <c r="FX121" s="101"/>
      <c r="FY121" s="101"/>
      <c r="FZ121" s="101"/>
      <c r="GA121" s="101"/>
      <c r="GB121" s="101"/>
      <c r="GC121" s="101"/>
      <c r="GD121" s="101"/>
      <c r="GE121" s="101"/>
      <c r="GF121" s="101"/>
      <c r="GG121" s="101"/>
      <c r="GH121" s="101"/>
      <c r="GI121" s="101"/>
      <c r="GJ121" s="101"/>
      <c r="GK121" s="101"/>
      <c r="GL121" s="101"/>
      <c r="GM121" s="101"/>
      <c r="GN121" s="101"/>
      <c r="GO121" s="101"/>
      <c r="GP121" s="101"/>
      <c r="GQ121" s="101"/>
      <c r="GR121" s="101"/>
      <c r="GS121" s="101"/>
      <c r="GT121" s="101"/>
      <c r="GU121" s="101"/>
      <c r="GV121" s="101"/>
      <c r="GW121" s="101"/>
      <c r="GX121" s="101"/>
      <c r="GY121" s="101"/>
      <c r="GZ121" s="101"/>
      <c r="HA121" s="101"/>
      <c r="HB121" s="101"/>
      <c r="HC121" s="101"/>
      <c r="HD121" s="101"/>
      <c r="HE121" s="101"/>
      <c r="HF121" s="101"/>
      <c r="HG121" s="101"/>
    </row>
    <row r="122" spans="1:215" s="141" customFormat="1" ht="12.75" customHeight="1" x14ac:dyDescent="0.25">
      <c r="A122" s="46" t="s">
        <v>312</v>
      </c>
      <c r="B122" s="90" t="s">
        <v>313</v>
      </c>
      <c r="C122" s="21" t="s">
        <v>68</v>
      </c>
      <c r="D122" s="22"/>
      <c r="E122" s="23"/>
      <c r="F122" s="74">
        <f t="shared" si="13"/>
        <v>0</v>
      </c>
      <c r="G122" s="25"/>
      <c r="H122" s="52" t="str">
        <f t="shared" si="14"/>
        <v>BC 81 05</v>
      </c>
      <c r="I122" s="91" t="s">
        <v>314</v>
      </c>
      <c r="J122" s="88" t="str">
        <f t="shared" si="15"/>
        <v>m3</v>
      </c>
      <c r="K122" s="137" t="s">
        <v>12</v>
      </c>
      <c r="L122" s="101"/>
      <c r="M122" s="101"/>
      <c r="N122" s="101"/>
      <c r="O122" s="101"/>
      <c r="P122" s="101"/>
      <c r="Q122" s="101"/>
      <c r="R122" s="101"/>
      <c r="S122" s="101"/>
      <c r="T122" s="101"/>
      <c r="U122" s="101"/>
      <c r="V122" s="101"/>
      <c r="W122" s="101"/>
      <c r="X122" s="101"/>
      <c r="Y122" s="101"/>
      <c r="Z122" s="101"/>
      <c r="AA122" s="101"/>
      <c r="AB122" s="101"/>
      <c r="AC122" s="101"/>
      <c r="AD122" s="101"/>
      <c r="AE122" s="101"/>
      <c r="AF122" s="101"/>
      <c r="AG122" s="101"/>
      <c r="AH122" s="101"/>
      <c r="AI122" s="101"/>
      <c r="AJ122" s="101"/>
      <c r="AK122" s="101"/>
      <c r="AL122" s="101"/>
      <c r="AM122" s="101"/>
      <c r="AN122" s="101"/>
      <c r="AO122" s="101"/>
      <c r="AP122" s="101"/>
      <c r="AQ122" s="101"/>
      <c r="AR122" s="101"/>
      <c r="AS122" s="101"/>
      <c r="AT122" s="101"/>
      <c r="AU122" s="101"/>
      <c r="AV122" s="101"/>
      <c r="AW122" s="101"/>
      <c r="AX122" s="101"/>
      <c r="AY122" s="101"/>
      <c r="AZ122" s="101"/>
      <c r="BA122" s="101"/>
      <c r="BB122" s="101"/>
      <c r="BC122" s="101"/>
      <c r="BD122" s="101"/>
      <c r="BE122" s="101"/>
      <c r="BF122" s="101"/>
      <c r="BG122" s="101"/>
      <c r="BH122" s="101"/>
      <c r="BI122" s="101"/>
      <c r="BJ122" s="101"/>
      <c r="BK122" s="101"/>
      <c r="BL122" s="101"/>
      <c r="BM122" s="101"/>
      <c r="BN122" s="101"/>
      <c r="BO122" s="101"/>
      <c r="BP122" s="101"/>
      <c r="BQ122" s="101"/>
      <c r="BR122" s="101"/>
      <c r="BS122" s="101"/>
      <c r="BT122" s="101"/>
      <c r="BU122" s="101"/>
      <c r="BV122" s="101"/>
      <c r="BW122" s="101"/>
      <c r="BX122" s="101"/>
      <c r="BY122" s="101"/>
      <c r="BZ122" s="101"/>
      <c r="CA122" s="101"/>
      <c r="CB122" s="101"/>
      <c r="CC122" s="101"/>
      <c r="CD122" s="101"/>
      <c r="CE122" s="101"/>
      <c r="CF122" s="101"/>
      <c r="CG122" s="101"/>
      <c r="CH122" s="101"/>
      <c r="CI122" s="101"/>
      <c r="CJ122" s="101"/>
      <c r="CK122" s="101"/>
      <c r="CL122" s="101"/>
      <c r="CM122" s="101"/>
      <c r="CN122" s="101"/>
      <c r="CO122" s="101"/>
      <c r="CP122" s="101"/>
      <c r="CQ122" s="101"/>
      <c r="CR122" s="101"/>
      <c r="CS122" s="101"/>
      <c r="CT122" s="101"/>
      <c r="CU122" s="101"/>
      <c r="CV122" s="101"/>
      <c r="CW122" s="101"/>
      <c r="CX122" s="101"/>
      <c r="CY122" s="101"/>
      <c r="CZ122" s="101"/>
      <c r="DA122" s="101"/>
      <c r="DB122" s="101"/>
      <c r="DC122" s="101"/>
      <c r="DD122" s="101"/>
      <c r="DE122" s="101"/>
      <c r="DF122" s="101"/>
      <c r="DG122" s="101"/>
      <c r="DH122" s="101"/>
      <c r="DI122" s="101"/>
      <c r="DJ122" s="101"/>
      <c r="DK122" s="101"/>
      <c r="DL122" s="101"/>
      <c r="DM122" s="101"/>
      <c r="DN122" s="101"/>
      <c r="DO122" s="101"/>
      <c r="DP122" s="101"/>
      <c r="DQ122" s="101"/>
      <c r="DR122" s="101"/>
      <c r="DS122" s="101"/>
      <c r="DT122" s="101"/>
      <c r="DU122" s="101"/>
      <c r="DV122" s="101"/>
      <c r="DW122" s="101"/>
      <c r="DX122" s="101"/>
      <c r="DY122" s="101"/>
      <c r="DZ122" s="101"/>
      <c r="EA122" s="101"/>
      <c r="EB122" s="101"/>
      <c r="EC122" s="101"/>
      <c r="ED122" s="101"/>
      <c r="EE122" s="101"/>
      <c r="EF122" s="101"/>
      <c r="EG122" s="101"/>
      <c r="EH122" s="101"/>
      <c r="EI122" s="101"/>
      <c r="EJ122" s="101"/>
      <c r="EK122" s="101"/>
      <c r="EL122" s="101"/>
      <c r="EM122" s="101"/>
      <c r="EN122" s="101"/>
      <c r="EO122" s="101"/>
      <c r="EP122" s="101"/>
      <c r="EQ122" s="101"/>
      <c r="ER122" s="101"/>
      <c r="ES122" s="101"/>
      <c r="ET122" s="101"/>
      <c r="EU122" s="101"/>
      <c r="EV122" s="101"/>
      <c r="EW122" s="101"/>
      <c r="EX122" s="101"/>
      <c r="EY122" s="101"/>
      <c r="EZ122" s="101"/>
      <c r="FA122" s="101"/>
      <c r="FB122" s="101"/>
      <c r="FC122" s="101"/>
      <c r="FD122" s="101"/>
      <c r="FE122" s="101"/>
      <c r="FF122" s="101"/>
      <c r="FG122" s="101"/>
      <c r="FH122" s="101"/>
      <c r="FI122" s="101"/>
      <c r="FJ122" s="101"/>
      <c r="FK122" s="101"/>
      <c r="FL122" s="101"/>
      <c r="FM122" s="101"/>
      <c r="FN122" s="101"/>
      <c r="FO122" s="101"/>
      <c r="FP122" s="101"/>
      <c r="FQ122" s="101"/>
      <c r="FR122" s="101"/>
      <c r="FS122" s="101"/>
      <c r="FT122" s="101"/>
      <c r="FU122" s="101"/>
      <c r="FV122" s="101"/>
      <c r="FW122" s="101"/>
      <c r="FX122" s="101"/>
      <c r="FY122" s="101"/>
      <c r="FZ122" s="101"/>
      <c r="GA122" s="101"/>
      <c r="GB122" s="101"/>
      <c r="GC122" s="101"/>
      <c r="GD122" s="101"/>
      <c r="GE122" s="101"/>
      <c r="GF122" s="101"/>
      <c r="GG122" s="101"/>
      <c r="GH122" s="101"/>
      <c r="GI122" s="101"/>
      <c r="GJ122" s="101"/>
      <c r="GK122" s="101"/>
      <c r="GL122" s="101"/>
      <c r="GM122" s="101"/>
      <c r="GN122" s="101"/>
      <c r="GO122" s="101"/>
      <c r="GP122" s="101"/>
      <c r="GQ122" s="101"/>
      <c r="GR122" s="101"/>
      <c r="GS122" s="101"/>
      <c r="GT122" s="101"/>
      <c r="GU122" s="101"/>
      <c r="GV122" s="101"/>
      <c r="GW122" s="101"/>
      <c r="GX122" s="101"/>
      <c r="GY122" s="101"/>
      <c r="GZ122" s="101"/>
      <c r="HA122" s="101"/>
      <c r="HB122" s="101"/>
      <c r="HC122" s="101"/>
      <c r="HD122" s="101"/>
      <c r="HE122" s="101"/>
      <c r="HF122" s="101"/>
      <c r="HG122" s="101"/>
    </row>
    <row r="123" spans="1:215" s="141" customFormat="1" ht="12.75" customHeight="1" x14ac:dyDescent="0.25">
      <c r="A123" s="46" t="s">
        <v>315</v>
      </c>
      <c r="B123" s="92" t="s">
        <v>316</v>
      </c>
      <c r="C123" s="48" t="s">
        <v>68</v>
      </c>
      <c r="D123" s="22"/>
      <c r="E123" s="23"/>
      <c r="F123" s="74">
        <f t="shared" si="13"/>
        <v>0</v>
      </c>
      <c r="G123" s="25"/>
      <c r="H123" s="52" t="str">
        <f t="shared" si="14"/>
        <v>BC 81 06</v>
      </c>
      <c r="I123" s="91" t="s">
        <v>317</v>
      </c>
      <c r="J123" s="88" t="str">
        <f t="shared" si="15"/>
        <v>m3</v>
      </c>
      <c r="K123" s="137" t="s">
        <v>12</v>
      </c>
      <c r="L123" s="101"/>
      <c r="M123" s="101"/>
      <c r="N123" s="101"/>
      <c r="O123" s="101"/>
      <c r="P123" s="101"/>
      <c r="Q123" s="101"/>
      <c r="R123" s="101"/>
      <c r="S123" s="101"/>
      <c r="T123" s="101"/>
      <c r="U123" s="101"/>
      <c r="V123" s="101"/>
      <c r="W123" s="101"/>
      <c r="X123" s="101"/>
      <c r="Y123" s="101"/>
      <c r="Z123" s="101"/>
      <c r="AA123" s="101"/>
      <c r="AB123" s="101"/>
      <c r="AC123" s="101"/>
      <c r="AD123" s="101"/>
      <c r="AE123" s="101"/>
      <c r="AF123" s="101"/>
      <c r="AG123" s="101"/>
      <c r="AH123" s="101"/>
      <c r="AI123" s="101"/>
      <c r="AJ123" s="101"/>
      <c r="AK123" s="101"/>
      <c r="AL123" s="101"/>
      <c r="AM123" s="101"/>
      <c r="AN123" s="101"/>
      <c r="AO123" s="101"/>
      <c r="AP123" s="101"/>
      <c r="AQ123" s="101"/>
      <c r="AR123" s="101"/>
      <c r="AS123" s="101"/>
      <c r="AT123" s="101"/>
      <c r="AU123" s="101"/>
      <c r="AV123" s="101"/>
      <c r="AW123" s="101"/>
      <c r="AX123" s="101"/>
      <c r="AY123" s="101"/>
      <c r="AZ123" s="101"/>
      <c r="BA123" s="101"/>
      <c r="BB123" s="101"/>
      <c r="BC123" s="101"/>
      <c r="BD123" s="101"/>
      <c r="BE123" s="101"/>
      <c r="BF123" s="101"/>
      <c r="BG123" s="101"/>
      <c r="BH123" s="101"/>
      <c r="BI123" s="101"/>
      <c r="BJ123" s="101"/>
      <c r="BK123" s="101"/>
      <c r="BL123" s="101"/>
      <c r="BM123" s="101"/>
      <c r="BN123" s="101"/>
      <c r="BO123" s="101"/>
      <c r="BP123" s="101"/>
      <c r="BQ123" s="101"/>
      <c r="BR123" s="101"/>
      <c r="BS123" s="101"/>
      <c r="BT123" s="101"/>
      <c r="BU123" s="101"/>
      <c r="BV123" s="101"/>
      <c r="BW123" s="101"/>
      <c r="BX123" s="101"/>
      <c r="BY123" s="101"/>
      <c r="BZ123" s="101"/>
      <c r="CA123" s="101"/>
      <c r="CB123" s="101"/>
      <c r="CC123" s="101"/>
      <c r="CD123" s="101"/>
      <c r="CE123" s="101"/>
      <c r="CF123" s="101"/>
      <c r="CG123" s="101"/>
      <c r="CH123" s="101"/>
      <c r="CI123" s="101"/>
      <c r="CJ123" s="101"/>
      <c r="CK123" s="101"/>
      <c r="CL123" s="101"/>
      <c r="CM123" s="101"/>
      <c r="CN123" s="101"/>
      <c r="CO123" s="101"/>
      <c r="CP123" s="101"/>
      <c r="CQ123" s="101"/>
      <c r="CR123" s="101"/>
      <c r="CS123" s="101"/>
      <c r="CT123" s="101"/>
      <c r="CU123" s="101"/>
      <c r="CV123" s="101"/>
      <c r="CW123" s="101"/>
      <c r="CX123" s="101"/>
      <c r="CY123" s="101"/>
      <c r="CZ123" s="101"/>
      <c r="DA123" s="101"/>
      <c r="DB123" s="101"/>
      <c r="DC123" s="101"/>
      <c r="DD123" s="101"/>
      <c r="DE123" s="101"/>
      <c r="DF123" s="101"/>
      <c r="DG123" s="101"/>
      <c r="DH123" s="101"/>
      <c r="DI123" s="101"/>
      <c r="DJ123" s="101"/>
      <c r="DK123" s="101"/>
      <c r="DL123" s="101"/>
      <c r="DM123" s="101"/>
      <c r="DN123" s="101"/>
      <c r="DO123" s="101"/>
      <c r="DP123" s="101"/>
      <c r="DQ123" s="101"/>
      <c r="DR123" s="101"/>
      <c r="DS123" s="101"/>
      <c r="DT123" s="101"/>
      <c r="DU123" s="101"/>
      <c r="DV123" s="101"/>
      <c r="DW123" s="101"/>
      <c r="DX123" s="101"/>
      <c r="DY123" s="101"/>
      <c r="DZ123" s="101"/>
      <c r="EA123" s="101"/>
      <c r="EB123" s="101"/>
      <c r="EC123" s="101"/>
      <c r="ED123" s="101"/>
      <c r="EE123" s="101"/>
      <c r="EF123" s="101"/>
      <c r="EG123" s="101"/>
      <c r="EH123" s="101"/>
      <c r="EI123" s="101"/>
      <c r="EJ123" s="101"/>
      <c r="EK123" s="101"/>
      <c r="EL123" s="101"/>
      <c r="EM123" s="101"/>
      <c r="EN123" s="101"/>
      <c r="EO123" s="101"/>
      <c r="EP123" s="101"/>
      <c r="EQ123" s="101"/>
      <c r="ER123" s="101"/>
      <c r="ES123" s="101"/>
      <c r="ET123" s="101"/>
      <c r="EU123" s="101"/>
      <c r="EV123" s="101"/>
      <c r="EW123" s="101"/>
      <c r="EX123" s="101"/>
      <c r="EY123" s="101"/>
      <c r="EZ123" s="101"/>
      <c r="FA123" s="101"/>
      <c r="FB123" s="101"/>
      <c r="FC123" s="101"/>
      <c r="FD123" s="101"/>
      <c r="FE123" s="101"/>
      <c r="FF123" s="101"/>
      <c r="FG123" s="101"/>
      <c r="FH123" s="101"/>
      <c r="FI123" s="101"/>
      <c r="FJ123" s="101"/>
      <c r="FK123" s="101"/>
      <c r="FL123" s="101"/>
      <c r="FM123" s="101"/>
      <c r="FN123" s="101"/>
      <c r="FO123" s="101"/>
      <c r="FP123" s="101"/>
      <c r="FQ123" s="101"/>
      <c r="FR123" s="101"/>
      <c r="FS123" s="101"/>
      <c r="FT123" s="101"/>
      <c r="FU123" s="101"/>
      <c r="FV123" s="101"/>
      <c r="FW123" s="101"/>
      <c r="FX123" s="101"/>
      <c r="FY123" s="101"/>
      <c r="FZ123" s="101"/>
      <c r="GA123" s="101"/>
      <c r="GB123" s="101"/>
      <c r="GC123" s="101"/>
      <c r="GD123" s="101"/>
      <c r="GE123" s="101"/>
      <c r="GF123" s="101"/>
      <c r="GG123" s="101"/>
      <c r="GH123" s="101"/>
      <c r="GI123" s="101"/>
      <c r="GJ123" s="101"/>
      <c r="GK123" s="101"/>
      <c r="GL123" s="101"/>
      <c r="GM123" s="101"/>
      <c r="GN123" s="101"/>
      <c r="GO123" s="101"/>
      <c r="GP123" s="101"/>
      <c r="GQ123" s="101"/>
      <c r="GR123" s="101"/>
      <c r="GS123" s="101"/>
      <c r="GT123" s="101"/>
      <c r="GU123" s="101"/>
      <c r="GV123" s="101"/>
      <c r="GW123" s="101"/>
      <c r="GX123" s="101"/>
      <c r="GY123" s="101"/>
      <c r="GZ123" s="101"/>
      <c r="HA123" s="101"/>
      <c r="HB123" s="101"/>
      <c r="HC123" s="101"/>
      <c r="HD123" s="101"/>
      <c r="HE123" s="101"/>
      <c r="HF123" s="101"/>
      <c r="HG123" s="101"/>
    </row>
    <row r="124" spans="1:215" s="141" customFormat="1" ht="12.75" customHeight="1" x14ac:dyDescent="0.25">
      <c r="A124" s="46" t="s">
        <v>318</v>
      </c>
      <c r="B124" s="92" t="s">
        <v>319</v>
      </c>
      <c r="C124" s="22" t="s">
        <v>68</v>
      </c>
      <c r="D124" s="22"/>
      <c r="E124" s="23"/>
      <c r="F124" s="74">
        <f t="shared" si="13"/>
        <v>0</v>
      </c>
      <c r="G124" s="25"/>
      <c r="H124" s="52" t="str">
        <f t="shared" si="14"/>
        <v>BC 81 07</v>
      </c>
      <c r="I124" s="91" t="s">
        <v>320</v>
      </c>
      <c r="J124" s="88" t="str">
        <f t="shared" si="15"/>
        <v>m3</v>
      </c>
      <c r="K124" s="137" t="s">
        <v>12</v>
      </c>
      <c r="L124" s="101"/>
      <c r="M124" s="101"/>
      <c r="N124" s="101"/>
      <c r="O124" s="101"/>
      <c r="P124" s="101"/>
      <c r="Q124" s="101"/>
      <c r="R124" s="101"/>
      <c r="S124" s="101"/>
      <c r="T124" s="101"/>
      <c r="U124" s="101"/>
      <c r="V124" s="101"/>
      <c r="W124" s="101"/>
      <c r="X124" s="101"/>
      <c r="Y124" s="101"/>
      <c r="Z124" s="101"/>
      <c r="AA124" s="101"/>
      <c r="AB124" s="101"/>
      <c r="AC124" s="101"/>
      <c r="AD124" s="101"/>
      <c r="AE124" s="101"/>
      <c r="AF124" s="101"/>
      <c r="AG124" s="101"/>
      <c r="AH124" s="101"/>
      <c r="AI124" s="101"/>
      <c r="AJ124" s="101"/>
      <c r="AK124" s="101"/>
      <c r="AL124" s="101"/>
      <c r="AM124" s="101"/>
      <c r="AN124" s="101"/>
      <c r="AO124" s="101"/>
      <c r="AP124" s="101"/>
      <c r="AQ124" s="101"/>
      <c r="AR124" s="101"/>
      <c r="AS124" s="101"/>
      <c r="AT124" s="101"/>
      <c r="AU124" s="101"/>
      <c r="AV124" s="101"/>
      <c r="AW124" s="101"/>
      <c r="AX124" s="101"/>
      <c r="AY124" s="101"/>
      <c r="AZ124" s="101"/>
      <c r="BA124" s="101"/>
      <c r="BB124" s="101"/>
      <c r="BC124" s="101"/>
      <c r="BD124" s="101"/>
      <c r="BE124" s="101"/>
      <c r="BF124" s="101"/>
      <c r="BG124" s="101"/>
      <c r="BH124" s="101"/>
      <c r="BI124" s="101"/>
      <c r="BJ124" s="101"/>
      <c r="BK124" s="101"/>
      <c r="BL124" s="101"/>
      <c r="BM124" s="101"/>
      <c r="BN124" s="101"/>
      <c r="BO124" s="101"/>
      <c r="BP124" s="101"/>
      <c r="BQ124" s="101"/>
      <c r="BR124" s="101"/>
      <c r="BS124" s="101"/>
      <c r="BT124" s="101"/>
      <c r="BU124" s="101"/>
      <c r="BV124" s="101"/>
      <c r="BW124" s="101"/>
      <c r="BX124" s="101"/>
      <c r="BY124" s="101"/>
      <c r="BZ124" s="101"/>
      <c r="CA124" s="101"/>
      <c r="CB124" s="101"/>
      <c r="CC124" s="101"/>
      <c r="CD124" s="101"/>
      <c r="CE124" s="101"/>
      <c r="CF124" s="101"/>
      <c r="CG124" s="101"/>
      <c r="CH124" s="101"/>
      <c r="CI124" s="101"/>
      <c r="CJ124" s="101"/>
      <c r="CK124" s="101"/>
      <c r="CL124" s="101"/>
      <c r="CM124" s="101"/>
      <c r="CN124" s="101"/>
      <c r="CO124" s="101"/>
      <c r="CP124" s="101"/>
      <c r="CQ124" s="101"/>
      <c r="CR124" s="101"/>
      <c r="CS124" s="101"/>
      <c r="CT124" s="101"/>
      <c r="CU124" s="101"/>
      <c r="CV124" s="101"/>
      <c r="CW124" s="101"/>
      <c r="CX124" s="101"/>
      <c r="CY124" s="101"/>
      <c r="CZ124" s="101"/>
      <c r="DA124" s="101"/>
      <c r="DB124" s="101"/>
      <c r="DC124" s="101"/>
      <c r="DD124" s="101"/>
      <c r="DE124" s="101"/>
      <c r="DF124" s="101"/>
      <c r="DG124" s="101"/>
      <c r="DH124" s="101"/>
      <c r="DI124" s="101"/>
      <c r="DJ124" s="101"/>
      <c r="DK124" s="101"/>
      <c r="DL124" s="101"/>
      <c r="DM124" s="101"/>
      <c r="DN124" s="101"/>
      <c r="DO124" s="101"/>
      <c r="DP124" s="101"/>
      <c r="DQ124" s="101"/>
      <c r="DR124" s="101"/>
      <c r="DS124" s="101"/>
      <c r="DT124" s="101"/>
      <c r="DU124" s="101"/>
      <c r="DV124" s="101"/>
      <c r="DW124" s="101"/>
      <c r="DX124" s="101"/>
      <c r="DY124" s="101"/>
      <c r="DZ124" s="101"/>
      <c r="EA124" s="101"/>
      <c r="EB124" s="101"/>
      <c r="EC124" s="101"/>
      <c r="ED124" s="101"/>
      <c r="EE124" s="101"/>
      <c r="EF124" s="101"/>
      <c r="EG124" s="101"/>
      <c r="EH124" s="101"/>
      <c r="EI124" s="101"/>
      <c r="EJ124" s="101"/>
      <c r="EK124" s="101"/>
      <c r="EL124" s="101"/>
      <c r="EM124" s="101"/>
      <c r="EN124" s="101"/>
      <c r="EO124" s="101"/>
      <c r="EP124" s="101"/>
      <c r="EQ124" s="101"/>
      <c r="ER124" s="101"/>
      <c r="ES124" s="101"/>
      <c r="ET124" s="101"/>
      <c r="EU124" s="101"/>
      <c r="EV124" s="101"/>
      <c r="EW124" s="101"/>
      <c r="EX124" s="101"/>
      <c r="EY124" s="101"/>
      <c r="EZ124" s="101"/>
      <c r="FA124" s="101"/>
      <c r="FB124" s="101"/>
      <c r="FC124" s="101"/>
      <c r="FD124" s="101"/>
      <c r="FE124" s="101"/>
      <c r="FF124" s="101"/>
      <c r="FG124" s="101"/>
      <c r="FH124" s="101"/>
      <c r="FI124" s="101"/>
      <c r="FJ124" s="101"/>
      <c r="FK124" s="101"/>
      <c r="FL124" s="101"/>
      <c r="FM124" s="101"/>
      <c r="FN124" s="101"/>
      <c r="FO124" s="101"/>
      <c r="FP124" s="101"/>
      <c r="FQ124" s="101"/>
      <c r="FR124" s="101"/>
      <c r="FS124" s="101"/>
      <c r="FT124" s="101"/>
      <c r="FU124" s="101"/>
      <c r="FV124" s="101"/>
      <c r="FW124" s="101"/>
      <c r="FX124" s="101"/>
      <c r="FY124" s="101"/>
      <c r="FZ124" s="101"/>
      <c r="GA124" s="101"/>
      <c r="GB124" s="101"/>
      <c r="GC124" s="101"/>
      <c r="GD124" s="101"/>
      <c r="GE124" s="101"/>
      <c r="GF124" s="101"/>
      <c r="GG124" s="101"/>
      <c r="GH124" s="101"/>
      <c r="GI124" s="101"/>
      <c r="GJ124" s="101"/>
      <c r="GK124" s="101"/>
      <c r="GL124" s="101"/>
      <c r="GM124" s="101"/>
      <c r="GN124" s="101"/>
      <c r="GO124" s="101"/>
      <c r="GP124" s="101"/>
      <c r="GQ124" s="101"/>
      <c r="GR124" s="101"/>
      <c r="GS124" s="101"/>
      <c r="GT124" s="101"/>
      <c r="GU124" s="101"/>
      <c r="GV124" s="101"/>
      <c r="GW124" s="101"/>
      <c r="GX124" s="101"/>
      <c r="GY124" s="101"/>
      <c r="GZ124" s="101"/>
      <c r="HA124" s="101"/>
      <c r="HB124" s="101"/>
      <c r="HC124" s="101"/>
      <c r="HD124" s="101"/>
      <c r="HE124" s="101"/>
      <c r="HF124" s="101"/>
      <c r="HG124" s="101"/>
    </row>
    <row r="125" spans="1:215" s="45" customFormat="1" ht="25.5" customHeight="1" x14ac:dyDescent="0.25">
      <c r="A125" s="46" t="s">
        <v>321</v>
      </c>
      <c r="B125" s="92" t="s">
        <v>322</v>
      </c>
      <c r="C125" s="48"/>
      <c r="D125" s="22"/>
      <c r="E125" s="23"/>
      <c r="F125" s="74">
        <f t="shared" si="13"/>
        <v>0</v>
      </c>
      <c r="G125" s="25"/>
      <c r="H125" s="52" t="str">
        <f t="shared" si="14"/>
        <v>BC  82</v>
      </c>
      <c r="I125" s="89" t="s">
        <v>323</v>
      </c>
      <c r="J125" s="88">
        <f t="shared" si="15"/>
        <v>0</v>
      </c>
      <c r="K125" s="89" t="s">
        <v>12</v>
      </c>
      <c r="L125" s="82"/>
      <c r="M125" s="57"/>
      <c r="N125" s="18"/>
      <c r="O125" s="18"/>
    </row>
    <row r="126" spans="1:215" s="45" customFormat="1" ht="12.75" customHeight="1" x14ac:dyDescent="0.25">
      <c r="A126" s="46" t="s">
        <v>324</v>
      </c>
      <c r="B126" s="92" t="s">
        <v>325</v>
      </c>
      <c r="C126" s="48" t="s">
        <v>68</v>
      </c>
      <c r="D126" s="22"/>
      <c r="E126" s="23"/>
      <c r="F126" s="74">
        <f t="shared" si="13"/>
        <v>0</v>
      </c>
      <c r="G126" s="25"/>
      <c r="H126" s="52" t="str">
        <f t="shared" si="14"/>
        <v>BC  82 01</v>
      </c>
      <c r="I126" s="93" t="s">
        <v>326</v>
      </c>
      <c r="J126" s="88" t="str">
        <f t="shared" si="15"/>
        <v>m3</v>
      </c>
      <c r="K126" s="89" t="s">
        <v>12</v>
      </c>
      <c r="L126" s="82"/>
      <c r="M126" s="57"/>
      <c r="N126" s="18"/>
      <c r="O126" s="18"/>
    </row>
    <row r="127" spans="1:215" s="45" customFormat="1" ht="12.75" customHeight="1" x14ac:dyDescent="0.25">
      <c r="A127" s="46" t="s">
        <v>327</v>
      </c>
      <c r="B127" s="92" t="s">
        <v>328</v>
      </c>
      <c r="C127" s="48"/>
      <c r="D127" s="22"/>
      <c r="E127" s="23"/>
      <c r="F127" s="74">
        <f t="shared" si="13"/>
        <v>0</v>
      </c>
      <c r="G127" s="25"/>
      <c r="H127" s="52" t="str">
        <f t="shared" si="14"/>
        <v>BC 95</v>
      </c>
      <c r="I127" s="89" t="s">
        <v>329</v>
      </c>
      <c r="J127" s="88"/>
      <c r="K127" s="89" t="s">
        <v>12</v>
      </c>
    </row>
    <row r="128" spans="1:215" s="45" customFormat="1" ht="12.75" customHeight="1" x14ac:dyDescent="0.25">
      <c r="A128" s="46" t="s">
        <v>330</v>
      </c>
      <c r="B128" s="105" t="s">
        <v>331</v>
      </c>
      <c r="C128" s="85" t="s">
        <v>15</v>
      </c>
      <c r="D128" s="22"/>
      <c r="E128" s="23"/>
      <c r="F128" s="74">
        <f t="shared" si="13"/>
        <v>0</v>
      </c>
      <c r="G128" s="25"/>
      <c r="H128" s="52" t="s">
        <v>330</v>
      </c>
      <c r="I128" s="106" t="s">
        <v>332</v>
      </c>
      <c r="J128" s="88" t="s">
        <v>15</v>
      </c>
      <c r="K128" s="89" t="s">
        <v>12</v>
      </c>
    </row>
    <row r="129" spans="1:15" s="45" customFormat="1" ht="12.75" customHeight="1" x14ac:dyDescent="0.25">
      <c r="A129" s="59" t="s">
        <v>333</v>
      </c>
      <c r="B129" s="105" t="s">
        <v>334</v>
      </c>
      <c r="C129" s="48" t="s">
        <v>238</v>
      </c>
      <c r="D129" s="22"/>
      <c r="E129" s="23"/>
      <c r="F129" s="23"/>
      <c r="G129" s="25"/>
      <c r="H129" s="26"/>
      <c r="I129" s="27"/>
      <c r="J129" s="28"/>
      <c r="K129" s="89"/>
      <c r="L129" s="82"/>
      <c r="M129" s="57"/>
      <c r="N129" s="18"/>
      <c r="O129" s="18"/>
    </row>
    <row r="130" spans="1:15" s="45" customFormat="1" ht="12.75" customHeight="1" x14ac:dyDescent="0.25">
      <c r="A130" s="59" t="s">
        <v>336</v>
      </c>
      <c r="B130" s="86" t="s">
        <v>337</v>
      </c>
      <c r="C130" s="34"/>
      <c r="D130" s="95"/>
      <c r="E130" s="23"/>
      <c r="F130" s="74">
        <f>ROUND(E130*$D130,2)</f>
        <v>0</v>
      </c>
      <c r="G130" s="25"/>
      <c r="H130" s="52" t="str">
        <f>A130</f>
        <v>BK 01</v>
      </c>
      <c r="I130" s="91" t="s">
        <v>338</v>
      </c>
      <c r="J130" s="88">
        <f>C130</f>
        <v>0</v>
      </c>
      <c r="K130" s="133" t="s">
        <v>12</v>
      </c>
      <c r="L130" s="82"/>
      <c r="M130" s="57"/>
      <c r="N130" s="18"/>
      <c r="O130" s="18"/>
    </row>
    <row r="131" spans="1:15" s="45" customFormat="1" ht="12.75" customHeight="1" x14ac:dyDescent="0.25">
      <c r="A131" s="46" t="s">
        <v>339</v>
      </c>
      <c r="B131" s="86" t="s">
        <v>340</v>
      </c>
      <c r="C131" s="21"/>
      <c r="D131" s="22"/>
      <c r="E131" s="23"/>
      <c r="F131" s="74"/>
      <c r="G131" s="25"/>
      <c r="H131" s="52"/>
      <c r="I131" s="91"/>
      <c r="J131" s="88"/>
      <c r="K131" s="133"/>
      <c r="L131" s="82"/>
      <c r="M131" s="57"/>
      <c r="N131" s="18"/>
      <c r="O131" s="18"/>
    </row>
    <row r="132" spans="1:15" s="45" customFormat="1" ht="12.75" customHeight="1" x14ac:dyDescent="0.25">
      <c r="A132" s="46" t="s">
        <v>341</v>
      </c>
      <c r="B132" s="86" t="s">
        <v>342</v>
      </c>
      <c r="C132" s="21"/>
      <c r="D132" s="22"/>
      <c r="E132" s="23"/>
      <c r="F132" s="74"/>
      <c r="G132" s="25"/>
      <c r="H132" s="52"/>
      <c r="I132" s="91"/>
      <c r="J132" s="88"/>
      <c r="K132" s="133"/>
      <c r="L132" s="82"/>
      <c r="M132" s="57"/>
      <c r="N132" s="18"/>
      <c r="O132" s="18"/>
    </row>
    <row r="133" spans="1:15" s="45" customFormat="1" ht="12.75" customHeight="1" x14ac:dyDescent="0.25">
      <c r="A133" s="46" t="s">
        <v>343</v>
      </c>
      <c r="B133" s="86" t="s">
        <v>344</v>
      </c>
      <c r="C133" s="21"/>
      <c r="D133" s="22"/>
      <c r="E133" s="23"/>
      <c r="F133" s="74"/>
      <c r="G133" s="25"/>
      <c r="H133" s="52"/>
      <c r="I133" s="91"/>
      <c r="J133" s="88"/>
      <c r="K133" s="133"/>
      <c r="L133" s="82"/>
      <c r="M133" s="57"/>
      <c r="N133" s="18"/>
      <c r="O133" s="18"/>
    </row>
    <row r="134" spans="1:15" s="45" customFormat="1" ht="12.75" customHeight="1" x14ac:dyDescent="0.25">
      <c r="A134" s="46" t="s">
        <v>345</v>
      </c>
      <c r="B134" s="105" t="s">
        <v>346</v>
      </c>
      <c r="C134" s="48"/>
      <c r="D134" s="22"/>
      <c r="E134" s="23"/>
      <c r="F134" s="74"/>
      <c r="G134" s="25"/>
      <c r="H134" s="52"/>
      <c r="I134" s="27"/>
      <c r="J134" s="88"/>
      <c r="K134" s="133"/>
      <c r="L134" s="82"/>
      <c r="M134" s="57"/>
      <c r="N134" s="18"/>
      <c r="O134" s="18"/>
    </row>
    <row r="135" spans="1:15" s="45" customFormat="1" ht="12.75" customHeight="1" x14ac:dyDescent="0.25">
      <c r="A135" s="46" t="s">
        <v>347</v>
      </c>
      <c r="B135" s="105" t="s">
        <v>348</v>
      </c>
      <c r="C135" s="48"/>
      <c r="D135" s="22"/>
      <c r="E135" s="23"/>
      <c r="F135" s="74"/>
      <c r="G135" s="25"/>
      <c r="H135" s="52"/>
      <c r="I135" s="27"/>
      <c r="J135" s="88"/>
      <c r="K135" s="133"/>
      <c r="L135" s="82"/>
      <c r="M135" s="57"/>
      <c r="N135" s="18"/>
      <c r="O135" s="18"/>
    </row>
    <row r="136" spans="1:15" s="45" customFormat="1" ht="12.75" customHeight="1" x14ac:dyDescent="0.25">
      <c r="A136" s="46" t="s">
        <v>349</v>
      </c>
      <c r="B136" s="86" t="s">
        <v>350</v>
      </c>
      <c r="C136" s="22"/>
      <c r="D136" s="22"/>
      <c r="E136" s="23"/>
      <c r="F136" s="74"/>
      <c r="G136" s="25"/>
      <c r="H136" s="52"/>
      <c r="I136" s="91"/>
      <c r="J136" s="88"/>
      <c r="K136" s="133"/>
      <c r="L136" s="82"/>
      <c r="M136" s="57"/>
      <c r="N136" s="18"/>
      <c r="O136" s="18"/>
    </row>
    <row r="137" spans="1:15" s="45" customFormat="1" ht="12.75" customHeight="1" x14ac:dyDescent="0.25">
      <c r="A137" s="136" t="s">
        <v>351</v>
      </c>
      <c r="B137" s="137" t="s">
        <v>352</v>
      </c>
      <c r="C137" s="95"/>
      <c r="D137" s="95"/>
      <c r="E137" s="23"/>
      <c r="F137" s="24"/>
      <c r="G137" s="96"/>
      <c r="H137" s="138"/>
      <c r="I137" s="139"/>
      <c r="J137" s="140"/>
      <c r="K137" s="133"/>
      <c r="L137" s="82"/>
      <c r="M137" s="57"/>
      <c r="N137" s="18"/>
      <c r="O137" s="18"/>
    </row>
    <row r="138" spans="1:15" s="45" customFormat="1" ht="30.75" customHeight="1" x14ac:dyDescent="0.25">
      <c r="A138" s="136" t="s">
        <v>353</v>
      </c>
      <c r="B138" s="137" t="s">
        <v>354</v>
      </c>
      <c r="C138" s="95" t="s">
        <v>238</v>
      </c>
      <c r="D138" s="95"/>
      <c r="E138" s="23"/>
      <c r="F138" s="24">
        <f>ROUND(E138*$D138,2)</f>
        <v>0</v>
      </c>
      <c r="G138" s="96"/>
      <c r="H138" s="138" t="str">
        <f>A138</f>
        <v>BK 01 01</v>
      </c>
      <c r="I138" s="139" t="s">
        <v>355</v>
      </c>
      <c r="J138" s="140" t="str">
        <f>C138</f>
        <v>u</v>
      </c>
      <c r="K138" s="133" t="s">
        <v>12</v>
      </c>
      <c r="L138" s="82"/>
      <c r="M138" s="57"/>
      <c r="N138" s="18"/>
      <c r="O138" s="18"/>
    </row>
    <row r="139" spans="1:15" s="45" customFormat="1" ht="31.15" customHeight="1" x14ac:dyDescent="0.25">
      <c r="A139" s="136" t="s">
        <v>356</v>
      </c>
      <c r="B139" s="137" t="s">
        <v>357</v>
      </c>
      <c r="C139" s="95" t="s">
        <v>238</v>
      </c>
      <c r="D139" s="95"/>
      <c r="E139" s="23"/>
      <c r="F139" s="24"/>
      <c r="G139" s="96"/>
      <c r="H139" s="138" t="str">
        <f t="shared" ref="H139:I199" si="16">A139</f>
        <v>BK 01 02</v>
      </c>
      <c r="I139" s="139" t="s">
        <v>355</v>
      </c>
      <c r="J139" s="140"/>
      <c r="K139" s="133"/>
      <c r="L139" s="82"/>
      <c r="M139" s="57"/>
      <c r="N139" s="18"/>
      <c r="O139" s="18"/>
    </row>
    <row r="140" spans="1:15" s="45" customFormat="1" ht="31.15" customHeight="1" x14ac:dyDescent="0.25">
      <c r="A140" s="136" t="s">
        <v>358</v>
      </c>
      <c r="B140" s="137" t="s">
        <v>359</v>
      </c>
      <c r="C140" s="95" t="s">
        <v>238</v>
      </c>
      <c r="D140" s="95"/>
      <c r="E140" s="23"/>
      <c r="F140" s="24"/>
      <c r="G140" s="96"/>
      <c r="H140" s="138" t="str">
        <f t="shared" si="16"/>
        <v>BK 01 03</v>
      </c>
      <c r="I140" s="139" t="s">
        <v>355</v>
      </c>
      <c r="J140" s="140"/>
      <c r="K140" s="133"/>
      <c r="L140" s="82"/>
      <c r="M140" s="57"/>
      <c r="N140" s="18"/>
      <c r="O140" s="18"/>
    </row>
    <row r="141" spans="1:15" s="45" customFormat="1" ht="31.15" customHeight="1" x14ac:dyDescent="0.25">
      <c r="A141" s="136" t="s">
        <v>360</v>
      </c>
      <c r="B141" s="137" t="s">
        <v>361</v>
      </c>
      <c r="C141" s="95" t="s">
        <v>238</v>
      </c>
      <c r="D141" s="95"/>
      <c r="E141" s="23"/>
      <c r="F141" s="24"/>
      <c r="G141" s="96"/>
      <c r="H141" s="138" t="str">
        <f t="shared" si="16"/>
        <v>BK 01 04</v>
      </c>
      <c r="I141" s="139" t="s">
        <v>355</v>
      </c>
      <c r="J141" s="140"/>
      <c r="K141" s="133"/>
      <c r="L141" s="82"/>
      <c r="M141" s="57"/>
      <c r="N141" s="18"/>
      <c r="O141" s="18"/>
    </row>
    <row r="142" spans="1:15" s="45" customFormat="1" ht="31.15" customHeight="1" x14ac:dyDescent="0.25">
      <c r="A142" s="136" t="s">
        <v>362</v>
      </c>
      <c r="B142" s="137" t="s">
        <v>363</v>
      </c>
      <c r="C142" s="95" t="s">
        <v>238</v>
      </c>
      <c r="D142" s="95"/>
      <c r="E142" s="23"/>
      <c r="F142" s="24"/>
      <c r="G142" s="96"/>
      <c r="H142" s="138" t="str">
        <f t="shared" si="16"/>
        <v>BK 01 05</v>
      </c>
      <c r="I142" s="139" t="s">
        <v>355</v>
      </c>
      <c r="J142" s="140"/>
      <c r="K142" s="133"/>
      <c r="L142" s="82"/>
      <c r="M142" s="57"/>
      <c r="N142" s="18"/>
      <c r="O142" s="18"/>
    </row>
    <row r="143" spans="1:15" s="45" customFormat="1" ht="31.15" customHeight="1" x14ac:dyDescent="0.25">
      <c r="A143" s="136" t="s">
        <v>364</v>
      </c>
      <c r="B143" s="137" t="s">
        <v>365</v>
      </c>
      <c r="C143" s="95" t="s">
        <v>238</v>
      </c>
      <c r="D143" s="95"/>
      <c r="E143" s="23"/>
      <c r="F143" s="24"/>
      <c r="G143" s="96"/>
      <c r="H143" s="138" t="str">
        <f t="shared" si="16"/>
        <v>BK 01 06</v>
      </c>
      <c r="I143" s="139" t="s">
        <v>355</v>
      </c>
      <c r="J143" s="140"/>
      <c r="K143" s="133"/>
      <c r="L143" s="82"/>
      <c r="M143" s="57"/>
      <c r="N143" s="18"/>
      <c r="O143" s="18"/>
    </row>
    <row r="144" spans="1:15" s="45" customFormat="1" ht="31.15" customHeight="1" x14ac:dyDescent="0.25">
      <c r="A144" s="46" t="s">
        <v>366</v>
      </c>
      <c r="B144" s="142" t="s">
        <v>367</v>
      </c>
      <c r="C144" s="21" t="s">
        <v>238</v>
      </c>
      <c r="D144" s="22"/>
      <c r="E144" s="23"/>
      <c r="F144" s="74"/>
      <c r="G144" s="25"/>
      <c r="H144" s="52" t="str">
        <f t="shared" si="16"/>
        <v>BK 01 07</v>
      </c>
      <c r="I144" s="91" t="s">
        <v>355</v>
      </c>
      <c r="J144" s="88"/>
      <c r="K144" s="133"/>
      <c r="L144" s="82"/>
      <c r="M144" s="57"/>
      <c r="N144" s="18"/>
      <c r="O144" s="18"/>
    </row>
    <row r="145" spans="1:15" s="45" customFormat="1" ht="31.15" customHeight="1" x14ac:dyDescent="0.25">
      <c r="A145" s="46" t="s">
        <v>368</v>
      </c>
      <c r="B145" s="92" t="s">
        <v>369</v>
      </c>
      <c r="C145" s="21" t="s">
        <v>238</v>
      </c>
      <c r="D145" s="22"/>
      <c r="E145" s="23"/>
      <c r="F145" s="74"/>
      <c r="G145" s="25"/>
      <c r="H145" s="52" t="str">
        <f t="shared" si="16"/>
        <v>BK 01 08</v>
      </c>
      <c r="I145" s="93" t="s">
        <v>355</v>
      </c>
      <c r="J145" s="88"/>
      <c r="K145" s="133"/>
      <c r="L145" s="82"/>
      <c r="M145" s="57"/>
      <c r="N145" s="18"/>
      <c r="O145" s="18"/>
    </row>
    <row r="146" spans="1:15" s="45" customFormat="1" ht="31.15" customHeight="1" x14ac:dyDescent="0.25">
      <c r="A146" s="143" t="s">
        <v>370</v>
      </c>
      <c r="B146" s="144" t="s">
        <v>371</v>
      </c>
      <c r="C146" s="145" t="s">
        <v>238</v>
      </c>
      <c r="D146" s="146"/>
      <c r="E146" s="23"/>
      <c r="F146" s="74"/>
      <c r="G146" s="147"/>
      <c r="H146" s="26" t="str">
        <f t="shared" si="16"/>
        <v>BK 01 09</v>
      </c>
      <c r="I146" s="148" t="s">
        <v>355</v>
      </c>
      <c r="J146" s="28"/>
      <c r="K146" s="133"/>
      <c r="L146" s="82"/>
      <c r="M146" s="57"/>
      <c r="N146" s="18"/>
      <c r="O146" s="18"/>
    </row>
    <row r="147" spans="1:15" s="45" customFormat="1" ht="31.15" customHeight="1" x14ac:dyDescent="0.25">
      <c r="A147" s="149" t="s">
        <v>372</v>
      </c>
      <c r="B147" s="150" t="s">
        <v>373</v>
      </c>
      <c r="C147" s="145" t="s">
        <v>238</v>
      </c>
      <c r="D147" s="146"/>
      <c r="E147" s="23"/>
      <c r="F147" s="74"/>
      <c r="G147" s="151"/>
      <c r="H147" s="152" t="str">
        <f t="shared" si="16"/>
        <v>BK 01 10</v>
      </c>
      <c r="I147" s="153" t="s">
        <v>355</v>
      </c>
      <c r="J147" s="154"/>
      <c r="K147" s="133"/>
      <c r="L147" s="82"/>
      <c r="M147" s="57"/>
      <c r="N147" s="18"/>
      <c r="O147" s="18"/>
    </row>
    <row r="148" spans="1:15" s="45" customFormat="1" ht="31.15" customHeight="1" x14ac:dyDescent="0.25">
      <c r="A148" s="59" t="s">
        <v>374</v>
      </c>
      <c r="B148" s="104" t="s">
        <v>375</v>
      </c>
      <c r="C148" s="34" t="s">
        <v>238</v>
      </c>
      <c r="D148" s="22"/>
      <c r="E148" s="23"/>
      <c r="F148" s="74"/>
      <c r="G148" s="25"/>
      <c r="H148" s="52" t="str">
        <f t="shared" si="16"/>
        <v>BK 01 11</v>
      </c>
      <c r="I148" s="93" t="s">
        <v>355</v>
      </c>
      <c r="J148" s="88"/>
      <c r="K148" s="133"/>
      <c r="L148" s="82"/>
      <c r="M148" s="57"/>
      <c r="N148" s="18"/>
      <c r="O148" s="18"/>
    </row>
    <row r="149" spans="1:15" s="45" customFormat="1" ht="31.15" customHeight="1" x14ac:dyDescent="0.25">
      <c r="A149" s="155" t="s">
        <v>376</v>
      </c>
      <c r="B149" s="156" t="s">
        <v>377</v>
      </c>
      <c r="C149" s="156" t="s">
        <v>238</v>
      </c>
      <c r="D149" s="156"/>
      <c r="E149" s="156"/>
      <c r="F149" s="156"/>
      <c r="G149" s="157"/>
      <c r="H149" s="52" t="str">
        <f t="shared" si="16"/>
        <v>BK 01 12</v>
      </c>
      <c r="I149" s="93" t="s">
        <v>355</v>
      </c>
      <c r="J149" s="88"/>
      <c r="K149" s="133"/>
      <c r="L149" s="82"/>
      <c r="M149" s="57"/>
      <c r="N149" s="18"/>
      <c r="O149" s="18"/>
    </row>
    <row r="150" spans="1:15" s="45" customFormat="1" ht="31.15" customHeight="1" x14ac:dyDescent="0.25">
      <c r="A150" s="158" t="s">
        <v>378</v>
      </c>
      <c r="B150" s="159" t="s">
        <v>379</v>
      </c>
      <c r="C150" s="159" t="s">
        <v>238</v>
      </c>
      <c r="D150" s="159"/>
      <c r="E150" s="159"/>
      <c r="F150" s="159"/>
      <c r="G150" s="160"/>
      <c r="H150" s="52" t="str">
        <f t="shared" si="16"/>
        <v>BK 01 13</v>
      </c>
      <c r="I150" s="93" t="s">
        <v>355</v>
      </c>
      <c r="J150" s="88"/>
      <c r="K150" s="133"/>
      <c r="L150" s="82"/>
      <c r="M150" s="57"/>
      <c r="N150" s="18"/>
      <c r="O150" s="18"/>
    </row>
    <row r="151" spans="1:15" s="45" customFormat="1" ht="31.15" customHeight="1" x14ac:dyDescent="0.25">
      <c r="A151" s="19" t="s">
        <v>380</v>
      </c>
      <c r="B151" s="86" t="s">
        <v>381</v>
      </c>
      <c r="C151" s="22" t="s">
        <v>238</v>
      </c>
      <c r="D151" s="22"/>
      <c r="E151" s="23"/>
      <c r="F151" s="23"/>
      <c r="G151" s="25"/>
      <c r="H151" s="26" t="str">
        <f t="shared" si="16"/>
        <v>BK 01 14</v>
      </c>
      <c r="I151" s="91" t="s">
        <v>355</v>
      </c>
      <c r="J151" s="88"/>
      <c r="K151" s="133"/>
      <c r="L151" s="82"/>
      <c r="M151" s="57"/>
      <c r="N151" s="18"/>
      <c r="O151" s="18"/>
    </row>
    <row r="152" spans="1:15" s="45" customFormat="1" ht="31.15" customHeight="1" x14ac:dyDescent="0.25">
      <c r="A152" s="33" t="s">
        <v>382</v>
      </c>
      <c r="B152" s="86" t="s">
        <v>383</v>
      </c>
      <c r="C152" s="22" t="s">
        <v>238</v>
      </c>
      <c r="D152" s="22"/>
      <c r="E152" s="23"/>
      <c r="F152" s="23"/>
      <c r="G152" s="25"/>
      <c r="H152" s="26" t="str">
        <f t="shared" si="16"/>
        <v>BK 01 15</v>
      </c>
      <c r="I152" s="91" t="s">
        <v>355</v>
      </c>
      <c r="J152" s="88"/>
      <c r="K152" s="133"/>
      <c r="L152" s="82"/>
      <c r="M152" s="57"/>
      <c r="N152" s="18"/>
      <c r="O152" s="18"/>
    </row>
    <row r="153" spans="1:15" s="45" customFormat="1" ht="31.15" customHeight="1" x14ac:dyDescent="0.25">
      <c r="A153" s="33" t="s">
        <v>384</v>
      </c>
      <c r="B153" s="86" t="s">
        <v>385</v>
      </c>
      <c r="C153" s="22" t="s">
        <v>238</v>
      </c>
      <c r="D153" s="22"/>
      <c r="E153" s="23"/>
      <c r="F153" s="23"/>
      <c r="G153" s="25"/>
      <c r="H153" s="26" t="str">
        <f t="shared" si="16"/>
        <v>BK 01 16</v>
      </c>
      <c r="I153" s="91" t="s">
        <v>355</v>
      </c>
      <c r="J153" s="88"/>
      <c r="K153" s="133"/>
      <c r="L153" s="82"/>
      <c r="M153" s="57"/>
      <c r="N153" s="18"/>
      <c r="O153" s="18"/>
    </row>
    <row r="154" spans="1:15" s="45" customFormat="1" ht="31.15" customHeight="1" x14ac:dyDescent="0.25">
      <c r="A154" s="33" t="s">
        <v>386</v>
      </c>
      <c r="B154" s="86" t="s">
        <v>387</v>
      </c>
      <c r="C154" s="22" t="s">
        <v>238</v>
      </c>
      <c r="D154" s="22"/>
      <c r="E154" s="23"/>
      <c r="F154" s="23"/>
      <c r="G154" s="25"/>
      <c r="H154" s="26" t="str">
        <f t="shared" si="16"/>
        <v>BK 01 17</v>
      </c>
      <c r="I154" s="91" t="s">
        <v>355</v>
      </c>
      <c r="J154" s="88"/>
      <c r="K154" s="133"/>
      <c r="L154" s="82"/>
      <c r="M154" s="57"/>
      <c r="N154" s="18"/>
      <c r="O154" s="18"/>
    </row>
    <row r="155" spans="1:15" s="45" customFormat="1" ht="12.75" customHeight="1" x14ac:dyDescent="0.25">
      <c r="A155" s="33"/>
      <c r="B155" s="86"/>
      <c r="C155" s="22"/>
      <c r="D155" s="22"/>
      <c r="E155" s="23"/>
      <c r="F155" s="23"/>
      <c r="G155" s="25"/>
      <c r="H155" s="26">
        <f t="shared" si="16"/>
        <v>0</v>
      </c>
      <c r="I155" s="91"/>
      <c r="J155" s="88"/>
      <c r="K155" s="133"/>
      <c r="L155" s="82"/>
      <c r="M155" s="57"/>
      <c r="N155" s="18"/>
      <c r="O155" s="18"/>
    </row>
    <row r="156" spans="1:15" s="45" customFormat="1" ht="12.75" customHeight="1" x14ac:dyDescent="0.25">
      <c r="A156" s="33" t="s">
        <v>388</v>
      </c>
      <c r="B156" s="86" t="s">
        <v>389</v>
      </c>
      <c r="C156" s="22"/>
      <c r="D156" s="22"/>
      <c r="E156" s="23"/>
      <c r="F156" s="23"/>
      <c r="G156" s="25"/>
      <c r="H156" s="26" t="str">
        <f t="shared" si="16"/>
        <v>BK 02</v>
      </c>
      <c r="I156" s="91" t="str">
        <f>B156</f>
        <v>Tampon</v>
      </c>
      <c r="J156" s="88"/>
      <c r="K156" s="133"/>
      <c r="L156" s="82"/>
      <c r="M156" s="57"/>
      <c r="N156" s="18"/>
      <c r="O156" s="18"/>
    </row>
    <row r="157" spans="1:15" s="45" customFormat="1" ht="12.75" customHeight="1" x14ac:dyDescent="0.25">
      <c r="A157" s="33" t="s">
        <v>390</v>
      </c>
      <c r="B157" s="86" t="s">
        <v>391</v>
      </c>
      <c r="C157" s="22" t="s">
        <v>238</v>
      </c>
      <c r="D157" s="22"/>
      <c r="E157" s="23"/>
      <c r="F157" s="23"/>
      <c r="G157" s="25"/>
      <c r="H157" s="26" t="str">
        <f t="shared" si="16"/>
        <v>BK 02 01</v>
      </c>
      <c r="I157" s="91" t="str">
        <f t="shared" si="16"/>
        <v>Tampon G-tex Ø 600</v>
      </c>
      <c r="J157" s="88"/>
      <c r="K157" s="133"/>
      <c r="L157" s="82"/>
      <c r="M157" s="57"/>
      <c r="N157" s="18"/>
      <c r="O157" s="18"/>
    </row>
    <row r="158" spans="1:15" s="45" customFormat="1" ht="12.75" customHeight="1" x14ac:dyDescent="0.25">
      <c r="A158" s="33" t="s">
        <v>392</v>
      </c>
      <c r="B158" s="86" t="s">
        <v>393</v>
      </c>
      <c r="C158" s="22" t="s">
        <v>238</v>
      </c>
      <c r="D158" s="22"/>
      <c r="E158" s="23"/>
      <c r="F158" s="23"/>
      <c r="G158" s="25"/>
      <c r="H158" s="26" t="str">
        <f t="shared" si="16"/>
        <v>BK 02 02</v>
      </c>
      <c r="I158" s="91" t="str">
        <f t="shared" si="16"/>
        <v>Tampon G-tex carré 600X600</v>
      </c>
      <c r="J158" s="88"/>
      <c r="K158" s="133"/>
      <c r="L158" s="82"/>
      <c r="M158" s="57"/>
      <c r="N158" s="18"/>
      <c r="O158" s="18"/>
    </row>
    <row r="159" spans="1:15" s="45" customFormat="1" ht="12.75" customHeight="1" x14ac:dyDescent="0.25">
      <c r="A159" s="161" t="s">
        <v>394</v>
      </c>
      <c r="B159" s="162" t="s">
        <v>395</v>
      </c>
      <c r="C159" s="163" t="s">
        <v>238</v>
      </c>
      <c r="D159" s="164"/>
      <c r="E159" s="23"/>
      <c r="F159" s="165"/>
      <c r="G159" s="96"/>
      <c r="H159" s="26" t="str">
        <f t="shared" si="16"/>
        <v>BK 02 03</v>
      </c>
      <c r="I159" s="132" t="str">
        <f t="shared" si="16"/>
        <v>Tampon Pamrex Ø 610</v>
      </c>
      <c r="J159" s="88"/>
      <c r="K159" s="133"/>
      <c r="L159" s="82"/>
      <c r="M159" s="57"/>
      <c r="N159" s="18"/>
      <c r="O159" s="18"/>
    </row>
    <row r="160" spans="1:15" s="45" customFormat="1" ht="12.75" customHeight="1" x14ac:dyDescent="0.25">
      <c r="A160" s="161" t="s">
        <v>396</v>
      </c>
      <c r="B160" s="162" t="s">
        <v>397</v>
      </c>
      <c r="C160" s="163" t="s">
        <v>238</v>
      </c>
      <c r="D160" s="164"/>
      <c r="E160" s="23"/>
      <c r="F160" s="165"/>
      <c r="G160" s="96"/>
      <c r="H160" s="26" t="str">
        <f t="shared" si="16"/>
        <v>BK 02 04</v>
      </c>
      <c r="I160" s="132" t="str">
        <f t="shared" si="16"/>
        <v>Tampon Pamrex Ø 700</v>
      </c>
      <c r="J160" s="88"/>
      <c r="K160" s="133"/>
      <c r="L160" s="82"/>
      <c r="M160" s="57"/>
      <c r="N160" s="18"/>
      <c r="O160" s="18"/>
    </row>
    <row r="161" spans="1:15" s="45" customFormat="1" ht="12.75" customHeight="1" x14ac:dyDescent="0.25">
      <c r="A161" s="161" t="s">
        <v>398</v>
      </c>
      <c r="B161" s="162" t="s">
        <v>399</v>
      </c>
      <c r="C161" s="163" t="s">
        <v>238</v>
      </c>
      <c r="D161" s="164"/>
      <c r="E161" s="23"/>
      <c r="F161" s="165"/>
      <c r="G161" s="96"/>
      <c r="H161" s="26" t="str">
        <f t="shared" si="16"/>
        <v>BK 02 05</v>
      </c>
      <c r="I161" s="132" t="str">
        <f t="shared" si="16"/>
        <v>Tampon Pamrex Ø 800</v>
      </c>
      <c r="J161" s="88"/>
      <c r="K161" s="133"/>
      <c r="L161" s="82"/>
      <c r="M161" s="57"/>
      <c r="N161" s="18"/>
      <c r="O161" s="18"/>
    </row>
    <row r="162" spans="1:15" s="45" customFormat="1" ht="12.75" customHeight="1" x14ac:dyDescent="0.25">
      <c r="A162" s="161" t="s">
        <v>400</v>
      </c>
      <c r="B162" s="162" t="s">
        <v>401</v>
      </c>
      <c r="C162" s="163" t="s">
        <v>238</v>
      </c>
      <c r="D162" s="164"/>
      <c r="E162" s="23"/>
      <c r="F162" s="165"/>
      <c r="G162" s="96"/>
      <c r="H162" s="26" t="str">
        <f t="shared" si="16"/>
        <v>BK 02 06</v>
      </c>
      <c r="I162" s="132" t="str">
        <f t="shared" si="16"/>
        <v>Tampon Pamrex carré 610X610</v>
      </c>
      <c r="J162" s="88"/>
      <c r="K162" s="133"/>
      <c r="L162" s="82"/>
      <c r="M162" s="57"/>
      <c r="N162" s="18"/>
      <c r="O162" s="18"/>
    </row>
    <row r="163" spans="1:15" s="45" customFormat="1" ht="12.75" customHeight="1" x14ac:dyDescent="0.25">
      <c r="A163" s="161" t="s">
        <v>402</v>
      </c>
      <c r="B163" s="162" t="s">
        <v>403</v>
      </c>
      <c r="C163" s="163" t="s">
        <v>238</v>
      </c>
      <c r="D163" s="164"/>
      <c r="E163" s="23"/>
      <c r="F163" s="165"/>
      <c r="G163" s="96"/>
      <c r="H163" s="26" t="str">
        <f t="shared" si="16"/>
        <v>BK 02 07</v>
      </c>
      <c r="I163" s="132" t="str">
        <f t="shared" si="16"/>
        <v>Tampon Pamrex carré 700X700</v>
      </c>
      <c r="J163" s="88"/>
      <c r="K163" s="133"/>
      <c r="L163" s="82"/>
      <c r="M163" s="57"/>
      <c r="N163" s="18"/>
      <c r="O163" s="18"/>
    </row>
    <row r="164" spans="1:15" s="45" customFormat="1" ht="12.75" customHeight="1" x14ac:dyDescent="0.25">
      <c r="A164" s="161" t="s">
        <v>404</v>
      </c>
      <c r="B164" s="162" t="s">
        <v>405</v>
      </c>
      <c r="C164" s="163" t="s">
        <v>238</v>
      </c>
      <c r="D164" s="164"/>
      <c r="E164" s="23"/>
      <c r="F164" s="165"/>
      <c r="G164" s="96"/>
      <c r="H164" s="26" t="str">
        <f t="shared" si="16"/>
        <v>BK 02 08</v>
      </c>
      <c r="I164" s="132" t="str">
        <f t="shared" si="16"/>
        <v>Tampon Pamrex carré 800X800</v>
      </c>
      <c r="J164" s="88"/>
      <c r="K164" s="133"/>
      <c r="L164" s="82"/>
      <c r="M164" s="57"/>
      <c r="N164" s="18"/>
      <c r="O164" s="18"/>
    </row>
    <row r="165" spans="1:15" s="45" customFormat="1" ht="12.75" customHeight="1" x14ac:dyDescent="0.25">
      <c r="A165" s="161" t="s">
        <v>406</v>
      </c>
      <c r="B165" s="162" t="s">
        <v>407</v>
      </c>
      <c r="C165" s="163"/>
      <c r="D165" s="164"/>
      <c r="E165" s="23"/>
      <c r="F165" s="165"/>
      <c r="G165" s="96"/>
      <c r="H165" s="26" t="str">
        <f t="shared" si="16"/>
        <v>BK 03</v>
      </c>
      <c r="I165" s="132" t="str">
        <f t="shared" si="16"/>
        <v>Té</v>
      </c>
      <c r="J165" s="88"/>
      <c r="K165" s="133"/>
      <c r="L165" s="82"/>
      <c r="M165" s="57"/>
      <c r="N165" s="18"/>
      <c r="O165" s="18"/>
    </row>
    <row r="166" spans="1:15" s="45" customFormat="1" ht="12.75" customHeight="1" x14ac:dyDescent="0.25">
      <c r="A166" s="161" t="s">
        <v>408</v>
      </c>
      <c r="B166" s="162" t="s">
        <v>409</v>
      </c>
      <c r="C166" s="163" t="s">
        <v>238</v>
      </c>
      <c r="D166" s="164"/>
      <c r="E166" s="23"/>
      <c r="F166" s="165"/>
      <c r="G166" s="96"/>
      <c r="H166" s="26" t="str">
        <f t="shared" si="16"/>
        <v>BK 03A</v>
      </c>
      <c r="I166" s="132" t="str">
        <f t="shared" si="16"/>
        <v>Té fonte</v>
      </c>
      <c r="J166" s="88"/>
      <c r="K166" s="133"/>
      <c r="L166" s="82"/>
      <c r="M166" s="57"/>
      <c r="N166" s="18"/>
      <c r="O166" s="18"/>
    </row>
    <row r="167" spans="1:15" s="45" customFormat="1" ht="12.75" customHeight="1" x14ac:dyDescent="0.25">
      <c r="A167" s="161" t="s">
        <v>410</v>
      </c>
      <c r="B167" s="162" t="s">
        <v>411</v>
      </c>
      <c r="C167" s="163" t="s">
        <v>238</v>
      </c>
      <c r="D167" s="164"/>
      <c r="E167" s="23"/>
      <c r="F167" s="165"/>
      <c r="G167" s="96"/>
      <c r="H167" s="26" t="str">
        <f t="shared" si="16"/>
        <v>BK 03C</v>
      </c>
      <c r="I167" s="132" t="str">
        <f t="shared" si="16"/>
        <v>Té PVC</v>
      </c>
      <c r="J167" s="88"/>
      <c r="K167" s="133"/>
      <c r="L167" s="82"/>
      <c r="M167" s="57"/>
      <c r="N167" s="18"/>
      <c r="O167" s="18"/>
    </row>
    <row r="168" spans="1:15" s="45" customFormat="1" ht="12.75" customHeight="1" x14ac:dyDescent="0.25">
      <c r="A168" s="161" t="s">
        <v>412</v>
      </c>
      <c r="B168" s="162" t="s">
        <v>413</v>
      </c>
      <c r="C168" s="163" t="s">
        <v>238</v>
      </c>
      <c r="D168" s="164"/>
      <c r="E168" s="23"/>
      <c r="F168" s="165"/>
      <c r="G168" s="96"/>
      <c r="H168" s="26" t="str">
        <f t="shared" si="16"/>
        <v>BK 03B</v>
      </c>
      <c r="I168" s="132" t="str">
        <f t="shared" si="16"/>
        <v>Té Acier</v>
      </c>
      <c r="J168" s="88"/>
      <c r="K168" s="133"/>
      <c r="L168" s="82"/>
      <c r="M168" s="57"/>
      <c r="N168" s="18"/>
      <c r="O168" s="18"/>
    </row>
    <row r="169" spans="1:15" s="45" customFormat="1" ht="12.75" customHeight="1" x14ac:dyDescent="0.25">
      <c r="A169" s="161" t="s">
        <v>414</v>
      </c>
      <c r="B169" s="162" t="s">
        <v>415</v>
      </c>
      <c r="C169" s="163"/>
      <c r="D169" s="164"/>
      <c r="E169" s="23"/>
      <c r="F169" s="165"/>
      <c r="G169" s="96"/>
      <c r="H169" s="26" t="str">
        <f t="shared" si="16"/>
        <v>BK 031</v>
      </c>
      <c r="I169" s="132" t="str">
        <f t="shared" si="16"/>
        <v xml:space="preserve"> - à brides</v>
      </c>
      <c r="J169" s="88"/>
      <c r="K169" s="133"/>
      <c r="L169" s="82"/>
      <c r="M169" s="57"/>
      <c r="N169" s="18"/>
      <c r="O169" s="18"/>
    </row>
    <row r="170" spans="1:15" s="45" customFormat="1" ht="12.75" customHeight="1" x14ac:dyDescent="0.25">
      <c r="A170" s="161" t="s">
        <v>416</v>
      </c>
      <c r="B170" s="162" t="s">
        <v>417</v>
      </c>
      <c r="C170" s="163"/>
      <c r="D170" s="164"/>
      <c r="E170" s="23"/>
      <c r="F170" s="165"/>
      <c r="G170" s="96"/>
      <c r="H170" s="26" t="str">
        <f t="shared" si="16"/>
        <v>BK 032</v>
      </c>
      <c r="I170" s="132" t="str">
        <f t="shared" si="16"/>
        <v xml:space="preserve"> - à deux emboîtures et tubulure bride</v>
      </c>
      <c r="J170" s="88"/>
      <c r="K170" s="133"/>
      <c r="L170" s="82"/>
      <c r="M170" s="57"/>
      <c r="N170" s="18"/>
      <c r="O170" s="18"/>
    </row>
    <row r="171" spans="1:15" s="45" customFormat="1" ht="12.75" customHeight="1" x14ac:dyDescent="0.25">
      <c r="A171" s="161" t="s">
        <v>418</v>
      </c>
      <c r="B171" s="162" t="s">
        <v>419</v>
      </c>
      <c r="C171" s="163"/>
      <c r="D171" s="164"/>
      <c r="E171" s="23"/>
      <c r="F171" s="165"/>
      <c r="G171" s="96"/>
      <c r="H171" s="26" t="str">
        <f t="shared" si="16"/>
        <v>BK 033</v>
      </c>
      <c r="I171" s="132" t="str">
        <f t="shared" si="16"/>
        <v xml:space="preserve"> - à trois emboîtures </v>
      </c>
      <c r="J171" s="88"/>
      <c r="K171" s="133"/>
      <c r="L171" s="82"/>
      <c r="M171" s="57"/>
      <c r="N171" s="18"/>
      <c r="O171" s="18"/>
    </row>
    <row r="172" spans="1:15" s="45" customFormat="1" ht="12.75" customHeight="1" x14ac:dyDescent="0.25">
      <c r="A172" s="161" t="s">
        <v>420</v>
      </c>
      <c r="B172" s="162" t="s">
        <v>421</v>
      </c>
      <c r="C172" s="163" t="s">
        <v>238</v>
      </c>
      <c r="D172" s="164"/>
      <c r="E172" s="23"/>
      <c r="F172" s="165"/>
      <c r="G172" s="96"/>
      <c r="H172" s="26" t="str">
        <f t="shared" si="16"/>
        <v>BK 03 01</v>
      </c>
      <c r="I172" s="132" t="str">
        <f t="shared" si="16"/>
        <v>- Ø 40/60</v>
      </c>
      <c r="J172" s="88"/>
      <c r="K172" s="133"/>
      <c r="L172" s="82"/>
      <c r="M172" s="57"/>
      <c r="N172" s="18"/>
      <c r="O172" s="18"/>
    </row>
    <row r="173" spans="1:15" s="45" customFormat="1" ht="12.75" customHeight="1" x14ac:dyDescent="0.25">
      <c r="A173" s="161" t="s">
        <v>422</v>
      </c>
      <c r="B173" s="162" t="s">
        <v>423</v>
      </c>
      <c r="C173" s="163" t="s">
        <v>238</v>
      </c>
      <c r="D173" s="164"/>
      <c r="E173" s="23"/>
      <c r="F173" s="165"/>
      <c r="G173" s="96"/>
      <c r="H173" s="26" t="str">
        <f t="shared" si="16"/>
        <v>BK 03 02</v>
      </c>
      <c r="I173" s="132" t="str">
        <f t="shared" si="16"/>
        <v>- Ø 60/60</v>
      </c>
      <c r="J173" s="88"/>
      <c r="K173" s="133"/>
      <c r="L173" s="82"/>
      <c r="M173" s="57"/>
      <c r="N173" s="18"/>
      <c r="O173" s="18"/>
    </row>
    <row r="174" spans="1:15" s="45" customFormat="1" ht="12.75" customHeight="1" x14ac:dyDescent="0.25">
      <c r="A174" s="161" t="s">
        <v>424</v>
      </c>
      <c r="B174" s="162" t="s">
        <v>425</v>
      </c>
      <c r="C174" s="163" t="s">
        <v>238</v>
      </c>
      <c r="D174" s="164"/>
      <c r="E174" s="23"/>
      <c r="F174" s="165"/>
      <c r="G174" s="96"/>
      <c r="H174" s="26" t="str">
        <f t="shared" si="16"/>
        <v>BK 03 03</v>
      </c>
      <c r="I174" s="132" t="str">
        <f t="shared" si="16"/>
        <v>- Ø 80/60</v>
      </c>
      <c r="J174" s="88"/>
      <c r="K174" s="133"/>
      <c r="L174" s="82"/>
      <c r="M174" s="57"/>
      <c r="N174" s="18"/>
      <c r="O174" s="18"/>
    </row>
    <row r="175" spans="1:15" s="45" customFormat="1" x14ac:dyDescent="0.25">
      <c r="A175" s="161" t="s">
        <v>426</v>
      </c>
      <c r="B175" s="162" t="s">
        <v>427</v>
      </c>
      <c r="C175" s="163" t="s">
        <v>238</v>
      </c>
      <c r="D175" s="164"/>
      <c r="E175" s="23"/>
      <c r="F175" s="165"/>
      <c r="G175" s="96"/>
      <c r="H175" s="26" t="str">
        <f t="shared" si="16"/>
        <v>BK 03 04</v>
      </c>
      <c r="I175" s="132" t="str">
        <f t="shared" si="16"/>
        <v>- Ø 80/80</v>
      </c>
      <c r="J175" s="88"/>
      <c r="K175" s="133"/>
      <c r="L175" s="82"/>
      <c r="M175" s="57"/>
      <c r="N175" s="18"/>
      <c r="O175" s="18"/>
    </row>
    <row r="176" spans="1:15" s="45" customFormat="1" ht="12.75" customHeight="1" x14ac:dyDescent="0.25">
      <c r="A176" s="33" t="s">
        <v>428</v>
      </c>
      <c r="B176" s="104" t="s">
        <v>429</v>
      </c>
      <c r="C176" s="21" t="s">
        <v>238</v>
      </c>
      <c r="D176" s="22"/>
      <c r="E176" s="23"/>
      <c r="F176" s="23"/>
      <c r="G176" s="25"/>
      <c r="H176" s="26" t="str">
        <f t="shared" si="16"/>
        <v>BK 03 05</v>
      </c>
      <c r="I176" s="166" t="str">
        <f t="shared" si="16"/>
        <v>- Ø 100/60</v>
      </c>
      <c r="J176" s="88"/>
      <c r="K176" s="133"/>
      <c r="L176" s="82"/>
      <c r="M176" s="57"/>
      <c r="N176" s="18"/>
      <c r="O176" s="18"/>
    </row>
    <row r="177" spans="1:215" s="45" customFormat="1" x14ac:dyDescent="0.25">
      <c r="A177" s="33" t="s">
        <v>430</v>
      </c>
      <c r="B177" s="86" t="s">
        <v>431</v>
      </c>
      <c r="C177" s="21" t="s">
        <v>238</v>
      </c>
      <c r="D177" s="22"/>
      <c r="E177" s="23"/>
      <c r="F177" s="23"/>
      <c r="G177" s="25"/>
      <c r="H177" s="26" t="str">
        <f t="shared" si="16"/>
        <v>BK 03 06</v>
      </c>
      <c r="I177" s="166" t="str">
        <f t="shared" si="16"/>
        <v>- Ø 100/80</v>
      </c>
      <c r="J177" s="88"/>
      <c r="K177" s="133"/>
      <c r="L177" s="82"/>
      <c r="M177" s="57"/>
      <c r="N177" s="18"/>
      <c r="O177" s="18"/>
    </row>
    <row r="178" spans="1:215" s="45" customFormat="1" x14ac:dyDescent="0.25">
      <c r="A178" s="33" t="s">
        <v>432</v>
      </c>
      <c r="B178" s="104" t="s">
        <v>433</v>
      </c>
      <c r="C178" s="34" t="s">
        <v>238</v>
      </c>
      <c r="D178" s="22"/>
      <c r="E178" s="23"/>
      <c r="F178" s="23"/>
      <c r="G178" s="25"/>
      <c r="H178" s="26" t="str">
        <f t="shared" si="16"/>
        <v>BK 03 07</v>
      </c>
      <c r="I178" s="166" t="str">
        <f t="shared" si="16"/>
        <v>- Ø 00/100</v>
      </c>
      <c r="J178" s="88"/>
      <c r="K178" s="133"/>
      <c r="L178" s="82"/>
      <c r="M178" s="57"/>
      <c r="N178" s="18"/>
      <c r="O178" s="18"/>
    </row>
    <row r="179" spans="1:215" s="45" customFormat="1" x14ac:dyDescent="0.25">
      <c r="A179" s="33" t="s">
        <v>434</v>
      </c>
      <c r="B179" s="104" t="s">
        <v>435</v>
      </c>
      <c r="C179" s="34" t="s">
        <v>238</v>
      </c>
      <c r="D179" s="22"/>
      <c r="E179" s="23"/>
      <c r="F179" s="23"/>
      <c r="G179" s="25"/>
      <c r="H179" s="26" t="str">
        <f t="shared" si="16"/>
        <v>BK 03 08</v>
      </c>
      <c r="I179" s="166" t="str">
        <f t="shared" si="16"/>
        <v>- Ø 125/60</v>
      </c>
      <c r="J179" s="88"/>
      <c r="K179" s="133"/>
      <c r="L179" s="82"/>
      <c r="M179" s="57"/>
      <c r="N179" s="18"/>
      <c r="O179" s="18"/>
    </row>
    <row r="180" spans="1:215" s="45" customFormat="1" x14ac:dyDescent="0.25">
      <c r="A180" s="33" t="s">
        <v>436</v>
      </c>
      <c r="B180" s="104" t="s">
        <v>437</v>
      </c>
      <c r="C180" s="34" t="s">
        <v>238</v>
      </c>
      <c r="D180" s="22"/>
      <c r="E180" s="23"/>
      <c r="F180" s="23"/>
      <c r="G180" s="25"/>
      <c r="H180" s="26" t="str">
        <f t="shared" si="16"/>
        <v>BK 03 09</v>
      </c>
      <c r="I180" s="166" t="str">
        <f t="shared" si="16"/>
        <v>- Ø 125/80</v>
      </c>
      <c r="J180" s="88"/>
      <c r="K180" s="89"/>
      <c r="L180" s="82"/>
      <c r="M180" s="57"/>
      <c r="N180" s="18"/>
      <c r="O180" s="18"/>
    </row>
    <row r="181" spans="1:215" s="45" customFormat="1" ht="30" customHeight="1" x14ac:dyDescent="0.25">
      <c r="A181" s="33" t="s">
        <v>438</v>
      </c>
      <c r="B181" s="104" t="s">
        <v>439</v>
      </c>
      <c r="C181" s="34" t="s">
        <v>238</v>
      </c>
      <c r="D181" s="22"/>
      <c r="E181" s="23"/>
      <c r="F181" s="23"/>
      <c r="G181" s="25"/>
      <c r="H181" s="26" t="str">
        <f t="shared" si="16"/>
        <v>BK 03 10</v>
      </c>
      <c r="I181" s="166" t="str">
        <f t="shared" si="16"/>
        <v>- Ø 125/100</v>
      </c>
      <c r="J181" s="88"/>
      <c r="K181" s="89"/>
      <c r="L181" s="82"/>
      <c r="M181" s="57"/>
      <c r="N181" s="18"/>
      <c r="O181" s="18"/>
    </row>
    <row r="182" spans="1:215" s="45" customFormat="1" ht="30" customHeight="1" x14ac:dyDescent="0.25">
      <c r="A182" s="33" t="s">
        <v>440</v>
      </c>
      <c r="B182" s="104" t="s">
        <v>441</v>
      </c>
      <c r="C182" s="34" t="s">
        <v>238</v>
      </c>
      <c r="D182" s="22"/>
      <c r="E182" s="23"/>
      <c r="F182" s="23"/>
      <c r="G182" s="25"/>
      <c r="H182" s="26" t="str">
        <f t="shared" si="16"/>
        <v>BK 03 11</v>
      </c>
      <c r="I182" s="166" t="str">
        <f t="shared" si="16"/>
        <v>- Ø 125/125</v>
      </c>
      <c r="J182" s="88"/>
      <c r="K182" s="89"/>
      <c r="L182" s="82"/>
      <c r="M182" s="57"/>
      <c r="N182" s="18"/>
      <c r="O182" s="18"/>
    </row>
    <row r="183" spans="1:215" s="45" customFormat="1" ht="12.75" customHeight="1" x14ac:dyDescent="0.25">
      <c r="A183" s="33" t="s">
        <v>442</v>
      </c>
      <c r="B183" s="104" t="s">
        <v>443</v>
      </c>
      <c r="C183" s="34" t="s">
        <v>238</v>
      </c>
      <c r="D183" s="22"/>
      <c r="E183" s="23"/>
      <c r="F183" s="23"/>
      <c r="G183" s="25"/>
      <c r="H183" s="26" t="str">
        <f t="shared" si="16"/>
        <v>BK 03 12</v>
      </c>
      <c r="I183" s="166" t="str">
        <f t="shared" si="16"/>
        <v>- Ø 150/60</v>
      </c>
      <c r="J183" s="88"/>
      <c r="K183" s="89"/>
      <c r="L183" s="82"/>
      <c r="M183" s="57"/>
      <c r="N183" s="18"/>
      <c r="O183" s="18"/>
    </row>
    <row r="184" spans="1:215" s="141" customFormat="1" ht="12.75" customHeight="1" x14ac:dyDescent="0.25">
      <c r="A184" s="33" t="s">
        <v>444</v>
      </c>
      <c r="B184" s="104" t="s">
        <v>445</v>
      </c>
      <c r="C184" s="34" t="s">
        <v>238</v>
      </c>
      <c r="D184" s="22"/>
      <c r="E184" s="23"/>
      <c r="F184" s="23"/>
      <c r="G184" s="25"/>
      <c r="H184" s="26" t="str">
        <f t="shared" si="16"/>
        <v>BK 03 13</v>
      </c>
      <c r="I184" s="166" t="str">
        <f t="shared" si="16"/>
        <v>- Ø 150/80</v>
      </c>
      <c r="J184" s="88"/>
      <c r="K184" s="137"/>
      <c r="L184" s="101"/>
      <c r="M184" s="101"/>
      <c r="N184" s="101"/>
      <c r="O184" s="101"/>
      <c r="P184" s="101"/>
      <c r="Q184" s="101"/>
      <c r="R184" s="101"/>
      <c r="S184" s="101"/>
      <c r="T184" s="101"/>
      <c r="U184" s="101"/>
      <c r="V184" s="101"/>
      <c r="W184" s="101"/>
      <c r="X184" s="101"/>
      <c r="Y184" s="101"/>
      <c r="Z184" s="101"/>
      <c r="AA184" s="101"/>
      <c r="AB184" s="101"/>
      <c r="AC184" s="101"/>
      <c r="AD184" s="101"/>
      <c r="AE184" s="101"/>
      <c r="AF184" s="101"/>
      <c r="AG184" s="101"/>
      <c r="AH184" s="101"/>
      <c r="AI184" s="101"/>
      <c r="AJ184" s="101"/>
      <c r="AK184" s="101"/>
      <c r="AL184" s="101"/>
      <c r="AM184" s="101"/>
      <c r="AN184" s="101"/>
      <c r="AO184" s="101"/>
      <c r="AP184" s="101"/>
      <c r="AQ184" s="101"/>
      <c r="AR184" s="101"/>
      <c r="AS184" s="101"/>
      <c r="AT184" s="101"/>
      <c r="AU184" s="101"/>
      <c r="AV184" s="101"/>
      <c r="AW184" s="101"/>
      <c r="AX184" s="101"/>
      <c r="AY184" s="101"/>
      <c r="AZ184" s="101"/>
      <c r="BA184" s="101"/>
      <c r="BB184" s="101"/>
      <c r="BC184" s="101"/>
      <c r="BD184" s="101"/>
      <c r="BE184" s="101"/>
      <c r="BF184" s="101"/>
      <c r="BG184" s="101"/>
      <c r="BH184" s="101"/>
      <c r="BI184" s="101"/>
      <c r="BJ184" s="101"/>
      <c r="BK184" s="101"/>
      <c r="BL184" s="101"/>
      <c r="BM184" s="101"/>
      <c r="BN184" s="101"/>
      <c r="BO184" s="101"/>
      <c r="BP184" s="101"/>
      <c r="BQ184" s="101"/>
      <c r="BR184" s="101"/>
      <c r="BS184" s="101"/>
      <c r="BT184" s="101"/>
      <c r="BU184" s="101"/>
      <c r="BV184" s="101"/>
      <c r="BW184" s="101"/>
      <c r="BX184" s="101"/>
      <c r="BY184" s="101"/>
      <c r="BZ184" s="101"/>
      <c r="CA184" s="101"/>
      <c r="CB184" s="101"/>
      <c r="CC184" s="101"/>
      <c r="CD184" s="101"/>
      <c r="CE184" s="101"/>
      <c r="CF184" s="101"/>
      <c r="CG184" s="101"/>
      <c r="CH184" s="101"/>
      <c r="CI184" s="101"/>
      <c r="CJ184" s="101"/>
      <c r="CK184" s="101"/>
      <c r="CL184" s="101"/>
      <c r="CM184" s="101"/>
      <c r="CN184" s="101"/>
      <c r="CO184" s="101"/>
      <c r="CP184" s="101"/>
      <c r="CQ184" s="101"/>
      <c r="CR184" s="101"/>
      <c r="CS184" s="101"/>
      <c r="CT184" s="101"/>
      <c r="CU184" s="101"/>
      <c r="CV184" s="101"/>
      <c r="CW184" s="101"/>
      <c r="CX184" s="101"/>
      <c r="CY184" s="101"/>
      <c r="CZ184" s="101"/>
      <c r="DA184" s="101"/>
      <c r="DB184" s="101"/>
      <c r="DC184" s="101"/>
      <c r="DD184" s="101"/>
      <c r="DE184" s="101"/>
      <c r="DF184" s="101"/>
      <c r="DG184" s="101"/>
      <c r="DH184" s="101"/>
      <c r="DI184" s="101"/>
      <c r="DJ184" s="101"/>
      <c r="DK184" s="101"/>
      <c r="DL184" s="101"/>
      <c r="DM184" s="101"/>
      <c r="DN184" s="101"/>
      <c r="DO184" s="101"/>
      <c r="DP184" s="101"/>
      <c r="DQ184" s="101"/>
      <c r="DR184" s="101"/>
      <c r="DS184" s="101"/>
      <c r="DT184" s="101"/>
      <c r="DU184" s="101"/>
      <c r="DV184" s="101"/>
      <c r="DW184" s="101"/>
      <c r="DX184" s="101"/>
      <c r="DY184" s="101"/>
      <c r="DZ184" s="101"/>
      <c r="EA184" s="101"/>
      <c r="EB184" s="101"/>
      <c r="EC184" s="101"/>
      <c r="ED184" s="101"/>
      <c r="EE184" s="101"/>
      <c r="EF184" s="101"/>
      <c r="EG184" s="101"/>
      <c r="EH184" s="101"/>
      <c r="EI184" s="101"/>
      <c r="EJ184" s="101"/>
      <c r="EK184" s="101"/>
      <c r="EL184" s="101"/>
      <c r="EM184" s="101"/>
      <c r="EN184" s="101"/>
      <c r="EO184" s="101"/>
      <c r="EP184" s="101"/>
      <c r="EQ184" s="101"/>
      <c r="ER184" s="101"/>
      <c r="ES184" s="101"/>
      <c r="ET184" s="101"/>
      <c r="EU184" s="101"/>
      <c r="EV184" s="101"/>
      <c r="EW184" s="101"/>
      <c r="EX184" s="101"/>
      <c r="EY184" s="101"/>
      <c r="EZ184" s="101"/>
      <c r="FA184" s="101"/>
      <c r="FB184" s="101"/>
      <c r="FC184" s="101"/>
      <c r="FD184" s="101"/>
      <c r="FE184" s="101"/>
      <c r="FF184" s="101"/>
      <c r="FG184" s="101"/>
      <c r="FH184" s="101"/>
      <c r="FI184" s="101"/>
      <c r="FJ184" s="101"/>
      <c r="FK184" s="101"/>
      <c r="FL184" s="101"/>
      <c r="FM184" s="101"/>
      <c r="FN184" s="101"/>
      <c r="FO184" s="101"/>
      <c r="FP184" s="101"/>
      <c r="FQ184" s="101"/>
      <c r="FR184" s="101"/>
      <c r="FS184" s="101"/>
      <c r="FT184" s="101"/>
      <c r="FU184" s="101"/>
      <c r="FV184" s="101"/>
      <c r="FW184" s="101"/>
      <c r="FX184" s="101"/>
      <c r="FY184" s="101"/>
      <c r="FZ184" s="101"/>
      <c r="GA184" s="101"/>
      <c r="GB184" s="101"/>
      <c r="GC184" s="101"/>
      <c r="GD184" s="101"/>
      <c r="GE184" s="101"/>
      <c r="GF184" s="101"/>
      <c r="GG184" s="101"/>
      <c r="GH184" s="101"/>
      <c r="GI184" s="101"/>
      <c r="GJ184" s="101"/>
      <c r="GK184" s="101"/>
      <c r="GL184" s="101"/>
      <c r="GM184" s="101"/>
      <c r="GN184" s="101"/>
      <c r="GO184" s="101"/>
      <c r="GP184" s="101"/>
      <c r="GQ184" s="101"/>
      <c r="GR184" s="101"/>
      <c r="GS184" s="101"/>
      <c r="GT184" s="101"/>
      <c r="GU184" s="101"/>
      <c r="GV184" s="101"/>
      <c r="GW184" s="101"/>
      <c r="GX184" s="101"/>
      <c r="GY184" s="101"/>
      <c r="GZ184" s="101"/>
      <c r="HA184" s="101"/>
      <c r="HB184" s="101"/>
      <c r="HC184" s="101"/>
      <c r="HD184" s="101"/>
      <c r="HE184" s="101"/>
      <c r="HF184" s="101"/>
      <c r="HG184" s="101"/>
    </row>
    <row r="185" spans="1:215" s="201" customFormat="1" ht="12.75" customHeight="1" x14ac:dyDescent="0.25">
      <c r="A185" s="33" t="s">
        <v>446</v>
      </c>
      <c r="B185" s="104" t="s">
        <v>447</v>
      </c>
      <c r="C185" s="34" t="s">
        <v>238</v>
      </c>
      <c r="D185" s="22"/>
      <c r="E185" s="23"/>
      <c r="F185" s="23"/>
      <c r="G185" s="25"/>
      <c r="H185" s="26" t="str">
        <f t="shared" si="16"/>
        <v>BK 03 14</v>
      </c>
      <c r="I185" s="166" t="str">
        <f t="shared" si="16"/>
        <v>- Ø 150/100</v>
      </c>
      <c r="J185" s="88"/>
      <c r="K185" s="197"/>
      <c r="L185" s="198"/>
      <c r="M185" s="199"/>
      <c r="N185" s="199"/>
      <c r="O185" s="199"/>
      <c r="P185" s="199"/>
      <c r="Q185" s="199"/>
      <c r="R185" s="199"/>
      <c r="S185" s="199"/>
      <c r="T185" s="199"/>
      <c r="U185" s="199"/>
      <c r="V185" s="199"/>
      <c r="W185" s="199"/>
      <c r="X185" s="200"/>
    </row>
    <row r="186" spans="1:215" s="201" customFormat="1" ht="30" customHeight="1" x14ac:dyDescent="0.25">
      <c r="A186" s="33" t="s">
        <v>448</v>
      </c>
      <c r="B186" s="104" t="s">
        <v>449</v>
      </c>
      <c r="C186" s="21" t="s">
        <v>238</v>
      </c>
      <c r="D186" s="22"/>
      <c r="E186" s="23"/>
      <c r="F186" s="23"/>
      <c r="G186" s="25"/>
      <c r="H186" s="26" t="str">
        <f t="shared" si="16"/>
        <v>BK 03 15</v>
      </c>
      <c r="I186" s="166" t="str">
        <f t="shared" si="16"/>
        <v>- Ø 150/125</v>
      </c>
      <c r="J186" s="88"/>
      <c r="K186" s="197"/>
      <c r="L186" s="203"/>
      <c r="M186" s="204"/>
      <c r="N186" s="205"/>
      <c r="O186" s="205"/>
      <c r="P186" s="199"/>
      <c r="Q186" s="199"/>
      <c r="R186" s="199"/>
      <c r="S186" s="199"/>
      <c r="T186" s="199"/>
      <c r="U186" s="199"/>
      <c r="V186" s="199"/>
      <c r="W186" s="199"/>
      <c r="X186" s="200"/>
    </row>
    <row r="187" spans="1:215" s="45" customFormat="1" ht="30" customHeight="1" x14ac:dyDescent="0.25">
      <c r="A187" s="167" t="s">
        <v>450</v>
      </c>
      <c r="B187" s="86" t="s">
        <v>451</v>
      </c>
      <c r="C187" s="21" t="s">
        <v>238</v>
      </c>
      <c r="D187" s="22"/>
      <c r="E187" s="23"/>
      <c r="F187" s="23"/>
      <c r="G187" s="25"/>
      <c r="H187" s="26" t="str">
        <f t="shared" si="16"/>
        <v>BK 03 16</v>
      </c>
      <c r="I187" s="166" t="str">
        <f t="shared" si="16"/>
        <v>- Ø 150/150</v>
      </c>
      <c r="J187" s="88"/>
      <c r="K187" s="197"/>
      <c r="L187" s="82"/>
      <c r="M187" s="57"/>
      <c r="N187" s="18"/>
      <c r="O187" s="18"/>
    </row>
    <row r="188" spans="1:215" s="45" customFormat="1" ht="12.75" customHeight="1" x14ac:dyDescent="0.25">
      <c r="A188" s="167" t="s">
        <v>452</v>
      </c>
      <c r="B188" s="86" t="s">
        <v>453</v>
      </c>
      <c r="C188" s="21" t="s">
        <v>238</v>
      </c>
      <c r="D188" s="22"/>
      <c r="E188" s="23"/>
      <c r="F188" s="23"/>
      <c r="G188" s="25"/>
      <c r="H188" s="26" t="str">
        <f t="shared" si="16"/>
        <v>BK 03 17</v>
      </c>
      <c r="I188" s="166" t="str">
        <f t="shared" si="16"/>
        <v>- Ø 200/60</v>
      </c>
      <c r="J188" s="88"/>
      <c r="K188" s="197"/>
      <c r="L188" s="82"/>
      <c r="M188" s="57"/>
      <c r="N188" s="18"/>
      <c r="O188" s="18"/>
    </row>
    <row r="189" spans="1:215" s="45" customFormat="1" x14ac:dyDescent="0.25">
      <c r="A189" s="167" t="s">
        <v>454</v>
      </c>
      <c r="B189" s="86" t="s">
        <v>455</v>
      </c>
      <c r="C189" s="34" t="s">
        <v>238</v>
      </c>
      <c r="D189" s="22"/>
      <c r="E189" s="23"/>
      <c r="F189" s="23"/>
      <c r="G189" s="25"/>
      <c r="H189" s="26" t="str">
        <f t="shared" si="16"/>
        <v>BK 03 18</v>
      </c>
      <c r="I189" s="166" t="str">
        <f t="shared" si="16"/>
        <v>- Ø 200/80</v>
      </c>
      <c r="J189" s="88"/>
      <c r="K189" s="197"/>
      <c r="L189" s="82"/>
      <c r="M189" s="57"/>
      <c r="N189" s="18"/>
      <c r="O189" s="18"/>
    </row>
    <row r="190" spans="1:215" s="45" customFormat="1" ht="12.75" customHeight="1" x14ac:dyDescent="0.25">
      <c r="A190" s="167" t="s">
        <v>456</v>
      </c>
      <c r="B190" s="86" t="s">
        <v>457</v>
      </c>
      <c r="C190" s="34" t="s">
        <v>238</v>
      </c>
      <c r="D190" s="22"/>
      <c r="E190" s="23"/>
      <c r="F190" s="23"/>
      <c r="G190" s="25"/>
      <c r="H190" s="26" t="str">
        <f t="shared" si="16"/>
        <v>BK 03 19</v>
      </c>
      <c r="I190" s="166" t="str">
        <f t="shared" si="16"/>
        <v>- Ø 200/100</v>
      </c>
      <c r="J190" s="88"/>
      <c r="K190" s="197"/>
      <c r="L190" s="82"/>
      <c r="M190" s="57"/>
      <c r="N190" s="18"/>
      <c r="O190" s="18"/>
    </row>
    <row r="191" spans="1:215" s="45" customFormat="1" ht="12.75" customHeight="1" x14ac:dyDescent="0.25">
      <c r="A191" s="167" t="s">
        <v>458</v>
      </c>
      <c r="B191" s="86" t="s">
        <v>459</v>
      </c>
      <c r="C191" s="34" t="s">
        <v>238</v>
      </c>
      <c r="D191" s="22"/>
      <c r="E191" s="23"/>
      <c r="F191" s="23"/>
      <c r="G191" s="25"/>
      <c r="H191" s="26" t="str">
        <f t="shared" si="16"/>
        <v>BK 03 20</v>
      </c>
      <c r="I191" s="166" t="str">
        <f t="shared" si="16"/>
        <v>- Ø 200/125</v>
      </c>
      <c r="J191" s="88"/>
      <c r="K191" s="197"/>
      <c r="L191" s="82"/>
      <c r="M191" s="57"/>
      <c r="N191" s="18"/>
      <c r="O191" s="18"/>
    </row>
    <row r="192" spans="1:215" s="45" customFormat="1" ht="30" customHeight="1" x14ac:dyDescent="0.25">
      <c r="A192" s="33" t="s">
        <v>460</v>
      </c>
      <c r="B192" s="104" t="s">
        <v>461</v>
      </c>
      <c r="C192" s="34" t="s">
        <v>238</v>
      </c>
      <c r="D192" s="22"/>
      <c r="E192" s="23"/>
      <c r="F192" s="23"/>
      <c r="G192" s="25"/>
      <c r="H192" s="26" t="str">
        <f t="shared" si="16"/>
        <v>BK 03 21</v>
      </c>
      <c r="I192" s="166" t="str">
        <f t="shared" si="16"/>
        <v>- Ø 200/150</v>
      </c>
      <c r="J192" s="88"/>
      <c r="K192" s="197"/>
      <c r="L192" s="82"/>
      <c r="M192" s="57"/>
      <c r="N192" s="18"/>
      <c r="O192" s="18"/>
    </row>
    <row r="193" spans="1:15" s="45" customFormat="1" ht="12.75" customHeight="1" x14ac:dyDescent="0.25">
      <c r="A193" s="33" t="s">
        <v>462</v>
      </c>
      <c r="B193" s="104" t="s">
        <v>463</v>
      </c>
      <c r="C193" s="34" t="s">
        <v>238</v>
      </c>
      <c r="D193" s="22"/>
      <c r="E193" s="23"/>
      <c r="F193" s="23"/>
      <c r="G193" s="25"/>
      <c r="H193" s="26" t="str">
        <f t="shared" si="16"/>
        <v>BK 03 22</v>
      </c>
      <c r="I193" s="166" t="str">
        <f t="shared" si="16"/>
        <v>- Ø 200/200</v>
      </c>
      <c r="J193" s="88"/>
      <c r="K193" s="197"/>
      <c r="L193" s="82"/>
      <c r="M193" s="57"/>
      <c r="N193" s="18"/>
      <c r="O193" s="18"/>
    </row>
    <row r="194" spans="1:15" s="45" customFormat="1" ht="12.75" customHeight="1" x14ac:dyDescent="0.25">
      <c r="A194" s="33" t="s">
        <v>464</v>
      </c>
      <c r="B194" s="104" t="s">
        <v>465</v>
      </c>
      <c r="C194" s="34" t="s">
        <v>238</v>
      </c>
      <c r="D194" s="22"/>
      <c r="E194" s="23"/>
      <c r="F194" s="23"/>
      <c r="G194" s="25"/>
      <c r="H194" s="26" t="str">
        <f t="shared" si="16"/>
        <v>BK 03 23</v>
      </c>
      <c r="I194" s="166" t="str">
        <f t="shared" si="16"/>
        <v>- Ø 250/60</v>
      </c>
      <c r="J194" s="88"/>
      <c r="K194" s="197"/>
      <c r="L194" s="82"/>
      <c r="M194" s="57"/>
      <c r="N194" s="18"/>
      <c r="O194" s="18"/>
    </row>
    <row r="195" spans="1:15" s="45" customFormat="1" x14ac:dyDescent="0.25">
      <c r="A195" s="168" t="s">
        <v>466</v>
      </c>
      <c r="B195" s="7" t="s">
        <v>467</v>
      </c>
      <c r="C195" s="169" t="s">
        <v>238</v>
      </c>
      <c r="D195" s="169"/>
      <c r="E195" s="170"/>
      <c r="F195" s="170"/>
      <c r="G195" s="170"/>
      <c r="H195" s="26" t="str">
        <f t="shared" si="16"/>
        <v>BK 03 24</v>
      </c>
      <c r="I195" s="166" t="str">
        <f t="shared" si="16"/>
        <v>- Ø 250/80</v>
      </c>
      <c r="J195" s="7"/>
      <c r="K195" s="197"/>
      <c r="L195" s="82"/>
      <c r="M195" s="57"/>
      <c r="N195" s="18"/>
      <c r="O195" s="18"/>
    </row>
    <row r="196" spans="1:15" s="45" customFormat="1" ht="12.75" customHeight="1" x14ac:dyDescent="0.25">
      <c r="A196" s="171" t="s">
        <v>468</v>
      </c>
      <c r="B196" s="172" t="s">
        <v>469</v>
      </c>
      <c r="C196" s="173" t="s">
        <v>238</v>
      </c>
      <c r="D196" s="174"/>
      <c r="E196" s="175"/>
      <c r="F196" s="176"/>
      <c r="G196" s="177"/>
      <c r="H196" s="26" t="str">
        <f t="shared" si="16"/>
        <v>BK 03 25</v>
      </c>
      <c r="I196" s="166" t="str">
        <f t="shared" si="16"/>
        <v>- Ø 250/150</v>
      </c>
      <c r="J196" s="178"/>
      <c r="K196" s="197"/>
      <c r="L196" s="82"/>
      <c r="M196" s="57"/>
      <c r="N196" s="18"/>
      <c r="O196" s="18"/>
    </row>
    <row r="197" spans="1:15" s="45" customFormat="1" ht="30" customHeight="1" x14ac:dyDescent="0.25">
      <c r="A197" s="33" t="s">
        <v>470</v>
      </c>
      <c r="B197" s="104" t="s">
        <v>471</v>
      </c>
      <c r="C197" s="34" t="s">
        <v>238</v>
      </c>
      <c r="D197" s="95"/>
      <c r="E197" s="184"/>
      <c r="F197" s="23"/>
      <c r="G197" s="25"/>
      <c r="H197" s="26" t="str">
        <f t="shared" si="16"/>
        <v>BK 03 26</v>
      </c>
      <c r="I197" s="166" t="str">
        <f t="shared" si="16"/>
        <v>- Ø 250/200</v>
      </c>
      <c r="J197" s="88"/>
      <c r="K197" s="197"/>
      <c r="L197" s="82"/>
      <c r="M197" s="57"/>
      <c r="N197" s="18"/>
      <c r="O197" s="18"/>
    </row>
    <row r="198" spans="1:15" s="45" customFormat="1" ht="30" customHeight="1" x14ac:dyDescent="0.25">
      <c r="A198" s="171" t="s">
        <v>472</v>
      </c>
      <c r="B198" s="172" t="s">
        <v>473</v>
      </c>
      <c r="C198" s="173" t="s">
        <v>238</v>
      </c>
      <c r="D198" s="174"/>
      <c r="E198" s="185"/>
      <c r="F198" s="176"/>
      <c r="G198" s="177"/>
      <c r="H198" s="26" t="str">
        <f t="shared" si="16"/>
        <v>BK 03 27</v>
      </c>
      <c r="I198" s="166" t="str">
        <f t="shared" si="16"/>
        <v>- Ø 250/250</v>
      </c>
      <c r="J198" s="178"/>
      <c r="K198" s="197"/>
      <c r="L198" s="82"/>
      <c r="M198" s="57"/>
      <c r="N198" s="18"/>
      <c r="O198" s="18"/>
    </row>
    <row r="199" spans="1:15" s="45" customFormat="1" ht="12.75" customHeight="1" x14ac:dyDescent="0.25">
      <c r="A199" s="171" t="s">
        <v>474</v>
      </c>
      <c r="B199" s="172" t="s">
        <v>475</v>
      </c>
      <c r="C199" s="173" t="s">
        <v>238</v>
      </c>
      <c r="D199" s="174"/>
      <c r="E199" s="186"/>
      <c r="F199" s="176"/>
      <c r="G199" s="177"/>
      <c r="H199" s="26" t="str">
        <f t="shared" si="16"/>
        <v>BK 03 28</v>
      </c>
      <c r="I199" s="166" t="str">
        <f t="shared" si="16"/>
        <v>- Ø 300/60</v>
      </c>
      <c r="J199" s="178"/>
      <c r="K199" s="197"/>
      <c r="L199" s="82"/>
      <c r="M199" s="57"/>
      <c r="N199" s="18"/>
      <c r="O199" s="18"/>
    </row>
    <row r="200" spans="1:15" s="45" customFormat="1" x14ac:dyDescent="0.25">
      <c r="A200" s="33" t="s">
        <v>476</v>
      </c>
      <c r="B200" s="104" t="s">
        <v>477</v>
      </c>
      <c r="C200" s="34" t="s">
        <v>238</v>
      </c>
      <c r="D200" s="22"/>
      <c r="E200" s="187"/>
      <c r="F200" s="23"/>
      <c r="G200" s="25"/>
      <c r="H200" s="26" t="str">
        <f t="shared" ref="H200:I218" si="17">A200</f>
        <v>BK 03 29</v>
      </c>
      <c r="I200" s="166" t="str">
        <f t="shared" si="17"/>
        <v>- Ø 300/80</v>
      </c>
      <c r="J200" s="88"/>
      <c r="K200" s="197"/>
      <c r="L200" s="82"/>
      <c r="M200" s="57"/>
      <c r="N200" s="18"/>
      <c r="O200" s="18"/>
    </row>
    <row r="201" spans="1:15" s="45" customFormat="1" ht="30" customHeight="1" x14ac:dyDescent="0.25">
      <c r="A201" s="33" t="s">
        <v>478</v>
      </c>
      <c r="B201" s="104" t="s">
        <v>479</v>
      </c>
      <c r="C201" s="34" t="s">
        <v>238</v>
      </c>
      <c r="D201" s="22"/>
      <c r="E201" s="188"/>
      <c r="F201" s="23"/>
      <c r="G201" s="25"/>
      <c r="H201" s="26" t="str">
        <f t="shared" si="17"/>
        <v>BK 03 30</v>
      </c>
      <c r="I201" s="166" t="str">
        <f t="shared" si="17"/>
        <v>- Ø 300/150</v>
      </c>
      <c r="J201" s="88"/>
      <c r="K201" s="197"/>
      <c r="L201" s="82"/>
      <c r="M201" s="57"/>
      <c r="N201" s="18"/>
      <c r="O201" s="18"/>
    </row>
    <row r="202" spans="1:15" s="45" customFormat="1" ht="30" customHeight="1" x14ac:dyDescent="0.25">
      <c r="A202" s="33" t="s">
        <v>480</v>
      </c>
      <c r="B202" s="104" t="s">
        <v>481</v>
      </c>
      <c r="C202" s="34" t="s">
        <v>238</v>
      </c>
      <c r="D202" s="22"/>
      <c r="E202" s="189"/>
      <c r="F202" s="23"/>
      <c r="G202" s="25"/>
      <c r="H202" s="26" t="str">
        <f t="shared" si="17"/>
        <v>BK 03 31</v>
      </c>
      <c r="I202" s="166" t="str">
        <f t="shared" si="17"/>
        <v>- Ø 300/200</v>
      </c>
      <c r="J202" s="88"/>
      <c r="K202" s="197"/>
      <c r="L202" s="82"/>
      <c r="M202" s="57"/>
      <c r="N202" s="18"/>
      <c r="O202" s="18"/>
    </row>
    <row r="203" spans="1:15" s="45" customFormat="1" ht="30" customHeight="1" x14ac:dyDescent="0.25">
      <c r="A203" s="171" t="s">
        <v>482</v>
      </c>
      <c r="B203" s="172" t="s">
        <v>483</v>
      </c>
      <c r="C203" s="173" t="s">
        <v>238</v>
      </c>
      <c r="D203" s="174"/>
      <c r="E203" s="190"/>
      <c r="F203" s="176"/>
      <c r="G203" s="177"/>
      <c r="H203" s="26" t="str">
        <f t="shared" si="17"/>
        <v>BK 03 32</v>
      </c>
      <c r="I203" s="166" t="str">
        <f t="shared" si="17"/>
        <v>- Ø 300/250</v>
      </c>
      <c r="J203" s="178"/>
      <c r="K203" s="197"/>
      <c r="L203" s="82"/>
      <c r="M203" s="57"/>
      <c r="N203" s="18"/>
      <c r="O203" s="18"/>
    </row>
    <row r="204" spans="1:15" s="45" customFormat="1" ht="30" customHeight="1" x14ac:dyDescent="0.25">
      <c r="A204" s="171" t="s">
        <v>484</v>
      </c>
      <c r="B204" s="191" t="s">
        <v>485</v>
      </c>
      <c r="C204" s="173" t="s">
        <v>238</v>
      </c>
      <c r="D204" s="192"/>
      <c r="E204" s="185"/>
      <c r="F204" s="193"/>
      <c r="G204" s="194"/>
      <c r="H204" s="26" t="str">
        <f t="shared" si="17"/>
        <v>BK 03 33</v>
      </c>
      <c r="I204" s="166" t="str">
        <f t="shared" si="17"/>
        <v>- Ø 300/300</v>
      </c>
      <c r="J204" s="178"/>
      <c r="K204" s="197"/>
      <c r="L204" s="82"/>
      <c r="M204" s="57"/>
      <c r="N204" s="18"/>
      <c r="O204" s="18"/>
    </row>
    <row r="205" spans="1:15" s="45" customFormat="1" x14ac:dyDescent="0.25">
      <c r="A205" s="171" t="s">
        <v>486</v>
      </c>
      <c r="B205" s="172" t="s">
        <v>487</v>
      </c>
      <c r="C205" s="173" t="s">
        <v>238</v>
      </c>
      <c r="D205" s="192"/>
      <c r="E205" s="185"/>
      <c r="F205" s="193"/>
      <c r="G205" s="194"/>
      <c r="H205" s="26" t="str">
        <f t="shared" si="17"/>
        <v>BK 03 34</v>
      </c>
      <c r="I205" s="166" t="str">
        <f t="shared" si="17"/>
        <v>- Ø 350/60</v>
      </c>
      <c r="J205" s="178"/>
      <c r="K205" s="197"/>
      <c r="L205" s="82"/>
      <c r="M205" s="57"/>
      <c r="N205" s="18"/>
      <c r="O205" s="18"/>
    </row>
    <row r="206" spans="1:15" s="45" customFormat="1" x14ac:dyDescent="0.25">
      <c r="A206" s="171" t="s">
        <v>488</v>
      </c>
      <c r="B206" s="172" t="s">
        <v>489</v>
      </c>
      <c r="C206" s="173" t="s">
        <v>238</v>
      </c>
      <c r="D206" s="174"/>
      <c r="E206" s="186"/>
      <c r="F206" s="196"/>
      <c r="G206" s="177"/>
      <c r="H206" s="26" t="str">
        <f t="shared" si="17"/>
        <v>BK 03 35</v>
      </c>
      <c r="I206" s="166" t="str">
        <f t="shared" si="17"/>
        <v>- Ø 350/80</v>
      </c>
      <c r="J206" s="178"/>
      <c r="K206" s="197"/>
      <c r="L206" s="82"/>
      <c r="M206" s="57"/>
      <c r="N206" s="18"/>
      <c r="O206" s="18"/>
    </row>
    <row r="207" spans="1:15" s="45" customFormat="1" ht="30" customHeight="1" x14ac:dyDescent="0.25">
      <c r="A207" s="33" t="s">
        <v>490</v>
      </c>
      <c r="B207" s="104" t="s">
        <v>491</v>
      </c>
      <c r="C207" s="34" t="s">
        <v>238</v>
      </c>
      <c r="D207" s="22"/>
      <c r="E207" s="187"/>
      <c r="F207" s="74"/>
      <c r="G207" s="25"/>
      <c r="H207" s="26" t="str">
        <f t="shared" si="17"/>
        <v>BK 03 36</v>
      </c>
      <c r="I207" s="166" t="str">
        <f t="shared" si="17"/>
        <v>- Ø 350/100</v>
      </c>
      <c r="J207" s="88"/>
      <c r="K207" s="197"/>
      <c r="L207" s="82"/>
      <c r="M207" s="57"/>
      <c r="N207" s="18"/>
      <c r="O207" s="18"/>
    </row>
    <row r="208" spans="1:15" s="45" customFormat="1" ht="30" customHeight="1" x14ac:dyDescent="0.25">
      <c r="A208" s="33" t="s">
        <v>492</v>
      </c>
      <c r="B208" s="137" t="s">
        <v>493</v>
      </c>
      <c r="C208" s="34" t="s">
        <v>238</v>
      </c>
      <c r="D208" s="95"/>
      <c r="E208" s="188"/>
      <c r="F208" s="24"/>
      <c r="G208" s="96"/>
      <c r="H208" s="26" t="str">
        <f t="shared" si="17"/>
        <v>BK 03 37</v>
      </c>
      <c r="I208" s="166" t="str">
        <f t="shared" si="17"/>
        <v>- Ø 350/150</v>
      </c>
      <c r="J208" s="140"/>
      <c r="K208" s="197"/>
      <c r="L208" s="82"/>
      <c r="M208" s="57"/>
      <c r="N208" s="18"/>
      <c r="O208" s="18"/>
    </row>
    <row r="209" spans="1:16" s="45" customFormat="1" ht="30" customHeight="1" x14ac:dyDescent="0.25">
      <c r="A209" s="33" t="s">
        <v>494</v>
      </c>
      <c r="B209" s="104" t="s">
        <v>495</v>
      </c>
      <c r="C209" s="34" t="s">
        <v>238</v>
      </c>
      <c r="D209" s="95"/>
      <c r="E209" s="188"/>
      <c r="F209" s="24"/>
      <c r="G209" s="25"/>
      <c r="H209" s="26" t="str">
        <f t="shared" si="17"/>
        <v>BK 03 38</v>
      </c>
      <c r="I209" s="166" t="str">
        <f t="shared" si="17"/>
        <v>- Ø 350/200</v>
      </c>
      <c r="J209" s="88"/>
      <c r="K209" s="197"/>
      <c r="L209" s="82"/>
      <c r="M209" s="57"/>
      <c r="N209" s="18"/>
      <c r="O209" s="18"/>
    </row>
    <row r="210" spans="1:16" s="45" customFormat="1" ht="30" customHeight="1" x14ac:dyDescent="0.25">
      <c r="A210" s="33" t="s">
        <v>496</v>
      </c>
      <c r="B210" s="202" t="s">
        <v>497</v>
      </c>
      <c r="C210" s="34" t="s">
        <v>238</v>
      </c>
      <c r="D210" s="22"/>
      <c r="E210" s="188"/>
      <c r="F210" s="24"/>
      <c r="G210" s="25"/>
      <c r="H210" s="26" t="str">
        <f t="shared" si="17"/>
        <v>BK 03 39</v>
      </c>
      <c r="I210" s="166" t="str">
        <f t="shared" si="17"/>
        <v>- Ø 350/250</v>
      </c>
      <c r="J210" s="88"/>
      <c r="K210" s="197"/>
      <c r="L210" s="82"/>
      <c r="M210" s="57"/>
      <c r="N210" s="18"/>
      <c r="O210" s="18"/>
    </row>
    <row r="211" spans="1:16" s="45" customFormat="1" ht="30" customHeight="1" x14ac:dyDescent="0.25">
      <c r="A211" s="33" t="s">
        <v>498</v>
      </c>
      <c r="B211" s="104" t="s">
        <v>499</v>
      </c>
      <c r="C211" s="34" t="s">
        <v>238</v>
      </c>
      <c r="D211" s="22"/>
      <c r="E211" s="189"/>
      <c r="F211" s="24"/>
      <c r="G211" s="25"/>
      <c r="H211" s="26" t="str">
        <f t="shared" si="17"/>
        <v>BK 03 40</v>
      </c>
      <c r="I211" s="166" t="str">
        <f t="shared" si="17"/>
        <v>- Ø 350/350</v>
      </c>
      <c r="J211" s="88"/>
      <c r="K211" s="197"/>
      <c r="L211" s="82"/>
      <c r="M211" s="57"/>
      <c r="N211" s="18"/>
      <c r="O211" s="18"/>
    </row>
    <row r="212" spans="1:16" s="45" customFormat="1" x14ac:dyDescent="0.25">
      <c r="A212" s="171" t="s">
        <v>500</v>
      </c>
      <c r="B212" s="172" t="s">
        <v>501</v>
      </c>
      <c r="C212" s="173" t="s">
        <v>238</v>
      </c>
      <c r="D212" s="174"/>
      <c r="E212" s="190"/>
      <c r="F212" s="176"/>
      <c r="G212" s="177"/>
      <c r="H212" s="26" t="str">
        <f t="shared" si="17"/>
        <v>BK 03 41</v>
      </c>
      <c r="I212" s="166" t="str">
        <f t="shared" si="17"/>
        <v>- Ø 400/80</v>
      </c>
      <c r="J212" s="178"/>
      <c r="K212" s="197"/>
      <c r="L212" s="82"/>
      <c r="M212" s="57"/>
      <c r="N212" s="18"/>
      <c r="O212" s="18"/>
    </row>
    <row r="213" spans="1:16" s="45" customFormat="1" ht="30" customHeight="1" x14ac:dyDescent="0.25">
      <c r="A213" s="171" t="s">
        <v>502</v>
      </c>
      <c r="B213" s="172" t="s">
        <v>503</v>
      </c>
      <c r="C213" s="173" t="s">
        <v>238</v>
      </c>
      <c r="D213" s="174"/>
      <c r="E213" s="185"/>
      <c r="F213" s="176"/>
      <c r="G213" s="177"/>
      <c r="H213" s="26" t="str">
        <f t="shared" si="17"/>
        <v>BK 03 42</v>
      </c>
      <c r="I213" s="166" t="str">
        <f t="shared" si="17"/>
        <v>- Ø 400/100</v>
      </c>
      <c r="J213" s="178"/>
      <c r="K213" s="197"/>
      <c r="L213" s="82"/>
      <c r="M213" s="57"/>
      <c r="N213" s="18"/>
      <c r="O213" s="18"/>
    </row>
    <row r="214" spans="1:16" s="45" customFormat="1" ht="30" customHeight="1" x14ac:dyDescent="0.25">
      <c r="A214" s="171" t="s">
        <v>504</v>
      </c>
      <c r="B214" s="172" t="s">
        <v>505</v>
      </c>
      <c r="C214" s="173" t="s">
        <v>238</v>
      </c>
      <c r="D214" s="174"/>
      <c r="E214" s="185"/>
      <c r="F214" s="176"/>
      <c r="G214" s="177"/>
      <c r="H214" s="26" t="str">
        <f t="shared" si="17"/>
        <v>BK 03 43</v>
      </c>
      <c r="I214" s="166" t="str">
        <f t="shared" si="17"/>
        <v>- Ø 400/150</v>
      </c>
      <c r="J214" s="178"/>
      <c r="K214" s="197"/>
      <c r="L214" s="82"/>
      <c r="M214" s="57"/>
      <c r="N214" s="18"/>
      <c r="O214" s="18"/>
    </row>
    <row r="215" spans="1:16" s="45" customFormat="1" ht="30" customHeight="1" x14ac:dyDescent="0.25">
      <c r="A215" s="171" t="s">
        <v>506</v>
      </c>
      <c r="B215" s="172" t="s">
        <v>507</v>
      </c>
      <c r="C215" s="173" t="s">
        <v>238</v>
      </c>
      <c r="D215" s="174"/>
      <c r="E215" s="185"/>
      <c r="F215" s="176"/>
      <c r="G215" s="177"/>
      <c r="H215" s="26" t="str">
        <f t="shared" si="17"/>
        <v>BK 03 44</v>
      </c>
      <c r="I215" s="166" t="str">
        <f t="shared" si="17"/>
        <v>- Ø 400/200</v>
      </c>
      <c r="J215" s="178"/>
      <c r="K215" s="197"/>
      <c r="L215" s="82"/>
      <c r="M215" s="57"/>
      <c r="N215" s="18"/>
      <c r="O215" s="18"/>
    </row>
    <row r="216" spans="1:16" s="45" customFormat="1" ht="30" customHeight="1" x14ac:dyDescent="0.25">
      <c r="A216" s="171" t="s">
        <v>508</v>
      </c>
      <c r="B216" s="172" t="s">
        <v>509</v>
      </c>
      <c r="C216" s="173" t="s">
        <v>238</v>
      </c>
      <c r="D216" s="174"/>
      <c r="E216" s="185"/>
      <c r="F216" s="176"/>
      <c r="G216" s="177"/>
      <c r="H216" s="26" t="str">
        <f t="shared" si="17"/>
        <v>BK 03 45</v>
      </c>
      <c r="I216" s="166" t="str">
        <f t="shared" si="17"/>
        <v>- Ø 400/250</v>
      </c>
      <c r="J216" s="178"/>
      <c r="K216" s="197"/>
      <c r="L216" s="82"/>
      <c r="M216" s="57"/>
      <c r="N216" s="18"/>
      <c r="O216" s="18"/>
    </row>
    <row r="217" spans="1:16" s="45" customFormat="1" ht="30" customHeight="1" x14ac:dyDescent="0.25">
      <c r="A217" s="171" t="s">
        <v>510</v>
      </c>
      <c r="B217" s="172" t="s">
        <v>511</v>
      </c>
      <c r="C217" s="173" t="s">
        <v>238</v>
      </c>
      <c r="D217" s="174"/>
      <c r="E217" s="186"/>
      <c r="F217" s="176"/>
      <c r="G217" s="177"/>
      <c r="H217" s="26" t="str">
        <f t="shared" si="17"/>
        <v>BK 03 46</v>
      </c>
      <c r="I217" s="166" t="str">
        <f t="shared" si="17"/>
        <v>- Ø 400/300</v>
      </c>
      <c r="J217" s="178"/>
      <c r="K217" s="197"/>
      <c r="L217" s="82"/>
      <c r="M217" s="57"/>
      <c r="N217" s="18"/>
      <c r="O217" s="18"/>
    </row>
    <row r="218" spans="1:16" s="45" customFormat="1" ht="30" customHeight="1" x14ac:dyDescent="0.25">
      <c r="A218" s="33" t="s">
        <v>512</v>
      </c>
      <c r="B218" s="104" t="s">
        <v>513</v>
      </c>
      <c r="C218" s="34" t="s">
        <v>238</v>
      </c>
      <c r="D218" s="22"/>
      <c r="E218" s="187"/>
      <c r="F218" s="24"/>
      <c r="G218" s="25"/>
      <c r="H218" s="26" t="str">
        <f t="shared" si="17"/>
        <v>BK 03 47</v>
      </c>
      <c r="I218" s="166" t="str">
        <f t="shared" si="17"/>
        <v>- Ø 400/400</v>
      </c>
      <c r="J218" s="88"/>
      <c r="K218" s="197"/>
      <c r="L218" s="82"/>
      <c r="M218" s="57"/>
      <c r="N218" s="18"/>
      <c r="O218" s="18"/>
    </row>
    <row r="219" spans="1:16" s="45" customFormat="1" ht="12.75" customHeight="1" x14ac:dyDescent="0.25">
      <c r="A219" s="33" t="s">
        <v>2021</v>
      </c>
      <c r="B219" s="104" t="s">
        <v>514</v>
      </c>
      <c r="C219" s="34"/>
      <c r="D219" s="22"/>
      <c r="E219" s="188"/>
      <c r="F219" s="24">
        <f t="shared" ref="F219:F281" si="18">ROUND(E219*$D219,2)</f>
        <v>0</v>
      </c>
      <c r="G219" s="25"/>
      <c r="H219" s="26" t="str">
        <f t="shared" ref="H219:H281" si="19">A219</f>
        <v>BL 00</v>
      </c>
      <c r="I219" s="166" t="s">
        <v>514</v>
      </c>
      <c r="J219" s="88">
        <f>C219</f>
        <v>0</v>
      </c>
      <c r="K219" s="133" t="s">
        <v>12</v>
      </c>
      <c r="L219" s="82"/>
      <c r="M219" s="57"/>
      <c r="N219" s="18"/>
      <c r="O219" s="18"/>
      <c r="P219" s="18"/>
    </row>
    <row r="220" spans="1:16" s="45" customFormat="1" ht="12.75" customHeight="1" x14ac:dyDescent="0.25">
      <c r="A220" s="33" t="s">
        <v>515</v>
      </c>
      <c r="B220" s="104" t="s">
        <v>516</v>
      </c>
      <c r="C220" s="34"/>
      <c r="D220" s="22"/>
      <c r="E220" s="188"/>
      <c r="F220" s="24">
        <f t="shared" si="18"/>
        <v>0</v>
      </c>
      <c r="G220" s="25"/>
      <c r="H220" s="26" t="str">
        <f t="shared" si="19"/>
        <v>BL 01</v>
      </c>
      <c r="I220" s="166" t="s">
        <v>517</v>
      </c>
      <c r="J220" s="88">
        <f>C220</f>
        <v>0</v>
      </c>
      <c r="K220" s="133" t="s">
        <v>12</v>
      </c>
      <c r="L220" s="82"/>
      <c r="M220" s="57"/>
      <c r="N220" s="18"/>
      <c r="O220" s="18"/>
      <c r="P220" s="18"/>
    </row>
    <row r="221" spans="1:16" s="45" customFormat="1" ht="12.75" customHeight="1" x14ac:dyDescent="0.25">
      <c r="A221" s="33" t="s">
        <v>518</v>
      </c>
      <c r="B221" s="104" t="s">
        <v>519</v>
      </c>
      <c r="C221" s="34" t="s">
        <v>238</v>
      </c>
      <c r="D221" s="22"/>
      <c r="E221" s="188"/>
      <c r="F221" s="24">
        <f t="shared" si="18"/>
        <v>0</v>
      </c>
      <c r="G221" s="25"/>
      <c r="H221" s="26" t="str">
        <f t="shared" si="19"/>
        <v>BL 01 01</v>
      </c>
      <c r="I221" s="166" t="s">
        <v>520</v>
      </c>
      <c r="J221" s="88" t="str">
        <f>C221</f>
        <v>u</v>
      </c>
      <c r="K221" s="133" t="s">
        <v>12</v>
      </c>
      <c r="L221" s="82"/>
      <c r="M221" s="57"/>
      <c r="N221" s="18"/>
      <c r="O221" s="18"/>
      <c r="P221" s="18"/>
    </row>
    <row r="222" spans="1:16" s="45" customFormat="1" ht="12.75" customHeight="1" x14ac:dyDescent="0.25">
      <c r="A222" s="33" t="s">
        <v>521</v>
      </c>
      <c r="B222" s="104" t="s">
        <v>522</v>
      </c>
      <c r="C222" s="34" t="s">
        <v>238</v>
      </c>
      <c r="D222" s="22"/>
      <c r="E222" s="189"/>
      <c r="F222" s="24">
        <f t="shared" si="18"/>
        <v>0</v>
      </c>
      <c r="G222" s="25"/>
      <c r="H222" s="26" t="str">
        <f t="shared" si="19"/>
        <v>BL 01 02</v>
      </c>
      <c r="I222" s="166" t="s">
        <v>523</v>
      </c>
      <c r="J222" s="88" t="str">
        <f t="shared" ref="J222:J230" si="20">C222</f>
        <v>u</v>
      </c>
      <c r="K222" s="133" t="s">
        <v>12</v>
      </c>
      <c r="L222" s="82"/>
      <c r="M222" s="57"/>
      <c r="N222" s="18"/>
      <c r="O222" s="18"/>
      <c r="P222" s="18"/>
    </row>
    <row r="223" spans="1:16" s="45" customFormat="1" ht="12.75" customHeight="1" x14ac:dyDescent="0.25">
      <c r="A223" s="171" t="s">
        <v>524</v>
      </c>
      <c r="B223" s="172" t="s">
        <v>525</v>
      </c>
      <c r="C223" s="173" t="s">
        <v>238</v>
      </c>
      <c r="D223" s="174"/>
      <c r="E223" s="190"/>
      <c r="F223" s="176">
        <f t="shared" si="18"/>
        <v>0</v>
      </c>
      <c r="G223" s="177"/>
      <c r="H223" s="26" t="str">
        <f t="shared" si="19"/>
        <v>BL 01 03</v>
      </c>
      <c r="I223" s="166" t="s">
        <v>526</v>
      </c>
      <c r="J223" s="178" t="str">
        <f t="shared" si="20"/>
        <v>u</v>
      </c>
      <c r="K223" s="133" t="s">
        <v>12</v>
      </c>
      <c r="L223" s="82"/>
      <c r="M223" s="57"/>
      <c r="N223" s="18"/>
      <c r="O223" s="18"/>
      <c r="P223" s="18"/>
    </row>
    <row r="224" spans="1:16" s="45" customFormat="1" ht="12.75" customHeight="1" x14ac:dyDescent="0.25">
      <c r="A224" s="171" t="s">
        <v>527</v>
      </c>
      <c r="B224" s="172" t="s">
        <v>528</v>
      </c>
      <c r="C224" s="173" t="s">
        <v>238</v>
      </c>
      <c r="D224" s="174"/>
      <c r="E224" s="185"/>
      <c r="F224" s="176">
        <f t="shared" si="18"/>
        <v>0</v>
      </c>
      <c r="G224" s="177"/>
      <c r="H224" s="26" t="str">
        <f t="shared" si="19"/>
        <v>BL 01 04</v>
      </c>
      <c r="I224" s="166" t="s">
        <v>529</v>
      </c>
      <c r="J224" s="178" t="str">
        <f t="shared" si="20"/>
        <v>u</v>
      </c>
      <c r="K224" s="133" t="s">
        <v>12</v>
      </c>
      <c r="L224" s="82"/>
      <c r="M224" s="57"/>
      <c r="N224" s="18"/>
      <c r="O224" s="18"/>
      <c r="P224" s="18"/>
    </row>
    <row r="225" spans="1:16" s="45" customFormat="1" ht="12.75" customHeight="1" x14ac:dyDescent="0.25">
      <c r="A225" s="171" t="s">
        <v>530</v>
      </c>
      <c r="B225" s="172" t="s">
        <v>531</v>
      </c>
      <c r="C225" s="173" t="s">
        <v>238</v>
      </c>
      <c r="D225" s="174"/>
      <c r="E225" s="185"/>
      <c r="F225" s="176">
        <f t="shared" si="18"/>
        <v>0</v>
      </c>
      <c r="G225" s="177"/>
      <c r="H225" s="26" t="str">
        <f t="shared" si="19"/>
        <v>BL 01 05</v>
      </c>
      <c r="I225" s="166" t="s">
        <v>532</v>
      </c>
      <c r="J225" s="178" t="str">
        <f t="shared" si="20"/>
        <v>u</v>
      </c>
      <c r="K225" s="133" t="s">
        <v>12</v>
      </c>
      <c r="L225" s="82"/>
      <c r="M225" s="57"/>
      <c r="N225" s="18"/>
      <c r="O225" s="18"/>
      <c r="P225" s="18"/>
    </row>
    <row r="226" spans="1:16" s="45" customFormat="1" ht="12.75" customHeight="1" x14ac:dyDescent="0.25">
      <c r="A226" s="171" t="s">
        <v>533</v>
      </c>
      <c r="B226" s="172" t="s">
        <v>534</v>
      </c>
      <c r="C226" s="173" t="s">
        <v>238</v>
      </c>
      <c r="D226" s="174"/>
      <c r="E226" s="185"/>
      <c r="F226" s="176">
        <f t="shared" si="18"/>
        <v>0</v>
      </c>
      <c r="G226" s="177"/>
      <c r="H226" s="26" t="str">
        <f t="shared" si="19"/>
        <v>BL 01 06</v>
      </c>
      <c r="I226" s="166" t="s">
        <v>535</v>
      </c>
      <c r="J226" s="178" t="str">
        <f t="shared" si="20"/>
        <v>u</v>
      </c>
      <c r="K226" s="133" t="s">
        <v>12</v>
      </c>
      <c r="L226" s="82"/>
      <c r="M226" s="57"/>
      <c r="N226" s="18"/>
      <c r="O226" s="18"/>
      <c r="P226" s="18"/>
    </row>
    <row r="227" spans="1:16" s="45" customFormat="1" ht="12.75" customHeight="1" x14ac:dyDescent="0.25">
      <c r="A227" s="171" t="s">
        <v>536</v>
      </c>
      <c r="B227" s="172" t="s">
        <v>537</v>
      </c>
      <c r="C227" s="173" t="s">
        <v>238</v>
      </c>
      <c r="D227" s="174"/>
      <c r="E227" s="185"/>
      <c r="F227" s="176">
        <f t="shared" si="18"/>
        <v>0</v>
      </c>
      <c r="G227" s="177"/>
      <c r="H227" s="26" t="str">
        <f t="shared" si="19"/>
        <v>BL 01 07</v>
      </c>
      <c r="I227" s="166" t="s">
        <v>538</v>
      </c>
      <c r="J227" s="178" t="str">
        <f t="shared" si="20"/>
        <v>u</v>
      </c>
      <c r="K227" s="133" t="s">
        <v>12</v>
      </c>
      <c r="L227" s="82"/>
      <c r="M227" s="57"/>
      <c r="N227" s="18"/>
      <c r="O227" s="18"/>
      <c r="P227" s="18"/>
    </row>
    <row r="228" spans="1:16" s="45" customFormat="1" ht="12.75" customHeight="1" x14ac:dyDescent="0.25">
      <c r="A228" s="171" t="s">
        <v>539</v>
      </c>
      <c r="B228" s="172" t="s">
        <v>540</v>
      </c>
      <c r="C228" s="173" t="s">
        <v>238</v>
      </c>
      <c r="D228" s="174"/>
      <c r="E228" s="186"/>
      <c r="F228" s="176">
        <f t="shared" si="18"/>
        <v>0</v>
      </c>
      <c r="G228" s="177"/>
      <c r="H228" s="26" t="str">
        <f t="shared" si="19"/>
        <v>BL 01 08</v>
      </c>
      <c r="I228" s="166" t="s">
        <v>541</v>
      </c>
      <c r="J228" s="178" t="str">
        <f t="shared" si="20"/>
        <v>u</v>
      </c>
      <c r="K228" s="133" t="s">
        <v>12</v>
      </c>
      <c r="L228" s="82"/>
      <c r="M228" s="57"/>
      <c r="N228" s="18"/>
      <c r="O228" s="18"/>
      <c r="P228" s="18"/>
    </row>
    <row r="229" spans="1:16" s="45" customFormat="1" ht="12.75" customHeight="1" x14ac:dyDescent="0.25">
      <c r="A229" s="33" t="s">
        <v>542</v>
      </c>
      <c r="B229" s="104" t="s">
        <v>543</v>
      </c>
      <c r="C229" s="34" t="s">
        <v>238</v>
      </c>
      <c r="D229" s="22"/>
      <c r="E229" s="207"/>
      <c r="F229" s="24">
        <f t="shared" si="18"/>
        <v>0</v>
      </c>
      <c r="G229" s="25"/>
      <c r="H229" s="26" t="str">
        <f t="shared" si="19"/>
        <v>BL 01 09</v>
      </c>
      <c r="I229" s="166" t="s">
        <v>544</v>
      </c>
      <c r="J229" s="88" t="str">
        <f t="shared" si="20"/>
        <v>u</v>
      </c>
      <c r="K229" s="133" t="s">
        <v>12</v>
      </c>
      <c r="L229" s="82"/>
      <c r="M229" s="57"/>
      <c r="N229" s="18"/>
      <c r="O229" s="18"/>
      <c r="P229" s="18"/>
    </row>
    <row r="230" spans="1:16" s="45" customFormat="1" ht="12.75" customHeight="1" x14ac:dyDescent="0.25">
      <c r="A230" s="33" t="s">
        <v>545</v>
      </c>
      <c r="B230" s="104" t="s">
        <v>546</v>
      </c>
      <c r="C230" s="34" t="s">
        <v>238</v>
      </c>
      <c r="D230" s="22"/>
      <c r="E230" s="208"/>
      <c r="F230" s="24">
        <f t="shared" si="18"/>
        <v>0</v>
      </c>
      <c r="G230" s="25"/>
      <c r="H230" s="26" t="str">
        <f t="shared" si="19"/>
        <v>BL 01 10</v>
      </c>
      <c r="I230" s="166" t="s">
        <v>547</v>
      </c>
      <c r="J230" s="88" t="str">
        <f t="shared" si="20"/>
        <v>u</v>
      </c>
      <c r="K230" s="133" t="s">
        <v>12</v>
      </c>
      <c r="L230" s="82"/>
      <c r="M230" s="57"/>
      <c r="N230" s="18"/>
      <c r="O230" s="18"/>
      <c r="P230" s="18"/>
    </row>
    <row r="231" spans="1:16" s="45" customFormat="1" ht="12.75" customHeight="1" x14ac:dyDescent="0.25">
      <c r="A231" s="33" t="s">
        <v>548</v>
      </c>
      <c r="B231" s="104" t="s">
        <v>549</v>
      </c>
      <c r="C231" s="34"/>
      <c r="D231" s="22"/>
      <c r="E231" s="208"/>
      <c r="F231" s="24">
        <f t="shared" si="18"/>
        <v>0</v>
      </c>
      <c r="G231" s="25"/>
      <c r="H231" s="26" t="str">
        <f t="shared" si="19"/>
        <v>BL 02</v>
      </c>
      <c r="I231" s="166" t="s">
        <v>550</v>
      </c>
      <c r="J231" s="88"/>
      <c r="K231" s="133" t="s">
        <v>12</v>
      </c>
      <c r="L231" s="82"/>
      <c r="M231" s="57"/>
      <c r="N231" s="18"/>
      <c r="O231" s="18"/>
      <c r="P231" s="18"/>
    </row>
    <row r="232" spans="1:16" s="45" customFormat="1" ht="12.75" customHeight="1" x14ac:dyDescent="0.25">
      <c r="A232" s="33" t="s">
        <v>551</v>
      </c>
      <c r="B232" s="104" t="s">
        <v>519</v>
      </c>
      <c r="C232" s="34" t="s">
        <v>238</v>
      </c>
      <c r="D232" s="22"/>
      <c r="E232" s="208"/>
      <c r="F232" s="24">
        <f t="shared" si="18"/>
        <v>0</v>
      </c>
      <c r="G232" s="25"/>
      <c r="H232" s="26" t="str">
        <f t="shared" si="19"/>
        <v>BL 02 01</v>
      </c>
      <c r="I232" s="166" t="s">
        <v>520</v>
      </c>
      <c r="J232" s="88" t="str">
        <f t="shared" ref="J232:J243" si="21">C232</f>
        <v>u</v>
      </c>
      <c r="K232" s="133" t="s">
        <v>12</v>
      </c>
      <c r="L232" s="82"/>
      <c r="M232" s="57"/>
      <c r="N232" s="18"/>
      <c r="O232" s="18"/>
      <c r="P232" s="18"/>
    </row>
    <row r="233" spans="1:16" s="45" customFormat="1" ht="12.75" customHeight="1" x14ac:dyDescent="0.25">
      <c r="A233" s="33" t="s">
        <v>552</v>
      </c>
      <c r="B233" s="104" t="s">
        <v>522</v>
      </c>
      <c r="C233" s="34" t="s">
        <v>238</v>
      </c>
      <c r="D233" s="22"/>
      <c r="E233" s="208"/>
      <c r="F233" s="24">
        <f t="shared" si="18"/>
        <v>0</v>
      </c>
      <c r="G233" s="25"/>
      <c r="H233" s="26" t="str">
        <f t="shared" si="19"/>
        <v>BL 02 02</v>
      </c>
      <c r="I233" s="166" t="s">
        <v>523</v>
      </c>
      <c r="J233" s="88" t="str">
        <f t="shared" si="21"/>
        <v>u</v>
      </c>
      <c r="K233" s="133" t="s">
        <v>12</v>
      </c>
      <c r="L233" s="82"/>
      <c r="M233" s="57"/>
      <c r="N233" s="18"/>
      <c r="O233" s="18"/>
      <c r="P233" s="18"/>
    </row>
    <row r="234" spans="1:16" s="45" customFormat="1" ht="12.75" customHeight="1" x14ac:dyDescent="0.25">
      <c r="A234" s="33" t="s">
        <v>553</v>
      </c>
      <c r="B234" s="104" t="s">
        <v>525</v>
      </c>
      <c r="C234" s="34" t="s">
        <v>238</v>
      </c>
      <c r="D234" s="22"/>
      <c r="E234" s="208"/>
      <c r="F234" s="24">
        <f t="shared" si="18"/>
        <v>0</v>
      </c>
      <c r="G234" s="25"/>
      <c r="H234" s="26" t="str">
        <f t="shared" si="19"/>
        <v>BL 02 03</v>
      </c>
      <c r="I234" s="166" t="s">
        <v>554</v>
      </c>
      <c r="J234" s="88" t="str">
        <f t="shared" si="21"/>
        <v>u</v>
      </c>
      <c r="K234" s="133" t="s">
        <v>12</v>
      </c>
      <c r="L234" s="82"/>
      <c r="M234" s="57"/>
      <c r="N234" s="18"/>
      <c r="O234" s="18"/>
      <c r="P234" s="18"/>
    </row>
    <row r="235" spans="1:16" s="45" customFormat="1" ht="12.75" customHeight="1" x14ac:dyDescent="0.25">
      <c r="A235" s="33" t="s">
        <v>555</v>
      </c>
      <c r="B235" s="104" t="s">
        <v>528</v>
      </c>
      <c r="C235" s="34" t="s">
        <v>238</v>
      </c>
      <c r="D235" s="22"/>
      <c r="E235" s="208"/>
      <c r="F235" s="24">
        <f t="shared" si="18"/>
        <v>0</v>
      </c>
      <c r="G235" s="25"/>
      <c r="H235" s="26" t="str">
        <f t="shared" si="19"/>
        <v>BL 02 04</v>
      </c>
      <c r="I235" s="166" t="s">
        <v>529</v>
      </c>
      <c r="J235" s="88" t="str">
        <f t="shared" si="21"/>
        <v>u</v>
      </c>
      <c r="K235" s="133" t="s">
        <v>12</v>
      </c>
      <c r="L235" s="82"/>
      <c r="M235" s="57"/>
      <c r="N235" s="18"/>
      <c r="O235" s="18"/>
      <c r="P235" s="18"/>
    </row>
    <row r="236" spans="1:16" s="45" customFormat="1" ht="12.75" customHeight="1" x14ac:dyDescent="0.25">
      <c r="A236" s="171" t="s">
        <v>556</v>
      </c>
      <c r="B236" s="172" t="s">
        <v>531</v>
      </c>
      <c r="C236" s="173" t="s">
        <v>238</v>
      </c>
      <c r="D236" s="174"/>
      <c r="E236" s="209"/>
      <c r="F236" s="176">
        <f t="shared" si="18"/>
        <v>0</v>
      </c>
      <c r="G236" s="177"/>
      <c r="H236" s="26" t="str">
        <f t="shared" si="19"/>
        <v>BL 02 05</v>
      </c>
      <c r="I236" s="166" t="s">
        <v>532</v>
      </c>
      <c r="J236" s="178" t="str">
        <f t="shared" si="21"/>
        <v>u</v>
      </c>
      <c r="K236" s="133" t="s">
        <v>12</v>
      </c>
      <c r="L236" s="82"/>
      <c r="M236" s="57"/>
      <c r="N236" s="18"/>
      <c r="O236" s="18"/>
      <c r="P236" s="18"/>
    </row>
    <row r="237" spans="1:16" s="45" customFormat="1" ht="12.75" customHeight="1" x14ac:dyDescent="0.25">
      <c r="A237" s="171" t="s">
        <v>557</v>
      </c>
      <c r="B237" s="172" t="s">
        <v>534</v>
      </c>
      <c r="C237" s="173" t="s">
        <v>238</v>
      </c>
      <c r="D237" s="174"/>
      <c r="E237" s="209"/>
      <c r="F237" s="176">
        <f t="shared" si="18"/>
        <v>0</v>
      </c>
      <c r="G237" s="177"/>
      <c r="H237" s="26" t="str">
        <f t="shared" si="19"/>
        <v>BL 02 06</v>
      </c>
      <c r="I237" s="166" t="s">
        <v>558</v>
      </c>
      <c r="J237" s="178" t="str">
        <f t="shared" si="21"/>
        <v>u</v>
      </c>
      <c r="K237" s="133" t="s">
        <v>12</v>
      </c>
      <c r="L237" s="82"/>
      <c r="M237" s="57"/>
      <c r="N237" s="18"/>
      <c r="O237" s="18"/>
      <c r="P237" s="18"/>
    </row>
    <row r="238" spans="1:16" s="45" customFormat="1" ht="12.75" customHeight="1" x14ac:dyDescent="0.25">
      <c r="A238" s="171" t="s">
        <v>559</v>
      </c>
      <c r="B238" s="172" t="s">
        <v>537</v>
      </c>
      <c r="C238" s="173" t="s">
        <v>238</v>
      </c>
      <c r="D238" s="174"/>
      <c r="E238" s="209"/>
      <c r="F238" s="176">
        <f t="shared" si="18"/>
        <v>0</v>
      </c>
      <c r="G238" s="177"/>
      <c r="H238" s="26" t="str">
        <f t="shared" si="19"/>
        <v>BL 02 07</v>
      </c>
      <c r="I238" s="166" t="s">
        <v>538</v>
      </c>
      <c r="J238" s="178" t="str">
        <f t="shared" si="21"/>
        <v>u</v>
      </c>
      <c r="K238" s="133" t="s">
        <v>12</v>
      </c>
      <c r="L238" s="82"/>
      <c r="M238" s="57"/>
      <c r="N238" s="18"/>
      <c r="O238" s="18"/>
      <c r="P238" s="18"/>
    </row>
    <row r="239" spans="1:16" s="45" customFormat="1" ht="12.75" customHeight="1" x14ac:dyDescent="0.25">
      <c r="A239" s="171" t="s">
        <v>560</v>
      </c>
      <c r="B239" s="172" t="s">
        <v>540</v>
      </c>
      <c r="C239" s="173" t="s">
        <v>238</v>
      </c>
      <c r="D239" s="174"/>
      <c r="E239" s="209"/>
      <c r="F239" s="176">
        <f t="shared" si="18"/>
        <v>0</v>
      </c>
      <c r="G239" s="177"/>
      <c r="H239" s="26" t="str">
        <f t="shared" si="19"/>
        <v>BL 02 08</v>
      </c>
      <c r="I239" s="166" t="s">
        <v>541</v>
      </c>
      <c r="J239" s="178" t="str">
        <f t="shared" si="21"/>
        <v>u</v>
      </c>
      <c r="K239" s="133" t="s">
        <v>12</v>
      </c>
      <c r="L239" s="82"/>
      <c r="M239" s="57"/>
      <c r="N239" s="18"/>
      <c r="O239" s="18"/>
      <c r="P239" s="18"/>
    </row>
    <row r="240" spans="1:16" s="45" customFormat="1" ht="12.75" customHeight="1" x14ac:dyDescent="0.25">
      <c r="A240" s="171" t="s">
        <v>561</v>
      </c>
      <c r="B240" s="172" t="s">
        <v>543</v>
      </c>
      <c r="C240" s="173" t="s">
        <v>238</v>
      </c>
      <c r="D240" s="174"/>
      <c r="E240" s="209"/>
      <c r="F240" s="176">
        <f t="shared" si="18"/>
        <v>0</v>
      </c>
      <c r="G240" s="177"/>
      <c r="H240" s="26" t="str">
        <f t="shared" si="19"/>
        <v>BL 02 09</v>
      </c>
      <c r="I240" s="166" t="s">
        <v>544</v>
      </c>
      <c r="J240" s="178" t="str">
        <f t="shared" si="21"/>
        <v>u</v>
      </c>
      <c r="K240" s="133" t="s">
        <v>12</v>
      </c>
      <c r="L240" s="82"/>
      <c r="M240" s="57"/>
      <c r="N240" s="18"/>
      <c r="O240" s="18"/>
      <c r="P240" s="18"/>
    </row>
    <row r="241" spans="1:16" s="45" customFormat="1" ht="12.75" customHeight="1" x14ac:dyDescent="0.25">
      <c r="A241" s="171" t="s">
        <v>562</v>
      </c>
      <c r="B241" s="172" t="s">
        <v>546</v>
      </c>
      <c r="C241" s="173" t="s">
        <v>238</v>
      </c>
      <c r="D241" s="174"/>
      <c r="E241" s="209"/>
      <c r="F241" s="176">
        <f t="shared" si="18"/>
        <v>0</v>
      </c>
      <c r="G241" s="177"/>
      <c r="H241" s="26" t="str">
        <f t="shared" si="19"/>
        <v>BL 02 10</v>
      </c>
      <c r="I241" s="166" t="s">
        <v>547</v>
      </c>
      <c r="J241" s="178" t="str">
        <f t="shared" si="21"/>
        <v>u</v>
      </c>
      <c r="K241" s="133" t="s">
        <v>12</v>
      </c>
      <c r="L241" s="82"/>
      <c r="M241" s="57"/>
      <c r="N241" s="18"/>
      <c r="O241" s="18"/>
      <c r="P241" s="18"/>
    </row>
    <row r="242" spans="1:16" s="45" customFormat="1" ht="12.75" customHeight="1" x14ac:dyDescent="0.25">
      <c r="A242" s="171" t="s">
        <v>563</v>
      </c>
      <c r="B242" s="172" t="s">
        <v>564</v>
      </c>
      <c r="C242" s="173" t="s">
        <v>238</v>
      </c>
      <c r="D242" s="174"/>
      <c r="E242" s="209"/>
      <c r="F242" s="176">
        <f t="shared" si="18"/>
        <v>0</v>
      </c>
      <c r="G242" s="177"/>
      <c r="H242" s="26" t="str">
        <f t="shared" si="19"/>
        <v>BL 02 11</v>
      </c>
      <c r="I242" s="166" t="s">
        <v>565</v>
      </c>
      <c r="J242" s="178" t="str">
        <f t="shared" si="21"/>
        <v>u</v>
      </c>
      <c r="K242" s="133" t="s">
        <v>12</v>
      </c>
      <c r="L242" s="82"/>
      <c r="M242" s="57"/>
      <c r="N242" s="18"/>
      <c r="O242" s="18"/>
      <c r="P242" s="18"/>
    </row>
    <row r="243" spans="1:16" s="45" customFormat="1" ht="12.75" customHeight="1" x14ac:dyDescent="0.25">
      <c r="A243" s="33" t="s">
        <v>566</v>
      </c>
      <c r="B243" s="90" t="s">
        <v>567</v>
      </c>
      <c r="C243" s="34" t="s">
        <v>238</v>
      </c>
      <c r="D243" s="22"/>
      <c r="E243" s="210"/>
      <c r="F243" s="23">
        <f t="shared" si="18"/>
        <v>0</v>
      </c>
      <c r="G243" s="211"/>
      <c r="H243" s="26" t="str">
        <f t="shared" si="19"/>
        <v>BL 02 12</v>
      </c>
      <c r="I243" s="27" t="s">
        <v>568</v>
      </c>
      <c r="J243" s="88" t="str">
        <f t="shared" si="21"/>
        <v>u</v>
      </c>
      <c r="K243" s="133" t="s">
        <v>12</v>
      </c>
      <c r="L243" s="82"/>
      <c r="M243" s="57"/>
      <c r="N243" s="18"/>
      <c r="O243" s="18"/>
      <c r="P243" s="18"/>
    </row>
    <row r="244" spans="1:16" s="45" customFormat="1" ht="12.75" customHeight="1" x14ac:dyDescent="0.25">
      <c r="A244" s="33" t="s">
        <v>569</v>
      </c>
      <c r="B244" s="86" t="s">
        <v>570</v>
      </c>
      <c r="C244" s="22"/>
      <c r="D244" s="22"/>
      <c r="E244" s="23"/>
      <c r="F244" s="23">
        <f t="shared" si="18"/>
        <v>0</v>
      </c>
      <c r="G244" s="211"/>
      <c r="H244" s="26" t="str">
        <f t="shared" si="19"/>
        <v>BL 13</v>
      </c>
      <c r="I244" s="87" t="s">
        <v>571</v>
      </c>
      <c r="J244" s="88"/>
      <c r="K244" s="133" t="s">
        <v>12</v>
      </c>
      <c r="L244" s="82"/>
      <c r="M244" s="57"/>
      <c r="N244" s="18"/>
      <c r="O244" s="18"/>
      <c r="P244" s="18"/>
    </row>
    <row r="245" spans="1:16" s="45" customFormat="1" ht="12.75" customHeight="1" x14ac:dyDescent="0.25">
      <c r="A245" s="19" t="s">
        <v>572</v>
      </c>
      <c r="B245" s="86" t="s">
        <v>573</v>
      </c>
      <c r="C245" s="22" t="s">
        <v>238</v>
      </c>
      <c r="D245" s="22"/>
      <c r="E245" s="23"/>
      <c r="F245" s="23">
        <f t="shared" si="18"/>
        <v>0</v>
      </c>
      <c r="G245" s="211"/>
      <c r="H245" s="26" t="str">
        <f t="shared" si="19"/>
        <v>BL 03 01</v>
      </c>
      <c r="I245" s="91" t="s">
        <v>574</v>
      </c>
      <c r="J245" s="88" t="str">
        <f t="shared" ref="J245:J252" si="22">C245</f>
        <v>u</v>
      </c>
      <c r="K245" s="133" t="s">
        <v>12</v>
      </c>
      <c r="L245" s="82"/>
      <c r="M245" s="57"/>
      <c r="N245" s="18"/>
      <c r="O245" s="18"/>
      <c r="P245" s="18"/>
    </row>
    <row r="246" spans="1:16" s="45" customFormat="1" ht="12.75" customHeight="1" x14ac:dyDescent="0.25">
      <c r="A246" s="19" t="s">
        <v>575</v>
      </c>
      <c r="B246" s="92" t="s">
        <v>528</v>
      </c>
      <c r="C246" s="21" t="s">
        <v>238</v>
      </c>
      <c r="D246" s="22"/>
      <c r="E246" s="23"/>
      <c r="F246" s="23">
        <f t="shared" si="18"/>
        <v>0</v>
      </c>
      <c r="G246" s="211"/>
      <c r="H246" s="26" t="str">
        <f t="shared" si="19"/>
        <v>BL 03 02</v>
      </c>
      <c r="I246" s="212" t="s">
        <v>529</v>
      </c>
      <c r="J246" s="88" t="str">
        <f t="shared" si="22"/>
        <v>u</v>
      </c>
      <c r="K246" s="133" t="s">
        <v>12</v>
      </c>
      <c r="L246" s="82"/>
      <c r="M246" s="57"/>
      <c r="N246" s="18"/>
      <c r="O246" s="18"/>
      <c r="P246" s="18"/>
    </row>
    <row r="247" spans="1:16" s="45" customFormat="1" ht="12.75" customHeight="1" x14ac:dyDescent="0.25">
      <c r="A247" s="19" t="s">
        <v>576</v>
      </c>
      <c r="B247" s="92" t="s">
        <v>531</v>
      </c>
      <c r="C247" s="21" t="s">
        <v>238</v>
      </c>
      <c r="D247" s="22"/>
      <c r="E247" s="23"/>
      <c r="F247" s="23">
        <f t="shared" si="18"/>
        <v>0</v>
      </c>
      <c r="G247" s="211"/>
      <c r="H247" s="26" t="str">
        <f t="shared" si="19"/>
        <v>BL 03 03</v>
      </c>
      <c r="I247" s="212" t="s">
        <v>532</v>
      </c>
      <c r="J247" s="88" t="str">
        <f t="shared" si="22"/>
        <v>u</v>
      </c>
      <c r="K247" s="133" t="s">
        <v>12</v>
      </c>
      <c r="L247" s="82"/>
      <c r="M247" s="57"/>
      <c r="N247" s="18"/>
      <c r="O247" s="18"/>
      <c r="P247" s="18"/>
    </row>
    <row r="248" spans="1:16" s="45" customFormat="1" ht="12.75" customHeight="1" x14ac:dyDescent="0.25">
      <c r="A248" s="19" t="s">
        <v>577</v>
      </c>
      <c r="B248" s="92" t="s">
        <v>534</v>
      </c>
      <c r="C248" s="21" t="s">
        <v>238</v>
      </c>
      <c r="D248" s="22"/>
      <c r="E248" s="23"/>
      <c r="F248" s="23">
        <f t="shared" si="18"/>
        <v>0</v>
      </c>
      <c r="G248" s="211"/>
      <c r="H248" s="26" t="str">
        <f t="shared" si="19"/>
        <v>BL 03 04</v>
      </c>
      <c r="I248" s="212" t="s">
        <v>558</v>
      </c>
      <c r="J248" s="88" t="str">
        <f t="shared" si="22"/>
        <v>u</v>
      </c>
      <c r="K248" s="133" t="s">
        <v>12</v>
      </c>
      <c r="L248" s="82"/>
      <c r="M248" s="57"/>
      <c r="N248" s="18"/>
      <c r="O248" s="18"/>
      <c r="P248" s="18"/>
    </row>
    <row r="249" spans="1:16" s="45" customFormat="1" ht="12.75" customHeight="1" x14ac:dyDescent="0.25">
      <c r="A249" s="19" t="s">
        <v>578</v>
      </c>
      <c r="B249" s="92" t="s">
        <v>537</v>
      </c>
      <c r="C249" s="21" t="s">
        <v>238</v>
      </c>
      <c r="D249" s="22"/>
      <c r="E249" s="23"/>
      <c r="F249" s="23">
        <f t="shared" si="18"/>
        <v>0</v>
      </c>
      <c r="G249" s="211"/>
      <c r="H249" s="26" t="str">
        <f t="shared" si="19"/>
        <v>BL 03 05</v>
      </c>
      <c r="I249" s="212" t="s">
        <v>538</v>
      </c>
      <c r="J249" s="88" t="str">
        <f t="shared" si="22"/>
        <v>u</v>
      </c>
      <c r="K249" s="133" t="s">
        <v>12</v>
      </c>
      <c r="L249" s="82"/>
      <c r="M249" s="57"/>
      <c r="N249" s="18"/>
      <c r="O249" s="18"/>
      <c r="P249" s="18"/>
    </row>
    <row r="250" spans="1:16" s="45" customFormat="1" ht="12.75" customHeight="1" x14ac:dyDescent="0.25">
      <c r="A250" s="19" t="s">
        <v>579</v>
      </c>
      <c r="B250" s="92" t="s">
        <v>540</v>
      </c>
      <c r="C250" s="21" t="s">
        <v>238</v>
      </c>
      <c r="D250" s="22"/>
      <c r="E250" s="23"/>
      <c r="F250" s="23">
        <f t="shared" si="18"/>
        <v>0</v>
      </c>
      <c r="G250" s="211"/>
      <c r="H250" s="26" t="str">
        <f t="shared" si="19"/>
        <v>BL 03 06</v>
      </c>
      <c r="I250" s="212" t="s">
        <v>541</v>
      </c>
      <c r="J250" s="88" t="str">
        <f t="shared" si="22"/>
        <v>u</v>
      </c>
      <c r="K250" s="133" t="s">
        <v>12</v>
      </c>
      <c r="L250" s="82"/>
      <c r="M250" s="57"/>
      <c r="N250" s="18"/>
      <c r="O250" s="18"/>
      <c r="P250" s="18"/>
    </row>
    <row r="251" spans="1:16" s="45" customFormat="1" ht="12.75" customHeight="1" x14ac:dyDescent="0.25">
      <c r="A251" s="19" t="s">
        <v>580</v>
      </c>
      <c r="B251" s="92" t="s">
        <v>543</v>
      </c>
      <c r="C251" s="21" t="s">
        <v>238</v>
      </c>
      <c r="D251" s="22"/>
      <c r="E251" s="23"/>
      <c r="F251" s="23">
        <f t="shared" si="18"/>
        <v>0</v>
      </c>
      <c r="G251" s="211"/>
      <c r="H251" s="26" t="str">
        <f t="shared" si="19"/>
        <v>BL 03 07</v>
      </c>
      <c r="I251" s="212" t="s">
        <v>544</v>
      </c>
      <c r="J251" s="88" t="str">
        <f t="shared" si="22"/>
        <v>u</v>
      </c>
      <c r="K251" s="133" t="s">
        <v>12</v>
      </c>
      <c r="L251" s="82"/>
      <c r="M251" s="57"/>
      <c r="N251" s="18"/>
      <c r="O251" s="18"/>
      <c r="P251" s="18"/>
    </row>
    <row r="252" spans="1:16" s="45" customFormat="1" ht="12.75" customHeight="1" x14ac:dyDescent="0.25">
      <c r="A252" s="19" t="s">
        <v>581</v>
      </c>
      <c r="B252" s="92" t="s">
        <v>546</v>
      </c>
      <c r="C252" s="21" t="s">
        <v>238</v>
      </c>
      <c r="D252" s="22"/>
      <c r="E252" s="23"/>
      <c r="F252" s="23">
        <f t="shared" si="18"/>
        <v>0</v>
      </c>
      <c r="G252" s="211"/>
      <c r="H252" s="26" t="str">
        <f t="shared" si="19"/>
        <v>BL 03 08</v>
      </c>
      <c r="I252" s="212" t="s">
        <v>547</v>
      </c>
      <c r="J252" s="88" t="str">
        <f t="shared" si="22"/>
        <v>u</v>
      </c>
      <c r="K252" s="133" t="s">
        <v>12</v>
      </c>
      <c r="L252" s="82"/>
      <c r="M252" s="57"/>
      <c r="N252" s="18"/>
      <c r="O252" s="18"/>
      <c r="P252" s="18"/>
    </row>
    <row r="253" spans="1:16" s="135" customFormat="1" ht="12.75" customHeight="1" x14ac:dyDescent="0.25">
      <c r="A253" s="19" t="s">
        <v>582</v>
      </c>
      <c r="B253" s="92" t="s">
        <v>583</v>
      </c>
      <c r="C253" s="21"/>
      <c r="D253" s="22"/>
      <c r="E253" s="23"/>
      <c r="F253" s="23">
        <f>ROUND(E253*$D253,2)</f>
        <v>0</v>
      </c>
      <c r="G253" s="211"/>
      <c r="H253" s="26" t="str">
        <f>A253</f>
        <v>BN 00</v>
      </c>
      <c r="I253" s="212" t="s">
        <v>583</v>
      </c>
      <c r="J253" s="88">
        <f>C253</f>
        <v>0</v>
      </c>
      <c r="K253" s="235" t="s">
        <v>12</v>
      </c>
      <c r="L253" s="82"/>
      <c r="M253" s="134"/>
      <c r="N253" s="31"/>
      <c r="O253" s="31"/>
    </row>
    <row r="254" spans="1:16" s="135" customFormat="1" ht="13.5" customHeight="1" x14ac:dyDescent="0.25">
      <c r="A254" s="19" t="s">
        <v>584</v>
      </c>
      <c r="B254" s="92" t="s">
        <v>585</v>
      </c>
      <c r="C254" s="21"/>
      <c r="D254" s="22"/>
      <c r="E254" s="23"/>
      <c r="F254" s="23">
        <f t="shared" si="18"/>
        <v>0</v>
      </c>
      <c r="G254" s="211"/>
      <c r="H254" s="26" t="str">
        <f t="shared" si="19"/>
        <v>BN 13</v>
      </c>
      <c r="I254" s="212" t="s">
        <v>586</v>
      </c>
      <c r="J254" s="88"/>
      <c r="K254" s="235" t="s">
        <v>12</v>
      </c>
      <c r="L254" s="82"/>
      <c r="M254" s="134"/>
      <c r="N254" s="31"/>
      <c r="O254" s="31"/>
    </row>
    <row r="255" spans="1:16" s="135" customFormat="1" ht="12.75" customHeight="1" x14ac:dyDescent="0.25">
      <c r="A255" s="19" t="s">
        <v>587</v>
      </c>
      <c r="B255" s="92" t="s">
        <v>588</v>
      </c>
      <c r="C255" s="21" t="s">
        <v>238</v>
      </c>
      <c r="D255" s="22"/>
      <c r="E255" s="23"/>
      <c r="F255" s="23">
        <f t="shared" si="18"/>
        <v>0</v>
      </c>
      <c r="G255" s="211"/>
      <c r="H255" s="26" t="str">
        <f t="shared" si="19"/>
        <v>BN 13 01</v>
      </c>
      <c r="I255" s="212" t="s">
        <v>589</v>
      </c>
      <c r="J255" s="88" t="str">
        <f t="shared" ref="J255:J317" si="23">C255</f>
        <v>u</v>
      </c>
      <c r="K255" s="235" t="s">
        <v>12</v>
      </c>
      <c r="L255" s="82"/>
      <c r="M255" s="134"/>
      <c r="N255" s="31"/>
      <c r="O255" s="31"/>
    </row>
    <row r="256" spans="1:16" s="135" customFormat="1" ht="12.75" customHeight="1" x14ac:dyDescent="0.25">
      <c r="A256" s="213" t="s">
        <v>590</v>
      </c>
      <c r="B256" s="214" t="s">
        <v>591</v>
      </c>
      <c r="C256" s="174" t="s">
        <v>238</v>
      </c>
      <c r="D256" s="174"/>
      <c r="E256" s="176"/>
      <c r="F256" s="176">
        <f t="shared" si="18"/>
        <v>0</v>
      </c>
      <c r="G256" s="215"/>
      <c r="H256" s="216" t="str">
        <f t="shared" si="19"/>
        <v>BN 13 02</v>
      </c>
      <c r="I256" s="217" t="s">
        <v>592</v>
      </c>
      <c r="J256" s="178" t="str">
        <f t="shared" si="23"/>
        <v>u</v>
      </c>
      <c r="K256" s="235" t="s">
        <v>12</v>
      </c>
      <c r="L256" s="82"/>
      <c r="M256" s="134"/>
      <c r="N256" s="31"/>
      <c r="O256" s="31"/>
    </row>
    <row r="257" spans="1:15" s="135" customFormat="1" ht="12.75" customHeight="1" x14ac:dyDescent="0.25">
      <c r="A257" s="213" t="s">
        <v>593</v>
      </c>
      <c r="B257" s="218" t="s">
        <v>594</v>
      </c>
      <c r="C257" s="219" t="s">
        <v>238</v>
      </c>
      <c r="D257" s="174"/>
      <c r="E257" s="176"/>
      <c r="F257" s="176">
        <f t="shared" si="18"/>
        <v>0</v>
      </c>
      <c r="G257" s="215"/>
      <c r="H257" s="216" t="str">
        <f t="shared" si="19"/>
        <v>BN 13 03</v>
      </c>
      <c r="I257" s="220" t="s">
        <v>595</v>
      </c>
      <c r="J257" s="178" t="str">
        <f t="shared" si="23"/>
        <v>u</v>
      </c>
      <c r="K257" s="235" t="s">
        <v>12</v>
      </c>
      <c r="L257" s="82"/>
      <c r="M257" s="134"/>
      <c r="N257" s="31"/>
      <c r="O257" s="31"/>
    </row>
    <row r="258" spans="1:15" s="135" customFormat="1" ht="12.75" customHeight="1" x14ac:dyDescent="0.25">
      <c r="A258" s="213" t="s">
        <v>596</v>
      </c>
      <c r="B258" s="218" t="s">
        <v>597</v>
      </c>
      <c r="C258" s="219" t="s">
        <v>238</v>
      </c>
      <c r="D258" s="174"/>
      <c r="E258" s="176"/>
      <c r="F258" s="176">
        <f t="shared" si="18"/>
        <v>0</v>
      </c>
      <c r="G258" s="215"/>
      <c r="H258" s="216" t="str">
        <f t="shared" si="19"/>
        <v>BN 13 04</v>
      </c>
      <c r="I258" s="220" t="s">
        <v>598</v>
      </c>
      <c r="J258" s="178" t="str">
        <f t="shared" si="23"/>
        <v>u</v>
      </c>
      <c r="K258" s="235" t="s">
        <v>12</v>
      </c>
      <c r="L258" s="82"/>
      <c r="M258" s="134"/>
      <c r="N258" s="31"/>
      <c r="O258" s="31"/>
    </row>
    <row r="259" spans="1:15" s="135" customFormat="1" ht="12.75" customHeight="1" x14ac:dyDescent="0.25">
      <c r="A259" s="213" t="s">
        <v>599</v>
      </c>
      <c r="B259" s="218" t="s">
        <v>600</v>
      </c>
      <c r="C259" s="219" t="s">
        <v>238</v>
      </c>
      <c r="D259" s="174"/>
      <c r="E259" s="176"/>
      <c r="F259" s="176">
        <f t="shared" si="18"/>
        <v>0</v>
      </c>
      <c r="G259" s="215"/>
      <c r="H259" s="216" t="str">
        <f t="shared" si="19"/>
        <v>BN 13 05</v>
      </c>
      <c r="I259" s="221" t="s">
        <v>601</v>
      </c>
      <c r="J259" s="178" t="str">
        <f t="shared" si="23"/>
        <v>u</v>
      </c>
      <c r="K259" s="235" t="s">
        <v>12</v>
      </c>
      <c r="L259" s="82"/>
      <c r="M259" s="134"/>
      <c r="N259" s="31"/>
      <c r="O259" s="31"/>
    </row>
    <row r="260" spans="1:15" s="135" customFormat="1" ht="12.75" customHeight="1" x14ac:dyDescent="0.25">
      <c r="A260" s="213" t="s">
        <v>602</v>
      </c>
      <c r="B260" s="218" t="s">
        <v>603</v>
      </c>
      <c r="C260" s="219" t="s">
        <v>238</v>
      </c>
      <c r="D260" s="174"/>
      <c r="E260" s="176"/>
      <c r="F260" s="176">
        <f t="shared" si="18"/>
        <v>0</v>
      </c>
      <c r="G260" s="215"/>
      <c r="H260" s="216" t="str">
        <f t="shared" si="19"/>
        <v>BN 13 06</v>
      </c>
      <c r="I260" s="220" t="s">
        <v>604</v>
      </c>
      <c r="J260" s="178" t="str">
        <f t="shared" si="23"/>
        <v>u</v>
      </c>
      <c r="K260" s="235" t="s">
        <v>12</v>
      </c>
      <c r="L260" s="82"/>
      <c r="M260" s="134"/>
      <c r="N260" s="31"/>
      <c r="O260" s="31"/>
    </row>
    <row r="261" spans="1:15" s="135" customFormat="1" ht="12.75" customHeight="1" x14ac:dyDescent="0.25">
      <c r="A261" s="213" t="s">
        <v>605</v>
      </c>
      <c r="B261" s="218" t="s">
        <v>606</v>
      </c>
      <c r="C261" s="219" t="s">
        <v>238</v>
      </c>
      <c r="D261" s="174"/>
      <c r="E261" s="176"/>
      <c r="F261" s="176">
        <f t="shared" si="18"/>
        <v>0</v>
      </c>
      <c r="G261" s="215"/>
      <c r="H261" s="216" t="str">
        <f t="shared" si="19"/>
        <v>BN 13 07</v>
      </c>
      <c r="I261" s="220" t="s">
        <v>607</v>
      </c>
      <c r="J261" s="178" t="str">
        <f t="shared" si="23"/>
        <v>u</v>
      </c>
      <c r="K261" s="235" t="s">
        <v>12</v>
      </c>
      <c r="L261" s="82"/>
      <c r="M261" s="134"/>
      <c r="N261" s="31"/>
      <c r="O261" s="31"/>
    </row>
    <row r="262" spans="1:15" s="135" customFormat="1" ht="12.75" customHeight="1" x14ac:dyDescent="0.25">
      <c r="A262" s="213" t="s">
        <v>608</v>
      </c>
      <c r="B262" s="218" t="s">
        <v>609</v>
      </c>
      <c r="C262" s="219" t="s">
        <v>238</v>
      </c>
      <c r="D262" s="174"/>
      <c r="E262" s="176"/>
      <c r="F262" s="176">
        <f t="shared" si="18"/>
        <v>0</v>
      </c>
      <c r="G262" s="215"/>
      <c r="H262" s="216" t="str">
        <f t="shared" si="19"/>
        <v>BN 13 08</v>
      </c>
      <c r="I262" s="220" t="s">
        <v>610</v>
      </c>
      <c r="J262" s="178" t="str">
        <f t="shared" si="23"/>
        <v>u</v>
      </c>
      <c r="K262" s="235" t="s">
        <v>12</v>
      </c>
      <c r="L262" s="82"/>
      <c r="M262" s="134"/>
      <c r="N262" s="31"/>
      <c r="O262" s="31"/>
    </row>
    <row r="263" spans="1:15" s="135" customFormat="1" ht="12.75" customHeight="1" x14ac:dyDescent="0.25">
      <c r="A263" s="213" t="s">
        <v>611</v>
      </c>
      <c r="B263" s="218" t="s">
        <v>612</v>
      </c>
      <c r="C263" s="219" t="s">
        <v>238</v>
      </c>
      <c r="D263" s="174"/>
      <c r="E263" s="176"/>
      <c r="F263" s="176">
        <f t="shared" si="18"/>
        <v>0</v>
      </c>
      <c r="G263" s="215"/>
      <c r="H263" s="216" t="str">
        <f t="shared" si="19"/>
        <v>BN 13 09</v>
      </c>
      <c r="I263" s="220" t="s">
        <v>613</v>
      </c>
      <c r="J263" s="178" t="str">
        <f t="shared" si="23"/>
        <v>u</v>
      </c>
      <c r="K263" s="235" t="s">
        <v>12</v>
      </c>
      <c r="L263" s="82"/>
      <c r="M263" s="134"/>
      <c r="N263" s="31"/>
      <c r="O263" s="31"/>
    </row>
    <row r="264" spans="1:15" s="135" customFormat="1" ht="12.75" customHeight="1" x14ac:dyDescent="0.25">
      <c r="A264" s="213" t="s">
        <v>614</v>
      </c>
      <c r="B264" s="218" t="s">
        <v>615</v>
      </c>
      <c r="C264" s="219" t="s">
        <v>238</v>
      </c>
      <c r="D264" s="174"/>
      <c r="E264" s="176"/>
      <c r="F264" s="176">
        <f t="shared" si="18"/>
        <v>0</v>
      </c>
      <c r="G264" s="215"/>
      <c r="H264" s="216" t="str">
        <f t="shared" si="19"/>
        <v>BN 13 10</v>
      </c>
      <c r="I264" s="220" t="s">
        <v>616</v>
      </c>
      <c r="J264" s="178" t="str">
        <f t="shared" si="23"/>
        <v>u</v>
      </c>
      <c r="K264" s="235" t="s">
        <v>12</v>
      </c>
      <c r="L264" s="82"/>
      <c r="M264" s="134"/>
      <c r="N264" s="31"/>
      <c r="O264" s="31"/>
    </row>
    <row r="265" spans="1:15" s="135" customFormat="1" ht="12.75" customHeight="1" x14ac:dyDescent="0.25">
      <c r="A265" s="213" t="s">
        <v>617</v>
      </c>
      <c r="B265" s="218" t="s">
        <v>618</v>
      </c>
      <c r="C265" s="219" t="s">
        <v>238</v>
      </c>
      <c r="D265" s="174"/>
      <c r="E265" s="176"/>
      <c r="F265" s="176">
        <f t="shared" si="18"/>
        <v>0</v>
      </c>
      <c r="G265" s="215"/>
      <c r="H265" s="216" t="str">
        <f t="shared" si="19"/>
        <v>BN 13 11</v>
      </c>
      <c r="I265" s="220" t="s">
        <v>619</v>
      </c>
      <c r="J265" s="178" t="str">
        <f t="shared" si="23"/>
        <v>u</v>
      </c>
      <c r="K265" s="235" t="s">
        <v>12</v>
      </c>
      <c r="L265" s="82"/>
      <c r="M265" s="134"/>
      <c r="N265" s="31"/>
      <c r="O265" s="31"/>
    </row>
    <row r="266" spans="1:15" s="135" customFormat="1" ht="12.75" customHeight="1" x14ac:dyDescent="0.25">
      <c r="A266" s="213" t="s">
        <v>620</v>
      </c>
      <c r="B266" s="218" t="s">
        <v>621</v>
      </c>
      <c r="C266" s="219" t="s">
        <v>238</v>
      </c>
      <c r="D266" s="174"/>
      <c r="E266" s="176"/>
      <c r="F266" s="176">
        <f t="shared" si="18"/>
        <v>0</v>
      </c>
      <c r="G266" s="215"/>
      <c r="H266" s="216" t="str">
        <f t="shared" si="19"/>
        <v>BN 13 12</v>
      </c>
      <c r="I266" s="220" t="s">
        <v>622</v>
      </c>
      <c r="J266" s="178" t="str">
        <f t="shared" si="23"/>
        <v>u</v>
      </c>
      <c r="K266" s="235" t="s">
        <v>12</v>
      </c>
      <c r="L266" s="82"/>
      <c r="M266" s="134"/>
      <c r="N266" s="31"/>
      <c r="O266" s="31"/>
    </row>
    <row r="267" spans="1:15" s="135" customFormat="1" ht="12.75" customHeight="1" x14ac:dyDescent="0.25">
      <c r="A267" s="213" t="s">
        <v>623</v>
      </c>
      <c r="B267" s="218" t="s">
        <v>624</v>
      </c>
      <c r="C267" s="219" t="s">
        <v>238</v>
      </c>
      <c r="D267" s="174"/>
      <c r="E267" s="176"/>
      <c r="F267" s="176">
        <f t="shared" si="18"/>
        <v>0</v>
      </c>
      <c r="G267" s="215"/>
      <c r="H267" s="216" t="str">
        <f t="shared" si="19"/>
        <v>BN 13 13</v>
      </c>
      <c r="I267" s="220" t="s">
        <v>625</v>
      </c>
      <c r="J267" s="178" t="str">
        <f t="shared" si="23"/>
        <v>u</v>
      </c>
      <c r="K267" s="235" t="s">
        <v>12</v>
      </c>
      <c r="L267" s="82"/>
      <c r="M267" s="134"/>
      <c r="N267" s="31"/>
      <c r="O267" s="31"/>
    </row>
    <row r="268" spans="1:15" s="135" customFormat="1" ht="12.75" customHeight="1" x14ac:dyDescent="0.25">
      <c r="A268" s="213" t="s">
        <v>626</v>
      </c>
      <c r="B268" s="218" t="s">
        <v>627</v>
      </c>
      <c r="C268" s="219" t="s">
        <v>238</v>
      </c>
      <c r="D268" s="174"/>
      <c r="E268" s="176"/>
      <c r="F268" s="176">
        <f t="shared" si="18"/>
        <v>0</v>
      </c>
      <c r="G268" s="215"/>
      <c r="H268" s="216" t="str">
        <f t="shared" si="19"/>
        <v>BN 13 14</v>
      </c>
      <c r="I268" s="220" t="s">
        <v>628</v>
      </c>
      <c r="J268" s="178" t="str">
        <f t="shared" si="23"/>
        <v>u</v>
      </c>
      <c r="K268" s="235" t="s">
        <v>12</v>
      </c>
      <c r="L268" s="82"/>
      <c r="M268" s="134"/>
      <c r="N268" s="31"/>
      <c r="O268" s="31"/>
    </row>
    <row r="269" spans="1:15" s="135" customFormat="1" ht="12.75" customHeight="1" x14ac:dyDescent="0.25">
      <c r="A269" s="33" t="s">
        <v>629</v>
      </c>
      <c r="B269" s="86" t="s">
        <v>630</v>
      </c>
      <c r="C269" s="22" t="s">
        <v>238</v>
      </c>
      <c r="D269" s="22"/>
      <c r="E269" s="23"/>
      <c r="F269" s="23">
        <f t="shared" si="18"/>
        <v>0</v>
      </c>
      <c r="G269" s="211"/>
      <c r="H269" s="26" t="str">
        <f t="shared" si="19"/>
        <v>BN 13 15</v>
      </c>
      <c r="I269" s="91" t="s">
        <v>631</v>
      </c>
      <c r="J269" s="88" t="str">
        <f t="shared" si="23"/>
        <v>u</v>
      </c>
      <c r="K269" s="235" t="s">
        <v>12</v>
      </c>
      <c r="L269" s="82"/>
      <c r="M269" s="134"/>
      <c r="N269" s="31"/>
      <c r="O269" s="31"/>
    </row>
    <row r="270" spans="1:15" s="135" customFormat="1" ht="12.75" customHeight="1" x14ac:dyDescent="0.25">
      <c r="A270" s="19" t="s">
        <v>632</v>
      </c>
      <c r="B270" s="92" t="s">
        <v>633</v>
      </c>
      <c r="C270" s="21" t="s">
        <v>238</v>
      </c>
      <c r="D270" s="22"/>
      <c r="E270" s="23"/>
      <c r="F270" s="23">
        <f t="shared" si="18"/>
        <v>0</v>
      </c>
      <c r="G270" s="211"/>
      <c r="H270" s="26" t="str">
        <f t="shared" si="19"/>
        <v>BN 13 17</v>
      </c>
      <c r="I270" s="212" t="s">
        <v>634</v>
      </c>
      <c r="J270" s="88" t="str">
        <f t="shared" si="23"/>
        <v>u</v>
      </c>
      <c r="K270" s="235" t="s">
        <v>12</v>
      </c>
      <c r="L270" s="82"/>
      <c r="M270" s="134"/>
      <c r="N270" s="31"/>
      <c r="O270" s="31"/>
    </row>
    <row r="271" spans="1:15" s="135" customFormat="1" ht="12.75" customHeight="1" x14ac:dyDescent="0.25">
      <c r="A271" s="19" t="s">
        <v>635</v>
      </c>
      <c r="B271" s="92" t="s">
        <v>636</v>
      </c>
      <c r="C271" s="21" t="s">
        <v>238</v>
      </c>
      <c r="D271" s="22"/>
      <c r="E271" s="23"/>
      <c r="F271" s="23">
        <f t="shared" si="18"/>
        <v>0</v>
      </c>
      <c r="G271" s="211"/>
      <c r="H271" s="26" t="str">
        <f t="shared" si="19"/>
        <v>BN 13 18</v>
      </c>
      <c r="I271" s="212" t="s">
        <v>637</v>
      </c>
      <c r="J271" s="88" t="str">
        <f t="shared" si="23"/>
        <v>u</v>
      </c>
      <c r="K271" s="235" t="s">
        <v>12</v>
      </c>
      <c r="L271" s="82"/>
      <c r="M271" s="134"/>
      <c r="N271" s="31"/>
      <c r="O271" s="31"/>
    </row>
    <row r="272" spans="1:15" s="135" customFormat="1" ht="12.75" customHeight="1" x14ac:dyDescent="0.25">
      <c r="A272" s="19" t="s">
        <v>638</v>
      </c>
      <c r="B272" s="92" t="s">
        <v>639</v>
      </c>
      <c r="C272" s="21"/>
      <c r="D272" s="22"/>
      <c r="E272" s="23"/>
      <c r="F272" s="23">
        <f t="shared" si="18"/>
        <v>0</v>
      </c>
      <c r="G272" s="211"/>
      <c r="H272" s="26" t="str">
        <f t="shared" si="19"/>
        <v>BN 14</v>
      </c>
      <c r="I272" s="212" t="s">
        <v>640</v>
      </c>
      <c r="J272" s="88"/>
      <c r="K272" s="235" t="s">
        <v>12</v>
      </c>
      <c r="L272" s="82"/>
      <c r="M272" s="134"/>
      <c r="N272" s="31"/>
      <c r="O272" s="31"/>
    </row>
    <row r="273" spans="1:15" s="135" customFormat="1" ht="12.75" customHeight="1" x14ac:dyDescent="0.25">
      <c r="A273" s="19" t="s">
        <v>641</v>
      </c>
      <c r="B273" s="92" t="s">
        <v>642</v>
      </c>
      <c r="C273" s="21" t="s">
        <v>238</v>
      </c>
      <c r="D273" s="22"/>
      <c r="E273" s="23"/>
      <c r="F273" s="23">
        <f t="shared" si="18"/>
        <v>0</v>
      </c>
      <c r="G273" s="211"/>
      <c r="H273" s="26" t="str">
        <f t="shared" si="19"/>
        <v>BN 14 01</v>
      </c>
      <c r="I273" s="212" t="s">
        <v>643</v>
      </c>
      <c r="J273" s="88" t="str">
        <f t="shared" si="23"/>
        <v>u</v>
      </c>
      <c r="K273" s="235" t="s">
        <v>12</v>
      </c>
      <c r="L273" s="82"/>
      <c r="M273" s="134"/>
      <c r="N273" s="31"/>
      <c r="O273" s="31"/>
    </row>
    <row r="274" spans="1:15" s="135" customFormat="1" ht="12.75" customHeight="1" x14ac:dyDescent="0.25">
      <c r="A274" s="19" t="s">
        <v>644</v>
      </c>
      <c r="B274" s="92" t="s">
        <v>645</v>
      </c>
      <c r="C274" s="21" t="s">
        <v>238</v>
      </c>
      <c r="D274" s="22"/>
      <c r="E274" s="23"/>
      <c r="F274" s="23">
        <f t="shared" si="18"/>
        <v>0</v>
      </c>
      <c r="G274" s="211"/>
      <c r="H274" s="26" t="str">
        <f t="shared" si="19"/>
        <v>BN 14 02</v>
      </c>
      <c r="I274" s="212" t="s">
        <v>646</v>
      </c>
      <c r="J274" s="88" t="str">
        <f t="shared" si="23"/>
        <v>u</v>
      </c>
      <c r="K274" s="235" t="s">
        <v>12</v>
      </c>
      <c r="L274" s="82"/>
      <c r="M274" s="134"/>
      <c r="N274" s="31"/>
      <c r="O274" s="31"/>
    </row>
    <row r="275" spans="1:15" s="135" customFormat="1" ht="12.75" customHeight="1" x14ac:dyDescent="0.25">
      <c r="A275" s="19" t="s">
        <v>647</v>
      </c>
      <c r="B275" s="92" t="s">
        <v>648</v>
      </c>
      <c r="C275" s="21" t="s">
        <v>238</v>
      </c>
      <c r="D275" s="22"/>
      <c r="E275" s="23"/>
      <c r="F275" s="23">
        <f t="shared" si="18"/>
        <v>0</v>
      </c>
      <c r="G275" s="211"/>
      <c r="H275" s="26" t="str">
        <f t="shared" si="19"/>
        <v>BN 14 03</v>
      </c>
      <c r="I275" s="212" t="s">
        <v>649</v>
      </c>
      <c r="J275" s="88" t="str">
        <f t="shared" si="23"/>
        <v>u</v>
      </c>
      <c r="K275" s="235" t="s">
        <v>12</v>
      </c>
      <c r="L275" s="82"/>
      <c r="M275" s="134"/>
      <c r="N275" s="31"/>
      <c r="O275" s="31"/>
    </row>
    <row r="276" spans="1:15" s="135" customFormat="1" ht="12.75" customHeight="1" x14ac:dyDescent="0.25">
      <c r="A276" s="19" t="s">
        <v>650</v>
      </c>
      <c r="B276" s="92" t="s">
        <v>651</v>
      </c>
      <c r="C276" s="21" t="s">
        <v>238</v>
      </c>
      <c r="D276" s="22"/>
      <c r="E276" s="23"/>
      <c r="F276" s="23">
        <f t="shared" si="18"/>
        <v>0</v>
      </c>
      <c r="G276" s="211"/>
      <c r="H276" s="26" t="str">
        <f t="shared" si="19"/>
        <v>BN 14 04</v>
      </c>
      <c r="I276" s="212" t="s">
        <v>652</v>
      </c>
      <c r="J276" s="88" t="str">
        <f t="shared" si="23"/>
        <v>u</v>
      </c>
      <c r="K276" s="235" t="s">
        <v>12</v>
      </c>
      <c r="L276" s="82"/>
      <c r="M276" s="134"/>
      <c r="N276" s="31"/>
      <c r="O276" s="31"/>
    </row>
    <row r="277" spans="1:15" s="135" customFormat="1" ht="12.75" customHeight="1" x14ac:dyDescent="0.25">
      <c r="A277" s="19" t="s">
        <v>653</v>
      </c>
      <c r="B277" s="92" t="s">
        <v>654</v>
      </c>
      <c r="C277" s="21" t="s">
        <v>238</v>
      </c>
      <c r="D277" s="22"/>
      <c r="E277" s="23"/>
      <c r="F277" s="23">
        <f t="shared" si="18"/>
        <v>0</v>
      </c>
      <c r="G277" s="211"/>
      <c r="H277" s="26" t="str">
        <f t="shared" si="19"/>
        <v>BN 14 05</v>
      </c>
      <c r="I277" s="212" t="s">
        <v>655</v>
      </c>
      <c r="J277" s="88" t="str">
        <f t="shared" si="23"/>
        <v>u</v>
      </c>
      <c r="K277" s="235" t="s">
        <v>12</v>
      </c>
      <c r="L277" s="82"/>
      <c r="M277" s="134"/>
      <c r="N277" s="31"/>
      <c r="O277" s="31"/>
    </row>
    <row r="278" spans="1:15" s="135" customFormat="1" ht="12.75" customHeight="1" x14ac:dyDescent="0.25">
      <c r="A278" s="213" t="s">
        <v>656</v>
      </c>
      <c r="B278" s="218" t="s">
        <v>657</v>
      </c>
      <c r="C278" s="219" t="s">
        <v>238</v>
      </c>
      <c r="D278" s="174"/>
      <c r="E278" s="176"/>
      <c r="F278" s="176">
        <f t="shared" si="18"/>
        <v>0</v>
      </c>
      <c r="G278" s="215"/>
      <c r="H278" s="216" t="str">
        <f t="shared" si="19"/>
        <v>BN 14 06</v>
      </c>
      <c r="I278" s="220" t="s">
        <v>658</v>
      </c>
      <c r="J278" s="178" t="str">
        <f t="shared" si="23"/>
        <v>u</v>
      </c>
      <c r="K278" s="235" t="s">
        <v>12</v>
      </c>
      <c r="L278" s="82"/>
      <c r="M278" s="134"/>
      <c r="N278" s="31"/>
      <c r="O278" s="31"/>
    </row>
    <row r="279" spans="1:15" s="135" customFormat="1" ht="12.75" customHeight="1" x14ac:dyDescent="0.25">
      <c r="A279" s="167" t="s">
        <v>659</v>
      </c>
      <c r="B279" s="86" t="s">
        <v>660</v>
      </c>
      <c r="C279" s="22" t="s">
        <v>238</v>
      </c>
      <c r="D279" s="22"/>
      <c r="E279" s="23"/>
      <c r="F279" s="23">
        <f t="shared" si="18"/>
        <v>0</v>
      </c>
      <c r="G279" s="25"/>
      <c r="H279" s="26" t="str">
        <f t="shared" si="19"/>
        <v>BN 14 07</v>
      </c>
      <c r="I279" s="87" t="s">
        <v>661</v>
      </c>
      <c r="J279" s="28" t="str">
        <f t="shared" si="23"/>
        <v>u</v>
      </c>
      <c r="K279" s="235" t="s">
        <v>12</v>
      </c>
      <c r="L279" s="82"/>
      <c r="M279" s="134"/>
      <c r="N279" s="31"/>
      <c r="O279" s="31"/>
    </row>
    <row r="280" spans="1:15" s="135" customFormat="1" ht="12.75" customHeight="1" x14ac:dyDescent="0.25">
      <c r="A280" s="19" t="s">
        <v>662</v>
      </c>
      <c r="B280" s="92" t="s">
        <v>663</v>
      </c>
      <c r="C280" s="21"/>
      <c r="D280" s="22"/>
      <c r="E280" s="23"/>
      <c r="F280" s="23">
        <f t="shared" si="18"/>
        <v>0</v>
      </c>
      <c r="G280" s="211"/>
      <c r="H280" s="26" t="str">
        <f t="shared" si="19"/>
        <v>BN 01</v>
      </c>
      <c r="I280" s="212" t="s">
        <v>664</v>
      </c>
      <c r="J280" s="88">
        <f t="shared" si="23"/>
        <v>0</v>
      </c>
      <c r="K280" s="235" t="s">
        <v>12</v>
      </c>
      <c r="L280" s="82"/>
      <c r="M280" s="134"/>
      <c r="N280" s="31"/>
      <c r="O280" s="31"/>
    </row>
    <row r="281" spans="1:15" s="135" customFormat="1" ht="12.75" customHeight="1" x14ac:dyDescent="0.25">
      <c r="A281" s="223" t="s">
        <v>665</v>
      </c>
      <c r="B281" s="224" t="s">
        <v>519</v>
      </c>
      <c r="C281" s="174" t="s">
        <v>238</v>
      </c>
      <c r="D281" s="174"/>
      <c r="E281" s="176"/>
      <c r="F281" s="176">
        <f t="shared" si="18"/>
        <v>0</v>
      </c>
      <c r="G281" s="177"/>
      <c r="H281" s="216" t="str">
        <f t="shared" si="19"/>
        <v>BN 01 01</v>
      </c>
      <c r="I281" s="225" t="s">
        <v>520</v>
      </c>
      <c r="J281" s="226" t="str">
        <f t="shared" si="23"/>
        <v>u</v>
      </c>
      <c r="K281" s="235" t="s">
        <v>12</v>
      </c>
      <c r="L281" s="82"/>
      <c r="M281" s="134"/>
      <c r="N281" s="31"/>
      <c r="O281" s="31"/>
    </row>
    <row r="282" spans="1:15" s="135" customFormat="1" ht="12.75" customHeight="1" x14ac:dyDescent="0.25">
      <c r="A282" s="231" t="s">
        <v>666</v>
      </c>
      <c r="B282" s="218" t="s">
        <v>522</v>
      </c>
      <c r="C282" s="219" t="s">
        <v>238</v>
      </c>
      <c r="D282" s="174"/>
      <c r="E282" s="176"/>
      <c r="F282" s="176">
        <f t="shared" ref="F282:F342" si="24">ROUND(E282*$D282,2)</f>
        <v>0</v>
      </c>
      <c r="G282" s="177"/>
      <c r="H282" s="216" t="str">
        <f t="shared" ref="H282:H342" si="25">A282</f>
        <v>BN 01 02</v>
      </c>
      <c r="I282" s="221" t="s">
        <v>523</v>
      </c>
      <c r="J282" s="226" t="str">
        <f t="shared" si="23"/>
        <v>u</v>
      </c>
      <c r="K282" s="235" t="s">
        <v>12</v>
      </c>
      <c r="L282" s="82"/>
      <c r="M282" s="134"/>
      <c r="N282" s="31"/>
      <c r="O282" s="31"/>
    </row>
    <row r="283" spans="1:15" s="135" customFormat="1" ht="12.75" customHeight="1" x14ac:dyDescent="0.25">
      <c r="A283" s="231" t="s">
        <v>667</v>
      </c>
      <c r="B283" s="218" t="s">
        <v>668</v>
      </c>
      <c r="C283" s="219" t="s">
        <v>238</v>
      </c>
      <c r="D283" s="174"/>
      <c r="E283" s="176"/>
      <c r="F283" s="176">
        <f t="shared" si="24"/>
        <v>0</v>
      </c>
      <c r="G283" s="177"/>
      <c r="H283" s="216" t="str">
        <f t="shared" si="25"/>
        <v>BN 01 03</v>
      </c>
      <c r="I283" s="220" t="s">
        <v>669</v>
      </c>
      <c r="J283" s="226" t="str">
        <f t="shared" si="23"/>
        <v>u</v>
      </c>
      <c r="K283" s="235" t="s">
        <v>12</v>
      </c>
      <c r="L283" s="82"/>
      <c r="M283" s="134"/>
      <c r="N283" s="31"/>
      <c r="O283" s="31"/>
    </row>
    <row r="284" spans="1:15" s="135" customFormat="1" ht="12.75" customHeight="1" x14ac:dyDescent="0.25">
      <c r="A284" s="231" t="s">
        <v>670</v>
      </c>
      <c r="B284" s="218" t="s">
        <v>671</v>
      </c>
      <c r="C284" s="219" t="s">
        <v>238</v>
      </c>
      <c r="D284" s="174"/>
      <c r="E284" s="176"/>
      <c r="F284" s="176">
        <f t="shared" si="24"/>
        <v>0</v>
      </c>
      <c r="G284" s="177"/>
      <c r="H284" s="216" t="str">
        <f t="shared" si="25"/>
        <v>BN 01 04</v>
      </c>
      <c r="I284" s="220" t="s">
        <v>672</v>
      </c>
      <c r="J284" s="226" t="str">
        <f t="shared" si="23"/>
        <v>u</v>
      </c>
      <c r="K284" s="235" t="s">
        <v>12</v>
      </c>
      <c r="L284" s="82"/>
      <c r="M284" s="134"/>
      <c r="N284" s="31"/>
      <c r="O284" s="31"/>
    </row>
    <row r="285" spans="1:15" s="135" customFormat="1" ht="12.75" customHeight="1" x14ac:dyDescent="0.25">
      <c r="A285" s="231" t="s">
        <v>673</v>
      </c>
      <c r="B285" s="218" t="s">
        <v>674</v>
      </c>
      <c r="C285" s="219" t="s">
        <v>238</v>
      </c>
      <c r="D285" s="174"/>
      <c r="E285" s="176"/>
      <c r="F285" s="176">
        <f t="shared" si="24"/>
        <v>0</v>
      </c>
      <c r="G285" s="177"/>
      <c r="H285" s="216" t="str">
        <f t="shared" si="25"/>
        <v>BN 01 05</v>
      </c>
      <c r="I285" s="220" t="s">
        <v>675</v>
      </c>
      <c r="J285" s="226" t="str">
        <f t="shared" si="23"/>
        <v>u</v>
      </c>
      <c r="K285" s="235" t="s">
        <v>12</v>
      </c>
      <c r="L285" s="82"/>
      <c r="M285" s="134"/>
      <c r="N285" s="31"/>
      <c r="O285" s="31"/>
    </row>
    <row r="286" spans="1:15" s="135" customFormat="1" ht="12.75" customHeight="1" x14ac:dyDescent="0.25">
      <c r="A286" s="231" t="s">
        <v>676</v>
      </c>
      <c r="B286" s="218" t="s">
        <v>677</v>
      </c>
      <c r="C286" s="219" t="s">
        <v>238</v>
      </c>
      <c r="D286" s="174"/>
      <c r="E286" s="176"/>
      <c r="F286" s="176">
        <f t="shared" si="24"/>
        <v>0</v>
      </c>
      <c r="G286" s="177"/>
      <c r="H286" s="216" t="str">
        <f t="shared" si="25"/>
        <v>BN 01 06</v>
      </c>
      <c r="I286" s="220" t="s">
        <v>678</v>
      </c>
      <c r="J286" s="226" t="str">
        <f t="shared" si="23"/>
        <v>u</v>
      </c>
      <c r="K286" s="235" t="s">
        <v>12</v>
      </c>
      <c r="L286" s="82"/>
      <c r="M286" s="134"/>
      <c r="N286" s="31"/>
      <c r="O286" s="31"/>
    </row>
    <row r="287" spans="1:15" s="135" customFormat="1" ht="12.75" customHeight="1" x14ac:dyDescent="0.25">
      <c r="A287" s="231" t="s">
        <v>679</v>
      </c>
      <c r="B287" s="218" t="s">
        <v>534</v>
      </c>
      <c r="C287" s="219" t="s">
        <v>238</v>
      </c>
      <c r="D287" s="174"/>
      <c r="E287" s="176"/>
      <c r="F287" s="176">
        <f t="shared" si="24"/>
        <v>0</v>
      </c>
      <c r="G287" s="177"/>
      <c r="H287" s="216" t="str">
        <f t="shared" si="25"/>
        <v>BN 01 07</v>
      </c>
      <c r="I287" s="220" t="s">
        <v>558</v>
      </c>
      <c r="J287" s="226" t="str">
        <f t="shared" si="23"/>
        <v>u</v>
      </c>
      <c r="K287" s="235" t="s">
        <v>12</v>
      </c>
      <c r="L287" s="82"/>
      <c r="M287" s="134"/>
      <c r="N287" s="31"/>
      <c r="O287" s="31"/>
    </row>
    <row r="288" spans="1:15" s="135" customFormat="1" ht="12.75" customHeight="1" x14ac:dyDescent="0.25">
      <c r="A288" s="231" t="s">
        <v>680</v>
      </c>
      <c r="B288" s="218" t="s">
        <v>681</v>
      </c>
      <c r="C288" s="219" t="s">
        <v>238</v>
      </c>
      <c r="D288" s="174"/>
      <c r="E288" s="176"/>
      <c r="F288" s="176">
        <f t="shared" si="24"/>
        <v>0</v>
      </c>
      <c r="G288" s="177"/>
      <c r="H288" s="216" t="str">
        <f t="shared" si="25"/>
        <v>BN 01 08</v>
      </c>
      <c r="I288" s="220" t="s">
        <v>682</v>
      </c>
      <c r="J288" s="226" t="str">
        <f t="shared" si="23"/>
        <v>u</v>
      </c>
      <c r="K288" s="235" t="s">
        <v>12</v>
      </c>
      <c r="L288" s="82"/>
      <c r="M288" s="134"/>
      <c r="N288" s="31"/>
      <c r="O288" s="31"/>
    </row>
    <row r="289" spans="1:15" s="135" customFormat="1" ht="12.75" customHeight="1" x14ac:dyDescent="0.25">
      <c r="A289" s="231" t="s">
        <v>683</v>
      </c>
      <c r="B289" s="218" t="s">
        <v>684</v>
      </c>
      <c r="C289" s="219" t="s">
        <v>238</v>
      </c>
      <c r="D289" s="174"/>
      <c r="E289" s="176"/>
      <c r="F289" s="176">
        <f t="shared" si="24"/>
        <v>0</v>
      </c>
      <c r="G289" s="177"/>
      <c r="H289" s="216" t="str">
        <f t="shared" si="25"/>
        <v>BN 01 09</v>
      </c>
      <c r="I289" s="220" t="s">
        <v>685</v>
      </c>
      <c r="J289" s="226" t="str">
        <f t="shared" si="23"/>
        <v>u</v>
      </c>
      <c r="K289" s="235" t="s">
        <v>12</v>
      </c>
      <c r="L289" s="82"/>
      <c r="M289" s="134"/>
      <c r="N289" s="31"/>
      <c r="O289" s="31"/>
    </row>
    <row r="290" spans="1:15" s="135" customFormat="1" ht="12.75" customHeight="1" x14ac:dyDescent="0.25">
      <c r="A290" s="231" t="s">
        <v>686</v>
      </c>
      <c r="B290" s="218" t="s">
        <v>540</v>
      </c>
      <c r="C290" s="219" t="s">
        <v>238</v>
      </c>
      <c r="D290" s="174"/>
      <c r="E290" s="176"/>
      <c r="F290" s="176">
        <f t="shared" si="24"/>
        <v>0</v>
      </c>
      <c r="G290" s="177"/>
      <c r="H290" s="216" t="str">
        <f t="shared" si="25"/>
        <v>BN 01 10</v>
      </c>
      <c r="I290" s="220" t="s">
        <v>541</v>
      </c>
      <c r="J290" s="226" t="str">
        <f t="shared" si="23"/>
        <v>u</v>
      </c>
      <c r="K290" s="235" t="s">
        <v>12</v>
      </c>
      <c r="L290" s="82"/>
      <c r="M290" s="134"/>
      <c r="N290" s="31"/>
      <c r="O290" s="31"/>
    </row>
    <row r="291" spans="1:15" s="135" customFormat="1" ht="12.75" customHeight="1" x14ac:dyDescent="0.25">
      <c r="A291" s="231" t="s">
        <v>687</v>
      </c>
      <c r="B291" s="218" t="s">
        <v>688</v>
      </c>
      <c r="C291" s="219" t="s">
        <v>238</v>
      </c>
      <c r="D291" s="174"/>
      <c r="E291" s="176"/>
      <c r="F291" s="176">
        <f t="shared" si="24"/>
        <v>0</v>
      </c>
      <c r="G291" s="177"/>
      <c r="H291" s="216" t="str">
        <f t="shared" si="25"/>
        <v>BN 01 11</v>
      </c>
      <c r="I291" s="220" t="s">
        <v>689</v>
      </c>
      <c r="J291" s="226" t="str">
        <f t="shared" si="23"/>
        <v>u</v>
      </c>
      <c r="K291" s="235" t="s">
        <v>12</v>
      </c>
      <c r="L291" s="82"/>
      <c r="M291" s="134"/>
      <c r="N291" s="31"/>
      <c r="O291" s="31"/>
    </row>
    <row r="292" spans="1:15" s="135" customFormat="1" ht="12.75" customHeight="1" x14ac:dyDescent="0.25">
      <c r="A292" s="231" t="s">
        <v>690</v>
      </c>
      <c r="B292" s="218" t="s">
        <v>543</v>
      </c>
      <c r="C292" s="219" t="s">
        <v>238</v>
      </c>
      <c r="D292" s="174"/>
      <c r="E292" s="176"/>
      <c r="F292" s="176">
        <f t="shared" si="24"/>
        <v>0</v>
      </c>
      <c r="G292" s="177"/>
      <c r="H292" s="216" t="str">
        <f t="shared" si="25"/>
        <v>BN 01 12</v>
      </c>
      <c r="I292" s="221" t="s">
        <v>544</v>
      </c>
      <c r="J292" s="226" t="str">
        <f t="shared" si="23"/>
        <v>u</v>
      </c>
      <c r="K292" s="235" t="s">
        <v>12</v>
      </c>
      <c r="L292" s="82"/>
      <c r="M292" s="134"/>
      <c r="N292" s="31"/>
      <c r="O292" s="31"/>
    </row>
    <row r="293" spans="1:15" s="135" customFormat="1" ht="12.75" customHeight="1" x14ac:dyDescent="0.25">
      <c r="A293" s="231" t="s">
        <v>691</v>
      </c>
      <c r="B293" s="218" t="s">
        <v>692</v>
      </c>
      <c r="C293" s="219" t="s">
        <v>238</v>
      </c>
      <c r="D293" s="174"/>
      <c r="E293" s="176"/>
      <c r="F293" s="176">
        <f t="shared" si="24"/>
        <v>0</v>
      </c>
      <c r="G293" s="177"/>
      <c r="H293" s="216" t="str">
        <f t="shared" si="25"/>
        <v>BN 01 13</v>
      </c>
      <c r="I293" s="232" t="s">
        <v>693</v>
      </c>
      <c r="J293" s="226" t="str">
        <f t="shared" si="23"/>
        <v>u</v>
      </c>
      <c r="K293" s="235" t="s">
        <v>12</v>
      </c>
      <c r="L293" s="82"/>
      <c r="M293" s="134"/>
      <c r="N293" s="31"/>
      <c r="O293" s="31"/>
    </row>
    <row r="294" spans="1:15" s="135" customFormat="1" ht="12.75" customHeight="1" x14ac:dyDescent="0.25">
      <c r="A294" s="231" t="s">
        <v>694</v>
      </c>
      <c r="B294" s="218" t="s">
        <v>695</v>
      </c>
      <c r="C294" s="219"/>
      <c r="D294" s="174"/>
      <c r="E294" s="176"/>
      <c r="F294" s="176">
        <f t="shared" si="24"/>
        <v>0</v>
      </c>
      <c r="G294" s="177"/>
      <c r="H294" s="216" t="str">
        <f t="shared" si="25"/>
        <v>BN 02</v>
      </c>
      <c r="I294" s="232" t="s">
        <v>696</v>
      </c>
      <c r="J294" s="226">
        <f t="shared" si="23"/>
        <v>0</v>
      </c>
      <c r="K294" s="235" t="s">
        <v>12</v>
      </c>
      <c r="L294" s="82"/>
      <c r="M294" s="134"/>
      <c r="N294" s="31"/>
      <c r="O294" s="31"/>
    </row>
    <row r="295" spans="1:15" s="135" customFormat="1" ht="12.75" customHeight="1" x14ac:dyDescent="0.25">
      <c r="A295" s="231" t="s">
        <v>697</v>
      </c>
      <c r="B295" s="172" t="s">
        <v>519</v>
      </c>
      <c r="C295" s="219" t="s">
        <v>238</v>
      </c>
      <c r="D295" s="174"/>
      <c r="E295" s="176"/>
      <c r="F295" s="176">
        <f t="shared" si="24"/>
        <v>0</v>
      </c>
      <c r="G295" s="177"/>
      <c r="H295" s="216" t="str">
        <f t="shared" si="25"/>
        <v>BN 02 01</v>
      </c>
      <c r="I295" s="232" t="s">
        <v>520</v>
      </c>
      <c r="J295" s="226" t="str">
        <f t="shared" si="23"/>
        <v>u</v>
      </c>
      <c r="K295" s="235" t="s">
        <v>12</v>
      </c>
      <c r="L295" s="82"/>
      <c r="M295" s="134"/>
      <c r="N295" s="31"/>
      <c r="O295" s="31"/>
    </row>
    <row r="296" spans="1:15" s="135" customFormat="1" ht="12.75" customHeight="1" x14ac:dyDescent="0.25">
      <c r="A296" s="231" t="s">
        <v>698</v>
      </c>
      <c r="B296" s="172" t="s">
        <v>699</v>
      </c>
      <c r="C296" s="219" t="s">
        <v>238</v>
      </c>
      <c r="D296" s="174"/>
      <c r="E296" s="176"/>
      <c r="F296" s="176">
        <f t="shared" si="24"/>
        <v>0</v>
      </c>
      <c r="G296" s="177"/>
      <c r="H296" s="216" t="str">
        <f t="shared" si="25"/>
        <v>BN 02 02</v>
      </c>
      <c r="I296" s="232" t="s">
        <v>700</v>
      </c>
      <c r="J296" s="226" t="str">
        <f t="shared" si="23"/>
        <v>u</v>
      </c>
      <c r="K296" s="235" t="s">
        <v>12</v>
      </c>
      <c r="L296" s="82"/>
      <c r="M296" s="134"/>
      <c r="N296" s="31"/>
      <c r="O296" s="31"/>
    </row>
    <row r="297" spans="1:15" s="135" customFormat="1" ht="12.75" customHeight="1" x14ac:dyDescent="0.25">
      <c r="A297" s="231" t="s">
        <v>701</v>
      </c>
      <c r="B297" s="218" t="s">
        <v>528</v>
      </c>
      <c r="C297" s="219" t="s">
        <v>238</v>
      </c>
      <c r="D297" s="174"/>
      <c r="E297" s="176"/>
      <c r="F297" s="176">
        <f t="shared" si="24"/>
        <v>0</v>
      </c>
      <c r="G297" s="177"/>
      <c r="H297" s="216" t="str">
        <f t="shared" si="25"/>
        <v>BN 02 03</v>
      </c>
      <c r="I297" s="232" t="s">
        <v>702</v>
      </c>
      <c r="J297" s="226" t="str">
        <f t="shared" si="23"/>
        <v>u</v>
      </c>
      <c r="K297" s="235" t="s">
        <v>12</v>
      </c>
      <c r="L297" s="82"/>
      <c r="M297" s="134"/>
      <c r="N297" s="31"/>
      <c r="O297" s="31"/>
    </row>
    <row r="298" spans="1:15" s="135" customFormat="1" ht="12.75" customHeight="1" x14ac:dyDescent="0.25">
      <c r="A298" s="231" t="s">
        <v>703</v>
      </c>
      <c r="B298" s="218" t="s">
        <v>531</v>
      </c>
      <c r="C298" s="219" t="s">
        <v>238</v>
      </c>
      <c r="D298" s="174"/>
      <c r="E298" s="176"/>
      <c r="F298" s="176">
        <f t="shared" si="24"/>
        <v>0</v>
      </c>
      <c r="G298" s="177"/>
      <c r="H298" s="216" t="str">
        <f t="shared" si="25"/>
        <v>BN 02 04</v>
      </c>
      <c r="I298" s="232" t="s">
        <v>704</v>
      </c>
      <c r="J298" s="226" t="str">
        <f t="shared" si="23"/>
        <v>u</v>
      </c>
      <c r="K298" s="235" t="s">
        <v>12</v>
      </c>
      <c r="L298" s="82"/>
      <c r="M298" s="134"/>
      <c r="N298" s="31"/>
      <c r="O298" s="31"/>
    </row>
    <row r="299" spans="1:15" s="135" customFormat="1" ht="12.75" customHeight="1" x14ac:dyDescent="0.25">
      <c r="A299" s="46" t="s">
        <v>705</v>
      </c>
      <c r="B299" s="92" t="s">
        <v>534</v>
      </c>
      <c r="C299" s="21" t="s">
        <v>238</v>
      </c>
      <c r="D299" s="22"/>
      <c r="E299" s="23"/>
      <c r="F299" s="23">
        <f t="shared" si="24"/>
        <v>0</v>
      </c>
      <c r="G299" s="25"/>
      <c r="H299" s="26" t="str">
        <f t="shared" si="25"/>
        <v>BN 02 05</v>
      </c>
      <c r="I299" s="132" t="s">
        <v>706</v>
      </c>
      <c r="J299" s="28" t="str">
        <f t="shared" si="23"/>
        <v>u</v>
      </c>
      <c r="K299" s="235" t="s">
        <v>12</v>
      </c>
      <c r="L299" s="82"/>
      <c r="M299" s="134"/>
      <c r="N299" s="31"/>
      <c r="O299" s="31"/>
    </row>
    <row r="300" spans="1:15" s="135" customFormat="1" ht="12.75" customHeight="1" x14ac:dyDescent="0.25">
      <c r="A300" s="233" t="s">
        <v>707</v>
      </c>
      <c r="B300" s="86" t="s">
        <v>537</v>
      </c>
      <c r="C300" s="22" t="s">
        <v>238</v>
      </c>
      <c r="D300" s="22"/>
      <c r="E300" s="23"/>
      <c r="F300" s="23">
        <f t="shared" si="24"/>
        <v>0</v>
      </c>
      <c r="G300" s="25"/>
      <c r="H300" s="26" t="str">
        <f t="shared" si="25"/>
        <v>BN 02 06</v>
      </c>
      <c r="I300" s="91" t="s">
        <v>708</v>
      </c>
      <c r="J300" s="28" t="str">
        <f t="shared" si="23"/>
        <v>u</v>
      </c>
      <c r="K300" s="235" t="s">
        <v>12</v>
      </c>
      <c r="L300" s="82"/>
      <c r="M300" s="134"/>
      <c r="N300" s="31"/>
      <c r="O300" s="31"/>
    </row>
    <row r="301" spans="1:15" s="135" customFormat="1" ht="12.75" customHeight="1" x14ac:dyDescent="0.25">
      <c r="A301" s="46" t="s">
        <v>709</v>
      </c>
      <c r="B301" s="92" t="s">
        <v>540</v>
      </c>
      <c r="C301" s="21" t="s">
        <v>238</v>
      </c>
      <c r="D301" s="22"/>
      <c r="E301" s="23"/>
      <c r="F301" s="23">
        <f t="shared" si="24"/>
        <v>0</v>
      </c>
      <c r="G301" s="25"/>
      <c r="H301" s="26" t="str">
        <f t="shared" si="25"/>
        <v>BN 02 07</v>
      </c>
      <c r="I301" s="212" t="s">
        <v>710</v>
      </c>
      <c r="J301" s="28" t="str">
        <f t="shared" si="23"/>
        <v>u</v>
      </c>
      <c r="K301" s="235" t="s">
        <v>12</v>
      </c>
      <c r="L301" s="82"/>
      <c r="M301" s="134"/>
      <c r="N301" s="31"/>
      <c r="O301" s="31"/>
    </row>
    <row r="302" spans="1:15" s="135" customFormat="1" ht="12.75" customHeight="1" x14ac:dyDescent="0.25">
      <c r="A302" s="46" t="s">
        <v>711</v>
      </c>
      <c r="B302" s="92" t="s">
        <v>543</v>
      </c>
      <c r="C302" s="21" t="s">
        <v>238</v>
      </c>
      <c r="D302" s="22"/>
      <c r="E302" s="23"/>
      <c r="F302" s="23">
        <f t="shared" si="24"/>
        <v>0</v>
      </c>
      <c r="G302" s="25"/>
      <c r="H302" s="26" t="str">
        <f t="shared" si="25"/>
        <v>BN 02 08</v>
      </c>
      <c r="I302" s="212" t="s">
        <v>712</v>
      </c>
      <c r="J302" s="28" t="str">
        <f t="shared" si="23"/>
        <v>u</v>
      </c>
      <c r="K302" s="235" t="s">
        <v>12</v>
      </c>
      <c r="L302" s="82"/>
      <c r="M302" s="134"/>
      <c r="N302" s="31"/>
      <c r="O302" s="31"/>
    </row>
    <row r="303" spans="1:15" s="135" customFormat="1" ht="12.75" customHeight="1" x14ac:dyDescent="0.25">
      <c r="A303" s="46" t="s">
        <v>713</v>
      </c>
      <c r="B303" s="92" t="s">
        <v>546</v>
      </c>
      <c r="C303" s="21" t="s">
        <v>238</v>
      </c>
      <c r="D303" s="22"/>
      <c r="E303" s="23"/>
      <c r="F303" s="23">
        <f t="shared" si="24"/>
        <v>0</v>
      </c>
      <c r="G303" s="25"/>
      <c r="H303" s="26" t="str">
        <f t="shared" si="25"/>
        <v>BN 02 09</v>
      </c>
      <c r="I303" s="212" t="s">
        <v>714</v>
      </c>
      <c r="J303" s="28" t="str">
        <f t="shared" si="23"/>
        <v>u</v>
      </c>
      <c r="K303" s="235" t="s">
        <v>12</v>
      </c>
      <c r="L303" s="82"/>
      <c r="M303" s="134"/>
      <c r="N303" s="31"/>
      <c r="O303" s="31"/>
    </row>
    <row r="304" spans="1:15" s="135" customFormat="1" ht="12.75" customHeight="1" x14ac:dyDescent="0.25">
      <c r="A304" s="46" t="s">
        <v>715</v>
      </c>
      <c r="B304" s="92" t="s">
        <v>564</v>
      </c>
      <c r="C304" s="21" t="s">
        <v>238</v>
      </c>
      <c r="D304" s="22"/>
      <c r="E304" s="23"/>
      <c r="F304" s="23">
        <f t="shared" si="24"/>
        <v>0</v>
      </c>
      <c r="G304" s="25"/>
      <c r="H304" s="26" t="str">
        <f t="shared" si="25"/>
        <v>BN 02 10</v>
      </c>
      <c r="I304" s="212" t="s">
        <v>716</v>
      </c>
      <c r="J304" s="28" t="str">
        <f t="shared" si="23"/>
        <v>u</v>
      </c>
      <c r="K304" s="235" t="s">
        <v>12</v>
      </c>
      <c r="L304" s="82"/>
      <c r="M304" s="134"/>
      <c r="N304" s="31"/>
      <c r="O304" s="31"/>
    </row>
    <row r="305" spans="1:15" s="135" customFormat="1" ht="12.75" customHeight="1" x14ac:dyDescent="0.25">
      <c r="A305" s="46" t="s">
        <v>717</v>
      </c>
      <c r="B305" s="92" t="s">
        <v>567</v>
      </c>
      <c r="C305" s="21" t="s">
        <v>238</v>
      </c>
      <c r="D305" s="22"/>
      <c r="E305" s="23"/>
      <c r="F305" s="23">
        <f t="shared" si="24"/>
        <v>0</v>
      </c>
      <c r="G305" s="25"/>
      <c r="H305" s="26" t="str">
        <f t="shared" si="25"/>
        <v>BN 02 11</v>
      </c>
      <c r="I305" s="132" t="s">
        <v>718</v>
      </c>
      <c r="J305" s="28" t="str">
        <f t="shared" si="23"/>
        <v>u</v>
      </c>
      <c r="K305" s="235" t="s">
        <v>12</v>
      </c>
      <c r="L305" s="82"/>
      <c r="M305" s="134"/>
      <c r="N305" s="31"/>
      <c r="O305" s="31"/>
    </row>
    <row r="306" spans="1:15" s="135" customFormat="1" ht="12.75" customHeight="1" x14ac:dyDescent="0.25">
      <c r="A306" s="46" t="s">
        <v>719</v>
      </c>
      <c r="B306" s="92" t="s">
        <v>720</v>
      </c>
      <c r="C306" s="21"/>
      <c r="D306" s="22"/>
      <c r="E306" s="23"/>
      <c r="F306" s="23">
        <f t="shared" si="24"/>
        <v>0</v>
      </c>
      <c r="G306" s="25"/>
      <c r="H306" s="26" t="str">
        <f t="shared" si="25"/>
        <v>BN 03</v>
      </c>
      <c r="I306" s="212" t="s">
        <v>721</v>
      </c>
      <c r="J306" s="28">
        <f t="shared" si="23"/>
        <v>0</v>
      </c>
      <c r="K306" s="235" t="s">
        <v>12</v>
      </c>
      <c r="L306" s="82"/>
      <c r="M306" s="134"/>
      <c r="N306" s="31"/>
      <c r="O306" s="31"/>
    </row>
    <row r="307" spans="1:15" s="135" customFormat="1" ht="12.75" customHeight="1" x14ac:dyDescent="0.25">
      <c r="A307" s="46" t="s">
        <v>722</v>
      </c>
      <c r="B307" s="92" t="s">
        <v>723</v>
      </c>
      <c r="C307" s="22" t="s">
        <v>238</v>
      </c>
      <c r="D307" s="22"/>
      <c r="E307" s="23"/>
      <c r="F307" s="23">
        <f t="shared" si="24"/>
        <v>0</v>
      </c>
      <c r="G307" s="25"/>
      <c r="H307" s="26" t="str">
        <f t="shared" si="25"/>
        <v>BN 03 01</v>
      </c>
      <c r="I307" s="166" t="s">
        <v>724</v>
      </c>
      <c r="J307" s="28" t="str">
        <f t="shared" si="23"/>
        <v>u</v>
      </c>
      <c r="K307" s="235" t="s">
        <v>12</v>
      </c>
      <c r="L307" s="82"/>
      <c r="M307" s="134"/>
      <c r="N307" s="31"/>
      <c r="O307" s="31"/>
    </row>
    <row r="308" spans="1:15" s="135" customFormat="1" ht="12.75" customHeight="1" x14ac:dyDescent="0.25">
      <c r="A308" s="46" t="s">
        <v>725</v>
      </c>
      <c r="B308" s="92" t="s">
        <v>726</v>
      </c>
      <c r="C308" s="22" t="s">
        <v>238</v>
      </c>
      <c r="D308" s="22"/>
      <c r="E308" s="23"/>
      <c r="F308" s="23">
        <f t="shared" si="24"/>
        <v>0</v>
      </c>
      <c r="G308" s="25"/>
      <c r="H308" s="26" t="str">
        <f t="shared" si="25"/>
        <v>BN 03 02</v>
      </c>
      <c r="I308" s="166" t="s">
        <v>727</v>
      </c>
      <c r="J308" s="28" t="str">
        <f t="shared" si="23"/>
        <v>u</v>
      </c>
      <c r="K308" s="235" t="s">
        <v>12</v>
      </c>
      <c r="L308" s="82"/>
      <c r="M308" s="134"/>
      <c r="N308" s="31"/>
      <c r="O308" s="31"/>
    </row>
    <row r="309" spans="1:15" s="135" customFormat="1" ht="12.75" customHeight="1" x14ac:dyDescent="0.25">
      <c r="A309" s="234" t="s">
        <v>728</v>
      </c>
      <c r="B309" s="214" t="s">
        <v>729</v>
      </c>
      <c r="C309" s="174" t="s">
        <v>238</v>
      </c>
      <c r="D309" s="174"/>
      <c r="E309" s="176"/>
      <c r="F309" s="176">
        <f t="shared" si="24"/>
        <v>0</v>
      </c>
      <c r="G309" s="177"/>
      <c r="H309" s="216" t="str">
        <f t="shared" si="25"/>
        <v>BN 03 03</v>
      </c>
      <c r="I309" s="217" t="s">
        <v>730</v>
      </c>
      <c r="J309" s="226" t="str">
        <f t="shared" si="23"/>
        <v>u</v>
      </c>
      <c r="K309" s="235" t="s">
        <v>12</v>
      </c>
      <c r="L309" s="82"/>
      <c r="M309" s="134"/>
      <c r="N309" s="31"/>
      <c r="O309" s="31"/>
    </row>
    <row r="310" spans="1:15" s="135" customFormat="1" ht="12.75" customHeight="1" x14ac:dyDescent="0.25">
      <c r="A310" s="213" t="s">
        <v>731</v>
      </c>
      <c r="B310" s="218" t="s">
        <v>732</v>
      </c>
      <c r="C310" s="219" t="s">
        <v>238</v>
      </c>
      <c r="D310" s="174"/>
      <c r="E310" s="176"/>
      <c r="F310" s="176">
        <f t="shared" si="24"/>
        <v>0</v>
      </c>
      <c r="G310" s="177"/>
      <c r="H310" s="216" t="str">
        <f t="shared" si="25"/>
        <v>BN 03 04</v>
      </c>
      <c r="I310" s="220" t="s">
        <v>733</v>
      </c>
      <c r="J310" s="226" t="str">
        <f t="shared" si="23"/>
        <v>u</v>
      </c>
      <c r="K310" s="235" t="s">
        <v>12</v>
      </c>
      <c r="L310" s="82"/>
      <c r="M310" s="134"/>
      <c r="N310" s="31"/>
      <c r="O310" s="31"/>
    </row>
    <row r="311" spans="1:15" s="135" customFormat="1" ht="12.75" customHeight="1" x14ac:dyDescent="0.25">
      <c r="A311" s="213" t="s">
        <v>734</v>
      </c>
      <c r="B311" s="218" t="s">
        <v>735</v>
      </c>
      <c r="C311" s="219" t="s">
        <v>238</v>
      </c>
      <c r="D311" s="174"/>
      <c r="E311" s="176"/>
      <c r="F311" s="176">
        <f t="shared" si="24"/>
        <v>0</v>
      </c>
      <c r="G311" s="177"/>
      <c r="H311" s="216" t="str">
        <f t="shared" si="25"/>
        <v>BN 03 05</v>
      </c>
      <c r="I311" s="220" t="s">
        <v>736</v>
      </c>
      <c r="J311" s="226" t="str">
        <f t="shared" si="23"/>
        <v>u</v>
      </c>
      <c r="K311" s="235" t="s">
        <v>12</v>
      </c>
      <c r="L311" s="82"/>
      <c r="M311" s="134"/>
      <c r="N311" s="31"/>
      <c r="O311" s="31"/>
    </row>
    <row r="312" spans="1:15" s="135" customFormat="1" ht="12.75" customHeight="1" x14ac:dyDescent="0.25">
      <c r="A312" s="213" t="s">
        <v>737</v>
      </c>
      <c r="B312" s="218" t="s">
        <v>738</v>
      </c>
      <c r="C312" s="219" t="s">
        <v>238</v>
      </c>
      <c r="D312" s="174"/>
      <c r="E312" s="176"/>
      <c r="F312" s="176">
        <f t="shared" si="24"/>
        <v>0</v>
      </c>
      <c r="G312" s="177"/>
      <c r="H312" s="216" t="str">
        <f t="shared" si="25"/>
        <v>BN 03 06</v>
      </c>
      <c r="I312" s="220" t="s">
        <v>739</v>
      </c>
      <c r="J312" s="226" t="str">
        <f t="shared" si="23"/>
        <v>u</v>
      </c>
      <c r="K312" s="235" t="s">
        <v>12</v>
      </c>
      <c r="L312" s="82"/>
      <c r="M312" s="134"/>
      <c r="N312" s="31"/>
      <c r="O312" s="31"/>
    </row>
    <row r="313" spans="1:15" s="135" customFormat="1" ht="12.75" customHeight="1" x14ac:dyDescent="0.25">
      <c r="A313" s="213" t="s">
        <v>740</v>
      </c>
      <c r="B313" s="218" t="s">
        <v>540</v>
      </c>
      <c r="C313" s="219" t="s">
        <v>238</v>
      </c>
      <c r="D313" s="174"/>
      <c r="E313" s="176"/>
      <c r="F313" s="176">
        <f t="shared" si="24"/>
        <v>0</v>
      </c>
      <c r="G313" s="177"/>
      <c r="H313" s="216" t="str">
        <f t="shared" si="25"/>
        <v>BN 03 07</v>
      </c>
      <c r="I313" s="220" t="s">
        <v>541</v>
      </c>
      <c r="J313" s="226" t="str">
        <f t="shared" si="23"/>
        <v>u</v>
      </c>
      <c r="K313" s="235" t="s">
        <v>12</v>
      </c>
      <c r="L313" s="82"/>
      <c r="M313" s="134"/>
      <c r="N313" s="31"/>
      <c r="O313" s="31"/>
    </row>
    <row r="314" spans="1:15" s="135" customFormat="1" ht="12.75" customHeight="1" x14ac:dyDescent="0.25">
      <c r="A314" s="213" t="s">
        <v>741</v>
      </c>
      <c r="B314" s="218" t="s">
        <v>543</v>
      </c>
      <c r="C314" s="219" t="s">
        <v>238</v>
      </c>
      <c r="D314" s="174"/>
      <c r="E314" s="176"/>
      <c r="F314" s="176">
        <f t="shared" si="24"/>
        <v>0</v>
      </c>
      <c r="G314" s="177"/>
      <c r="H314" s="216" t="str">
        <f t="shared" si="25"/>
        <v>BN 03 08</v>
      </c>
      <c r="I314" s="220" t="s">
        <v>544</v>
      </c>
      <c r="J314" s="226" t="str">
        <f t="shared" si="23"/>
        <v>u</v>
      </c>
      <c r="K314" s="235" t="s">
        <v>12</v>
      </c>
      <c r="L314" s="82"/>
      <c r="M314" s="134"/>
      <c r="N314" s="31"/>
      <c r="O314" s="31"/>
    </row>
    <row r="315" spans="1:15" s="135" customFormat="1" ht="12.75" customHeight="1" x14ac:dyDescent="0.25">
      <c r="A315" s="213" t="s">
        <v>742</v>
      </c>
      <c r="B315" s="218" t="s">
        <v>546</v>
      </c>
      <c r="C315" s="219" t="s">
        <v>238</v>
      </c>
      <c r="D315" s="174"/>
      <c r="E315" s="176"/>
      <c r="F315" s="176">
        <f t="shared" si="24"/>
        <v>0</v>
      </c>
      <c r="G315" s="177"/>
      <c r="H315" s="216" t="str">
        <f t="shared" si="25"/>
        <v>BN 03 09</v>
      </c>
      <c r="I315" s="220" t="s">
        <v>547</v>
      </c>
      <c r="J315" s="226" t="str">
        <f t="shared" si="23"/>
        <v>u</v>
      </c>
      <c r="K315" s="235" t="s">
        <v>12</v>
      </c>
      <c r="L315" s="82"/>
      <c r="M315" s="134"/>
      <c r="N315" s="31"/>
      <c r="O315" s="31"/>
    </row>
    <row r="316" spans="1:15" s="135" customFormat="1" ht="12.75" customHeight="1" x14ac:dyDescent="0.25">
      <c r="A316" s="213" t="s">
        <v>743</v>
      </c>
      <c r="B316" s="218" t="s">
        <v>564</v>
      </c>
      <c r="C316" s="219" t="s">
        <v>238</v>
      </c>
      <c r="D316" s="174"/>
      <c r="E316" s="176"/>
      <c r="F316" s="176">
        <f t="shared" si="24"/>
        <v>0</v>
      </c>
      <c r="G316" s="177"/>
      <c r="H316" s="216" t="str">
        <f t="shared" si="25"/>
        <v>BN 03 10</v>
      </c>
      <c r="I316" s="220" t="s">
        <v>565</v>
      </c>
      <c r="J316" s="226" t="str">
        <f t="shared" si="23"/>
        <v>u</v>
      </c>
      <c r="K316" s="235" t="s">
        <v>12</v>
      </c>
      <c r="L316" s="82"/>
      <c r="M316" s="134"/>
      <c r="N316" s="31"/>
      <c r="O316" s="31"/>
    </row>
    <row r="317" spans="1:15" s="135" customFormat="1" ht="12.75" customHeight="1" x14ac:dyDescent="0.25">
      <c r="A317" s="213" t="s">
        <v>744</v>
      </c>
      <c r="B317" s="218" t="s">
        <v>567</v>
      </c>
      <c r="C317" s="219" t="s">
        <v>238</v>
      </c>
      <c r="D317" s="174"/>
      <c r="E317" s="176"/>
      <c r="F317" s="176">
        <f t="shared" si="24"/>
        <v>0</v>
      </c>
      <c r="G317" s="177"/>
      <c r="H317" s="216" t="str">
        <f t="shared" si="25"/>
        <v>BN 03 11</v>
      </c>
      <c r="I317" s="220" t="s">
        <v>568</v>
      </c>
      <c r="J317" s="226" t="str">
        <f t="shared" si="23"/>
        <v>u</v>
      </c>
      <c r="K317" s="235" t="s">
        <v>12</v>
      </c>
      <c r="L317" s="82"/>
      <c r="M317" s="134"/>
      <c r="N317" s="31"/>
      <c r="O317" s="31"/>
    </row>
    <row r="318" spans="1:15" s="135" customFormat="1" ht="12.75" customHeight="1" x14ac:dyDescent="0.25">
      <c r="A318" s="213" t="s">
        <v>745</v>
      </c>
      <c r="B318" s="218" t="s">
        <v>746</v>
      </c>
      <c r="C318" s="219"/>
      <c r="D318" s="174"/>
      <c r="E318" s="176"/>
      <c r="F318" s="176">
        <f t="shared" si="24"/>
        <v>0</v>
      </c>
      <c r="G318" s="177"/>
      <c r="H318" s="216" t="str">
        <f t="shared" si="25"/>
        <v>BN 04</v>
      </c>
      <c r="I318" s="220" t="s">
        <v>747</v>
      </c>
      <c r="J318" s="226">
        <f t="shared" ref="J318:J336" si="26">C318</f>
        <v>0</v>
      </c>
      <c r="K318" s="235" t="s">
        <v>12</v>
      </c>
      <c r="L318" s="82"/>
      <c r="M318" s="134"/>
      <c r="N318" s="31"/>
      <c r="O318" s="31"/>
    </row>
    <row r="319" spans="1:15" s="135" customFormat="1" ht="12.75" customHeight="1" x14ac:dyDescent="0.25">
      <c r="A319" s="213" t="s">
        <v>748</v>
      </c>
      <c r="B319" s="218" t="s">
        <v>749</v>
      </c>
      <c r="C319" s="219" t="s">
        <v>238</v>
      </c>
      <c r="D319" s="174"/>
      <c r="E319" s="176"/>
      <c r="F319" s="176">
        <f t="shared" si="24"/>
        <v>0</v>
      </c>
      <c r="G319" s="177"/>
      <c r="H319" s="216" t="str">
        <f t="shared" si="25"/>
        <v>BN 04 01</v>
      </c>
      <c r="I319" s="220" t="s">
        <v>750</v>
      </c>
      <c r="J319" s="226" t="str">
        <f t="shared" si="26"/>
        <v>u</v>
      </c>
      <c r="K319" s="235" t="s">
        <v>12</v>
      </c>
      <c r="L319" s="82"/>
      <c r="M319" s="134"/>
      <c r="N319" s="31"/>
      <c r="O319" s="31"/>
    </row>
    <row r="320" spans="1:15" s="135" customFormat="1" ht="12.75" customHeight="1" x14ac:dyDescent="0.25">
      <c r="A320" s="213" t="s">
        <v>751</v>
      </c>
      <c r="B320" s="218" t="s">
        <v>752</v>
      </c>
      <c r="C320" s="219" t="s">
        <v>238</v>
      </c>
      <c r="D320" s="174"/>
      <c r="E320" s="176"/>
      <c r="F320" s="176">
        <f t="shared" si="24"/>
        <v>0</v>
      </c>
      <c r="G320" s="177"/>
      <c r="H320" s="216" t="str">
        <f t="shared" si="25"/>
        <v>BN 04 02</v>
      </c>
      <c r="I320" s="220" t="s">
        <v>753</v>
      </c>
      <c r="J320" s="226" t="str">
        <f t="shared" si="26"/>
        <v>u</v>
      </c>
      <c r="K320" s="235" t="s">
        <v>12</v>
      </c>
      <c r="L320" s="82"/>
      <c r="M320" s="134"/>
      <c r="N320" s="31"/>
      <c r="O320" s="31"/>
    </row>
    <row r="321" spans="1:15" s="135" customFormat="1" ht="12.75" customHeight="1" x14ac:dyDescent="0.25">
      <c r="A321" s="213" t="s">
        <v>754</v>
      </c>
      <c r="B321" s="218" t="s">
        <v>755</v>
      </c>
      <c r="C321" s="219" t="s">
        <v>238</v>
      </c>
      <c r="D321" s="174"/>
      <c r="E321" s="176"/>
      <c r="F321" s="176">
        <f t="shared" si="24"/>
        <v>0</v>
      </c>
      <c r="G321" s="177"/>
      <c r="H321" s="216" t="str">
        <f t="shared" si="25"/>
        <v>BN 04 03</v>
      </c>
      <c r="I321" s="221" t="s">
        <v>756</v>
      </c>
      <c r="J321" s="226" t="str">
        <f t="shared" si="26"/>
        <v>u</v>
      </c>
      <c r="K321" s="235" t="s">
        <v>12</v>
      </c>
      <c r="L321" s="82"/>
      <c r="M321" s="134"/>
      <c r="N321" s="31"/>
      <c r="O321" s="31"/>
    </row>
    <row r="322" spans="1:15" s="135" customFormat="1" ht="12.75" customHeight="1" x14ac:dyDescent="0.25">
      <c r="A322" s="213" t="s">
        <v>757</v>
      </c>
      <c r="B322" s="218" t="s">
        <v>758</v>
      </c>
      <c r="C322" s="219" t="s">
        <v>238</v>
      </c>
      <c r="D322" s="174"/>
      <c r="E322" s="176"/>
      <c r="F322" s="176">
        <f t="shared" si="24"/>
        <v>0</v>
      </c>
      <c r="G322" s="177"/>
      <c r="H322" s="216" t="str">
        <f t="shared" si="25"/>
        <v>BN 04 04</v>
      </c>
      <c r="I322" s="221" t="s">
        <v>759</v>
      </c>
      <c r="J322" s="226" t="str">
        <f t="shared" si="26"/>
        <v>u</v>
      </c>
      <c r="K322" s="235" t="s">
        <v>12</v>
      </c>
      <c r="L322" s="82"/>
      <c r="M322" s="134"/>
      <c r="N322" s="31"/>
      <c r="O322" s="31"/>
    </row>
    <row r="323" spans="1:15" s="135" customFormat="1" ht="12.75" customHeight="1" x14ac:dyDescent="0.25">
      <c r="A323" s="19" t="s">
        <v>760</v>
      </c>
      <c r="B323" s="92" t="s">
        <v>761</v>
      </c>
      <c r="C323" s="21" t="s">
        <v>238</v>
      </c>
      <c r="D323" s="22"/>
      <c r="E323" s="23"/>
      <c r="F323" s="23">
        <f t="shared" si="24"/>
        <v>0</v>
      </c>
      <c r="G323" s="25"/>
      <c r="H323" s="26" t="str">
        <f t="shared" si="25"/>
        <v>BN 04 05</v>
      </c>
      <c r="I323" s="166" t="s">
        <v>762</v>
      </c>
      <c r="J323" s="28" t="str">
        <f t="shared" si="26"/>
        <v>u</v>
      </c>
      <c r="K323" s="235" t="s">
        <v>12</v>
      </c>
      <c r="L323" s="82"/>
      <c r="M323" s="134"/>
      <c r="N323" s="31"/>
      <c r="O323" s="31"/>
    </row>
    <row r="324" spans="1:15" s="135" customFormat="1" ht="12.75" customHeight="1" x14ac:dyDescent="0.25">
      <c r="A324" s="167" t="s">
        <v>763</v>
      </c>
      <c r="B324" s="86" t="s">
        <v>764</v>
      </c>
      <c r="C324" s="22" t="s">
        <v>238</v>
      </c>
      <c r="D324" s="22"/>
      <c r="E324" s="23"/>
      <c r="F324" s="23">
        <f t="shared" si="24"/>
        <v>0</v>
      </c>
      <c r="G324" s="25"/>
      <c r="H324" s="26" t="str">
        <f t="shared" si="25"/>
        <v>BN 04 06</v>
      </c>
      <c r="I324" s="91" t="s">
        <v>765</v>
      </c>
      <c r="J324" s="28" t="str">
        <f t="shared" si="26"/>
        <v>u</v>
      </c>
      <c r="K324" s="235" t="s">
        <v>12</v>
      </c>
      <c r="L324" s="82"/>
      <c r="M324" s="134"/>
      <c r="N324" s="31"/>
      <c r="O324" s="31"/>
    </row>
    <row r="325" spans="1:15" s="135" customFormat="1" ht="12.75" customHeight="1" x14ac:dyDescent="0.25">
      <c r="A325" s="19" t="s">
        <v>766</v>
      </c>
      <c r="B325" s="92" t="s">
        <v>767</v>
      </c>
      <c r="C325" s="21" t="s">
        <v>238</v>
      </c>
      <c r="D325" s="22"/>
      <c r="E325" s="23"/>
      <c r="F325" s="23">
        <f t="shared" si="24"/>
        <v>0</v>
      </c>
      <c r="G325" s="25"/>
      <c r="H325" s="26" t="str">
        <f t="shared" si="25"/>
        <v>BN 04 07</v>
      </c>
      <c r="I325" s="212" t="s">
        <v>768</v>
      </c>
      <c r="J325" s="28" t="str">
        <f t="shared" si="26"/>
        <v>u</v>
      </c>
      <c r="K325" s="235" t="s">
        <v>12</v>
      </c>
      <c r="L325" s="82"/>
      <c r="M325" s="134"/>
      <c r="N325" s="31"/>
      <c r="O325" s="31"/>
    </row>
    <row r="326" spans="1:15" s="135" customFormat="1" ht="12.75" customHeight="1" x14ac:dyDescent="0.25">
      <c r="A326" s="19" t="s">
        <v>769</v>
      </c>
      <c r="B326" s="92" t="s">
        <v>770</v>
      </c>
      <c r="C326" s="21" t="s">
        <v>238</v>
      </c>
      <c r="D326" s="22"/>
      <c r="E326" s="23"/>
      <c r="F326" s="23">
        <f t="shared" si="24"/>
        <v>0</v>
      </c>
      <c r="G326" s="25"/>
      <c r="H326" s="26" t="str">
        <f t="shared" si="25"/>
        <v>BN 04 08</v>
      </c>
      <c r="I326" s="166" t="s">
        <v>771</v>
      </c>
      <c r="J326" s="28" t="str">
        <f t="shared" si="26"/>
        <v>u</v>
      </c>
      <c r="K326" s="235" t="s">
        <v>12</v>
      </c>
      <c r="L326" s="82"/>
      <c r="M326" s="134"/>
      <c r="N326" s="31"/>
      <c r="O326" s="31"/>
    </row>
    <row r="327" spans="1:15" s="135" customFormat="1" ht="12.75" customHeight="1" x14ac:dyDescent="0.25">
      <c r="A327" s="19" t="s">
        <v>772</v>
      </c>
      <c r="B327" s="92" t="s">
        <v>773</v>
      </c>
      <c r="C327" s="21" t="s">
        <v>238</v>
      </c>
      <c r="D327" s="22"/>
      <c r="E327" s="23"/>
      <c r="F327" s="23">
        <f t="shared" si="24"/>
        <v>0</v>
      </c>
      <c r="G327" s="25"/>
      <c r="H327" s="26" t="str">
        <f t="shared" si="25"/>
        <v>BN 04 09</v>
      </c>
      <c r="I327" s="166" t="s">
        <v>774</v>
      </c>
      <c r="J327" s="28" t="str">
        <f t="shared" si="26"/>
        <v>u</v>
      </c>
      <c r="K327" s="235" t="s">
        <v>12</v>
      </c>
      <c r="L327" s="82"/>
      <c r="M327" s="134"/>
      <c r="N327" s="31"/>
      <c r="O327" s="31"/>
    </row>
    <row r="328" spans="1:15" s="135" customFormat="1" ht="12.75" customHeight="1" x14ac:dyDescent="0.25">
      <c r="A328" s="19" t="s">
        <v>775</v>
      </c>
      <c r="B328" s="92" t="s">
        <v>776</v>
      </c>
      <c r="C328" s="21" t="s">
        <v>238</v>
      </c>
      <c r="D328" s="22"/>
      <c r="E328" s="23"/>
      <c r="F328" s="23">
        <f t="shared" si="24"/>
        <v>0</v>
      </c>
      <c r="G328" s="25"/>
      <c r="H328" s="26" t="str">
        <f t="shared" si="25"/>
        <v>BN 04 10</v>
      </c>
      <c r="I328" s="166" t="s">
        <v>777</v>
      </c>
      <c r="J328" s="28" t="str">
        <f t="shared" si="26"/>
        <v>u</v>
      </c>
      <c r="K328" s="235" t="s">
        <v>12</v>
      </c>
      <c r="L328" s="82"/>
      <c r="M328" s="134"/>
      <c r="N328" s="31"/>
      <c r="O328" s="31"/>
    </row>
    <row r="329" spans="1:15" s="135" customFormat="1" ht="12.75" customHeight="1" x14ac:dyDescent="0.25">
      <c r="A329" s="19" t="s">
        <v>778</v>
      </c>
      <c r="B329" s="92" t="s">
        <v>779</v>
      </c>
      <c r="C329" s="21" t="s">
        <v>238</v>
      </c>
      <c r="D329" s="22"/>
      <c r="E329" s="23"/>
      <c r="F329" s="23">
        <f t="shared" si="24"/>
        <v>0</v>
      </c>
      <c r="G329" s="25"/>
      <c r="H329" s="26" t="str">
        <f t="shared" si="25"/>
        <v>BN 04 11</v>
      </c>
      <c r="I329" s="166" t="s">
        <v>780</v>
      </c>
      <c r="J329" s="28" t="str">
        <f t="shared" si="26"/>
        <v>u</v>
      </c>
      <c r="K329" s="235" t="s">
        <v>12</v>
      </c>
      <c r="L329" s="82"/>
      <c r="M329" s="134"/>
      <c r="N329" s="31"/>
      <c r="O329" s="31"/>
    </row>
    <row r="330" spans="1:15" s="135" customFormat="1" ht="12.75" customHeight="1" x14ac:dyDescent="0.25">
      <c r="A330" s="19" t="s">
        <v>781</v>
      </c>
      <c r="B330" s="92" t="s">
        <v>782</v>
      </c>
      <c r="C330" s="21" t="s">
        <v>238</v>
      </c>
      <c r="D330" s="22"/>
      <c r="E330" s="23"/>
      <c r="F330" s="23">
        <f t="shared" si="24"/>
        <v>0</v>
      </c>
      <c r="G330" s="25"/>
      <c r="H330" s="26" t="str">
        <f t="shared" si="25"/>
        <v>BN 04 12</v>
      </c>
      <c r="I330" s="166" t="s">
        <v>783</v>
      </c>
      <c r="J330" s="28" t="str">
        <f t="shared" si="26"/>
        <v>u</v>
      </c>
      <c r="K330" s="235" t="s">
        <v>12</v>
      </c>
      <c r="L330" s="82"/>
      <c r="M330" s="134"/>
      <c r="N330" s="31"/>
      <c r="O330" s="31"/>
    </row>
    <row r="331" spans="1:15" s="135" customFormat="1" ht="12.75" customHeight="1" x14ac:dyDescent="0.25">
      <c r="A331" s="19" t="s">
        <v>784</v>
      </c>
      <c r="B331" s="92" t="s">
        <v>785</v>
      </c>
      <c r="C331" s="21" t="s">
        <v>238</v>
      </c>
      <c r="D331" s="22"/>
      <c r="E331" s="23"/>
      <c r="F331" s="23">
        <f t="shared" si="24"/>
        <v>0</v>
      </c>
      <c r="G331" s="25"/>
      <c r="H331" s="26" t="str">
        <f t="shared" si="25"/>
        <v>BN 04 13</v>
      </c>
      <c r="I331" s="166" t="s">
        <v>786</v>
      </c>
      <c r="J331" s="28" t="str">
        <f t="shared" si="26"/>
        <v>u</v>
      </c>
      <c r="K331" s="235" t="s">
        <v>12</v>
      </c>
      <c r="L331" s="82"/>
      <c r="M331" s="134"/>
      <c r="N331" s="31"/>
      <c r="O331" s="31"/>
    </row>
    <row r="332" spans="1:15" s="135" customFormat="1" ht="12.75" customHeight="1" x14ac:dyDescent="0.25">
      <c r="A332" s="19" t="s">
        <v>787</v>
      </c>
      <c r="B332" s="92" t="s">
        <v>788</v>
      </c>
      <c r="C332" s="21" t="s">
        <v>238</v>
      </c>
      <c r="D332" s="22"/>
      <c r="E332" s="23"/>
      <c r="F332" s="23">
        <f t="shared" si="24"/>
        <v>0</v>
      </c>
      <c r="G332" s="25"/>
      <c r="H332" s="26" t="str">
        <f t="shared" si="25"/>
        <v>BN 04 14</v>
      </c>
      <c r="I332" s="166" t="s">
        <v>789</v>
      </c>
      <c r="J332" s="28" t="str">
        <f t="shared" si="26"/>
        <v>u</v>
      </c>
      <c r="K332" s="235" t="s">
        <v>12</v>
      </c>
      <c r="L332" s="82"/>
      <c r="M332" s="134"/>
      <c r="N332" s="31"/>
      <c r="O332" s="31"/>
    </row>
    <row r="333" spans="1:15" s="135" customFormat="1" ht="12.75" customHeight="1" x14ac:dyDescent="0.25">
      <c r="A333" s="19" t="s">
        <v>790</v>
      </c>
      <c r="B333" s="92" t="s">
        <v>791</v>
      </c>
      <c r="C333" s="21" t="s">
        <v>238</v>
      </c>
      <c r="D333" s="22"/>
      <c r="E333" s="23"/>
      <c r="F333" s="23">
        <f t="shared" si="24"/>
        <v>0</v>
      </c>
      <c r="G333" s="25"/>
      <c r="H333" s="26" t="str">
        <f t="shared" si="25"/>
        <v>BN 04 15</v>
      </c>
      <c r="I333" s="166" t="s">
        <v>792</v>
      </c>
      <c r="J333" s="28" t="str">
        <f t="shared" si="26"/>
        <v>u</v>
      </c>
      <c r="K333" s="235" t="s">
        <v>12</v>
      </c>
      <c r="L333" s="82"/>
      <c r="M333" s="134"/>
      <c r="N333" s="31"/>
      <c r="O333" s="31"/>
    </row>
    <row r="334" spans="1:15" s="135" customFormat="1" ht="12.75" customHeight="1" x14ac:dyDescent="0.25">
      <c r="A334" s="19" t="s">
        <v>793</v>
      </c>
      <c r="B334" s="92" t="s">
        <v>794</v>
      </c>
      <c r="C334" s="21" t="s">
        <v>238</v>
      </c>
      <c r="D334" s="22"/>
      <c r="E334" s="23"/>
      <c r="F334" s="23">
        <f t="shared" si="24"/>
        <v>0</v>
      </c>
      <c r="G334" s="25"/>
      <c r="H334" s="26" t="str">
        <f t="shared" si="25"/>
        <v>BN 04 16</v>
      </c>
      <c r="I334" s="166" t="s">
        <v>795</v>
      </c>
      <c r="J334" s="28" t="str">
        <f t="shared" si="26"/>
        <v>u</v>
      </c>
      <c r="K334" s="235" t="s">
        <v>12</v>
      </c>
      <c r="L334" s="82"/>
      <c r="M334" s="134"/>
      <c r="N334" s="31"/>
      <c r="O334" s="31"/>
    </row>
    <row r="335" spans="1:15" s="135" customFormat="1" ht="12.75" customHeight="1" x14ac:dyDescent="0.25">
      <c r="A335" s="19" t="s">
        <v>796</v>
      </c>
      <c r="B335" s="92" t="s">
        <v>797</v>
      </c>
      <c r="C335" s="21" t="s">
        <v>238</v>
      </c>
      <c r="D335" s="22"/>
      <c r="E335" s="23"/>
      <c r="F335" s="23">
        <f t="shared" si="24"/>
        <v>0</v>
      </c>
      <c r="G335" s="25"/>
      <c r="H335" s="26" t="str">
        <f t="shared" si="25"/>
        <v>BN 04 17</v>
      </c>
      <c r="I335" s="166" t="s">
        <v>798</v>
      </c>
      <c r="J335" s="28" t="str">
        <f t="shared" si="26"/>
        <v>u</v>
      </c>
      <c r="K335" s="235" t="s">
        <v>12</v>
      </c>
      <c r="L335" s="82"/>
      <c r="M335" s="134"/>
      <c r="N335" s="31"/>
      <c r="O335" s="31"/>
    </row>
    <row r="336" spans="1:15" s="135" customFormat="1" ht="12.75" customHeight="1" x14ac:dyDescent="0.25">
      <c r="A336" s="19" t="s">
        <v>799</v>
      </c>
      <c r="B336" s="92" t="s">
        <v>800</v>
      </c>
      <c r="C336" s="21" t="s">
        <v>238</v>
      </c>
      <c r="D336" s="22"/>
      <c r="E336" s="23"/>
      <c r="F336" s="23">
        <f t="shared" si="24"/>
        <v>0</v>
      </c>
      <c r="G336" s="25"/>
      <c r="H336" s="26" t="str">
        <f t="shared" si="25"/>
        <v>BN 04 18</v>
      </c>
      <c r="I336" s="166" t="s">
        <v>801</v>
      </c>
      <c r="J336" s="28" t="str">
        <f t="shared" si="26"/>
        <v>u</v>
      </c>
      <c r="K336" s="235" t="s">
        <v>12</v>
      </c>
      <c r="L336" s="82"/>
      <c r="M336" s="134"/>
      <c r="N336" s="31"/>
      <c r="O336" s="31"/>
    </row>
    <row r="337" spans="1:15" s="135" customFormat="1" ht="12.75" customHeight="1" x14ac:dyDescent="0.25">
      <c r="A337" s="234" t="s">
        <v>802</v>
      </c>
      <c r="B337" s="214" t="s">
        <v>803</v>
      </c>
      <c r="C337" s="174"/>
      <c r="D337" s="174"/>
      <c r="E337" s="176"/>
      <c r="F337" s="176">
        <f t="shared" si="24"/>
        <v>0</v>
      </c>
      <c r="G337" s="177"/>
      <c r="H337" s="216" t="str">
        <f t="shared" si="25"/>
        <v>BN 22</v>
      </c>
      <c r="I337" s="236" t="s">
        <v>804</v>
      </c>
      <c r="J337" s="226"/>
      <c r="K337" s="235" t="s">
        <v>12</v>
      </c>
      <c r="L337" s="82"/>
      <c r="M337" s="134"/>
      <c r="N337" s="31"/>
      <c r="O337" s="31"/>
    </row>
    <row r="338" spans="1:15" s="135" customFormat="1" ht="12.75" customHeight="1" x14ac:dyDescent="0.25">
      <c r="A338" s="213" t="s">
        <v>805</v>
      </c>
      <c r="B338" s="218" t="s">
        <v>573</v>
      </c>
      <c r="C338" s="219" t="s">
        <v>238</v>
      </c>
      <c r="D338" s="174"/>
      <c r="E338" s="176"/>
      <c r="F338" s="176">
        <f t="shared" si="24"/>
        <v>0</v>
      </c>
      <c r="G338" s="177"/>
      <c r="H338" s="216" t="str">
        <f t="shared" si="25"/>
        <v>BN 22 01</v>
      </c>
      <c r="I338" s="221" t="s">
        <v>574</v>
      </c>
      <c r="J338" s="226" t="str">
        <f t="shared" ref="J338:J374" si="27">C338</f>
        <v>u</v>
      </c>
      <c r="K338" s="235" t="s">
        <v>12</v>
      </c>
      <c r="L338" s="82"/>
      <c r="M338" s="134"/>
      <c r="N338" s="31"/>
      <c r="O338" s="31"/>
    </row>
    <row r="339" spans="1:15" s="135" customFormat="1" ht="12.75" customHeight="1" x14ac:dyDescent="0.25">
      <c r="A339" s="213" t="s">
        <v>806</v>
      </c>
      <c r="B339" s="218" t="s">
        <v>528</v>
      </c>
      <c r="C339" s="219" t="s">
        <v>238</v>
      </c>
      <c r="D339" s="174"/>
      <c r="E339" s="176"/>
      <c r="F339" s="176">
        <f t="shared" si="24"/>
        <v>0</v>
      </c>
      <c r="G339" s="177"/>
      <c r="H339" s="216" t="str">
        <f t="shared" si="25"/>
        <v>BN 22 02</v>
      </c>
      <c r="I339" s="221" t="s">
        <v>529</v>
      </c>
      <c r="J339" s="226" t="str">
        <f t="shared" si="27"/>
        <v>u</v>
      </c>
      <c r="K339" s="235" t="s">
        <v>12</v>
      </c>
      <c r="L339" s="82"/>
      <c r="M339" s="134"/>
      <c r="N339" s="31"/>
      <c r="O339" s="31"/>
    </row>
    <row r="340" spans="1:15" s="135" customFormat="1" ht="12.75" customHeight="1" x14ac:dyDescent="0.25">
      <c r="A340" s="213" t="s">
        <v>807</v>
      </c>
      <c r="B340" s="218" t="s">
        <v>531</v>
      </c>
      <c r="C340" s="219" t="s">
        <v>238</v>
      </c>
      <c r="D340" s="174"/>
      <c r="E340" s="176"/>
      <c r="F340" s="176">
        <f t="shared" si="24"/>
        <v>0</v>
      </c>
      <c r="G340" s="177"/>
      <c r="H340" s="216" t="str">
        <f t="shared" si="25"/>
        <v>BN 22 03</v>
      </c>
      <c r="I340" s="221" t="s">
        <v>532</v>
      </c>
      <c r="J340" s="226" t="str">
        <f t="shared" si="27"/>
        <v>u</v>
      </c>
      <c r="K340" s="235" t="s">
        <v>12</v>
      </c>
      <c r="L340" s="82"/>
      <c r="M340" s="134"/>
      <c r="N340" s="31"/>
      <c r="O340" s="31"/>
    </row>
    <row r="341" spans="1:15" s="135" customFormat="1" ht="12.75" customHeight="1" x14ac:dyDescent="0.25">
      <c r="A341" s="213" t="s">
        <v>808</v>
      </c>
      <c r="B341" s="218" t="s">
        <v>534</v>
      </c>
      <c r="C341" s="219" t="s">
        <v>238</v>
      </c>
      <c r="D341" s="174"/>
      <c r="E341" s="176"/>
      <c r="F341" s="176">
        <f t="shared" si="24"/>
        <v>0</v>
      </c>
      <c r="G341" s="177"/>
      <c r="H341" s="216" t="str">
        <f t="shared" si="25"/>
        <v>BN 22 04</v>
      </c>
      <c r="I341" s="221" t="s">
        <v>558</v>
      </c>
      <c r="J341" s="226" t="str">
        <f t="shared" si="27"/>
        <v>u</v>
      </c>
      <c r="K341" s="235" t="s">
        <v>12</v>
      </c>
      <c r="L341" s="82"/>
      <c r="M341" s="134"/>
      <c r="N341" s="31"/>
      <c r="O341" s="31"/>
    </row>
    <row r="342" spans="1:15" s="135" customFormat="1" ht="12.75" customHeight="1" x14ac:dyDescent="0.25">
      <c r="A342" s="213" t="s">
        <v>809</v>
      </c>
      <c r="B342" s="218" t="s">
        <v>537</v>
      </c>
      <c r="C342" s="219" t="s">
        <v>238</v>
      </c>
      <c r="D342" s="174"/>
      <c r="E342" s="176"/>
      <c r="F342" s="176">
        <f t="shared" si="24"/>
        <v>0</v>
      </c>
      <c r="G342" s="177"/>
      <c r="H342" s="216" t="str">
        <f t="shared" si="25"/>
        <v>BN 22 05</v>
      </c>
      <c r="I342" s="221" t="s">
        <v>538</v>
      </c>
      <c r="J342" s="226" t="str">
        <f t="shared" si="27"/>
        <v>u</v>
      </c>
      <c r="K342" s="235" t="s">
        <v>12</v>
      </c>
      <c r="L342" s="82"/>
      <c r="M342" s="134"/>
      <c r="N342" s="31"/>
      <c r="O342" s="31"/>
    </row>
    <row r="343" spans="1:15" s="135" customFormat="1" ht="12.75" customHeight="1" x14ac:dyDescent="0.25">
      <c r="A343" s="213" t="s">
        <v>810</v>
      </c>
      <c r="B343" s="218" t="s">
        <v>540</v>
      </c>
      <c r="C343" s="219" t="s">
        <v>238</v>
      </c>
      <c r="D343" s="174"/>
      <c r="E343" s="176"/>
      <c r="F343" s="176">
        <f t="shared" ref="F343:F404" si="28">ROUND(E343*$D343,2)</f>
        <v>0</v>
      </c>
      <c r="G343" s="177"/>
      <c r="H343" s="216" t="str">
        <f t="shared" ref="H343:H404" si="29">A343</f>
        <v>BN 22 06</v>
      </c>
      <c r="I343" s="221" t="s">
        <v>541</v>
      </c>
      <c r="J343" s="226" t="str">
        <f t="shared" si="27"/>
        <v>u</v>
      </c>
      <c r="K343" s="235" t="s">
        <v>12</v>
      </c>
      <c r="L343" s="82"/>
      <c r="M343" s="134"/>
      <c r="N343" s="31"/>
      <c r="O343" s="31"/>
    </row>
    <row r="344" spans="1:15" s="135" customFormat="1" ht="12.75" customHeight="1" x14ac:dyDescent="0.25">
      <c r="A344" s="213" t="s">
        <v>811</v>
      </c>
      <c r="B344" s="218" t="s">
        <v>543</v>
      </c>
      <c r="C344" s="219" t="s">
        <v>238</v>
      </c>
      <c r="D344" s="174"/>
      <c r="E344" s="176"/>
      <c r="F344" s="176">
        <f t="shared" si="28"/>
        <v>0</v>
      </c>
      <c r="G344" s="177"/>
      <c r="H344" s="216" t="str">
        <f t="shared" si="29"/>
        <v>BN 22 07</v>
      </c>
      <c r="I344" s="220" t="s">
        <v>544</v>
      </c>
      <c r="J344" s="226" t="str">
        <f t="shared" si="27"/>
        <v>u</v>
      </c>
      <c r="K344" s="235" t="s">
        <v>12</v>
      </c>
      <c r="L344" s="82"/>
      <c r="M344" s="134"/>
      <c r="N344" s="31"/>
      <c r="O344" s="31"/>
    </row>
    <row r="345" spans="1:15" s="135" customFormat="1" ht="12.75" customHeight="1" x14ac:dyDescent="0.25">
      <c r="A345" s="213" t="s">
        <v>812</v>
      </c>
      <c r="B345" s="218" t="s">
        <v>546</v>
      </c>
      <c r="C345" s="219" t="s">
        <v>238</v>
      </c>
      <c r="D345" s="174"/>
      <c r="E345" s="176"/>
      <c r="F345" s="176">
        <f t="shared" si="28"/>
        <v>0</v>
      </c>
      <c r="G345" s="177"/>
      <c r="H345" s="216" t="str">
        <f t="shared" si="29"/>
        <v>BN 22 08</v>
      </c>
      <c r="I345" s="220" t="s">
        <v>547</v>
      </c>
      <c r="J345" s="226" t="str">
        <f t="shared" si="27"/>
        <v>u</v>
      </c>
      <c r="K345" s="235" t="s">
        <v>12</v>
      </c>
      <c r="L345" s="82"/>
      <c r="M345" s="134"/>
      <c r="N345" s="31"/>
      <c r="O345" s="31"/>
    </row>
    <row r="346" spans="1:15" s="135" customFormat="1" ht="12.75" customHeight="1" x14ac:dyDescent="0.25">
      <c r="A346" s="213" t="s">
        <v>813</v>
      </c>
      <c r="B346" s="218" t="s">
        <v>814</v>
      </c>
      <c r="C346" s="219"/>
      <c r="D346" s="174"/>
      <c r="E346" s="176"/>
      <c r="F346" s="176">
        <f t="shared" si="28"/>
        <v>0</v>
      </c>
      <c r="G346" s="177"/>
      <c r="H346" s="216" t="str">
        <f t="shared" si="29"/>
        <v>BN 05</v>
      </c>
      <c r="I346" s="220" t="s">
        <v>815</v>
      </c>
      <c r="J346" s="226">
        <f t="shared" si="27"/>
        <v>0</v>
      </c>
      <c r="K346" s="235" t="s">
        <v>12</v>
      </c>
      <c r="L346" s="82"/>
      <c r="M346" s="134"/>
      <c r="N346" s="31"/>
      <c r="O346" s="31"/>
    </row>
    <row r="347" spans="1:15" s="135" customFormat="1" ht="12.75" customHeight="1" x14ac:dyDescent="0.25">
      <c r="A347" s="213" t="s">
        <v>816</v>
      </c>
      <c r="B347" s="218" t="s">
        <v>817</v>
      </c>
      <c r="C347" s="219" t="s">
        <v>238</v>
      </c>
      <c r="D347" s="174"/>
      <c r="E347" s="176"/>
      <c r="F347" s="176">
        <f t="shared" si="28"/>
        <v>0</v>
      </c>
      <c r="G347" s="177"/>
      <c r="H347" s="216" t="str">
        <f t="shared" si="29"/>
        <v>BN 05 01</v>
      </c>
      <c r="I347" s="220" t="s">
        <v>818</v>
      </c>
      <c r="J347" s="226" t="str">
        <f t="shared" si="27"/>
        <v>u</v>
      </c>
      <c r="K347" s="235" t="s">
        <v>12</v>
      </c>
      <c r="L347" s="82"/>
      <c r="M347" s="134"/>
      <c r="N347" s="31"/>
      <c r="O347" s="31"/>
    </row>
    <row r="348" spans="1:15" s="135" customFormat="1" ht="12.75" customHeight="1" x14ac:dyDescent="0.25">
      <c r="A348" s="213" t="s">
        <v>819</v>
      </c>
      <c r="B348" s="218" t="s">
        <v>820</v>
      </c>
      <c r="C348" s="219" t="s">
        <v>238</v>
      </c>
      <c r="D348" s="174"/>
      <c r="E348" s="176"/>
      <c r="F348" s="176">
        <f t="shared" si="28"/>
        <v>0</v>
      </c>
      <c r="G348" s="177"/>
      <c r="H348" s="216" t="str">
        <f t="shared" si="29"/>
        <v>BN 05 02</v>
      </c>
      <c r="I348" s="220" t="s">
        <v>821</v>
      </c>
      <c r="J348" s="226" t="str">
        <f t="shared" si="27"/>
        <v>u</v>
      </c>
      <c r="K348" s="235" t="s">
        <v>12</v>
      </c>
      <c r="L348" s="82"/>
      <c r="M348" s="134"/>
      <c r="N348" s="31"/>
      <c r="O348" s="31"/>
    </row>
    <row r="349" spans="1:15" s="135" customFormat="1" ht="12.75" customHeight="1" x14ac:dyDescent="0.25">
      <c r="A349" s="19" t="s">
        <v>822</v>
      </c>
      <c r="B349" s="92" t="s">
        <v>823</v>
      </c>
      <c r="C349" s="21" t="s">
        <v>238</v>
      </c>
      <c r="D349" s="22"/>
      <c r="E349" s="23"/>
      <c r="F349" s="23">
        <f t="shared" si="28"/>
        <v>0</v>
      </c>
      <c r="G349" s="25"/>
      <c r="H349" s="26" t="str">
        <f t="shared" si="29"/>
        <v>BN 05 03</v>
      </c>
      <c r="I349" s="212" t="s">
        <v>824</v>
      </c>
      <c r="J349" s="28" t="str">
        <f t="shared" si="27"/>
        <v>u</v>
      </c>
      <c r="K349" s="235" t="s">
        <v>12</v>
      </c>
      <c r="L349" s="82"/>
      <c r="M349" s="134"/>
      <c r="N349" s="31"/>
      <c r="O349" s="31"/>
    </row>
    <row r="350" spans="1:15" s="135" customFormat="1" ht="12.75" customHeight="1" x14ac:dyDescent="0.25">
      <c r="A350" s="167" t="s">
        <v>825</v>
      </c>
      <c r="B350" s="105" t="s">
        <v>826</v>
      </c>
      <c r="C350" s="22" t="s">
        <v>238</v>
      </c>
      <c r="D350" s="22"/>
      <c r="E350" s="23"/>
      <c r="F350" s="23">
        <f t="shared" si="28"/>
        <v>0</v>
      </c>
      <c r="G350" s="25"/>
      <c r="H350" s="26" t="str">
        <f t="shared" si="29"/>
        <v>BN 05 04</v>
      </c>
      <c r="I350" s="27" t="s">
        <v>827</v>
      </c>
      <c r="J350" s="28" t="str">
        <f t="shared" si="27"/>
        <v>u</v>
      </c>
      <c r="K350" s="235" t="s">
        <v>12</v>
      </c>
      <c r="L350" s="82"/>
      <c r="M350" s="134"/>
      <c r="N350" s="31"/>
      <c r="O350" s="31"/>
    </row>
    <row r="351" spans="1:15" s="135" customFormat="1" ht="12.75" customHeight="1" x14ac:dyDescent="0.25">
      <c r="A351" s="19" t="s">
        <v>828</v>
      </c>
      <c r="B351" s="92" t="s">
        <v>829</v>
      </c>
      <c r="C351" s="21" t="s">
        <v>238</v>
      </c>
      <c r="D351" s="22"/>
      <c r="E351" s="23"/>
      <c r="F351" s="23">
        <f t="shared" si="28"/>
        <v>0</v>
      </c>
      <c r="G351" s="25"/>
      <c r="H351" s="26" t="str">
        <f t="shared" si="29"/>
        <v>BN 05 05</v>
      </c>
      <c r="I351" s="132" t="s">
        <v>830</v>
      </c>
      <c r="J351" s="28" t="str">
        <f t="shared" si="27"/>
        <v>u</v>
      </c>
      <c r="K351" s="235" t="s">
        <v>12</v>
      </c>
      <c r="L351" s="82"/>
      <c r="M351" s="134"/>
      <c r="N351" s="31"/>
      <c r="O351" s="31"/>
    </row>
    <row r="352" spans="1:15" s="135" customFormat="1" ht="12.75" customHeight="1" x14ac:dyDescent="0.25">
      <c r="A352" s="19" t="s">
        <v>831</v>
      </c>
      <c r="B352" s="92" t="s">
        <v>832</v>
      </c>
      <c r="C352" s="21" t="s">
        <v>238</v>
      </c>
      <c r="D352" s="22"/>
      <c r="E352" s="23"/>
      <c r="F352" s="23">
        <f t="shared" si="28"/>
        <v>0</v>
      </c>
      <c r="G352" s="25"/>
      <c r="H352" s="26" t="str">
        <f t="shared" si="29"/>
        <v>BN 05 06</v>
      </c>
      <c r="I352" s="132" t="s">
        <v>833</v>
      </c>
      <c r="J352" s="28" t="str">
        <f t="shared" si="27"/>
        <v>u</v>
      </c>
      <c r="K352" s="235" t="s">
        <v>12</v>
      </c>
      <c r="L352" s="82"/>
      <c r="M352" s="134"/>
      <c r="N352" s="31"/>
      <c r="O352" s="31"/>
    </row>
    <row r="353" spans="1:15" s="135" customFormat="1" ht="12.75" customHeight="1" x14ac:dyDescent="0.25">
      <c r="A353" s="19" t="s">
        <v>834</v>
      </c>
      <c r="B353" s="92" t="s">
        <v>835</v>
      </c>
      <c r="C353" s="21" t="s">
        <v>238</v>
      </c>
      <c r="D353" s="22"/>
      <c r="E353" s="23"/>
      <c r="F353" s="23">
        <f t="shared" si="28"/>
        <v>0</v>
      </c>
      <c r="G353" s="25"/>
      <c r="H353" s="26" t="str">
        <f t="shared" si="29"/>
        <v>BN 05 07</v>
      </c>
      <c r="I353" s="132" t="s">
        <v>836</v>
      </c>
      <c r="J353" s="28" t="str">
        <f t="shared" si="27"/>
        <v>u</v>
      </c>
      <c r="K353" s="235" t="s">
        <v>12</v>
      </c>
      <c r="L353" s="82"/>
      <c r="M353" s="134"/>
      <c r="N353" s="31"/>
      <c r="O353" s="31"/>
    </row>
    <row r="354" spans="1:15" s="135" customFormat="1" ht="12.75" customHeight="1" x14ac:dyDescent="0.25">
      <c r="A354" s="19" t="s">
        <v>837</v>
      </c>
      <c r="B354" s="92" t="s">
        <v>838</v>
      </c>
      <c r="C354" s="21" t="s">
        <v>238</v>
      </c>
      <c r="D354" s="22"/>
      <c r="E354" s="23"/>
      <c r="F354" s="23">
        <f t="shared" si="28"/>
        <v>0</v>
      </c>
      <c r="G354" s="25"/>
      <c r="H354" s="26" t="str">
        <f t="shared" si="29"/>
        <v>BN 05 08</v>
      </c>
      <c r="I354" s="132" t="s">
        <v>839</v>
      </c>
      <c r="J354" s="28" t="str">
        <f t="shared" si="27"/>
        <v>u</v>
      </c>
      <c r="K354" s="235" t="s">
        <v>12</v>
      </c>
      <c r="L354" s="82"/>
      <c r="M354" s="134"/>
      <c r="N354" s="31"/>
      <c r="O354" s="31"/>
    </row>
    <row r="355" spans="1:15" s="135" customFormat="1" ht="12.75" customHeight="1" x14ac:dyDescent="0.25">
      <c r="A355" s="19" t="s">
        <v>840</v>
      </c>
      <c r="B355" s="92" t="s">
        <v>841</v>
      </c>
      <c r="C355" s="21" t="s">
        <v>238</v>
      </c>
      <c r="D355" s="22"/>
      <c r="E355" s="23"/>
      <c r="F355" s="23">
        <f t="shared" si="28"/>
        <v>0</v>
      </c>
      <c r="G355" s="25"/>
      <c r="H355" s="26" t="str">
        <f t="shared" si="29"/>
        <v>BN 05 09</v>
      </c>
      <c r="I355" s="132" t="s">
        <v>842</v>
      </c>
      <c r="J355" s="28" t="str">
        <f t="shared" si="27"/>
        <v>u</v>
      </c>
      <c r="K355" s="235" t="s">
        <v>12</v>
      </c>
      <c r="L355" s="82"/>
      <c r="M355" s="134"/>
      <c r="N355" s="31"/>
      <c r="O355" s="31"/>
    </row>
    <row r="356" spans="1:15" s="135" customFormat="1" ht="12.75" customHeight="1" x14ac:dyDescent="0.25">
      <c r="A356" s="19" t="s">
        <v>843</v>
      </c>
      <c r="B356" s="92" t="s">
        <v>844</v>
      </c>
      <c r="C356" s="21" t="s">
        <v>238</v>
      </c>
      <c r="D356" s="22"/>
      <c r="E356" s="23"/>
      <c r="F356" s="23">
        <f t="shared" si="28"/>
        <v>0</v>
      </c>
      <c r="G356" s="25"/>
      <c r="H356" s="26" t="str">
        <f t="shared" si="29"/>
        <v>BN 05 10</v>
      </c>
      <c r="I356" s="132" t="s">
        <v>845</v>
      </c>
      <c r="J356" s="28" t="str">
        <f t="shared" si="27"/>
        <v>u</v>
      </c>
      <c r="K356" s="235" t="s">
        <v>12</v>
      </c>
      <c r="L356" s="82"/>
      <c r="M356" s="134"/>
      <c r="N356" s="31"/>
      <c r="O356" s="31"/>
    </row>
    <row r="357" spans="1:15" s="135" customFormat="1" ht="12.75" customHeight="1" x14ac:dyDescent="0.25">
      <c r="A357" s="19" t="s">
        <v>846</v>
      </c>
      <c r="B357" s="92" t="s">
        <v>847</v>
      </c>
      <c r="C357" s="21" t="s">
        <v>238</v>
      </c>
      <c r="D357" s="22"/>
      <c r="E357" s="23"/>
      <c r="F357" s="23">
        <f t="shared" si="28"/>
        <v>0</v>
      </c>
      <c r="G357" s="25"/>
      <c r="H357" s="26" t="str">
        <f t="shared" si="29"/>
        <v>BN 05 11</v>
      </c>
      <c r="I357" s="132" t="s">
        <v>848</v>
      </c>
      <c r="J357" s="28" t="str">
        <f t="shared" si="27"/>
        <v>u</v>
      </c>
      <c r="K357" s="235" t="s">
        <v>12</v>
      </c>
      <c r="L357" s="82"/>
      <c r="M357" s="134"/>
      <c r="N357" s="31"/>
      <c r="O357" s="31"/>
    </row>
    <row r="358" spans="1:15" s="135" customFormat="1" ht="12.75" customHeight="1" x14ac:dyDescent="0.25">
      <c r="A358" s="19" t="s">
        <v>849</v>
      </c>
      <c r="B358" s="92" t="s">
        <v>850</v>
      </c>
      <c r="C358" s="21" t="s">
        <v>238</v>
      </c>
      <c r="D358" s="22"/>
      <c r="E358" s="23"/>
      <c r="F358" s="23">
        <f t="shared" si="28"/>
        <v>0</v>
      </c>
      <c r="G358" s="25"/>
      <c r="H358" s="26" t="str">
        <f t="shared" si="29"/>
        <v>BN 05 12</v>
      </c>
      <c r="I358" s="132" t="s">
        <v>851</v>
      </c>
      <c r="J358" s="28" t="str">
        <f t="shared" si="27"/>
        <v>u</v>
      </c>
      <c r="K358" s="235" t="s">
        <v>12</v>
      </c>
      <c r="L358" s="82"/>
      <c r="M358" s="134"/>
      <c r="N358" s="31"/>
      <c r="O358" s="31"/>
    </row>
    <row r="359" spans="1:15" s="135" customFormat="1" ht="12.75" customHeight="1" x14ac:dyDescent="0.25">
      <c r="A359" s="19" t="s">
        <v>852</v>
      </c>
      <c r="B359" s="92" t="s">
        <v>853</v>
      </c>
      <c r="C359" s="21" t="s">
        <v>238</v>
      </c>
      <c r="D359" s="22"/>
      <c r="E359" s="23"/>
      <c r="F359" s="23">
        <f t="shared" si="28"/>
        <v>0</v>
      </c>
      <c r="G359" s="25"/>
      <c r="H359" s="26" t="str">
        <f t="shared" si="29"/>
        <v>BN 05 13</v>
      </c>
      <c r="I359" s="132" t="s">
        <v>854</v>
      </c>
      <c r="J359" s="28" t="str">
        <f t="shared" si="27"/>
        <v>u</v>
      </c>
      <c r="K359" s="235" t="s">
        <v>12</v>
      </c>
      <c r="L359" s="82"/>
      <c r="M359" s="134"/>
      <c r="N359" s="31"/>
      <c r="O359" s="31"/>
    </row>
    <row r="360" spans="1:15" s="135" customFormat="1" ht="12.75" customHeight="1" x14ac:dyDescent="0.25">
      <c r="A360" s="19" t="s">
        <v>855</v>
      </c>
      <c r="B360" s="92" t="s">
        <v>856</v>
      </c>
      <c r="C360" s="21"/>
      <c r="D360" s="22"/>
      <c r="E360" s="23"/>
      <c r="F360" s="23">
        <f t="shared" si="28"/>
        <v>0</v>
      </c>
      <c r="G360" s="25"/>
      <c r="H360" s="26" t="str">
        <f t="shared" si="29"/>
        <v>BN 06</v>
      </c>
      <c r="I360" s="132" t="s">
        <v>857</v>
      </c>
      <c r="J360" s="28">
        <f t="shared" si="27"/>
        <v>0</v>
      </c>
      <c r="K360" s="235" t="s">
        <v>12</v>
      </c>
      <c r="L360" s="82"/>
      <c r="M360" s="134"/>
      <c r="N360" s="31"/>
      <c r="O360" s="31"/>
    </row>
    <row r="361" spans="1:15" s="135" customFormat="1" ht="12.75" customHeight="1" x14ac:dyDescent="0.25">
      <c r="A361" s="19" t="s">
        <v>858</v>
      </c>
      <c r="B361" s="92" t="s">
        <v>859</v>
      </c>
      <c r="C361" s="21" t="s">
        <v>238</v>
      </c>
      <c r="D361" s="22"/>
      <c r="E361" s="23"/>
      <c r="F361" s="23">
        <f t="shared" si="28"/>
        <v>0</v>
      </c>
      <c r="G361" s="25"/>
      <c r="H361" s="26" t="str">
        <f t="shared" si="29"/>
        <v>BN 06 01</v>
      </c>
      <c r="I361" s="132" t="s">
        <v>860</v>
      </c>
      <c r="J361" s="28" t="str">
        <f t="shared" si="27"/>
        <v>u</v>
      </c>
      <c r="K361" s="235" t="s">
        <v>12</v>
      </c>
      <c r="L361" s="82"/>
      <c r="M361" s="134"/>
      <c r="N361" s="31"/>
      <c r="O361" s="31"/>
    </row>
    <row r="362" spans="1:15" s="135" customFormat="1" ht="12.75" customHeight="1" x14ac:dyDescent="0.25">
      <c r="A362" s="19" t="s">
        <v>861</v>
      </c>
      <c r="B362" s="92" t="s">
        <v>862</v>
      </c>
      <c r="C362" s="21" t="s">
        <v>238</v>
      </c>
      <c r="D362" s="22"/>
      <c r="E362" s="23"/>
      <c r="F362" s="23">
        <f t="shared" si="28"/>
        <v>0</v>
      </c>
      <c r="G362" s="25"/>
      <c r="H362" s="26" t="str">
        <f t="shared" si="29"/>
        <v>BN 06 02</v>
      </c>
      <c r="I362" s="132" t="s">
        <v>863</v>
      </c>
      <c r="J362" s="28" t="str">
        <f t="shared" si="27"/>
        <v>u</v>
      </c>
      <c r="K362" s="235" t="s">
        <v>12</v>
      </c>
      <c r="L362" s="82"/>
      <c r="M362" s="134"/>
      <c r="N362" s="31"/>
      <c r="O362" s="31"/>
    </row>
    <row r="363" spans="1:15" s="135" customFormat="1" ht="12.75" customHeight="1" x14ac:dyDescent="0.25">
      <c r="A363" s="19" t="s">
        <v>864</v>
      </c>
      <c r="B363" s="92" t="s">
        <v>865</v>
      </c>
      <c r="C363" s="21" t="s">
        <v>238</v>
      </c>
      <c r="D363" s="22"/>
      <c r="E363" s="23"/>
      <c r="F363" s="23">
        <f t="shared" si="28"/>
        <v>0</v>
      </c>
      <c r="G363" s="25"/>
      <c r="H363" s="26" t="str">
        <f t="shared" si="29"/>
        <v>BN 06 03</v>
      </c>
      <c r="I363" s="132" t="s">
        <v>866</v>
      </c>
      <c r="J363" s="28" t="str">
        <f t="shared" si="27"/>
        <v>u</v>
      </c>
      <c r="K363" s="235" t="s">
        <v>12</v>
      </c>
      <c r="L363" s="82"/>
      <c r="M363" s="134"/>
      <c r="N363" s="31"/>
      <c r="O363" s="31"/>
    </row>
    <row r="364" spans="1:15" s="135" customFormat="1" ht="12.75" customHeight="1" x14ac:dyDescent="0.25">
      <c r="A364" s="19" t="s">
        <v>867</v>
      </c>
      <c r="B364" s="92" t="s">
        <v>868</v>
      </c>
      <c r="C364" s="21" t="s">
        <v>238</v>
      </c>
      <c r="D364" s="22"/>
      <c r="E364" s="23"/>
      <c r="F364" s="23">
        <f t="shared" si="28"/>
        <v>0</v>
      </c>
      <c r="G364" s="25"/>
      <c r="H364" s="26" t="str">
        <f t="shared" si="29"/>
        <v>BN 06 04</v>
      </c>
      <c r="I364" s="132" t="s">
        <v>869</v>
      </c>
      <c r="J364" s="28" t="str">
        <f t="shared" si="27"/>
        <v>u</v>
      </c>
      <c r="K364" s="235" t="s">
        <v>12</v>
      </c>
      <c r="L364" s="82"/>
      <c r="M364" s="134"/>
      <c r="N364" s="31"/>
      <c r="O364" s="31"/>
    </row>
    <row r="365" spans="1:15" s="135" customFormat="1" ht="12.75" customHeight="1" x14ac:dyDescent="0.25">
      <c r="A365" s="19" t="s">
        <v>870</v>
      </c>
      <c r="B365" s="92" t="s">
        <v>871</v>
      </c>
      <c r="C365" s="21" t="s">
        <v>238</v>
      </c>
      <c r="D365" s="22"/>
      <c r="E365" s="23"/>
      <c r="F365" s="23">
        <f t="shared" si="28"/>
        <v>0</v>
      </c>
      <c r="G365" s="25"/>
      <c r="H365" s="26" t="str">
        <f t="shared" si="29"/>
        <v>BN 06 05</v>
      </c>
      <c r="I365" s="132" t="s">
        <v>872</v>
      </c>
      <c r="J365" s="28" t="str">
        <f t="shared" si="27"/>
        <v>u</v>
      </c>
      <c r="K365" s="235" t="s">
        <v>12</v>
      </c>
      <c r="L365" s="82"/>
      <c r="M365" s="134"/>
      <c r="N365" s="31"/>
      <c r="O365" s="31"/>
    </row>
    <row r="366" spans="1:15" s="135" customFormat="1" ht="12.75" customHeight="1" x14ac:dyDescent="0.25">
      <c r="A366" s="19" t="s">
        <v>873</v>
      </c>
      <c r="B366" s="92" t="s">
        <v>874</v>
      </c>
      <c r="C366" s="21" t="s">
        <v>238</v>
      </c>
      <c r="D366" s="22"/>
      <c r="E366" s="23"/>
      <c r="F366" s="23">
        <f t="shared" si="28"/>
        <v>0</v>
      </c>
      <c r="G366" s="25"/>
      <c r="H366" s="26" t="str">
        <f t="shared" si="29"/>
        <v>BN 06 06</v>
      </c>
      <c r="I366" s="132" t="s">
        <v>875</v>
      </c>
      <c r="J366" s="28" t="str">
        <f t="shared" si="27"/>
        <v>u</v>
      </c>
      <c r="K366" s="235" t="s">
        <v>12</v>
      </c>
      <c r="L366" s="82"/>
      <c r="M366" s="134"/>
      <c r="N366" s="31"/>
      <c r="O366" s="31"/>
    </row>
    <row r="367" spans="1:15" s="135" customFormat="1" ht="12.75" customHeight="1" x14ac:dyDescent="0.25">
      <c r="A367" s="19" t="s">
        <v>876</v>
      </c>
      <c r="B367" s="92" t="s">
        <v>877</v>
      </c>
      <c r="C367" s="21" t="s">
        <v>238</v>
      </c>
      <c r="D367" s="22"/>
      <c r="E367" s="23"/>
      <c r="F367" s="23">
        <f t="shared" si="28"/>
        <v>0</v>
      </c>
      <c r="G367" s="25"/>
      <c r="H367" s="26" t="str">
        <f t="shared" si="29"/>
        <v>BN 06 07</v>
      </c>
      <c r="I367" s="132" t="s">
        <v>878</v>
      </c>
      <c r="J367" s="28" t="str">
        <f t="shared" si="27"/>
        <v>u</v>
      </c>
      <c r="K367" s="235" t="s">
        <v>12</v>
      </c>
      <c r="L367" s="82"/>
      <c r="M367" s="134"/>
      <c r="N367" s="31"/>
      <c r="O367" s="31"/>
    </row>
    <row r="368" spans="1:15" s="135" customFormat="1" ht="12.75" customHeight="1" x14ac:dyDescent="0.25">
      <c r="A368" s="19" t="s">
        <v>879</v>
      </c>
      <c r="B368" s="92" t="s">
        <v>880</v>
      </c>
      <c r="C368" s="21" t="s">
        <v>238</v>
      </c>
      <c r="D368" s="22"/>
      <c r="E368" s="23"/>
      <c r="F368" s="23">
        <f t="shared" si="28"/>
        <v>0</v>
      </c>
      <c r="G368" s="25"/>
      <c r="H368" s="26" t="str">
        <f t="shared" si="29"/>
        <v>BN 06 08</v>
      </c>
      <c r="I368" s="132" t="s">
        <v>881</v>
      </c>
      <c r="J368" s="28" t="str">
        <f t="shared" si="27"/>
        <v>u</v>
      </c>
      <c r="K368" s="235" t="s">
        <v>12</v>
      </c>
      <c r="L368" s="82"/>
      <c r="M368" s="134"/>
      <c r="N368" s="31"/>
      <c r="O368" s="31"/>
    </row>
    <row r="369" spans="1:15" s="135" customFormat="1" ht="12.75" customHeight="1" x14ac:dyDescent="0.25">
      <c r="A369" s="19" t="s">
        <v>882</v>
      </c>
      <c r="B369" s="92" t="s">
        <v>883</v>
      </c>
      <c r="C369" s="21" t="s">
        <v>238</v>
      </c>
      <c r="D369" s="22"/>
      <c r="E369" s="23"/>
      <c r="F369" s="23">
        <f t="shared" si="28"/>
        <v>0</v>
      </c>
      <c r="G369" s="25"/>
      <c r="H369" s="26" t="str">
        <f t="shared" si="29"/>
        <v>BN 06 09</v>
      </c>
      <c r="I369" s="132" t="s">
        <v>884</v>
      </c>
      <c r="J369" s="28" t="str">
        <f t="shared" si="27"/>
        <v>u</v>
      </c>
      <c r="K369" s="235" t="s">
        <v>12</v>
      </c>
      <c r="L369" s="82"/>
      <c r="M369" s="134"/>
      <c r="N369" s="31"/>
      <c r="O369" s="31"/>
    </row>
    <row r="370" spans="1:15" s="135" customFormat="1" ht="12.75" customHeight="1" x14ac:dyDescent="0.25">
      <c r="A370" s="223" t="s">
        <v>885</v>
      </c>
      <c r="B370" s="214" t="s">
        <v>886</v>
      </c>
      <c r="C370" s="174" t="s">
        <v>238</v>
      </c>
      <c r="D370" s="174"/>
      <c r="E370" s="176"/>
      <c r="F370" s="176">
        <f t="shared" si="28"/>
        <v>0</v>
      </c>
      <c r="G370" s="177"/>
      <c r="H370" s="216" t="str">
        <f t="shared" si="29"/>
        <v>BN 06 10</v>
      </c>
      <c r="I370" s="217" t="s">
        <v>887</v>
      </c>
      <c r="J370" s="226" t="str">
        <f t="shared" si="27"/>
        <v>u</v>
      </c>
      <c r="K370" s="235" t="s">
        <v>12</v>
      </c>
      <c r="L370" s="82"/>
      <c r="M370" s="134"/>
      <c r="N370" s="31"/>
      <c r="O370" s="31"/>
    </row>
    <row r="371" spans="1:15" s="135" customFormat="1" ht="12.75" customHeight="1" x14ac:dyDescent="0.25">
      <c r="A371" s="231" t="s">
        <v>888</v>
      </c>
      <c r="B371" s="218" t="s">
        <v>889</v>
      </c>
      <c r="C371" s="219" t="s">
        <v>238</v>
      </c>
      <c r="D371" s="174"/>
      <c r="E371" s="176"/>
      <c r="F371" s="176">
        <f t="shared" si="28"/>
        <v>0</v>
      </c>
      <c r="G371" s="177"/>
      <c r="H371" s="216" t="str">
        <f t="shared" si="29"/>
        <v>BN 06 11</v>
      </c>
      <c r="I371" s="220" t="s">
        <v>890</v>
      </c>
      <c r="J371" s="226" t="str">
        <f t="shared" si="27"/>
        <v>u</v>
      </c>
      <c r="K371" s="235" t="s">
        <v>12</v>
      </c>
      <c r="L371" s="82"/>
      <c r="M371" s="134"/>
      <c r="N371" s="31"/>
      <c r="O371" s="31"/>
    </row>
    <row r="372" spans="1:15" s="135" customFormat="1" ht="12.75" customHeight="1" x14ac:dyDescent="0.25">
      <c r="A372" s="231" t="s">
        <v>891</v>
      </c>
      <c r="B372" s="218" t="s">
        <v>892</v>
      </c>
      <c r="C372" s="219" t="s">
        <v>238</v>
      </c>
      <c r="D372" s="174"/>
      <c r="E372" s="176"/>
      <c r="F372" s="176">
        <f t="shared" si="28"/>
        <v>0</v>
      </c>
      <c r="G372" s="177"/>
      <c r="H372" s="216" t="str">
        <f t="shared" si="29"/>
        <v>BN 06 12</v>
      </c>
      <c r="I372" s="220" t="s">
        <v>893</v>
      </c>
      <c r="J372" s="226" t="str">
        <f t="shared" si="27"/>
        <v>u</v>
      </c>
      <c r="K372" s="235" t="s">
        <v>12</v>
      </c>
      <c r="L372" s="82"/>
      <c r="M372" s="134"/>
      <c r="N372" s="31"/>
      <c r="O372" s="31"/>
    </row>
    <row r="373" spans="1:15" s="135" customFormat="1" ht="12.75" customHeight="1" x14ac:dyDescent="0.25">
      <c r="A373" s="231" t="s">
        <v>894</v>
      </c>
      <c r="B373" s="218" t="s">
        <v>895</v>
      </c>
      <c r="C373" s="219" t="s">
        <v>238</v>
      </c>
      <c r="D373" s="174"/>
      <c r="E373" s="176"/>
      <c r="F373" s="176">
        <f t="shared" si="28"/>
        <v>0</v>
      </c>
      <c r="G373" s="177"/>
      <c r="H373" s="216" t="str">
        <f t="shared" si="29"/>
        <v>BN 06 13</v>
      </c>
      <c r="I373" s="220" t="s">
        <v>896</v>
      </c>
      <c r="J373" s="226" t="str">
        <f t="shared" si="27"/>
        <v>u</v>
      </c>
      <c r="K373" s="235" t="s">
        <v>12</v>
      </c>
      <c r="L373" s="82"/>
      <c r="M373" s="134"/>
      <c r="N373" s="31"/>
      <c r="O373" s="31"/>
    </row>
    <row r="374" spans="1:15" s="135" customFormat="1" ht="12.75" customHeight="1" x14ac:dyDescent="0.25">
      <c r="A374" s="231" t="s">
        <v>897</v>
      </c>
      <c r="B374" s="218" t="s">
        <v>898</v>
      </c>
      <c r="C374" s="219" t="s">
        <v>238</v>
      </c>
      <c r="D374" s="174"/>
      <c r="E374" s="176"/>
      <c r="F374" s="176">
        <f t="shared" si="28"/>
        <v>0</v>
      </c>
      <c r="G374" s="177"/>
      <c r="H374" s="216" t="str">
        <f t="shared" si="29"/>
        <v>BN 06 14</v>
      </c>
      <c r="I374" s="220" t="s">
        <v>899</v>
      </c>
      <c r="J374" s="226" t="str">
        <f t="shared" si="27"/>
        <v>u</v>
      </c>
      <c r="K374" s="235" t="s">
        <v>12</v>
      </c>
      <c r="L374" s="82"/>
      <c r="M374" s="134"/>
      <c r="N374" s="31"/>
      <c r="O374" s="31"/>
    </row>
    <row r="375" spans="1:15" s="135" customFormat="1" ht="12.75" customHeight="1" x14ac:dyDescent="0.25">
      <c r="A375" s="231" t="s">
        <v>900</v>
      </c>
      <c r="B375" s="218" t="s">
        <v>901</v>
      </c>
      <c r="C375" s="219"/>
      <c r="D375" s="174"/>
      <c r="E375" s="176"/>
      <c r="F375" s="176">
        <f t="shared" si="28"/>
        <v>0</v>
      </c>
      <c r="G375" s="177"/>
      <c r="H375" s="216" t="str">
        <f t="shared" si="29"/>
        <v>BN 19</v>
      </c>
      <c r="I375" s="220" t="s">
        <v>902</v>
      </c>
      <c r="J375" s="226"/>
      <c r="K375" s="235" t="s">
        <v>12</v>
      </c>
      <c r="L375" s="82"/>
      <c r="M375" s="134"/>
      <c r="N375" s="31"/>
      <c r="O375" s="31"/>
    </row>
    <row r="376" spans="1:15" s="135" customFormat="1" ht="12.75" customHeight="1" x14ac:dyDescent="0.25">
      <c r="A376" s="231" t="s">
        <v>903</v>
      </c>
      <c r="B376" s="218" t="s">
        <v>573</v>
      </c>
      <c r="C376" s="219" t="s">
        <v>238</v>
      </c>
      <c r="D376" s="174"/>
      <c r="E376" s="176"/>
      <c r="F376" s="176">
        <f t="shared" si="28"/>
        <v>0</v>
      </c>
      <c r="G376" s="177"/>
      <c r="H376" s="216" t="str">
        <f t="shared" si="29"/>
        <v>BN 19 01</v>
      </c>
      <c r="I376" s="221" t="s">
        <v>574</v>
      </c>
      <c r="J376" s="226" t="str">
        <f t="shared" ref="J376:J397" si="30">C376</f>
        <v>u</v>
      </c>
      <c r="K376" s="235" t="s">
        <v>12</v>
      </c>
      <c r="L376" s="82"/>
      <c r="M376" s="134"/>
      <c r="N376" s="31"/>
      <c r="O376" s="31"/>
    </row>
    <row r="377" spans="1:15" s="135" customFormat="1" ht="12.75" customHeight="1" x14ac:dyDescent="0.25">
      <c r="A377" s="231" t="s">
        <v>904</v>
      </c>
      <c r="B377" s="218" t="s">
        <v>528</v>
      </c>
      <c r="C377" s="237" t="s">
        <v>238</v>
      </c>
      <c r="D377" s="174"/>
      <c r="E377" s="176"/>
      <c r="F377" s="176">
        <f t="shared" si="28"/>
        <v>0</v>
      </c>
      <c r="G377" s="177"/>
      <c r="H377" s="216" t="str">
        <f t="shared" si="29"/>
        <v>BN 19 02</v>
      </c>
      <c r="I377" s="232" t="s">
        <v>529</v>
      </c>
      <c r="J377" s="226" t="str">
        <f t="shared" si="30"/>
        <v>u</v>
      </c>
      <c r="K377" s="235" t="s">
        <v>12</v>
      </c>
      <c r="L377" s="82"/>
      <c r="M377" s="134"/>
      <c r="N377" s="31"/>
      <c r="O377" s="31"/>
    </row>
    <row r="378" spans="1:15" s="135" customFormat="1" ht="12.75" customHeight="1" x14ac:dyDescent="0.25">
      <c r="A378" s="231" t="s">
        <v>905</v>
      </c>
      <c r="B378" s="172" t="s">
        <v>531</v>
      </c>
      <c r="C378" s="237" t="s">
        <v>238</v>
      </c>
      <c r="D378" s="174"/>
      <c r="E378" s="176"/>
      <c r="F378" s="176">
        <f t="shared" si="28"/>
        <v>0</v>
      </c>
      <c r="G378" s="177"/>
      <c r="H378" s="216" t="str">
        <f t="shared" si="29"/>
        <v>BN 19 03</v>
      </c>
      <c r="I378" s="232" t="s">
        <v>532</v>
      </c>
      <c r="J378" s="226" t="str">
        <f t="shared" si="30"/>
        <v>u</v>
      </c>
      <c r="K378" s="235" t="s">
        <v>12</v>
      </c>
      <c r="L378" s="82"/>
      <c r="M378" s="134"/>
      <c r="N378" s="31"/>
      <c r="O378" s="31"/>
    </row>
    <row r="379" spans="1:15" s="135" customFormat="1" ht="12.75" customHeight="1" x14ac:dyDescent="0.25">
      <c r="A379" s="46" t="s">
        <v>906</v>
      </c>
      <c r="B379" s="92" t="s">
        <v>534</v>
      </c>
      <c r="C379" s="48" t="s">
        <v>238</v>
      </c>
      <c r="D379" s="22"/>
      <c r="E379" s="23"/>
      <c r="F379" s="23">
        <f t="shared" si="28"/>
        <v>0</v>
      </c>
      <c r="G379" s="25"/>
      <c r="H379" s="26" t="str">
        <f t="shared" si="29"/>
        <v>BN 19 04</v>
      </c>
      <c r="I379" s="132" t="s">
        <v>558</v>
      </c>
      <c r="J379" s="28" t="str">
        <f t="shared" si="30"/>
        <v>u</v>
      </c>
      <c r="K379" s="235" t="s">
        <v>12</v>
      </c>
      <c r="L379" s="82"/>
      <c r="M379" s="134"/>
      <c r="N379" s="31"/>
      <c r="O379" s="31"/>
    </row>
    <row r="380" spans="1:15" s="135" customFormat="1" ht="12.75" customHeight="1" x14ac:dyDescent="0.25">
      <c r="A380" s="167" t="s">
        <v>907</v>
      </c>
      <c r="B380" s="86" t="s">
        <v>537</v>
      </c>
      <c r="C380" s="22" t="s">
        <v>238</v>
      </c>
      <c r="D380" s="22"/>
      <c r="E380" s="23"/>
      <c r="F380" s="23">
        <f t="shared" si="28"/>
        <v>0</v>
      </c>
      <c r="G380" s="25"/>
      <c r="H380" s="26" t="str">
        <f t="shared" si="29"/>
        <v>BN 19 05</v>
      </c>
      <c r="I380" s="27" t="s">
        <v>538</v>
      </c>
      <c r="J380" s="28" t="str">
        <f t="shared" si="30"/>
        <v>u</v>
      </c>
      <c r="K380" s="235" t="s">
        <v>12</v>
      </c>
      <c r="L380" s="82"/>
      <c r="M380" s="134"/>
      <c r="N380" s="31"/>
      <c r="O380" s="31"/>
    </row>
    <row r="381" spans="1:15" s="135" customFormat="1" ht="12.75" customHeight="1" x14ac:dyDescent="0.25">
      <c r="A381" s="19" t="s">
        <v>908</v>
      </c>
      <c r="B381" s="92" t="s">
        <v>540</v>
      </c>
      <c r="C381" s="21" t="s">
        <v>238</v>
      </c>
      <c r="D381" s="22"/>
      <c r="E381" s="23"/>
      <c r="F381" s="23">
        <f t="shared" si="28"/>
        <v>0</v>
      </c>
      <c r="G381" s="25"/>
      <c r="H381" s="26" t="str">
        <f t="shared" si="29"/>
        <v>BN 19 06</v>
      </c>
      <c r="I381" s="132" t="s">
        <v>541</v>
      </c>
      <c r="J381" s="28" t="str">
        <f t="shared" si="30"/>
        <v>u</v>
      </c>
      <c r="K381" s="235" t="s">
        <v>12</v>
      </c>
      <c r="L381" s="82"/>
      <c r="M381" s="134"/>
      <c r="N381" s="31"/>
      <c r="O381" s="31"/>
    </row>
    <row r="382" spans="1:15" s="135" customFormat="1" ht="12.75" customHeight="1" x14ac:dyDescent="0.25">
      <c r="A382" s="19" t="s">
        <v>909</v>
      </c>
      <c r="B382" s="92" t="s">
        <v>543</v>
      </c>
      <c r="C382" s="21" t="s">
        <v>238</v>
      </c>
      <c r="D382" s="22"/>
      <c r="E382" s="23"/>
      <c r="F382" s="23">
        <f t="shared" si="28"/>
        <v>0</v>
      </c>
      <c r="G382" s="25"/>
      <c r="H382" s="26" t="str">
        <f t="shared" si="29"/>
        <v>BN 19 07</v>
      </c>
      <c r="I382" s="132" t="s">
        <v>544</v>
      </c>
      <c r="J382" s="28" t="str">
        <f t="shared" si="30"/>
        <v>u</v>
      </c>
      <c r="K382" s="235" t="s">
        <v>12</v>
      </c>
      <c r="L382" s="82"/>
      <c r="M382" s="134"/>
      <c r="N382" s="31"/>
      <c r="O382" s="31"/>
    </row>
    <row r="383" spans="1:15" s="135" customFormat="1" ht="12.75" customHeight="1" x14ac:dyDescent="0.25">
      <c r="A383" s="19" t="s">
        <v>910</v>
      </c>
      <c r="B383" s="92" t="s">
        <v>546</v>
      </c>
      <c r="C383" s="21" t="s">
        <v>238</v>
      </c>
      <c r="D383" s="22"/>
      <c r="E383" s="23"/>
      <c r="F383" s="23">
        <f t="shared" si="28"/>
        <v>0</v>
      </c>
      <c r="G383" s="25"/>
      <c r="H383" s="26" t="str">
        <f t="shared" si="29"/>
        <v>BN 19 08</v>
      </c>
      <c r="I383" s="132" t="s">
        <v>547</v>
      </c>
      <c r="J383" s="28" t="str">
        <f t="shared" si="30"/>
        <v>u</v>
      </c>
      <c r="K383" s="235" t="s">
        <v>12</v>
      </c>
      <c r="L383" s="82"/>
      <c r="M383" s="134"/>
      <c r="N383" s="31"/>
      <c r="O383" s="31"/>
    </row>
    <row r="384" spans="1:15" s="135" customFormat="1" ht="12.75" customHeight="1" x14ac:dyDescent="0.25">
      <c r="A384" s="19" t="s">
        <v>911</v>
      </c>
      <c r="B384" s="92" t="s">
        <v>567</v>
      </c>
      <c r="C384" s="21" t="s">
        <v>238</v>
      </c>
      <c r="D384" s="22"/>
      <c r="E384" s="23"/>
      <c r="F384" s="23">
        <f t="shared" si="28"/>
        <v>0</v>
      </c>
      <c r="G384" s="25"/>
      <c r="H384" s="26" t="str">
        <f t="shared" si="29"/>
        <v>BN 19 09</v>
      </c>
      <c r="I384" s="132" t="s">
        <v>568</v>
      </c>
      <c r="J384" s="28" t="str">
        <f t="shared" si="30"/>
        <v>u</v>
      </c>
      <c r="K384" s="235" t="s">
        <v>12</v>
      </c>
      <c r="L384" s="82"/>
      <c r="M384" s="134"/>
      <c r="N384" s="31"/>
      <c r="O384" s="31"/>
    </row>
    <row r="385" spans="1:15" s="135" customFormat="1" ht="12.75" customHeight="1" x14ac:dyDescent="0.25">
      <c r="A385" s="19" t="s">
        <v>912</v>
      </c>
      <c r="B385" s="92" t="s">
        <v>913</v>
      </c>
      <c r="C385" s="21" t="s">
        <v>238</v>
      </c>
      <c r="D385" s="22"/>
      <c r="E385" s="23"/>
      <c r="F385" s="23">
        <f t="shared" si="28"/>
        <v>0</v>
      </c>
      <c r="G385" s="25"/>
      <c r="H385" s="26" t="str">
        <f t="shared" si="29"/>
        <v>BN 19 10</v>
      </c>
      <c r="I385" s="132" t="s">
        <v>914</v>
      </c>
      <c r="J385" s="28" t="str">
        <f t="shared" si="30"/>
        <v>u</v>
      </c>
      <c r="K385" s="235" t="s">
        <v>12</v>
      </c>
      <c r="L385" s="82"/>
      <c r="M385" s="134"/>
      <c r="N385" s="31"/>
      <c r="O385" s="31"/>
    </row>
    <row r="386" spans="1:15" s="135" customFormat="1" ht="12.75" customHeight="1" x14ac:dyDescent="0.25">
      <c r="A386" s="19" t="s">
        <v>915</v>
      </c>
      <c r="B386" s="92" t="s">
        <v>916</v>
      </c>
      <c r="C386" s="21" t="s">
        <v>238</v>
      </c>
      <c r="D386" s="22"/>
      <c r="E386" s="23"/>
      <c r="F386" s="23">
        <f t="shared" si="28"/>
        <v>0</v>
      </c>
      <c r="G386" s="25"/>
      <c r="H386" s="26" t="str">
        <f t="shared" si="29"/>
        <v>BN 19 11</v>
      </c>
      <c r="I386" s="132" t="s">
        <v>917</v>
      </c>
      <c r="J386" s="28" t="str">
        <f t="shared" si="30"/>
        <v>u</v>
      </c>
      <c r="K386" s="235" t="s">
        <v>12</v>
      </c>
      <c r="L386" s="82"/>
      <c r="M386" s="134"/>
      <c r="N386" s="31"/>
      <c r="O386" s="31"/>
    </row>
    <row r="387" spans="1:15" s="135" customFormat="1" ht="12" customHeight="1" x14ac:dyDescent="0.25">
      <c r="A387" s="19" t="s">
        <v>918</v>
      </c>
      <c r="B387" s="92" t="s">
        <v>919</v>
      </c>
      <c r="C387" s="21"/>
      <c r="D387" s="22"/>
      <c r="E387" s="23"/>
      <c r="F387" s="23">
        <f t="shared" si="28"/>
        <v>0</v>
      </c>
      <c r="G387" s="25"/>
      <c r="H387" s="26" t="str">
        <f t="shared" si="29"/>
        <v>BN 20</v>
      </c>
      <c r="I387" s="132" t="s">
        <v>920</v>
      </c>
      <c r="J387" s="28"/>
      <c r="K387" s="235" t="s">
        <v>12</v>
      </c>
      <c r="L387" s="82"/>
      <c r="M387" s="134"/>
      <c r="N387" s="31"/>
      <c r="O387" s="31"/>
    </row>
    <row r="388" spans="1:15" s="135" customFormat="1" ht="12.75" customHeight="1" x14ac:dyDescent="0.25">
      <c r="A388" s="19" t="s">
        <v>921</v>
      </c>
      <c r="B388" s="92" t="s">
        <v>573</v>
      </c>
      <c r="C388" s="21" t="s">
        <v>238</v>
      </c>
      <c r="D388" s="22"/>
      <c r="E388" s="23"/>
      <c r="F388" s="23">
        <f t="shared" si="28"/>
        <v>0</v>
      </c>
      <c r="G388" s="25"/>
      <c r="H388" s="26" t="str">
        <f t="shared" si="29"/>
        <v>BN 20 01</v>
      </c>
      <c r="I388" s="132" t="s">
        <v>574</v>
      </c>
      <c r="J388" s="28" t="str">
        <f t="shared" si="30"/>
        <v>u</v>
      </c>
      <c r="K388" s="235" t="s">
        <v>12</v>
      </c>
      <c r="L388" s="82"/>
      <c r="M388" s="134"/>
      <c r="N388" s="31"/>
      <c r="O388" s="31"/>
    </row>
    <row r="389" spans="1:15" s="135" customFormat="1" ht="12.75" customHeight="1" x14ac:dyDescent="0.25">
      <c r="A389" s="19" t="s">
        <v>922</v>
      </c>
      <c r="B389" s="92" t="s">
        <v>528</v>
      </c>
      <c r="C389" s="21" t="s">
        <v>238</v>
      </c>
      <c r="D389" s="22"/>
      <c r="E389" s="23"/>
      <c r="F389" s="23">
        <f t="shared" si="28"/>
        <v>0</v>
      </c>
      <c r="G389" s="25"/>
      <c r="H389" s="26" t="str">
        <f t="shared" si="29"/>
        <v>BN 20 02</v>
      </c>
      <c r="I389" s="132" t="s">
        <v>529</v>
      </c>
      <c r="J389" s="28" t="str">
        <f t="shared" si="30"/>
        <v>u</v>
      </c>
      <c r="K389" s="235" t="s">
        <v>12</v>
      </c>
      <c r="L389" s="82"/>
      <c r="M389" s="134"/>
      <c r="N389" s="31"/>
      <c r="O389" s="31"/>
    </row>
    <row r="390" spans="1:15" s="135" customFormat="1" ht="12.75" customHeight="1" x14ac:dyDescent="0.25">
      <c r="A390" s="19" t="s">
        <v>923</v>
      </c>
      <c r="B390" s="92" t="s">
        <v>531</v>
      </c>
      <c r="C390" s="21" t="s">
        <v>238</v>
      </c>
      <c r="D390" s="22"/>
      <c r="E390" s="23"/>
      <c r="F390" s="23">
        <f t="shared" si="28"/>
        <v>0</v>
      </c>
      <c r="G390" s="25"/>
      <c r="H390" s="26" t="str">
        <f t="shared" si="29"/>
        <v>BN 20 03</v>
      </c>
      <c r="I390" s="132" t="s">
        <v>532</v>
      </c>
      <c r="J390" s="28" t="str">
        <f t="shared" si="30"/>
        <v>u</v>
      </c>
      <c r="K390" s="235" t="s">
        <v>12</v>
      </c>
      <c r="L390" s="82"/>
      <c r="M390" s="134"/>
      <c r="N390" s="31"/>
      <c r="O390" s="31"/>
    </row>
    <row r="391" spans="1:15" s="135" customFormat="1" ht="12.75" customHeight="1" x14ac:dyDescent="0.25">
      <c r="A391" s="19" t="s">
        <v>924</v>
      </c>
      <c r="B391" s="92" t="s">
        <v>534</v>
      </c>
      <c r="C391" s="21" t="s">
        <v>238</v>
      </c>
      <c r="D391" s="22"/>
      <c r="E391" s="23"/>
      <c r="F391" s="23">
        <f t="shared" si="28"/>
        <v>0</v>
      </c>
      <c r="G391" s="25"/>
      <c r="H391" s="26" t="str">
        <f t="shared" si="29"/>
        <v>BN 20 04</v>
      </c>
      <c r="I391" s="132" t="s">
        <v>558</v>
      </c>
      <c r="J391" s="28" t="str">
        <f t="shared" si="30"/>
        <v>u</v>
      </c>
      <c r="K391" s="235" t="s">
        <v>12</v>
      </c>
      <c r="L391" s="82"/>
      <c r="M391" s="134"/>
      <c r="N391" s="31"/>
      <c r="O391" s="31"/>
    </row>
    <row r="392" spans="1:15" s="135" customFormat="1" ht="12.75" customHeight="1" x14ac:dyDescent="0.25">
      <c r="A392" s="19" t="s">
        <v>925</v>
      </c>
      <c r="B392" s="92" t="s">
        <v>537</v>
      </c>
      <c r="C392" s="21" t="s">
        <v>238</v>
      </c>
      <c r="D392" s="22"/>
      <c r="E392" s="23"/>
      <c r="F392" s="23">
        <f t="shared" si="28"/>
        <v>0</v>
      </c>
      <c r="G392" s="25"/>
      <c r="H392" s="26" t="str">
        <f t="shared" si="29"/>
        <v>BN 20 05</v>
      </c>
      <c r="I392" s="132" t="s">
        <v>538</v>
      </c>
      <c r="J392" s="28" t="str">
        <f t="shared" si="30"/>
        <v>u</v>
      </c>
      <c r="K392" s="235" t="s">
        <v>12</v>
      </c>
      <c r="L392" s="82"/>
      <c r="M392" s="134"/>
      <c r="N392" s="31"/>
      <c r="O392" s="31"/>
    </row>
    <row r="393" spans="1:15" s="135" customFormat="1" ht="12.75" customHeight="1" x14ac:dyDescent="0.25">
      <c r="A393" s="19" t="s">
        <v>926</v>
      </c>
      <c r="B393" s="92" t="s">
        <v>540</v>
      </c>
      <c r="C393" s="21" t="s">
        <v>238</v>
      </c>
      <c r="D393" s="22"/>
      <c r="E393" s="23"/>
      <c r="F393" s="23">
        <f t="shared" si="28"/>
        <v>0</v>
      </c>
      <c r="G393" s="25"/>
      <c r="H393" s="26" t="str">
        <f t="shared" si="29"/>
        <v>BN 20 06</v>
      </c>
      <c r="I393" s="132" t="s">
        <v>541</v>
      </c>
      <c r="J393" s="28" t="str">
        <f t="shared" si="30"/>
        <v>u</v>
      </c>
      <c r="K393" s="235" t="s">
        <v>12</v>
      </c>
      <c r="L393" s="82"/>
      <c r="M393" s="134"/>
      <c r="N393" s="31"/>
      <c r="O393" s="31"/>
    </row>
    <row r="394" spans="1:15" s="135" customFormat="1" ht="12.75" customHeight="1" x14ac:dyDescent="0.25">
      <c r="A394" s="19" t="s">
        <v>927</v>
      </c>
      <c r="B394" s="92" t="s">
        <v>543</v>
      </c>
      <c r="C394" s="21" t="s">
        <v>238</v>
      </c>
      <c r="D394" s="22"/>
      <c r="E394" s="23"/>
      <c r="F394" s="23">
        <f t="shared" si="28"/>
        <v>0</v>
      </c>
      <c r="G394" s="25"/>
      <c r="H394" s="26" t="str">
        <f t="shared" si="29"/>
        <v>BN 20 07</v>
      </c>
      <c r="I394" s="132" t="s">
        <v>544</v>
      </c>
      <c r="J394" s="28" t="str">
        <f t="shared" si="30"/>
        <v>u</v>
      </c>
      <c r="K394" s="235" t="s">
        <v>12</v>
      </c>
      <c r="L394" s="82"/>
      <c r="M394" s="134"/>
      <c r="N394" s="31"/>
      <c r="O394" s="31"/>
    </row>
    <row r="395" spans="1:15" s="135" customFormat="1" ht="12.75" customHeight="1" x14ac:dyDescent="0.25">
      <c r="A395" s="234" t="s">
        <v>928</v>
      </c>
      <c r="B395" s="224" t="s">
        <v>546</v>
      </c>
      <c r="C395" s="174" t="s">
        <v>238</v>
      </c>
      <c r="D395" s="174"/>
      <c r="E395" s="176"/>
      <c r="F395" s="176">
        <f t="shared" si="28"/>
        <v>0</v>
      </c>
      <c r="G395" s="177"/>
      <c r="H395" s="216" t="str">
        <f t="shared" si="29"/>
        <v>BN 20 08</v>
      </c>
      <c r="I395" s="236" t="s">
        <v>547</v>
      </c>
      <c r="J395" s="226" t="str">
        <f t="shared" si="30"/>
        <v>u</v>
      </c>
      <c r="K395" s="235" t="s">
        <v>12</v>
      </c>
      <c r="L395" s="82"/>
      <c r="M395" s="134"/>
      <c r="N395" s="31"/>
      <c r="O395" s="31"/>
    </row>
    <row r="396" spans="1:15" s="135" customFormat="1" ht="12.75" customHeight="1" x14ac:dyDescent="0.25">
      <c r="A396" s="213" t="s">
        <v>929</v>
      </c>
      <c r="B396" s="221" t="s">
        <v>564</v>
      </c>
      <c r="C396" s="219" t="s">
        <v>238</v>
      </c>
      <c r="D396" s="174"/>
      <c r="E396" s="176"/>
      <c r="F396" s="176">
        <f t="shared" si="28"/>
        <v>0</v>
      </c>
      <c r="G396" s="177"/>
      <c r="H396" s="216" t="str">
        <f t="shared" si="29"/>
        <v>BN 20 09</v>
      </c>
      <c r="I396" s="221" t="s">
        <v>565</v>
      </c>
      <c r="J396" s="226" t="str">
        <f t="shared" si="30"/>
        <v>u</v>
      </c>
      <c r="K396" s="235" t="s">
        <v>12</v>
      </c>
      <c r="L396" s="82"/>
      <c r="M396" s="134"/>
      <c r="N396" s="31"/>
      <c r="O396" s="31"/>
    </row>
    <row r="397" spans="1:15" s="135" customFormat="1" ht="12.75" customHeight="1" x14ac:dyDescent="0.25">
      <c r="A397" s="213" t="s">
        <v>930</v>
      </c>
      <c r="B397" s="221" t="s">
        <v>567</v>
      </c>
      <c r="C397" s="219" t="s">
        <v>238</v>
      </c>
      <c r="D397" s="174"/>
      <c r="E397" s="176"/>
      <c r="F397" s="176">
        <f t="shared" si="28"/>
        <v>0</v>
      </c>
      <c r="G397" s="177"/>
      <c r="H397" s="216" t="str">
        <f t="shared" si="29"/>
        <v>BN 20 10</v>
      </c>
      <c r="I397" s="221" t="s">
        <v>568</v>
      </c>
      <c r="J397" s="226" t="str">
        <f t="shared" si="30"/>
        <v>u</v>
      </c>
      <c r="K397" s="235" t="s">
        <v>12</v>
      </c>
      <c r="L397" s="82"/>
      <c r="M397" s="134"/>
      <c r="N397" s="31"/>
      <c r="O397" s="31"/>
    </row>
    <row r="398" spans="1:15" s="135" customFormat="1" ht="12.75" customHeight="1" x14ac:dyDescent="0.25">
      <c r="A398" s="213" t="s">
        <v>931</v>
      </c>
      <c r="B398" s="221" t="s">
        <v>932</v>
      </c>
      <c r="C398" s="219"/>
      <c r="D398" s="174"/>
      <c r="E398" s="176"/>
      <c r="F398" s="176">
        <f t="shared" si="28"/>
        <v>0</v>
      </c>
      <c r="G398" s="177"/>
      <c r="H398" s="216" t="str">
        <f t="shared" si="29"/>
        <v>BN 21</v>
      </c>
      <c r="I398" s="221" t="s">
        <v>933</v>
      </c>
      <c r="J398" s="226"/>
      <c r="K398" s="235" t="s">
        <v>12</v>
      </c>
      <c r="L398" s="82"/>
      <c r="M398" s="134"/>
      <c r="N398" s="31"/>
      <c r="O398" s="31"/>
    </row>
    <row r="399" spans="1:15" s="135" customFormat="1" ht="12.75" customHeight="1" x14ac:dyDescent="0.25">
      <c r="A399" s="213" t="s">
        <v>934</v>
      </c>
      <c r="B399" s="221" t="s">
        <v>573</v>
      </c>
      <c r="C399" s="219" t="s">
        <v>238</v>
      </c>
      <c r="D399" s="174"/>
      <c r="E399" s="176"/>
      <c r="F399" s="176">
        <f t="shared" si="28"/>
        <v>0</v>
      </c>
      <c r="G399" s="177"/>
      <c r="H399" s="216" t="str">
        <f t="shared" si="29"/>
        <v>BN 21 01</v>
      </c>
      <c r="I399" s="221" t="s">
        <v>574</v>
      </c>
      <c r="J399" s="226" t="s">
        <v>238</v>
      </c>
      <c r="K399" s="235" t="s">
        <v>12</v>
      </c>
      <c r="L399" s="82"/>
      <c r="M399" s="134"/>
      <c r="N399" s="31"/>
      <c r="O399" s="31"/>
    </row>
    <row r="400" spans="1:15" s="135" customFormat="1" ht="12.75" customHeight="1" x14ac:dyDescent="0.25">
      <c r="A400" s="213" t="s">
        <v>935</v>
      </c>
      <c r="B400" s="221" t="s">
        <v>528</v>
      </c>
      <c r="C400" s="219" t="s">
        <v>238</v>
      </c>
      <c r="D400" s="174"/>
      <c r="E400" s="176"/>
      <c r="F400" s="176">
        <f t="shared" si="28"/>
        <v>0</v>
      </c>
      <c r="G400" s="177"/>
      <c r="H400" s="216" t="str">
        <f t="shared" si="29"/>
        <v>BN 21 02</v>
      </c>
      <c r="I400" s="221" t="s">
        <v>529</v>
      </c>
      <c r="J400" s="226" t="s">
        <v>238</v>
      </c>
      <c r="K400" s="235" t="s">
        <v>12</v>
      </c>
      <c r="L400" s="82"/>
      <c r="M400" s="134"/>
      <c r="N400" s="31"/>
      <c r="O400" s="31"/>
    </row>
    <row r="401" spans="1:15" s="135" customFormat="1" ht="12.75" customHeight="1" x14ac:dyDescent="0.25">
      <c r="A401" s="213" t="s">
        <v>936</v>
      </c>
      <c r="B401" s="221" t="s">
        <v>531</v>
      </c>
      <c r="C401" s="219" t="s">
        <v>238</v>
      </c>
      <c r="D401" s="174"/>
      <c r="E401" s="176"/>
      <c r="F401" s="176">
        <f t="shared" si="28"/>
        <v>0</v>
      </c>
      <c r="G401" s="177"/>
      <c r="H401" s="216" t="str">
        <f t="shared" si="29"/>
        <v>BN 21 03</v>
      </c>
      <c r="I401" s="221" t="s">
        <v>532</v>
      </c>
      <c r="J401" s="226" t="s">
        <v>238</v>
      </c>
      <c r="K401" s="235" t="s">
        <v>12</v>
      </c>
      <c r="L401" s="82"/>
      <c r="M401" s="134"/>
      <c r="N401" s="31"/>
      <c r="O401" s="31"/>
    </row>
    <row r="402" spans="1:15" s="135" customFormat="1" ht="12.75" customHeight="1" x14ac:dyDescent="0.25">
      <c r="A402" s="213" t="s">
        <v>937</v>
      </c>
      <c r="B402" s="221" t="s">
        <v>534</v>
      </c>
      <c r="C402" s="219" t="s">
        <v>238</v>
      </c>
      <c r="D402" s="174"/>
      <c r="E402" s="176"/>
      <c r="F402" s="176">
        <f t="shared" si="28"/>
        <v>0</v>
      </c>
      <c r="G402" s="177"/>
      <c r="H402" s="216" t="str">
        <f t="shared" si="29"/>
        <v>BN 21 04</v>
      </c>
      <c r="I402" s="221" t="s">
        <v>558</v>
      </c>
      <c r="J402" s="226" t="s">
        <v>238</v>
      </c>
      <c r="K402" s="235" t="s">
        <v>12</v>
      </c>
      <c r="L402" s="82"/>
      <c r="M402" s="134"/>
      <c r="N402" s="31"/>
      <c r="O402" s="31"/>
    </row>
    <row r="403" spans="1:15" s="135" customFormat="1" ht="12.75" customHeight="1" x14ac:dyDescent="0.25">
      <c r="A403" s="213" t="s">
        <v>938</v>
      </c>
      <c r="B403" s="221" t="s">
        <v>537</v>
      </c>
      <c r="C403" s="219" t="s">
        <v>238</v>
      </c>
      <c r="D403" s="174"/>
      <c r="E403" s="176"/>
      <c r="F403" s="176">
        <f t="shared" si="28"/>
        <v>0</v>
      </c>
      <c r="G403" s="177"/>
      <c r="H403" s="216" t="str">
        <f t="shared" si="29"/>
        <v>BN 21 05</v>
      </c>
      <c r="I403" s="221" t="s">
        <v>538</v>
      </c>
      <c r="J403" s="226" t="s">
        <v>238</v>
      </c>
      <c r="K403" s="235" t="s">
        <v>12</v>
      </c>
      <c r="L403" s="82"/>
      <c r="M403" s="134"/>
      <c r="N403" s="31"/>
      <c r="O403" s="31"/>
    </row>
    <row r="404" spans="1:15" s="135" customFormat="1" ht="12.75" customHeight="1" x14ac:dyDescent="0.25">
      <c r="A404" s="213" t="s">
        <v>939</v>
      </c>
      <c r="B404" s="221" t="s">
        <v>540</v>
      </c>
      <c r="C404" s="219" t="s">
        <v>238</v>
      </c>
      <c r="D404" s="174"/>
      <c r="E404" s="176"/>
      <c r="F404" s="176">
        <f t="shared" si="28"/>
        <v>0</v>
      </c>
      <c r="G404" s="177"/>
      <c r="H404" s="216" t="str">
        <f t="shared" si="29"/>
        <v>BN 21 06</v>
      </c>
      <c r="I404" s="221" t="s">
        <v>541</v>
      </c>
      <c r="J404" s="226" t="s">
        <v>238</v>
      </c>
      <c r="K404" s="235" t="s">
        <v>12</v>
      </c>
      <c r="L404" s="82"/>
      <c r="M404" s="134"/>
      <c r="N404" s="31"/>
      <c r="O404" s="31"/>
    </row>
    <row r="405" spans="1:15" s="135" customFormat="1" ht="12.75" customHeight="1" x14ac:dyDescent="0.25">
      <c r="A405" s="213" t="s">
        <v>940</v>
      </c>
      <c r="B405" s="221" t="s">
        <v>543</v>
      </c>
      <c r="C405" s="219" t="s">
        <v>238</v>
      </c>
      <c r="D405" s="174"/>
      <c r="E405" s="176"/>
      <c r="F405" s="176">
        <f t="shared" ref="F405:F439" si="31">ROUND(E405*$D405,2)</f>
        <v>0</v>
      </c>
      <c r="G405" s="177"/>
      <c r="H405" s="216" t="str">
        <f t="shared" ref="H405:H450" si="32">A405</f>
        <v>BN 21 07</v>
      </c>
      <c r="I405" s="221" t="s">
        <v>544</v>
      </c>
      <c r="J405" s="226" t="s">
        <v>238</v>
      </c>
      <c r="K405" s="235" t="s">
        <v>12</v>
      </c>
      <c r="L405" s="82"/>
      <c r="M405" s="134"/>
      <c r="N405" s="31"/>
      <c r="O405" s="31"/>
    </row>
    <row r="406" spans="1:15" s="135" customFormat="1" ht="12.75" customHeight="1" x14ac:dyDescent="0.25">
      <c r="A406" s="213" t="s">
        <v>941</v>
      </c>
      <c r="B406" s="221" t="s">
        <v>942</v>
      </c>
      <c r="C406" s="219"/>
      <c r="D406" s="174"/>
      <c r="E406" s="176"/>
      <c r="F406" s="176">
        <f t="shared" si="31"/>
        <v>0</v>
      </c>
      <c r="G406" s="177"/>
      <c r="H406" s="216" t="str">
        <f t="shared" si="32"/>
        <v>BN 18</v>
      </c>
      <c r="I406" s="221" t="s">
        <v>943</v>
      </c>
      <c r="J406" s="226">
        <f t="shared" ref="J406:J416" si="33">C406</f>
        <v>0</v>
      </c>
      <c r="K406" s="235" t="s">
        <v>12</v>
      </c>
      <c r="L406" s="82"/>
      <c r="M406" s="134"/>
      <c r="N406" s="31"/>
      <c r="O406" s="31"/>
    </row>
    <row r="407" spans="1:15" s="135" customFormat="1" ht="12.75" customHeight="1" x14ac:dyDescent="0.25">
      <c r="A407" s="213" t="s">
        <v>944</v>
      </c>
      <c r="B407" s="221" t="s">
        <v>573</v>
      </c>
      <c r="C407" s="219" t="s">
        <v>238</v>
      </c>
      <c r="D407" s="174"/>
      <c r="E407" s="176"/>
      <c r="F407" s="176">
        <f t="shared" si="31"/>
        <v>0</v>
      </c>
      <c r="G407" s="177"/>
      <c r="H407" s="216" t="str">
        <f t="shared" si="32"/>
        <v>BN 18 01</v>
      </c>
      <c r="I407" s="221" t="s">
        <v>574</v>
      </c>
      <c r="J407" s="226" t="str">
        <f t="shared" si="33"/>
        <v>u</v>
      </c>
      <c r="K407" s="235" t="s">
        <v>12</v>
      </c>
      <c r="L407" s="82"/>
      <c r="M407" s="134"/>
      <c r="N407" s="31"/>
      <c r="O407" s="31"/>
    </row>
    <row r="408" spans="1:15" s="135" customFormat="1" ht="12.75" customHeight="1" x14ac:dyDescent="0.25">
      <c r="A408" s="213" t="s">
        <v>945</v>
      </c>
      <c r="B408" s="221" t="s">
        <v>528</v>
      </c>
      <c r="C408" s="219" t="s">
        <v>238</v>
      </c>
      <c r="D408" s="174"/>
      <c r="E408" s="176"/>
      <c r="F408" s="176">
        <f t="shared" si="31"/>
        <v>0</v>
      </c>
      <c r="G408" s="177"/>
      <c r="H408" s="216" t="str">
        <f t="shared" si="32"/>
        <v>BN 18 02</v>
      </c>
      <c r="I408" s="221" t="s">
        <v>529</v>
      </c>
      <c r="J408" s="226" t="str">
        <f t="shared" si="33"/>
        <v>u</v>
      </c>
      <c r="K408" s="235" t="s">
        <v>12</v>
      </c>
      <c r="L408" s="82"/>
      <c r="M408" s="134"/>
      <c r="N408" s="31"/>
      <c r="O408" s="31"/>
    </row>
    <row r="409" spans="1:15" s="135" customFormat="1" ht="12.75" customHeight="1" x14ac:dyDescent="0.25">
      <c r="A409" s="213" t="s">
        <v>946</v>
      </c>
      <c r="B409" s="221" t="s">
        <v>531</v>
      </c>
      <c r="C409" s="237" t="s">
        <v>238</v>
      </c>
      <c r="D409" s="174"/>
      <c r="E409" s="176"/>
      <c r="F409" s="176">
        <f t="shared" si="31"/>
        <v>0</v>
      </c>
      <c r="G409" s="177"/>
      <c r="H409" s="216" t="str">
        <f t="shared" si="32"/>
        <v>BN 18 03</v>
      </c>
      <c r="I409" s="221" t="s">
        <v>947</v>
      </c>
      <c r="J409" s="226" t="str">
        <f t="shared" si="33"/>
        <v>u</v>
      </c>
      <c r="K409" s="235" t="s">
        <v>12</v>
      </c>
      <c r="L409" s="82"/>
      <c r="M409" s="134"/>
      <c r="N409" s="31"/>
      <c r="O409" s="31"/>
    </row>
    <row r="410" spans="1:15" s="135" customFormat="1" ht="12.75" customHeight="1" x14ac:dyDescent="0.25">
      <c r="A410" s="213" t="s">
        <v>948</v>
      </c>
      <c r="B410" s="221" t="s">
        <v>534</v>
      </c>
      <c r="C410" s="237" t="s">
        <v>238</v>
      </c>
      <c r="D410" s="174"/>
      <c r="E410" s="176"/>
      <c r="F410" s="176">
        <f t="shared" si="31"/>
        <v>0</v>
      </c>
      <c r="G410" s="177"/>
      <c r="H410" s="216" t="str">
        <f t="shared" si="32"/>
        <v>BN 18 04</v>
      </c>
      <c r="I410" s="221" t="s">
        <v>949</v>
      </c>
      <c r="J410" s="226" t="str">
        <f t="shared" si="33"/>
        <v>u</v>
      </c>
      <c r="K410" s="235" t="s">
        <v>12</v>
      </c>
      <c r="L410" s="82"/>
      <c r="M410" s="134"/>
      <c r="N410" s="31"/>
      <c r="O410" s="31"/>
    </row>
    <row r="411" spans="1:15" s="135" customFormat="1" ht="12.75" customHeight="1" x14ac:dyDescent="0.25">
      <c r="A411" s="233" t="s">
        <v>950</v>
      </c>
      <c r="B411" s="86" t="s">
        <v>537</v>
      </c>
      <c r="C411" s="22" t="s">
        <v>238</v>
      </c>
      <c r="D411" s="22"/>
      <c r="E411" s="23"/>
      <c r="F411" s="23">
        <f t="shared" si="31"/>
        <v>0</v>
      </c>
      <c r="G411" s="25"/>
      <c r="H411" s="26" t="str">
        <f t="shared" si="32"/>
        <v>BN 18 05</v>
      </c>
      <c r="I411" s="91" t="s">
        <v>538</v>
      </c>
      <c r="J411" s="28" t="str">
        <f t="shared" si="33"/>
        <v>u</v>
      </c>
      <c r="K411" s="235" t="s">
        <v>12</v>
      </c>
      <c r="L411" s="82"/>
      <c r="M411" s="134"/>
      <c r="N411" s="31"/>
      <c r="O411" s="31"/>
    </row>
    <row r="412" spans="1:15" s="135" customFormat="1" ht="12.75" customHeight="1" x14ac:dyDescent="0.25">
      <c r="A412" s="46" t="s">
        <v>951</v>
      </c>
      <c r="B412" s="92" t="s">
        <v>540</v>
      </c>
      <c r="C412" s="21" t="s">
        <v>238</v>
      </c>
      <c r="D412" s="22"/>
      <c r="E412" s="23"/>
      <c r="F412" s="23">
        <f t="shared" si="31"/>
        <v>0</v>
      </c>
      <c r="G412" s="25"/>
      <c r="H412" s="26" t="str">
        <f t="shared" si="32"/>
        <v>BN 18 06</v>
      </c>
      <c r="I412" s="212" t="s">
        <v>541</v>
      </c>
      <c r="J412" s="28" t="str">
        <f t="shared" si="33"/>
        <v>u</v>
      </c>
      <c r="K412" s="235" t="s">
        <v>12</v>
      </c>
      <c r="L412" s="82"/>
      <c r="M412" s="134"/>
      <c r="N412" s="31"/>
      <c r="O412" s="31"/>
    </row>
    <row r="413" spans="1:15" s="135" customFormat="1" ht="12.75" customHeight="1" x14ac:dyDescent="0.25">
      <c r="A413" s="46" t="s">
        <v>952</v>
      </c>
      <c r="B413" s="92" t="s">
        <v>543</v>
      </c>
      <c r="C413" s="21" t="s">
        <v>238</v>
      </c>
      <c r="D413" s="22"/>
      <c r="E413" s="23"/>
      <c r="F413" s="23">
        <f t="shared" si="31"/>
        <v>0</v>
      </c>
      <c r="G413" s="25"/>
      <c r="H413" s="26" t="str">
        <f t="shared" si="32"/>
        <v>BN 18 07</v>
      </c>
      <c r="I413" s="212" t="s">
        <v>544</v>
      </c>
      <c r="J413" s="28" t="str">
        <f t="shared" si="33"/>
        <v>u</v>
      </c>
      <c r="K413" s="235" t="s">
        <v>12</v>
      </c>
      <c r="L413" s="82"/>
      <c r="M413" s="134"/>
      <c r="N413" s="31"/>
      <c r="O413" s="31"/>
    </row>
    <row r="414" spans="1:15" s="135" customFormat="1" ht="12.75" customHeight="1" x14ac:dyDescent="0.25">
      <c r="A414" s="46" t="s">
        <v>953</v>
      </c>
      <c r="B414" s="92" t="s">
        <v>546</v>
      </c>
      <c r="C414" s="21" t="s">
        <v>238</v>
      </c>
      <c r="D414" s="22"/>
      <c r="E414" s="23"/>
      <c r="F414" s="23">
        <f t="shared" si="31"/>
        <v>0</v>
      </c>
      <c r="G414" s="25"/>
      <c r="H414" s="26" t="str">
        <f t="shared" si="32"/>
        <v>BN 18 08</v>
      </c>
      <c r="I414" s="212" t="s">
        <v>547</v>
      </c>
      <c r="J414" s="28" t="str">
        <f t="shared" si="33"/>
        <v>u</v>
      </c>
      <c r="K414" s="235" t="s">
        <v>12</v>
      </c>
      <c r="L414" s="82"/>
      <c r="M414" s="134"/>
      <c r="N414" s="31"/>
      <c r="O414" s="31"/>
    </row>
    <row r="415" spans="1:15" s="135" customFormat="1" ht="12.75" customHeight="1" x14ac:dyDescent="0.25">
      <c r="A415" s="46" t="s">
        <v>954</v>
      </c>
      <c r="B415" s="92" t="s">
        <v>564</v>
      </c>
      <c r="C415" s="21" t="s">
        <v>238</v>
      </c>
      <c r="D415" s="22"/>
      <c r="E415" s="23"/>
      <c r="F415" s="23">
        <f t="shared" si="31"/>
        <v>0</v>
      </c>
      <c r="G415" s="25"/>
      <c r="H415" s="26" t="str">
        <f t="shared" si="32"/>
        <v>BN 18 09</v>
      </c>
      <c r="I415" s="212" t="s">
        <v>565</v>
      </c>
      <c r="J415" s="28" t="str">
        <f t="shared" si="33"/>
        <v>u</v>
      </c>
      <c r="K415" s="235" t="s">
        <v>12</v>
      </c>
      <c r="L415" s="82"/>
      <c r="M415" s="134"/>
      <c r="N415" s="31"/>
      <c r="O415" s="31"/>
    </row>
    <row r="416" spans="1:15" s="135" customFormat="1" ht="12.75" customHeight="1" x14ac:dyDescent="0.25">
      <c r="A416" s="46" t="s">
        <v>955</v>
      </c>
      <c r="B416" s="92" t="s">
        <v>567</v>
      </c>
      <c r="C416" s="21" t="s">
        <v>238</v>
      </c>
      <c r="D416" s="22"/>
      <c r="E416" s="23"/>
      <c r="F416" s="23">
        <f t="shared" si="31"/>
        <v>0</v>
      </c>
      <c r="G416" s="25"/>
      <c r="H416" s="26" t="str">
        <f t="shared" si="32"/>
        <v>BN 18 10</v>
      </c>
      <c r="I416" s="212" t="s">
        <v>568</v>
      </c>
      <c r="J416" s="28" t="str">
        <f t="shared" si="33"/>
        <v>u</v>
      </c>
      <c r="K416" s="235" t="s">
        <v>12</v>
      </c>
      <c r="L416" s="82"/>
      <c r="M416" s="134"/>
      <c r="N416" s="31"/>
      <c r="O416" s="31"/>
    </row>
    <row r="417" spans="1:15" s="244" customFormat="1" ht="12.75" customHeight="1" x14ac:dyDescent="0.25">
      <c r="A417" s="46" t="s">
        <v>956</v>
      </c>
      <c r="B417" s="92" t="s">
        <v>957</v>
      </c>
      <c r="C417" s="21"/>
      <c r="D417" s="22"/>
      <c r="E417" s="23"/>
      <c r="F417" s="23">
        <f t="shared" si="31"/>
        <v>0</v>
      </c>
      <c r="G417" s="25"/>
      <c r="H417" s="26" t="str">
        <f t="shared" si="32"/>
        <v>BN 23</v>
      </c>
      <c r="I417" s="166" t="s">
        <v>958</v>
      </c>
      <c r="J417" s="28"/>
      <c r="K417" s="374" t="s">
        <v>12</v>
      </c>
      <c r="L417" s="242"/>
      <c r="M417" s="243"/>
    </row>
    <row r="418" spans="1:15" s="135" customFormat="1" ht="12.75" customHeight="1" x14ac:dyDescent="0.25">
      <c r="A418" s="46" t="s">
        <v>959</v>
      </c>
      <c r="B418" s="92" t="s">
        <v>960</v>
      </c>
      <c r="C418" s="21" t="s">
        <v>238</v>
      </c>
      <c r="D418" s="22"/>
      <c r="E418" s="23"/>
      <c r="F418" s="23">
        <f t="shared" si="31"/>
        <v>0</v>
      </c>
      <c r="G418" s="25"/>
      <c r="H418" s="26" t="str">
        <f t="shared" si="32"/>
        <v>BN 23 01</v>
      </c>
      <c r="I418" s="132" t="s">
        <v>961</v>
      </c>
      <c r="J418" s="28" t="str">
        <f t="shared" ref="J418:J448" si="34">C418</f>
        <v>u</v>
      </c>
      <c r="K418" s="235" t="s">
        <v>12</v>
      </c>
      <c r="L418" s="82"/>
      <c r="M418" s="134"/>
      <c r="N418" s="31"/>
      <c r="O418" s="31"/>
    </row>
    <row r="419" spans="1:15" s="135" customFormat="1" ht="12.75" customHeight="1" x14ac:dyDescent="0.25">
      <c r="A419" s="46" t="s">
        <v>962</v>
      </c>
      <c r="B419" s="92" t="s">
        <v>963</v>
      </c>
      <c r="C419" s="21" t="s">
        <v>238</v>
      </c>
      <c r="D419" s="22"/>
      <c r="E419" s="23"/>
      <c r="F419" s="23">
        <f t="shared" si="31"/>
        <v>0</v>
      </c>
      <c r="G419" s="25"/>
      <c r="H419" s="26" t="str">
        <f t="shared" si="32"/>
        <v>BN 23 02</v>
      </c>
      <c r="I419" s="132" t="s">
        <v>964</v>
      </c>
      <c r="J419" s="28" t="str">
        <f t="shared" si="34"/>
        <v>u</v>
      </c>
      <c r="K419" s="235" t="s">
        <v>12</v>
      </c>
      <c r="L419" s="82"/>
      <c r="M419" s="134"/>
      <c r="N419" s="31"/>
      <c r="O419" s="31"/>
    </row>
    <row r="420" spans="1:15" s="135" customFormat="1" ht="12.75" customHeight="1" x14ac:dyDescent="0.25">
      <c r="A420" s="46" t="s">
        <v>965</v>
      </c>
      <c r="B420" s="92" t="s">
        <v>966</v>
      </c>
      <c r="C420" s="21" t="s">
        <v>238</v>
      </c>
      <c r="D420" s="22"/>
      <c r="E420" s="23"/>
      <c r="F420" s="23">
        <f t="shared" si="31"/>
        <v>0</v>
      </c>
      <c r="G420" s="25"/>
      <c r="H420" s="26" t="str">
        <f t="shared" si="32"/>
        <v>BN 23 03</v>
      </c>
      <c r="I420" s="132" t="s">
        <v>967</v>
      </c>
      <c r="J420" s="28" t="str">
        <f t="shared" si="34"/>
        <v>u</v>
      </c>
      <c r="K420" s="235" t="s">
        <v>12</v>
      </c>
      <c r="L420" s="82"/>
      <c r="M420" s="134"/>
      <c r="N420" s="31"/>
      <c r="O420" s="31"/>
    </row>
    <row r="421" spans="1:15" s="135" customFormat="1" ht="12.75" customHeight="1" x14ac:dyDescent="0.25">
      <c r="A421" s="46" t="s">
        <v>968</v>
      </c>
      <c r="B421" s="92" t="s">
        <v>969</v>
      </c>
      <c r="C421" s="21" t="s">
        <v>238</v>
      </c>
      <c r="D421" s="22"/>
      <c r="E421" s="23"/>
      <c r="F421" s="23">
        <f t="shared" si="31"/>
        <v>0</v>
      </c>
      <c r="G421" s="25"/>
      <c r="H421" s="26" t="str">
        <f t="shared" si="32"/>
        <v>BN 23 04</v>
      </c>
      <c r="I421" s="132" t="s">
        <v>970</v>
      </c>
      <c r="J421" s="28" t="str">
        <f t="shared" si="34"/>
        <v>u</v>
      </c>
      <c r="K421" s="235" t="s">
        <v>12</v>
      </c>
      <c r="L421" s="82"/>
      <c r="M421" s="134"/>
      <c r="N421" s="31"/>
      <c r="O421" s="31"/>
    </row>
    <row r="422" spans="1:15" s="135" customFormat="1" ht="12.75" customHeight="1" x14ac:dyDescent="0.25">
      <c r="A422" s="46" t="s">
        <v>971</v>
      </c>
      <c r="B422" s="92" t="s">
        <v>972</v>
      </c>
      <c r="C422" s="21" t="s">
        <v>238</v>
      </c>
      <c r="D422" s="22"/>
      <c r="E422" s="23"/>
      <c r="F422" s="23">
        <f t="shared" si="31"/>
        <v>0</v>
      </c>
      <c r="G422" s="25"/>
      <c r="H422" s="26" t="str">
        <f t="shared" si="32"/>
        <v>BN 23 05</v>
      </c>
      <c r="I422" s="132" t="s">
        <v>973</v>
      </c>
      <c r="J422" s="28" t="str">
        <f t="shared" si="34"/>
        <v>u</v>
      </c>
      <c r="K422" s="235" t="s">
        <v>12</v>
      </c>
      <c r="L422" s="82"/>
      <c r="M422" s="134"/>
      <c r="N422" s="31"/>
      <c r="O422" s="31"/>
    </row>
    <row r="423" spans="1:15" s="135" customFormat="1" ht="45" customHeight="1" x14ac:dyDescent="0.25">
      <c r="A423" s="46" t="s">
        <v>974</v>
      </c>
      <c r="B423" s="92" t="s">
        <v>975</v>
      </c>
      <c r="C423" s="21" t="s">
        <v>238</v>
      </c>
      <c r="D423" s="22"/>
      <c r="E423" s="23"/>
      <c r="F423" s="23">
        <f t="shared" si="31"/>
        <v>0</v>
      </c>
      <c r="G423" s="25"/>
      <c r="H423" s="26" t="str">
        <f t="shared" si="32"/>
        <v>BN 23 06</v>
      </c>
      <c r="I423" s="132" t="s">
        <v>976</v>
      </c>
      <c r="J423" s="28" t="str">
        <f t="shared" si="34"/>
        <v>u</v>
      </c>
      <c r="K423" s="235" t="s">
        <v>12</v>
      </c>
      <c r="M423" s="134"/>
    </row>
    <row r="424" spans="1:15" s="135" customFormat="1" ht="45" customHeight="1" x14ac:dyDescent="0.25">
      <c r="A424" s="223" t="s">
        <v>977</v>
      </c>
      <c r="B424" s="224" t="s">
        <v>978</v>
      </c>
      <c r="C424" s="174" t="s">
        <v>238</v>
      </c>
      <c r="D424" s="174"/>
      <c r="E424" s="176"/>
      <c r="F424" s="176">
        <f t="shared" si="31"/>
        <v>0</v>
      </c>
      <c r="G424" s="177"/>
      <c r="H424" s="216" t="str">
        <f t="shared" si="32"/>
        <v>BN 23 07</v>
      </c>
      <c r="I424" s="217" t="s">
        <v>979</v>
      </c>
      <c r="J424" s="226" t="str">
        <f t="shared" si="34"/>
        <v>u</v>
      </c>
      <c r="K424" s="235" t="s">
        <v>12</v>
      </c>
      <c r="M424" s="134"/>
    </row>
    <row r="425" spans="1:15" s="244" customFormat="1" ht="12.75" customHeight="1" x14ac:dyDescent="0.25">
      <c r="A425" s="231" t="s">
        <v>980</v>
      </c>
      <c r="B425" s="218" t="s">
        <v>981</v>
      </c>
      <c r="C425" s="219"/>
      <c r="D425" s="174"/>
      <c r="E425" s="176"/>
      <c r="F425" s="176">
        <f t="shared" si="31"/>
        <v>0</v>
      </c>
      <c r="G425" s="177"/>
      <c r="H425" s="216" t="str">
        <f t="shared" si="32"/>
        <v>BN 24</v>
      </c>
      <c r="I425" s="220" t="s">
        <v>982</v>
      </c>
      <c r="J425" s="226" t="s">
        <v>983</v>
      </c>
      <c r="K425" s="374" t="s">
        <v>12</v>
      </c>
      <c r="M425" s="243"/>
    </row>
    <row r="426" spans="1:15" s="135" customFormat="1" ht="12.75" customHeight="1" x14ac:dyDescent="0.25">
      <c r="A426" s="231" t="s">
        <v>984</v>
      </c>
      <c r="B426" s="218" t="s">
        <v>985</v>
      </c>
      <c r="C426" s="219" t="s">
        <v>238</v>
      </c>
      <c r="D426" s="174"/>
      <c r="E426" s="176"/>
      <c r="F426" s="176">
        <f t="shared" si="31"/>
        <v>0</v>
      </c>
      <c r="G426" s="177"/>
      <c r="H426" s="216" t="str">
        <f t="shared" si="32"/>
        <v>BN 24 01</v>
      </c>
      <c r="I426" s="220" t="s">
        <v>986</v>
      </c>
      <c r="J426" s="226" t="str">
        <f t="shared" si="34"/>
        <v>u</v>
      </c>
      <c r="K426" s="235" t="s">
        <v>12</v>
      </c>
      <c r="M426" s="134"/>
    </row>
    <row r="427" spans="1:15" s="135" customFormat="1" ht="12.75" customHeight="1" x14ac:dyDescent="0.25">
      <c r="A427" s="231" t="s">
        <v>987</v>
      </c>
      <c r="B427" s="218" t="s">
        <v>988</v>
      </c>
      <c r="C427" s="219" t="s">
        <v>238</v>
      </c>
      <c r="D427" s="174"/>
      <c r="E427" s="176"/>
      <c r="F427" s="176">
        <f t="shared" si="31"/>
        <v>0</v>
      </c>
      <c r="G427" s="177"/>
      <c r="H427" s="216" t="str">
        <f t="shared" si="32"/>
        <v>BN 24 02</v>
      </c>
      <c r="I427" s="220" t="s">
        <v>989</v>
      </c>
      <c r="J427" s="226" t="str">
        <f t="shared" si="34"/>
        <v>u</v>
      </c>
      <c r="K427" s="235" t="s">
        <v>12</v>
      </c>
      <c r="L427" s="82"/>
      <c r="M427" s="134"/>
      <c r="N427" s="31"/>
      <c r="O427" s="31"/>
    </row>
    <row r="428" spans="1:15" s="135" customFormat="1" ht="12.75" customHeight="1" x14ac:dyDescent="0.25">
      <c r="A428" s="231" t="s">
        <v>990</v>
      </c>
      <c r="B428" s="218" t="s">
        <v>991</v>
      </c>
      <c r="C428" s="219" t="s">
        <v>238</v>
      </c>
      <c r="D428" s="174"/>
      <c r="E428" s="176"/>
      <c r="F428" s="176">
        <f t="shared" si="31"/>
        <v>0</v>
      </c>
      <c r="G428" s="177"/>
      <c r="H428" s="216" t="str">
        <f t="shared" si="32"/>
        <v>BN 24 03</v>
      </c>
      <c r="I428" s="220" t="s">
        <v>992</v>
      </c>
      <c r="J428" s="226" t="str">
        <f t="shared" si="34"/>
        <v>u</v>
      </c>
      <c r="K428" s="235" t="s">
        <v>12</v>
      </c>
    </row>
    <row r="429" spans="1:15" s="135" customFormat="1" ht="12.75" customHeight="1" x14ac:dyDescent="0.25">
      <c r="A429" s="231" t="s">
        <v>993</v>
      </c>
      <c r="B429" s="218" t="s">
        <v>994</v>
      </c>
      <c r="C429" s="219" t="s">
        <v>238</v>
      </c>
      <c r="D429" s="174"/>
      <c r="E429" s="176"/>
      <c r="F429" s="176">
        <f t="shared" si="31"/>
        <v>0</v>
      </c>
      <c r="G429" s="177"/>
      <c r="H429" s="216" t="str">
        <f t="shared" si="32"/>
        <v>BN 24 04</v>
      </c>
      <c r="I429" s="220" t="s">
        <v>995</v>
      </c>
      <c r="J429" s="226" t="str">
        <f t="shared" si="34"/>
        <v>u</v>
      </c>
      <c r="K429" s="235" t="s">
        <v>12</v>
      </c>
    </row>
    <row r="430" spans="1:15" s="135" customFormat="1" ht="12.75" customHeight="1" x14ac:dyDescent="0.25">
      <c r="A430" s="231" t="s">
        <v>996</v>
      </c>
      <c r="B430" s="218" t="s">
        <v>997</v>
      </c>
      <c r="C430" s="219" t="s">
        <v>238</v>
      </c>
      <c r="D430" s="174"/>
      <c r="E430" s="176"/>
      <c r="F430" s="176">
        <f t="shared" si="31"/>
        <v>0</v>
      </c>
      <c r="G430" s="177"/>
      <c r="H430" s="216" t="str">
        <f t="shared" si="32"/>
        <v>BN 24 05</v>
      </c>
      <c r="I430" s="221" t="s">
        <v>998</v>
      </c>
      <c r="J430" s="226" t="str">
        <f t="shared" si="34"/>
        <v>u</v>
      </c>
      <c r="K430" s="235" t="s">
        <v>12</v>
      </c>
    </row>
    <row r="431" spans="1:15" s="135" customFormat="1" ht="12.75" customHeight="1" x14ac:dyDescent="0.25">
      <c r="A431" s="231" t="s">
        <v>999</v>
      </c>
      <c r="B431" s="218" t="s">
        <v>1000</v>
      </c>
      <c r="C431" s="219" t="s">
        <v>238</v>
      </c>
      <c r="D431" s="174"/>
      <c r="E431" s="176"/>
      <c r="F431" s="176">
        <f t="shared" si="31"/>
        <v>0</v>
      </c>
      <c r="G431" s="177"/>
      <c r="H431" s="216" t="str">
        <f t="shared" si="32"/>
        <v>BN 24 06</v>
      </c>
      <c r="I431" s="232" t="s">
        <v>1001</v>
      </c>
      <c r="J431" s="226" t="str">
        <f t="shared" si="34"/>
        <v>u</v>
      </c>
      <c r="K431" s="235" t="s">
        <v>12</v>
      </c>
    </row>
    <row r="432" spans="1:15" s="135" customFormat="1" ht="12.75" customHeight="1" x14ac:dyDescent="0.25">
      <c r="A432" s="231" t="s">
        <v>1002</v>
      </c>
      <c r="B432" s="218" t="s">
        <v>1003</v>
      </c>
      <c r="C432" s="219" t="s">
        <v>238</v>
      </c>
      <c r="D432" s="174"/>
      <c r="E432" s="176"/>
      <c r="F432" s="176">
        <f t="shared" si="31"/>
        <v>0</v>
      </c>
      <c r="G432" s="177"/>
      <c r="H432" s="216" t="str">
        <f t="shared" si="32"/>
        <v>BN 24 07</v>
      </c>
      <c r="I432" s="232" t="s">
        <v>1004</v>
      </c>
      <c r="J432" s="226" t="str">
        <f t="shared" si="34"/>
        <v>u</v>
      </c>
      <c r="K432" s="235" t="s">
        <v>12</v>
      </c>
    </row>
    <row r="433" spans="1:11" s="378" customFormat="1" ht="12.75" customHeight="1" x14ac:dyDescent="0.25">
      <c r="A433" s="231" t="s">
        <v>1005</v>
      </c>
      <c r="B433" s="218" t="s">
        <v>1006</v>
      </c>
      <c r="C433" s="219"/>
      <c r="D433" s="174"/>
      <c r="E433" s="176"/>
      <c r="F433" s="176">
        <f t="shared" si="31"/>
        <v>0</v>
      </c>
      <c r="G433" s="177"/>
      <c r="H433" s="216" t="str">
        <f t="shared" si="32"/>
        <v>BN 25</v>
      </c>
      <c r="I433" s="232" t="s">
        <v>1007</v>
      </c>
      <c r="J433" s="226">
        <f t="shared" si="34"/>
        <v>0</v>
      </c>
      <c r="K433" s="374" t="s">
        <v>12</v>
      </c>
    </row>
    <row r="434" spans="1:11" s="18" customFormat="1" ht="12.75" customHeight="1" x14ac:dyDescent="0.25">
      <c r="A434" s="231" t="s">
        <v>1008</v>
      </c>
      <c r="B434" s="218" t="s">
        <v>1009</v>
      </c>
      <c r="C434" s="219" t="s">
        <v>238</v>
      </c>
      <c r="D434" s="174"/>
      <c r="E434" s="176"/>
      <c r="F434" s="176">
        <f t="shared" si="31"/>
        <v>0</v>
      </c>
      <c r="G434" s="177"/>
      <c r="H434" s="216" t="str">
        <f t="shared" si="32"/>
        <v>BN 25 01</v>
      </c>
      <c r="I434" s="232" t="s">
        <v>1010</v>
      </c>
      <c r="J434" s="226" t="str">
        <f t="shared" si="34"/>
        <v>u</v>
      </c>
      <c r="K434" s="235" t="s">
        <v>12</v>
      </c>
    </row>
    <row r="435" spans="1:11" s="18" customFormat="1" ht="12.75" customHeight="1" x14ac:dyDescent="0.25">
      <c r="A435" s="46" t="s">
        <v>1011</v>
      </c>
      <c r="B435" s="92" t="s">
        <v>1012</v>
      </c>
      <c r="C435" s="21" t="s">
        <v>238</v>
      </c>
      <c r="D435" s="22"/>
      <c r="E435" s="23"/>
      <c r="F435" s="23">
        <f t="shared" si="31"/>
        <v>0</v>
      </c>
      <c r="G435" s="25"/>
      <c r="H435" s="26" t="str">
        <f t="shared" si="32"/>
        <v>BN 25 02</v>
      </c>
      <c r="I435" s="132" t="s">
        <v>1013</v>
      </c>
      <c r="J435" s="28" t="str">
        <f t="shared" si="34"/>
        <v>u</v>
      </c>
      <c r="K435" s="235" t="s">
        <v>12</v>
      </c>
    </row>
    <row r="436" spans="1:11" s="18" customFormat="1" ht="12.75" customHeight="1" x14ac:dyDescent="0.25">
      <c r="A436" s="233" t="s">
        <v>1014</v>
      </c>
      <c r="B436" s="105" t="s">
        <v>1015</v>
      </c>
      <c r="C436" s="21" t="s">
        <v>238</v>
      </c>
      <c r="D436" s="22"/>
      <c r="E436" s="23"/>
      <c r="F436" s="23">
        <f t="shared" si="31"/>
        <v>0</v>
      </c>
      <c r="G436" s="25"/>
      <c r="H436" s="26" t="str">
        <f t="shared" si="32"/>
        <v>BN 25 03</v>
      </c>
      <c r="I436" s="27" t="s">
        <v>1016</v>
      </c>
      <c r="J436" s="28" t="str">
        <f t="shared" si="34"/>
        <v>u</v>
      </c>
      <c r="K436" s="235" t="s">
        <v>12</v>
      </c>
    </row>
    <row r="437" spans="1:11" s="18" customFormat="1" ht="12.75" customHeight="1" x14ac:dyDescent="0.25">
      <c r="A437" s="46" t="s">
        <v>1017</v>
      </c>
      <c r="B437" s="92" t="s">
        <v>1018</v>
      </c>
      <c r="C437" s="48" t="s">
        <v>238</v>
      </c>
      <c r="D437" s="22"/>
      <c r="E437" s="23"/>
      <c r="F437" s="23">
        <f t="shared" si="31"/>
        <v>0</v>
      </c>
      <c r="G437" s="25"/>
      <c r="H437" s="26" t="str">
        <f t="shared" si="32"/>
        <v>BN 25 04</v>
      </c>
      <c r="I437" s="132" t="s">
        <v>1019</v>
      </c>
      <c r="J437" s="28" t="str">
        <f t="shared" si="34"/>
        <v>u</v>
      </c>
      <c r="K437" s="235" t="s">
        <v>12</v>
      </c>
    </row>
    <row r="438" spans="1:11" s="18" customFormat="1" ht="12.75" customHeight="1" x14ac:dyDescent="0.25">
      <c r="A438" s="46" t="s">
        <v>1020</v>
      </c>
      <c r="B438" s="92" t="s">
        <v>1021</v>
      </c>
      <c r="C438" s="48" t="s">
        <v>238</v>
      </c>
      <c r="D438" s="22"/>
      <c r="E438" s="23"/>
      <c r="F438" s="23">
        <f t="shared" si="31"/>
        <v>0</v>
      </c>
      <c r="G438" s="25"/>
      <c r="H438" s="26" t="str">
        <f t="shared" si="32"/>
        <v>BN 25 05</v>
      </c>
      <c r="I438" s="132" t="s">
        <v>1022</v>
      </c>
      <c r="J438" s="28" t="str">
        <f t="shared" si="34"/>
        <v>u</v>
      </c>
      <c r="K438" s="235" t="s">
        <v>12</v>
      </c>
    </row>
    <row r="439" spans="1:11" s="18" customFormat="1" ht="12.75" customHeight="1" x14ac:dyDescent="0.25">
      <c r="A439" s="46" t="s">
        <v>1023</v>
      </c>
      <c r="B439" s="92" t="s">
        <v>1024</v>
      </c>
      <c r="C439" s="48" t="s">
        <v>238</v>
      </c>
      <c r="D439" s="22"/>
      <c r="E439" s="23"/>
      <c r="F439" s="23">
        <f t="shared" si="31"/>
        <v>0</v>
      </c>
      <c r="G439" s="25"/>
      <c r="H439" s="26" t="str">
        <f t="shared" si="32"/>
        <v>BN 25 06</v>
      </c>
      <c r="I439" s="132" t="s">
        <v>1025</v>
      </c>
      <c r="J439" s="28" t="str">
        <f t="shared" si="34"/>
        <v>u</v>
      </c>
      <c r="K439" s="235" t="s">
        <v>12</v>
      </c>
    </row>
    <row r="440" spans="1:11" s="18" customFormat="1" ht="12.75" customHeight="1" x14ac:dyDescent="0.25">
      <c r="A440" s="46" t="s">
        <v>1026</v>
      </c>
      <c r="B440" s="92" t="s">
        <v>1027</v>
      </c>
      <c r="C440" s="48" t="s">
        <v>238</v>
      </c>
      <c r="D440" s="22"/>
      <c r="E440" s="23"/>
      <c r="F440" s="23"/>
      <c r="G440" s="25"/>
      <c r="H440" s="26" t="str">
        <f t="shared" si="32"/>
        <v>BN 25 07</v>
      </c>
      <c r="I440" s="132" t="s">
        <v>1028</v>
      </c>
      <c r="J440" s="28" t="str">
        <f t="shared" si="34"/>
        <v>u</v>
      </c>
      <c r="K440" s="235" t="s">
        <v>12</v>
      </c>
    </row>
    <row r="441" spans="1:11" s="378" customFormat="1" ht="13.5" customHeight="1" x14ac:dyDescent="0.25">
      <c r="A441" s="46" t="s">
        <v>1029</v>
      </c>
      <c r="B441" s="92" t="s">
        <v>1030</v>
      </c>
      <c r="C441" s="48"/>
      <c r="D441" s="22"/>
      <c r="E441" s="23"/>
      <c r="F441" s="23"/>
      <c r="G441" s="25"/>
      <c r="H441" s="26" t="str">
        <f t="shared" si="32"/>
        <v>BN 26</v>
      </c>
      <c r="I441" s="132" t="s">
        <v>1031</v>
      </c>
      <c r="J441" s="28">
        <f t="shared" si="34"/>
        <v>0</v>
      </c>
    </row>
    <row r="442" spans="1:11" s="18" customFormat="1" ht="12.75" customHeight="1" x14ac:dyDescent="0.25">
      <c r="A442" s="46" t="s">
        <v>1032</v>
      </c>
      <c r="B442" s="92" t="s">
        <v>522</v>
      </c>
      <c r="C442" s="48" t="s">
        <v>238</v>
      </c>
      <c r="D442" s="22"/>
      <c r="E442" s="23"/>
      <c r="F442" s="23">
        <f t="shared" ref="F442:F447" si="35">ROUND(E442*$D442,2)</f>
        <v>0</v>
      </c>
      <c r="G442" s="25"/>
      <c r="H442" s="26" t="str">
        <f t="shared" si="32"/>
        <v>BN 26 01</v>
      </c>
      <c r="I442" s="132" t="s">
        <v>523</v>
      </c>
      <c r="J442" s="28" t="str">
        <f t="shared" si="34"/>
        <v>u</v>
      </c>
      <c r="K442" s="235" t="s">
        <v>12</v>
      </c>
    </row>
    <row r="443" spans="1:11" s="18" customFormat="1" ht="12.75" customHeight="1" x14ac:dyDescent="0.25">
      <c r="A443" s="46" t="s">
        <v>1033</v>
      </c>
      <c r="B443" s="92" t="s">
        <v>1034</v>
      </c>
      <c r="C443" s="48" t="s">
        <v>238</v>
      </c>
      <c r="D443" s="22"/>
      <c r="E443" s="23"/>
      <c r="F443" s="23">
        <f t="shared" si="35"/>
        <v>0</v>
      </c>
      <c r="G443" s="25"/>
      <c r="H443" s="26" t="str">
        <f t="shared" si="32"/>
        <v>BN 26 02</v>
      </c>
      <c r="I443" s="132" t="s">
        <v>526</v>
      </c>
      <c r="J443" s="28" t="str">
        <f t="shared" si="34"/>
        <v>u</v>
      </c>
      <c r="K443" s="235" t="s">
        <v>12</v>
      </c>
    </row>
    <row r="444" spans="1:11" s="18" customFormat="1" ht="12.75" customHeight="1" x14ac:dyDescent="0.25">
      <c r="A444" s="46" t="s">
        <v>1035</v>
      </c>
      <c r="B444" s="92" t="s">
        <v>528</v>
      </c>
      <c r="C444" s="48" t="s">
        <v>238</v>
      </c>
      <c r="D444" s="22"/>
      <c r="E444" s="23"/>
      <c r="F444" s="23">
        <f t="shared" si="35"/>
        <v>0</v>
      </c>
      <c r="G444" s="25"/>
      <c r="H444" s="26" t="str">
        <f t="shared" si="32"/>
        <v>BN 26 03</v>
      </c>
      <c r="I444" s="132" t="s">
        <v>529</v>
      </c>
      <c r="J444" s="28" t="str">
        <f t="shared" si="34"/>
        <v>u</v>
      </c>
      <c r="K444" s="235" t="s">
        <v>12</v>
      </c>
    </row>
    <row r="445" spans="1:11" s="18" customFormat="1" ht="12.75" customHeight="1" x14ac:dyDescent="0.25">
      <c r="A445" s="223" t="s">
        <v>1036</v>
      </c>
      <c r="B445" s="214" t="s">
        <v>531</v>
      </c>
      <c r="C445" s="174" t="s">
        <v>238</v>
      </c>
      <c r="D445" s="174"/>
      <c r="E445" s="176"/>
      <c r="F445" s="176">
        <f t="shared" si="35"/>
        <v>0</v>
      </c>
      <c r="G445" s="177"/>
      <c r="H445" s="216" t="str">
        <f t="shared" si="32"/>
        <v>BN 26 04</v>
      </c>
      <c r="I445" s="217" t="s">
        <v>532</v>
      </c>
      <c r="J445" s="226" t="str">
        <f t="shared" si="34"/>
        <v>u</v>
      </c>
      <c r="K445" s="235" t="s">
        <v>12</v>
      </c>
    </row>
    <row r="446" spans="1:11" s="18" customFormat="1" ht="12.75" customHeight="1" x14ac:dyDescent="0.25">
      <c r="A446" s="231" t="s">
        <v>1037</v>
      </c>
      <c r="B446" s="218" t="s">
        <v>537</v>
      </c>
      <c r="C446" s="219" t="s">
        <v>238</v>
      </c>
      <c r="D446" s="174"/>
      <c r="E446" s="176"/>
      <c r="F446" s="176">
        <f t="shared" si="35"/>
        <v>0</v>
      </c>
      <c r="G446" s="177"/>
      <c r="H446" s="216" t="str">
        <f t="shared" si="32"/>
        <v>BN 26 05</v>
      </c>
      <c r="I446" s="220" t="s">
        <v>538</v>
      </c>
      <c r="J446" s="226" t="str">
        <f t="shared" si="34"/>
        <v>u</v>
      </c>
      <c r="K446" s="235" t="s">
        <v>12</v>
      </c>
    </row>
    <row r="447" spans="1:11" s="18" customFormat="1" ht="12.75" customHeight="1" x14ac:dyDescent="0.25">
      <c r="A447" s="231" t="s">
        <v>1038</v>
      </c>
      <c r="B447" s="218" t="s">
        <v>540</v>
      </c>
      <c r="C447" s="219" t="s">
        <v>238</v>
      </c>
      <c r="D447" s="174"/>
      <c r="E447" s="176"/>
      <c r="F447" s="176">
        <f t="shared" si="35"/>
        <v>0</v>
      </c>
      <c r="G447" s="177"/>
      <c r="H447" s="216" t="str">
        <f t="shared" si="32"/>
        <v>BN 26 06</v>
      </c>
      <c r="I447" s="220" t="s">
        <v>541</v>
      </c>
      <c r="J447" s="226" t="str">
        <f t="shared" si="34"/>
        <v>u</v>
      </c>
      <c r="K447" s="235" t="s">
        <v>12</v>
      </c>
    </row>
    <row r="448" spans="1:11" s="18" customFormat="1" ht="12.75" customHeight="1" x14ac:dyDescent="0.25">
      <c r="A448" s="231" t="s">
        <v>1039</v>
      </c>
      <c r="B448" s="218" t="s">
        <v>543</v>
      </c>
      <c r="C448" s="219" t="s">
        <v>238</v>
      </c>
      <c r="D448" s="174"/>
      <c r="E448" s="176"/>
      <c r="F448" s="176"/>
      <c r="G448" s="177"/>
      <c r="H448" s="216" t="str">
        <f t="shared" si="32"/>
        <v>BN 26 07</v>
      </c>
      <c r="I448" s="221" t="s">
        <v>544</v>
      </c>
      <c r="J448" s="226" t="str">
        <f t="shared" si="34"/>
        <v>u</v>
      </c>
      <c r="K448" s="235" t="s">
        <v>12</v>
      </c>
    </row>
    <row r="449" spans="1:15" s="18" customFormat="1" ht="12.75" customHeight="1" x14ac:dyDescent="0.25">
      <c r="A449" s="231" t="s">
        <v>1040</v>
      </c>
      <c r="B449" s="218" t="s">
        <v>546</v>
      </c>
      <c r="C449" s="219" t="s">
        <v>238</v>
      </c>
      <c r="D449" s="174"/>
      <c r="E449" s="176"/>
      <c r="F449" s="176"/>
      <c r="G449" s="177"/>
      <c r="H449" s="216" t="str">
        <f t="shared" si="32"/>
        <v>BN 26 08</v>
      </c>
      <c r="I449" s="221" t="s">
        <v>547</v>
      </c>
      <c r="J449" s="226" t="str">
        <f>C449</f>
        <v>u</v>
      </c>
      <c r="K449" s="235" t="s">
        <v>12</v>
      </c>
    </row>
    <row r="450" spans="1:15" s="18" customFormat="1" ht="12.75" customHeight="1" x14ac:dyDescent="0.25">
      <c r="A450" s="231" t="s">
        <v>1041</v>
      </c>
      <c r="B450" s="218" t="s">
        <v>567</v>
      </c>
      <c r="C450" s="219" t="s">
        <v>238</v>
      </c>
      <c r="D450" s="174"/>
      <c r="E450" s="176"/>
      <c r="F450" s="176"/>
      <c r="G450" s="177"/>
      <c r="H450" s="216" t="str">
        <f t="shared" si="32"/>
        <v>BN 26 09</v>
      </c>
      <c r="I450" s="220" t="s">
        <v>568</v>
      </c>
      <c r="J450" s="226" t="str">
        <f>C450</f>
        <v>u</v>
      </c>
      <c r="K450" s="235" t="s">
        <v>12</v>
      </c>
    </row>
    <row r="451" spans="1:15" s="135" customFormat="1" ht="51.75" customHeight="1" x14ac:dyDescent="0.25">
      <c r="A451" s="231" t="s">
        <v>1042</v>
      </c>
      <c r="B451" s="218" t="s">
        <v>1043</v>
      </c>
      <c r="C451" s="219"/>
      <c r="D451" s="174"/>
      <c r="E451" s="176"/>
      <c r="F451" s="176">
        <f t="shared" ref="F451:F455" si="36">ROUND(E451*$D451,2)</f>
        <v>0</v>
      </c>
      <c r="G451" s="177"/>
      <c r="H451" s="216" t="str">
        <f t="shared" ref="H451:H455" si="37">A451</f>
        <v>BM 00</v>
      </c>
      <c r="I451" s="220" t="s">
        <v>583</v>
      </c>
      <c r="J451" s="226">
        <f>C451</f>
        <v>0</v>
      </c>
      <c r="K451" s="235" t="s">
        <v>12</v>
      </c>
      <c r="L451" s="82"/>
      <c r="M451" s="134"/>
      <c r="N451" s="31"/>
      <c r="O451" s="31"/>
    </row>
    <row r="452" spans="1:15" s="135" customFormat="1" ht="12.75" customHeight="1" x14ac:dyDescent="0.25">
      <c r="A452" s="231" t="s">
        <v>1044</v>
      </c>
      <c r="B452" s="218" t="s">
        <v>1045</v>
      </c>
      <c r="C452" s="219" t="s">
        <v>1046</v>
      </c>
      <c r="D452" s="174"/>
      <c r="E452" s="176"/>
      <c r="F452" s="176">
        <f t="shared" si="36"/>
        <v>0</v>
      </c>
      <c r="G452" s="177"/>
      <c r="H452" s="216" t="str">
        <f t="shared" si="37"/>
        <v>BM 51 01</v>
      </c>
      <c r="I452" s="220" t="s">
        <v>1047</v>
      </c>
      <c r="J452" s="226"/>
      <c r="K452" s="133" t="s">
        <v>12</v>
      </c>
      <c r="L452" s="82"/>
      <c r="M452" s="134"/>
      <c r="N452" s="31"/>
      <c r="O452" s="31"/>
    </row>
    <row r="453" spans="1:15" s="135" customFormat="1" ht="12.75" customHeight="1" x14ac:dyDescent="0.25">
      <c r="A453" s="231" t="s">
        <v>1048</v>
      </c>
      <c r="B453" s="218" t="s">
        <v>1049</v>
      </c>
      <c r="C453" s="219" t="s">
        <v>1046</v>
      </c>
      <c r="D453" s="174"/>
      <c r="E453" s="176"/>
      <c r="F453" s="176">
        <f>ROUND(E453*$D453,2)</f>
        <v>0</v>
      </c>
      <c r="G453" s="177"/>
      <c r="H453" s="216" t="str">
        <f t="shared" si="37"/>
        <v>BM 51 02</v>
      </c>
      <c r="I453" s="220" t="s">
        <v>1047</v>
      </c>
      <c r="J453" s="226"/>
      <c r="K453" s="133" t="s">
        <v>12</v>
      </c>
      <c r="L453" s="82"/>
      <c r="M453" s="134"/>
      <c r="N453" s="31"/>
      <c r="O453" s="31"/>
    </row>
    <row r="454" spans="1:15" s="135" customFormat="1" ht="12.75" customHeight="1" x14ac:dyDescent="0.25">
      <c r="A454" s="231" t="s">
        <v>1050</v>
      </c>
      <c r="B454" s="218" t="s">
        <v>1051</v>
      </c>
      <c r="C454" s="219" t="s">
        <v>1046</v>
      </c>
      <c r="D454" s="174"/>
      <c r="E454" s="176"/>
      <c r="F454" s="176">
        <f t="shared" si="36"/>
        <v>0</v>
      </c>
      <c r="G454" s="177"/>
      <c r="H454" s="216" t="str">
        <f t="shared" si="37"/>
        <v>BM 51 03</v>
      </c>
      <c r="I454" s="220" t="s">
        <v>1047</v>
      </c>
      <c r="J454" s="226"/>
      <c r="K454" s="133" t="s">
        <v>12</v>
      </c>
      <c r="L454" s="82"/>
      <c r="M454" s="134"/>
      <c r="N454" s="31"/>
      <c r="O454" s="31"/>
    </row>
    <row r="455" spans="1:15" s="135" customFormat="1" ht="12.75" customHeight="1" x14ac:dyDescent="0.25">
      <c r="A455" s="231" t="s">
        <v>1052</v>
      </c>
      <c r="B455" s="218" t="s">
        <v>1053</v>
      </c>
      <c r="C455" s="219" t="s">
        <v>1046</v>
      </c>
      <c r="D455" s="174"/>
      <c r="E455" s="176"/>
      <c r="F455" s="176">
        <f t="shared" si="36"/>
        <v>0</v>
      </c>
      <c r="G455" s="177"/>
      <c r="H455" s="216" t="str">
        <f t="shared" si="37"/>
        <v>BM 51 04</v>
      </c>
      <c r="I455" s="220" t="s">
        <v>1047</v>
      </c>
      <c r="J455" s="226"/>
      <c r="K455" s="133" t="s">
        <v>12</v>
      </c>
      <c r="L455" s="82"/>
      <c r="M455" s="134"/>
      <c r="N455" s="31"/>
      <c r="O455" s="31"/>
    </row>
    <row r="456" spans="1:15" s="135" customFormat="1" ht="12.75" customHeight="1" x14ac:dyDescent="0.25">
      <c r="A456" s="231" t="s">
        <v>1054</v>
      </c>
      <c r="B456" s="218" t="s">
        <v>1055</v>
      </c>
      <c r="C456" s="219" t="s">
        <v>1046</v>
      </c>
      <c r="D456" s="174"/>
      <c r="E456" s="176"/>
      <c r="F456" s="176">
        <f>ROUND(E456*$D456,2)</f>
        <v>0</v>
      </c>
      <c r="G456" s="177"/>
      <c r="H456" s="216" t="str">
        <f>A456</f>
        <v>BM 51 05</v>
      </c>
      <c r="I456" s="220" t="s">
        <v>664</v>
      </c>
      <c r="J456" s="226" t="str">
        <f t="shared" ref="J456:J457" si="38">C456</f>
        <v>Ens</v>
      </c>
      <c r="K456" s="235" t="s">
        <v>12</v>
      </c>
      <c r="L456" s="82"/>
      <c r="M456" s="134"/>
      <c r="N456" s="31"/>
      <c r="O456" s="31"/>
    </row>
    <row r="457" spans="1:15" s="135" customFormat="1" ht="12.75" customHeight="1" x14ac:dyDescent="0.25">
      <c r="A457" s="233" t="s">
        <v>1056</v>
      </c>
      <c r="B457" s="86" t="s">
        <v>1057</v>
      </c>
      <c r="C457" s="238" t="s">
        <v>1046</v>
      </c>
      <c r="D457" s="238"/>
      <c r="E457" s="239"/>
      <c r="F457" s="239">
        <f>ROUND(E457*$D457,2)</f>
        <v>0</v>
      </c>
      <c r="G457" s="240"/>
      <c r="H457" s="26" t="str">
        <f>A457</f>
        <v>BM 51 06</v>
      </c>
      <c r="I457" s="91" t="s">
        <v>685</v>
      </c>
      <c r="J457" s="28" t="str">
        <f t="shared" si="38"/>
        <v>Ens</v>
      </c>
      <c r="K457" s="235" t="s">
        <v>12</v>
      </c>
      <c r="L457" s="82"/>
      <c r="M457" s="134"/>
      <c r="N457" s="31"/>
      <c r="O457" s="31"/>
    </row>
    <row r="458" spans="1:15" s="135" customFormat="1" ht="12.75" customHeight="1" x14ac:dyDescent="0.25">
      <c r="A458" s="46" t="s">
        <v>1058</v>
      </c>
      <c r="B458" s="92" t="s">
        <v>1059</v>
      </c>
      <c r="C458" s="21" t="s">
        <v>15</v>
      </c>
      <c r="D458" s="22"/>
      <c r="E458" s="23"/>
      <c r="F458" s="23">
        <f t="shared" si="0"/>
        <v>0</v>
      </c>
      <c r="G458" s="25"/>
      <c r="H458" s="26" t="str">
        <f>A458</f>
        <v>BM 51 07</v>
      </c>
      <c r="I458" s="166" t="s">
        <v>696</v>
      </c>
      <c r="J458" s="28" t="str">
        <f>C458</f>
        <v>ml</v>
      </c>
      <c r="K458" s="235" t="s">
        <v>12</v>
      </c>
      <c r="L458" s="82"/>
      <c r="M458" s="134"/>
      <c r="N458" s="31"/>
      <c r="O458" s="31"/>
    </row>
    <row r="459" spans="1:15" s="135" customFormat="1" ht="12.75" customHeight="1" x14ac:dyDescent="0.25">
      <c r="A459" s="46" t="s">
        <v>1060</v>
      </c>
      <c r="B459" s="92" t="s">
        <v>1061</v>
      </c>
      <c r="C459" s="21" t="s">
        <v>1046</v>
      </c>
      <c r="D459" s="22"/>
      <c r="E459" s="23"/>
      <c r="F459" s="23">
        <f t="shared" si="0"/>
        <v>0</v>
      </c>
      <c r="G459" s="25"/>
      <c r="H459" s="26" t="str">
        <f>A459</f>
        <v>BM 51 08</v>
      </c>
      <c r="I459" s="166" t="s">
        <v>710</v>
      </c>
      <c r="J459" s="28" t="str">
        <f>C460</f>
        <v>Ens</v>
      </c>
      <c r="K459" s="235" t="s">
        <v>12</v>
      </c>
      <c r="L459" s="82"/>
      <c r="M459" s="134"/>
      <c r="N459" s="31"/>
      <c r="O459" s="31"/>
    </row>
    <row r="460" spans="1:15" s="135" customFormat="1" ht="12.75" customHeight="1" x14ac:dyDescent="0.25">
      <c r="A460" s="46" t="s">
        <v>1062</v>
      </c>
      <c r="B460" s="92" t="s">
        <v>1063</v>
      </c>
      <c r="C460" s="21" t="s">
        <v>1046</v>
      </c>
      <c r="D460" s="22"/>
      <c r="E460" s="23"/>
      <c r="F460" s="23"/>
      <c r="G460" s="25"/>
      <c r="H460" s="26"/>
      <c r="I460" s="166"/>
      <c r="J460" s="28"/>
      <c r="K460" s="235"/>
      <c r="L460" s="82"/>
      <c r="M460" s="134"/>
      <c r="N460" s="31"/>
      <c r="O460" s="31"/>
    </row>
    <row r="461" spans="1:15" s="135" customFormat="1" ht="12.75" customHeight="1" x14ac:dyDescent="0.25">
      <c r="A461" s="46" t="s">
        <v>1064</v>
      </c>
      <c r="B461" s="92" t="s">
        <v>1065</v>
      </c>
      <c r="C461" s="21" t="s">
        <v>1046</v>
      </c>
      <c r="D461" s="22"/>
      <c r="E461" s="23"/>
      <c r="F461" s="23">
        <f t="shared" ref="F461" si="39">ROUND(E461*$D461,2)</f>
        <v>0</v>
      </c>
      <c r="G461" s="25"/>
      <c r="H461" s="26" t="str">
        <f t="shared" ref="H461" si="40">A461</f>
        <v>BM 51 10</v>
      </c>
      <c r="I461" s="166" t="s">
        <v>710</v>
      </c>
      <c r="J461" s="28" t="str">
        <f>C461</f>
        <v>Ens</v>
      </c>
      <c r="K461" s="235" t="s">
        <v>12</v>
      </c>
      <c r="L461" s="82"/>
      <c r="M461" s="134"/>
      <c r="N461" s="31"/>
      <c r="O461" s="31"/>
    </row>
    <row r="462" spans="1:15" s="135" customFormat="1" ht="30" customHeight="1" x14ac:dyDescent="0.25">
      <c r="A462" s="46" t="s">
        <v>1066</v>
      </c>
      <c r="B462" s="92" t="s">
        <v>1067</v>
      </c>
      <c r="C462" s="21" t="s">
        <v>1046</v>
      </c>
      <c r="D462" s="22"/>
      <c r="E462" s="23"/>
      <c r="F462" s="23">
        <f t="shared" si="0"/>
        <v>0</v>
      </c>
      <c r="G462" s="25"/>
      <c r="H462" s="26" t="str">
        <f>A462</f>
        <v>BM 51 11</v>
      </c>
      <c r="I462" s="166" t="s">
        <v>710</v>
      </c>
      <c r="J462" s="28" t="str">
        <f>C462</f>
        <v>Ens</v>
      </c>
      <c r="K462" s="235" t="s">
        <v>12</v>
      </c>
      <c r="L462" s="82"/>
      <c r="M462" s="134"/>
      <c r="N462" s="31"/>
      <c r="O462" s="31"/>
    </row>
    <row r="463" spans="1:15" s="58" customFormat="1" ht="12.75" customHeight="1" x14ac:dyDescent="0.25">
      <c r="A463" s="46" t="s">
        <v>1068</v>
      </c>
      <c r="B463" s="92" t="s">
        <v>1069</v>
      </c>
      <c r="C463" s="21"/>
      <c r="D463" s="95"/>
      <c r="E463" s="23"/>
      <c r="F463" s="23">
        <f t="shared" ref="F463:F526" si="41">ROUND(E463*$D463,2)</f>
        <v>0</v>
      </c>
      <c r="G463" s="25"/>
      <c r="H463" s="26" t="str">
        <f t="shared" ref="H463:H527" si="42">A463</f>
        <v>BG 00</v>
      </c>
      <c r="I463" s="245" t="s">
        <v>1069</v>
      </c>
      <c r="J463" s="28">
        <f t="shared" ref="J463:J527" si="43">C463</f>
        <v>0</v>
      </c>
      <c r="K463" s="197" t="s">
        <v>12</v>
      </c>
    </row>
    <row r="464" spans="1:15" s="18" customFormat="1" ht="12.75" customHeight="1" x14ac:dyDescent="0.25">
      <c r="A464" s="46" t="s">
        <v>1070</v>
      </c>
      <c r="B464" s="92" t="s">
        <v>1071</v>
      </c>
      <c r="C464" s="21"/>
      <c r="D464" s="95"/>
      <c r="E464" s="23"/>
      <c r="F464" s="23">
        <f t="shared" si="41"/>
        <v>0</v>
      </c>
      <c r="G464" s="25"/>
      <c r="H464" s="26" t="str">
        <f t="shared" si="42"/>
        <v>BG 01</v>
      </c>
      <c r="I464" s="245" t="s">
        <v>1072</v>
      </c>
      <c r="J464" s="28">
        <f t="shared" si="43"/>
        <v>0</v>
      </c>
      <c r="K464" s="197" t="s">
        <v>12</v>
      </c>
      <c r="L464" s="58"/>
    </row>
    <row r="465" spans="1:13" s="18" customFormat="1" ht="12.75" customHeight="1" x14ac:dyDescent="0.25">
      <c r="A465" s="46" t="s">
        <v>1073</v>
      </c>
      <c r="B465" s="92" t="s">
        <v>573</v>
      </c>
      <c r="C465" s="21" t="s">
        <v>15</v>
      </c>
      <c r="D465" s="95"/>
      <c r="E465" s="23"/>
      <c r="F465" s="23">
        <f t="shared" si="41"/>
        <v>0</v>
      </c>
      <c r="G465" s="25"/>
      <c r="H465" s="26" t="str">
        <f t="shared" si="42"/>
        <v>BG 01 01</v>
      </c>
      <c r="I465" s="245" t="s">
        <v>1074</v>
      </c>
      <c r="J465" s="28" t="str">
        <f t="shared" si="43"/>
        <v>ml</v>
      </c>
      <c r="K465" s="197" t="s">
        <v>12</v>
      </c>
      <c r="L465" s="314"/>
      <c r="M465" s="314"/>
    </row>
    <row r="466" spans="1:13" s="18" customFormat="1" ht="12.75" customHeight="1" x14ac:dyDescent="0.25">
      <c r="A466" s="216" t="s">
        <v>1075</v>
      </c>
      <c r="B466" s="246" t="s">
        <v>528</v>
      </c>
      <c r="C466" s="247" t="s">
        <v>15</v>
      </c>
      <c r="D466" s="248"/>
      <c r="E466" s="249"/>
      <c r="F466" s="249">
        <f t="shared" si="41"/>
        <v>0</v>
      </c>
      <c r="G466" s="250"/>
      <c r="H466" s="216" t="str">
        <f t="shared" si="42"/>
        <v>BG 01 02</v>
      </c>
      <c r="I466" s="251" t="s">
        <v>1076</v>
      </c>
      <c r="J466" s="226" t="str">
        <f t="shared" si="43"/>
        <v>ml</v>
      </c>
      <c r="K466" s="197" t="s">
        <v>12</v>
      </c>
      <c r="L466" s="314"/>
      <c r="M466" s="314"/>
    </row>
    <row r="467" spans="1:13" s="18" customFormat="1" ht="12.75" customHeight="1" x14ac:dyDescent="0.25">
      <c r="A467" s="255" t="s">
        <v>1077</v>
      </c>
      <c r="B467" s="218" t="s">
        <v>531</v>
      </c>
      <c r="C467" s="256" t="s">
        <v>15</v>
      </c>
      <c r="D467" s="257"/>
      <c r="E467" s="176"/>
      <c r="F467" s="176">
        <f t="shared" si="41"/>
        <v>0</v>
      </c>
      <c r="G467" s="177"/>
      <c r="H467" s="216" t="str">
        <f t="shared" si="42"/>
        <v>BG 01 03</v>
      </c>
      <c r="I467" s="258" t="s">
        <v>1078</v>
      </c>
      <c r="J467" s="226" t="str">
        <f t="shared" si="43"/>
        <v>ml</v>
      </c>
      <c r="K467" s="197" t="s">
        <v>12</v>
      </c>
      <c r="L467" s="314"/>
      <c r="M467" s="314"/>
    </row>
    <row r="468" spans="1:13" s="18" customFormat="1" ht="12.75" customHeight="1" x14ac:dyDescent="0.25">
      <c r="A468" s="255" t="s">
        <v>1079</v>
      </c>
      <c r="B468" s="218" t="s">
        <v>534</v>
      </c>
      <c r="C468" s="256" t="s">
        <v>15</v>
      </c>
      <c r="D468" s="174"/>
      <c r="E468" s="176"/>
      <c r="F468" s="176">
        <f t="shared" si="41"/>
        <v>0</v>
      </c>
      <c r="G468" s="177"/>
      <c r="H468" s="216" t="str">
        <f t="shared" si="42"/>
        <v>BG 01 04</v>
      </c>
      <c r="I468" s="258" t="s">
        <v>1080</v>
      </c>
      <c r="J468" s="226" t="str">
        <f t="shared" si="43"/>
        <v>ml</v>
      </c>
      <c r="K468" s="197" t="s">
        <v>12</v>
      </c>
      <c r="L468" s="314"/>
      <c r="M468" s="314"/>
    </row>
    <row r="469" spans="1:13" s="18" customFormat="1" ht="12.75" customHeight="1" x14ac:dyDescent="0.25">
      <c r="A469" s="255" t="s">
        <v>1081</v>
      </c>
      <c r="B469" s="218" t="s">
        <v>537</v>
      </c>
      <c r="C469" s="256" t="s">
        <v>15</v>
      </c>
      <c r="D469" s="257"/>
      <c r="E469" s="176"/>
      <c r="F469" s="176">
        <f t="shared" si="41"/>
        <v>0</v>
      </c>
      <c r="G469" s="177"/>
      <c r="H469" s="216" t="str">
        <f t="shared" si="42"/>
        <v>BG 01 05</v>
      </c>
      <c r="I469" s="258" t="s">
        <v>1082</v>
      </c>
      <c r="J469" s="226" t="str">
        <f t="shared" si="43"/>
        <v>ml</v>
      </c>
      <c r="K469" s="197" t="s">
        <v>12</v>
      </c>
      <c r="L469" s="314"/>
      <c r="M469" s="314"/>
    </row>
    <row r="470" spans="1:13" s="18" customFormat="1" ht="12.75" customHeight="1" x14ac:dyDescent="0.25">
      <c r="A470" s="255" t="s">
        <v>1083</v>
      </c>
      <c r="B470" s="218" t="s">
        <v>540</v>
      </c>
      <c r="C470" s="256" t="s">
        <v>15</v>
      </c>
      <c r="D470" s="257"/>
      <c r="E470" s="176"/>
      <c r="F470" s="176">
        <f t="shared" si="41"/>
        <v>0</v>
      </c>
      <c r="G470" s="177"/>
      <c r="H470" s="216" t="str">
        <f t="shared" si="42"/>
        <v>BG 01 06</v>
      </c>
      <c r="I470" s="258" t="s">
        <v>1084</v>
      </c>
      <c r="J470" s="226" t="str">
        <f t="shared" si="43"/>
        <v>ml</v>
      </c>
      <c r="K470" s="197" t="s">
        <v>12</v>
      </c>
      <c r="L470" s="314"/>
      <c r="M470" s="314"/>
    </row>
    <row r="471" spans="1:13" s="18" customFormat="1" ht="12.75" customHeight="1" x14ac:dyDescent="0.25">
      <c r="A471" s="255" t="s">
        <v>1085</v>
      </c>
      <c r="B471" s="218" t="s">
        <v>543</v>
      </c>
      <c r="C471" s="256" t="s">
        <v>15</v>
      </c>
      <c r="D471" s="257"/>
      <c r="E471" s="176"/>
      <c r="F471" s="176">
        <f t="shared" si="41"/>
        <v>0</v>
      </c>
      <c r="G471" s="177"/>
      <c r="H471" s="216" t="str">
        <f t="shared" si="42"/>
        <v>BG 01 07</v>
      </c>
      <c r="I471" s="258" t="s">
        <v>1086</v>
      </c>
      <c r="J471" s="226" t="str">
        <f t="shared" si="43"/>
        <v>ml</v>
      </c>
      <c r="K471" s="197" t="s">
        <v>12</v>
      </c>
      <c r="L471" s="314"/>
      <c r="M471" s="314"/>
    </row>
    <row r="472" spans="1:13" s="45" customFormat="1" ht="12.75" customHeight="1" x14ac:dyDescent="0.25">
      <c r="A472" s="255" t="s">
        <v>1087</v>
      </c>
      <c r="B472" s="218" t="s">
        <v>546</v>
      </c>
      <c r="C472" s="256" t="s">
        <v>15</v>
      </c>
      <c r="D472" s="257"/>
      <c r="E472" s="176"/>
      <c r="F472" s="176">
        <f t="shared" si="41"/>
        <v>0</v>
      </c>
      <c r="G472" s="177"/>
      <c r="H472" s="216" t="str">
        <f t="shared" si="42"/>
        <v>BG 01 08</v>
      </c>
      <c r="I472" s="259" t="s">
        <v>1088</v>
      </c>
      <c r="J472" s="226" t="str">
        <f t="shared" si="43"/>
        <v>ml</v>
      </c>
      <c r="K472" s="197" t="s">
        <v>12</v>
      </c>
      <c r="L472" s="314"/>
      <c r="M472" s="314"/>
    </row>
    <row r="473" spans="1:13" s="18" customFormat="1" ht="12.75" customHeight="1" x14ac:dyDescent="0.25">
      <c r="A473" s="255" t="s">
        <v>1089</v>
      </c>
      <c r="B473" s="218" t="s">
        <v>564</v>
      </c>
      <c r="C473" s="256" t="s">
        <v>15</v>
      </c>
      <c r="D473" s="257"/>
      <c r="E473" s="176"/>
      <c r="F473" s="176">
        <f t="shared" si="41"/>
        <v>0</v>
      </c>
      <c r="G473" s="177"/>
      <c r="H473" s="216" t="str">
        <f t="shared" si="42"/>
        <v>BG 01 09</v>
      </c>
      <c r="I473" s="259" t="s">
        <v>1090</v>
      </c>
      <c r="J473" s="226" t="str">
        <f t="shared" si="43"/>
        <v>ml</v>
      </c>
      <c r="K473" s="197" t="s">
        <v>12</v>
      </c>
      <c r="L473" s="314"/>
      <c r="M473" s="314"/>
    </row>
    <row r="474" spans="1:13" s="18" customFormat="1" ht="12.75" customHeight="1" x14ac:dyDescent="0.25">
      <c r="A474" s="255" t="s">
        <v>1091</v>
      </c>
      <c r="B474" s="218" t="s">
        <v>567</v>
      </c>
      <c r="C474" s="256" t="s">
        <v>15</v>
      </c>
      <c r="D474" s="257"/>
      <c r="E474" s="176"/>
      <c r="F474" s="176">
        <f t="shared" si="41"/>
        <v>0</v>
      </c>
      <c r="G474" s="177"/>
      <c r="H474" s="216" t="str">
        <f t="shared" si="42"/>
        <v>BG 01 10</v>
      </c>
      <c r="I474" s="259" t="s">
        <v>1092</v>
      </c>
      <c r="J474" s="226" t="str">
        <f t="shared" si="43"/>
        <v>ml</v>
      </c>
      <c r="K474" s="197" t="s">
        <v>12</v>
      </c>
      <c r="L474" s="314"/>
      <c r="M474" s="314"/>
    </row>
    <row r="475" spans="1:13" s="18" customFormat="1" ht="12.75" customHeight="1" x14ac:dyDescent="0.25">
      <c r="A475" s="26" t="s">
        <v>1093</v>
      </c>
      <c r="B475" s="260" t="s">
        <v>1094</v>
      </c>
      <c r="C475" s="261" t="s">
        <v>15</v>
      </c>
      <c r="D475" s="261"/>
      <c r="E475" s="239"/>
      <c r="F475" s="239">
        <f t="shared" si="41"/>
        <v>0</v>
      </c>
      <c r="G475" s="260"/>
      <c r="H475" s="26" t="str">
        <f t="shared" si="42"/>
        <v>BG 01 11</v>
      </c>
      <c r="I475" s="262" t="s">
        <v>1095</v>
      </c>
      <c r="J475" s="28" t="str">
        <f t="shared" si="43"/>
        <v>ml</v>
      </c>
      <c r="K475" s="197" t="s">
        <v>12</v>
      </c>
      <c r="L475" s="314"/>
      <c r="M475" s="314"/>
    </row>
    <row r="476" spans="1:13" s="18" customFormat="1" ht="12.75" customHeight="1" x14ac:dyDescent="0.25">
      <c r="A476" s="264" t="s">
        <v>1096</v>
      </c>
      <c r="B476" s="222" t="s">
        <v>913</v>
      </c>
      <c r="C476" s="265" t="s">
        <v>15</v>
      </c>
      <c r="D476" s="266"/>
      <c r="E476" s="23"/>
      <c r="F476" s="23">
        <f t="shared" si="41"/>
        <v>0</v>
      </c>
      <c r="G476" s="267"/>
      <c r="H476" s="26" t="str">
        <f t="shared" si="42"/>
        <v>BG 01 12</v>
      </c>
      <c r="I476" s="268" t="s">
        <v>1097</v>
      </c>
      <c r="J476" s="28" t="str">
        <f t="shared" si="43"/>
        <v>ml</v>
      </c>
      <c r="K476" s="197" t="s">
        <v>12</v>
      </c>
      <c r="L476" s="314"/>
      <c r="M476" s="314"/>
    </row>
    <row r="477" spans="1:13" s="45" customFormat="1" ht="12.75" customHeight="1" x14ac:dyDescent="0.25">
      <c r="A477" s="264" t="s">
        <v>1098</v>
      </c>
      <c r="B477" s="222" t="s">
        <v>916</v>
      </c>
      <c r="C477" s="265" t="s">
        <v>15</v>
      </c>
      <c r="D477" s="266"/>
      <c r="E477" s="23"/>
      <c r="F477" s="23">
        <f t="shared" si="41"/>
        <v>0</v>
      </c>
      <c r="G477" s="267"/>
      <c r="H477" s="26" t="str">
        <f t="shared" si="42"/>
        <v>BG 01 13</v>
      </c>
      <c r="I477" s="268" t="s">
        <v>1099</v>
      </c>
      <c r="J477" s="28" t="str">
        <f t="shared" si="43"/>
        <v>ml</v>
      </c>
      <c r="K477" s="197" t="s">
        <v>12</v>
      </c>
      <c r="L477" s="314"/>
      <c r="M477" s="314"/>
    </row>
    <row r="478" spans="1:13" s="18" customFormat="1" ht="12.75" customHeight="1" x14ac:dyDescent="0.25">
      <c r="A478" s="264" t="s">
        <v>1100</v>
      </c>
      <c r="B478" s="222" t="s">
        <v>1101</v>
      </c>
      <c r="C478" s="265"/>
      <c r="D478" s="266"/>
      <c r="E478" s="23"/>
      <c r="F478" s="23">
        <f t="shared" si="41"/>
        <v>0</v>
      </c>
      <c r="G478" s="267"/>
      <c r="H478" s="26" t="str">
        <f t="shared" si="42"/>
        <v>BG 02</v>
      </c>
      <c r="I478" s="268" t="s">
        <v>1102</v>
      </c>
      <c r="J478" s="28">
        <f t="shared" si="43"/>
        <v>0</v>
      </c>
      <c r="K478" s="197" t="s">
        <v>12</v>
      </c>
      <c r="L478" s="314"/>
      <c r="M478" s="314"/>
    </row>
    <row r="479" spans="1:13" s="18" customFormat="1" ht="12.75" customHeight="1" x14ac:dyDescent="0.25">
      <c r="A479" s="264" t="s">
        <v>1103</v>
      </c>
      <c r="B479" s="222" t="s">
        <v>573</v>
      </c>
      <c r="C479" s="265" t="s">
        <v>15</v>
      </c>
      <c r="D479" s="266"/>
      <c r="E479" s="23"/>
      <c r="F479" s="23">
        <f t="shared" si="41"/>
        <v>0</v>
      </c>
      <c r="G479" s="267"/>
      <c r="H479" s="26" t="str">
        <f t="shared" si="42"/>
        <v>BG 02 01</v>
      </c>
      <c r="I479" s="268" t="s">
        <v>1074</v>
      </c>
      <c r="J479" s="28" t="str">
        <f t="shared" si="43"/>
        <v>ml</v>
      </c>
      <c r="K479" s="197" t="s">
        <v>12</v>
      </c>
      <c r="L479" s="314"/>
      <c r="M479" s="314"/>
    </row>
    <row r="480" spans="1:13" s="18" customFormat="1" ht="12.75" customHeight="1" x14ac:dyDescent="0.25">
      <c r="A480" s="264" t="s">
        <v>1104</v>
      </c>
      <c r="B480" s="222" t="s">
        <v>528</v>
      </c>
      <c r="C480" s="265" t="s">
        <v>15</v>
      </c>
      <c r="D480" s="266"/>
      <c r="E480" s="23"/>
      <c r="F480" s="23">
        <f t="shared" si="41"/>
        <v>0</v>
      </c>
      <c r="G480" s="267"/>
      <c r="H480" s="26" t="str">
        <f t="shared" si="42"/>
        <v>BG 02 02</v>
      </c>
      <c r="I480" s="268" t="s">
        <v>1076</v>
      </c>
      <c r="J480" s="28" t="str">
        <f t="shared" si="43"/>
        <v>ml</v>
      </c>
      <c r="K480" s="197" t="s">
        <v>12</v>
      </c>
      <c r="L480" s="314"/>
      <c r="M480" s="314"/>
    </row>
    <row r="481" spans="1:13" s="18" customFormat="1" ht="12.75" customHeight="1" x14ac:dyDescent="0.25">
      <c r="A481" s="264" t="s">
        <v>1105</v>
      </c>
      <c r="B481" s="222" t="s">
        <v>531</v>
      </c>
      <c r="C481" s="265" t="s">
        <v>15</v>
      </c>
      <c r="D481" s="266"/>
      <c r="E481" s="23"/>
      <c r="F481" s="23">
        <f t="shared" si="41"/>
        <v>0</v>
      </c>
      <c r="G481" s="267"/>
      <c r="H481" s="26" t="str">
        <f t="shared" si="42"/>
        <v>BG 02 03</v>
      </c>
      <c r="I481" s="268" t="s">
        <v>1078</v>
      </c>
      <c r="J481" s="28" t="str">
        <f t="shared" si="43"/>
        <v>ml</v>
      </c>
      <c r="K481" s="197" t="s">
        <v>12</v>
      </c>
      <c r="L481" s="314"/>
      <c r="M481" s="314"/>
    </row>
    <row r="482" spans="1:13" s="45" customFormat="1" ht="12.75" customHeight="1" x14ac:dyDescent="0.25">
      <c r="A482" s="264" t="s">
        <v>1106</v>
      </c>
      <c r="B482" s="222" t="s">
        <v>534</v>
      </c>
      <c r="C482" s="265" t="s">
        <v>15</v>
      </c>
      <c r="D482" s="266"/>
      <c r="E482" s="269"/>
      <c r="F482" s="270">
        <f t="shared" si="41"/>
        <v>0</v>
      </c>
      <c r="G482" s="267"/>
      <c r="H482" s="26" t="str">
        <f t="shared" si="42"/>
        <v>BG 02 04</v>
      </c>
      <c r="I482" s="268" t="s">
        <v>1080</v>
      </c>
      <c r="J482" s="28" t="str">
        <f t="shared" si="43"/>
        <v>ml</v>
      </c>
      <c r="K482" s="197" t="s">
        <v>12</v>
      </c>
      <c r="L482" s="314"/>
      <c r="M482" s="314"/>
    </row>
    <row r="483" spans="1:13" s="18" customFormat="1" ht="12.75" customHeight="1" x14ac:dyDescent="0.25">
      <c r="A483" s="271" t="s">
        <v>1107</v>
      </c>
      <c r="B483" s="272" t="s">
        <v>537</v>
      </c>
      <c r="C483" s="273" t="s">
        <v>15</v>
      </c>
      <c r="D483" s="274"/>
      <c r="E483" s="275"/>
      <c r="F483" s="276">
        <f t="shared" si="41"/>
        <v>0</v>
      </c>
      <c r="G483" s="277"/>
      <c r="H483" s="278" t="str">
        <f t="shared" si="42"/>
        <v>BG 02 05</v>
      </c>
      <c r="I483" s="279" t="s">
        <v>1082</v>
      </c>
      <c r="J483" s="280" t="str">
        <f t="shared" si="43"/>
        <v>ml</v>
      </c>
      <c r="K483" s="197" t="s">
        <v>12</v>
      </c>
      <c r="L483" s="314"/>
      <c r="M483" s="314"/>
    </row>
    <row r="484" spans="1:13" s="18" customFormat="1" ht="12.75" customHeight="1" x14ac:dyDescent="0.25">
      <c r="A484" s="282" t="s">
        <v>1108</v>
      </c>
      <c r="B484" s="283" t="s">
        <v>540</v>
      </c>
      <c r="C484" s="284" t="s">
        <v>15</v>
      </c>
      <c r="D484" s="284"/>
      <c r="E484" s="285"/>
      <c r="F484" s="286">
        <f t="shared" si="41"/>
        <v>0</v>
      </c>
      <c r="G484" s="287"/>
      <c r="H484" s="288" t="str">
        <f t="shared" si="42"/>
        <v>BG 02 06</v>
      </c>
      <c r="I484" s="289" t="s">
        <v>1084</v>
      </c>
      <c r="J484" s="290" t="str">
        <f t="shared" si="43"/>
        <v>ml</v>
      </c>
      <c r="K484" s="197" t="s">
        <v>12</v>
      </c>
      <c r="L484" s="314"/>
      <c r="M484" s="314"/>
    </row>
    <row r="485" spans="1:13" s="18" customFormat="1" ht="12.75" customHeight="1" x14ac:dyDescent="0.25">
      <c r="A485" s="255" t="s">
        <v>1109</v>
      </c>
      <c r="B485" s="227" t="s">
        <v>543</v>
      </c>
      <c r="C485" s="256" t="s">
        <v>15</v>
      </c>
      <c r="D485" s="174"/>
      <c r="E485" s="176"/>
      <c r="F485" s="176">
        <f t="shared" si="41"/>
        <v>0</v>
      </c>
      <c r="G485" s="291"/>
      <c r="H485" s="216" t="str">
        <f t="shared" si="42"/>
        <v>BG 02 07</v>
      </c>
      <c r="I485" s="258" t="s">
        <v>1086</v>
      </c>
      <c r="J485" s="226" t="str">
        <f t="shared" si="43"/>
        <v>ml</v>
      </c>
      <c r="K485" s="197" t="s">
        <v>12</v>
      </c>
      <c r="L485" s="314"/>
      <c r="M485" s="314"/>
    </row>
    <row r="486" spans="1:13" s="45" customFormat="1" ht="12.75" customHeight="1" x14ac:dyDescent="0.25">
      <c r="A486" s="255" t="s">
        <v>1110</v>
      </c>
      <c r="B486" s="227" t="s">
        <v>546</v>
      </c>
      <c r="C486" s="256" t="s">
        <v>15</v>
      </c>
      <c r="D486" s="174"/>
      <c r="E486" s="176"/>
      <c r="F486" s="176">
        <f t="shared" si="41"/>
        <v>0</v>
      </c>
      <c r="G486" s="291"/>
      <c r="H486" s="216" t="str">
        <f t="shared" si="42"/>
        <v>BG 02 08</v>
      </c>
      <c r="I486" s="258" t="s">
        <v>1088</v>
      </c>
      <c r="J486" s="226" t="str">
        <f t="shared" si="43"/>
        <v>ml</v>
      </c>
      <c r="K486" s="197" t="s">
        <v>12</v>
      </c>
      <c r="L486" s="314"/>
      <c r="M486" s="314"/>
    </row>
    <row r="487" spans="1:13" s="45" customFormat="1" ht="12.75" customHeight="1" x14ac:dyDescent="0.25">
      <c r="A487" s="255" t="s">
        <v>1111</v>
      </c>
      <c r="B487" s="227" t="s">
        <v>564</v>
      </c>
      <c r="C487" s="256" t="s">
        <v>15</v>
      </c>
      <c r="D487" s="174"/>
      <c r="E487" s="176"/>
      <c r="F487" s="176">
        <f t="shared" si="41"/>
        <v>0</v>
      </c>
      <c r="G487" s="291"/>
      <c r="H487" s="216" t="str">
        <f t="shared" si="42"/>
        <v>BG 02 09</v>
      </c>
      <c r="I487" s="258" t="s">
        <v>1090</v>
      </c>
      <c r="J487" s="226" t="str">
        <f t="shared" si="43"/>
        <v>ml</v>
      </c>
      <c r="K487" s="197" t="s">
        <v>12</v>
      </c>
      <c r="L487" s="314"/>
      <c r="M487" s="314"/>
    </row>
    <row r="488" spans="1:13" s="45" customFormat="1" ht="12.75" customHeight="1" x14ac:dyDescent="0.25">
      <c r="A488" s="255" t="s">
        <v>1112</v>
      </c>
      <c r="B488" s="227" t="s">
        <v>567</v>
      </c>
      <c r="C488" s="256" t="s">
        <v>15</v>
      </c>
      <c r="D488" s="174"/>
      <c r="E488" s="176"/>
      <c r="F488" s="176">
        <f t="shared" si="41"/>
        <v>0</v>
      </c>
      <c r="G488" s="291"/>
      <c r="H488" s="216" t="str">
        <f t="shared" si="42"/>
        <v>BG 02 10</v>
      </c>
      <c r="I488" s="258" t="s">
        <v>1092</v>
      </c>
      <c r="J488" s="226" t="str">
        <f t="shared" si="43"/>
        <v>ml</v>
      </c>
      <c r="K488" s="197" t="s">
        <v>12</v>
      </c>
      <c r="L488" s="314"/>
      <c r="M488" s="314"/>
    </row>
    <row r="489" spans="1:13" s="45" customFormat="1" ht="12.75" customHeight="1" x14ac:dyDescent="0.25">
      <c r="A489" s="255" t="s">
        <v>1113</v>
      </c>
      <c r="B489" s="227" t="s">
        <v>913</v>
      </c>
      <c r="C489" s="256" t="s">
        <v>15</v>
      </c>
      <c r="D489" s="174"/>
      <c r="E489" s="176"/>
      <c r="F489" s="176">
        <f t="shared" si="41"/>
        <v>0</v>
      </c>
      <c r="G489" s="291"/>
      <c r="H489" s="216" t="str">
        <f t="shared" si="42"/>
        <v>BG 02 12</v>
      </c>
      <c r="I489" s="258" t="s">
        <v>1097</v>
      </c>
      <c r="J489" s="226" t="str">
        <f t="shared" si="43"/>
        <v>ml</v>
      </c>
      <c r="K489" s="197" t="s">
        <v>12</v>
      </c>
      <c r="L489" s="314"/>
      <c r="M489" s="314"/>
    </row>
    <row r="490" spans="1:13" s="45" customFormat="1" ht="12.75" customHeight="1" x14ac:dyDescent="0.25">
      <c r="A490" s="255" t="s">
        <v>1114</v>
      </c>
      <c r="B490" s="227" t="s">
        <v>916</v>
      </c>
      <c r="C490" s="256" t="s">
        <v>15</v>
      </c>
      <c r="D490" s="174"/>
      <c r="E490" s="176"/>
      <c r="F490" s="176">
        <f t="shared" si="41"/>
        <v>0</v>
      </c>
      <c r="G490" s="291"/>
      <c r="H490" s="216" t="str">
        <f t="shared" si="42"/>
        <v>BG 02 13</v>
      </c>
      <c r="I490" s="258" t="s">
        <v>1099</v>
      </c>
      <c r="J490" s="226" t="str">
        <f t="shared" si="43"/>
        <v>ml</v>
      </c>
      <c r="K490" s="197" t="s">
        <v>12</v>
      </c>
      <c r="L490" s="314"/>
      <c r="M490" s="314"/>
    </row>
    <row r="491" spans="1:13" s="45" customFormat="1" ht="12.75" customHeight="1" x14ac:dyDescent="0.25">
      <c r="A491" s="255" t="s">
        <v>1115</v>
      </c>
      <c r="B491" s="227" t="s">
        <v>1116</v>
      </c>
      <c r="C491" s="256"/>
      <c r="D491" s="174"/>
      <c r="E491" s="292"/>
      <c r="F491" s="293">
        <f t="shared" si="41"/>
        <v>0</v>
      </c>
      <c r="G491" s="291"/>
      <c r="H491" s="216" t="str">
        <f t="shared" si="42"/>
        <v>BG 03</v>
      </c>
      <c r="I491" s="258" t="s">
        <v>1117</v>
      </c>
      <c r="J491" s="226">
        <f t="shared" si="43"/>
        <v>0</v>
      </c>
      <c r="K491" s="197" t="s">
        <v>12</v>
      </c>
      <c r="L491" s="314"/>
      <c r="M491" s="314"/>
    </row>
    <row r="492" spans="1:13" s="45" customFormat="1" ht="12.75" customHeight="1" x14ac:dyDescent="0.25">
      <c r="A492" s="255" t="s">
        <v>1118</v>
      </c>
      <c r="B492" s="227" t="s">
        <v>564</v>
      </c>
      <c r="C492" s="256" t="s">
        <v>15</v>
      </c>
      <c r="D492" s="174"/>
      <c r="E492" s="292"/>
      <c r="F492" s="293">
        <f t="shared" si="41"/>
        <v>0</v>
      </c>
      <c r="G492" s="291"/>
      <c r="H492" s="216" t="str">
        <f t="shared" si="42"/>
        <v>BG 03 01</v>
      </c>
      <c r="I492" s="258" t="s">
        <v>1090</v>
      </c>
      <c r="J492" s="226" t="str">
        <f t="shared" si="43"/>
        <v>ml</v>
      </c>
      <c r="K492" s="197" t="s">
        <v>12</v>
      </c>
      <c r="L492" s="314"/>
      <c r="M492" s="314"/>
    </row>
    <row r="493" spans="1:13" s="45" customFormat="1" ht="12.75" customHeight="1" x14ac:dyDescent="0.25">
      <c r="A493" s="255" t="s">
        <v>1119</v>
      </c>
      <c r="B493" s="227" t="s">
        <v>567</v>
      </c>
      <c r="C493" s="256" t="s">
        <v>15</v>
      </c>
      <c r="D493" s="174"/>
      <c r="E493" s="292"/>
      <c r="F493" s="293">
        <f t="shared" si="41"/>
        <v>0</v>
      </c>
      <c r="G493" s="291"/>
      <c r="H493" s="216" t="str">
        <f t="shared" si="42"/>
        <v>BG 03 02</v>
      </c>
      <c r="I493" s="258" t="s">
        <v>1092</v>
      </c>
      <c r="J493" s="226" t="str">
        <f t="shared" si="43"/>
        <v>ml</v>
      </c>
      <c r="K493" s="197" t="s">
        <v>12</v>
      </c>
      <c r="L493" s="314"/>
      <c r="M493" s="314"/>
    </row>
    <row r="494" spans="1:13" s="45" customFormat="1" ht="12.75" customHeight="1" x14ac:dyDescent="0.25">
      <c r="A494" s="46" t="s">
        <v>1120</v>
      </c>
      <c r="B494" s="90" t="s">
        <v>1094</v>
      </c>
      <c r="C494" s="48" t="s">
        <v>15</v>
      </c>
      <c r="D494" s="22"/>
      <c r="E494" s="23"/>
      <c r="F494" s="23">
        <f t="shared" si="41"/>
        <v>0</v>
      </c>
      <c r="G494" s="25"/>
      <c r="H494" s="26" t="str">
        <f t="shared" si="42"/>
        <v>BG 03 03</v>
      </c>
      <c r="I494" s="27" t="s">
        <v>1095</v>
      </c>
      <c r="J494" s="88" t="str">
        <f t="shared" si="43"/>
        <v>ml</v>
      </c>
      <c r="K494" s="197" t="s">
        <v>12</v>
      </c>
      <c r="L494" s="314"/>
      <c r="M494" s="314"/>
    </row>
    <row r="495" spans="1:13" s="45" customFormat="1" ht="12.75" customHeight="1" x14ac:dyDescent="0.25">
      <c r="A495" s="33" t="s">
        <v>1121</v>
      </c>
      <c r="B495" s="86" t="s">
        <v>913</v>
      </c>
      <c r="C495" s="22" t="s">
        <v>15</v>
      </c>
      <c r="D495" s="22"/>
      <c r="E495" s="23"/>
      <c r="F495" s="23">
        <f t="shared" si="41"/>
        <v>0</v>
      </c>
      <c r="G495" s="25"/>
      <c r="H495" s="26" t="str">
        <f t="shared" si="42"/>
        <v>BG 03 04</v>
      </c>
      <c r="I495" s="87" t="s">
        <v>1097</v>
      </c>
      <c r="J495" s="28" t="str">
        <f t="shared" si="43"/>
        <v>ml</v>
      </c>
      <c r="K495" s="197" t="s">
        <v>12</v>
      </c>
      <c r="L495" s="314"/>
      <c r="M495" s="314"/>
    </row>
    <row r="496" spans="1:13" s="45" customFormat="1" ht="12.75" customHeight="1" x14ac:dyDescent="0.2">
      <c r="A496" s="294" t="s">
        <v>1122</v>
      </c>
      <c r="B496" s="104" t="s">
        <v>916</v>
      </c>
      <c r="C496" s="295" t="s">
        <v>15</v>
      </c>
      <c r="D496" s="164"/>
      <c r="E496" s="23"/>
      <c r="F496" s="165">
        <f t="shared" si="41"/>
        <v>0</v>
      </c>
      <c r="G496" s="96"/>
      <c r="H496" s="26" t="str">
        <f t="shared" si="42"/>
        <v>BG 03 05</v>
      </c>
      <c r="I496" s="91" t="s">
        <v>1099</v>
      </c>
      <c r="J496" s="28" t="str">
        <f t="shared" si="43"/>
        <v>ml</v>
      </c>
      <c r="K496" s="197" t="s">
        <v>12</v>
      </c>
      <c r="L496" s="314"/>
      <c r="M496" s="314"/>
    </row>
    <row r="497" spans="1:13" s="45" customFormat="1" ht="12.75" customHeight="1" x14ac:dyDescent="0.2">
      <c r="A497" s="294" t="s">
        <v>1123</v>
      </c>
      <c r="B497" s="104" t="s">
        <v>1124</v>
      </c>
      <c r="C497" s="295" t="s">
        <v>15</v>
      </c>
      <c r="D497" s="164"/>
      <c r="E497" s="23"/>
      <c r="F497" s="165">
        <f t="shared" si="41"/>
        <v>0</v>
      </c>
      <c r="G497" s="96"/>
      <c r="H497" s="26" t="str">
        <f t="shared" si="42"/>
        <v>BG 03 06</v>
      </c>
      <c r="I497" s="91" t="s">
        <v>1125</v>
      </c>
      <c r="J497" s="28" t="str">
        <f t="shared" si="43"/>
        <v>ml</v>
      </c>
      <c r="K497" s="197" t="s">
        <v>12</v>
      </c>
      <c r="L497" s="314"/>
      <c r="M497" s="314"/>
    </row>
    <row r="498" spans="1:13" s="45" customFormat="1" ht="12.75" customHeight="1" x14ac:dyDescent="0.2">
      <c r="A498" s="294" t="s">
        <v>1126</v>
      </c>
      <c r="B498" s="104" t="s">
        <v>1127</v>
      </c>
      <c r="C498" s="295" t="s">
        <v>15</v>
      </c>
      <c r="D498" s="164"/>
      <c r="E498" s="23"/>
      <c r="F498" s="165">
        <f t="shared" si="41"/>
        <v>0</v>
      </c>
      <c r="G498" s="96"/>
      <c r="H498" s="26" t="str">
        <f t="shared" si="42"/>
        <v>BG 03 07</v>
      </c>
      <c r="I498" s="91" t="s">
        <v>1128</v>
      </c>
      <c r="J498" s="28" t="str">
        <f t="shared" si="43"/>
        <v>ml</v>
      </c>
      <c r="K498" s="197" t="s">
        <v>12</v>
      </c>
      <c r="L498" s="314"/>
      <c r="M498" s="314"/>
    </row>
    <row r="499" spans="1:13" s="45" customFormat="1" ht="12.75" customHeight="1" x14ac:dyDescent="0.2">
      <c r="A499" s="294" t="s">
        <v>1129</v>
      </c>
      <c r="B499" s="104" t="s">
        <v>1130</v>
      </c>
      <c r="C499" s="295"/>
      <c r="D499" s="164"/>
      <c r="E499" s="23"/>
      <c r="F499" s="165">
        <f t="shared" si="41"/>
        <v>0</v>
      </c>
      <c r="G499" s="96"/>
      <c r="H499" s="26" t="str">
        <f t="shared" si="42"/>
        <v>BG 04</v>
      </c>
      <c r="I499" s="91" t="s">
        <v>1131</v>
      </c>
      <c r="J499" s="28">
        <f t="shared" si="43"/>
        <v>0</v>
      </c>
      <c r="K499" s="197" t="s">
        <v>12</v>
      </c>
      <c r="L499" s="314"/>
      <c r="M499" s="314"/>
    </row>
    <row r="500" spans="1:13" s="45" customFormat="1" ht="12.75" customHeight="1" x14ac:dyDescent="0.25">
      <c r="A500" s="294" t="s">
        <v>1132</v>
      </c>
      <c r="B500" s="104" t="s">
        <v>1133</v>
      </c>
      <c r="C500" s="295" t="s">
        <v>15</v>
      </c>
      <c r="D500" s="22"/>
      <c r="E500" s="23"/>
      <c r="F500" s="23">
        <f t="shared" si="41"/>
        <v>0</v>
      </c>
      <c r="G500" s="25"/>
      <c r="H500" s="26" t="str">
        <f t="shared" si="42"/>
        <v>BG 04 01</v>
      </c>
      <c r="I500" s="91" t="s">
        <v>1134</v>
      </c>
      <c r="J500" s="28" t="str">
        <f t="shared" si="43"/>
        <v>ml</v>
      </c>
      <c r="K500" s="197" t="s">
        <v>12</v>
      </c>
      <c r="L500" s="314"/>
      <c r="M500" s="314"/>
    </row>
    <row r="501" spans="1:13" s="45" customFormat="1" ht="12.75" customHeight="1" x14ac:dyDescent="0.25">
      <c r="A501" s="294" t="s">
        <v>1135</v>
      </c>
      <c r="B501" s="104" t="s">
        <v>1136</v>
      </c>
      <c r="C501" s="295" t="s">
        <v>15</v>
      </c>
      <c r="D501" s="22"/>
      <c r="E501" s="23"/>
      <c r="F501" s="23">
        <f t="shared" si="41"/>
        <v>0</v>
      </c>
      <c r="G501" s="25"/>
      <c r="H501" s="26" t="str">
        <f t="shared" si="42"/>
        <v>BG 04 02</v>
      </c>
      <c r="I501" s="212" t="s">
        <v>1137</v>
      </c>
      <c r="J501" s="28" t="str">
        <f t="shared" si="43"/>
        <v>ml</v>
      </c>
      <c r="K501" s="197" t="s">
        <v>12</v>
      </c>
      <c r="L501" s="314"/>
      <c r="M501" s="314"/>
    </row>
    <row r="502" spans="1:13" s="45" customFormat="1" ht="12.75" customHeight="1" x14ac:dyDescent="0.25">
      <c r="A502" s="294" t="s">
        <v>1138</v>
      </c>
      <c r="B502" s="104" t="s">
        <v>1139</v>
      </c>
      <c r="C502" s="295" t="s">
        <v>15</v>
      </c>
      <c r="D502" s="22"/>
      <c r="E502" s="23"/>
      <c r="F502" s="23">
        <f t="shared" si="41"/>
        <v>0</v>
      </c>
      <c r="G502" s="25"/>
      <c r="H502" s="26" t="str">
        <f t="shared" si="42"/>
        <v>BG 04 03</v>
      </c>
      <c r="I502" s="91" t="s">
        <v>1140</v>
      </c>
      <c r="J502" s="28" t="str">
        <f t="shared" si="43"/>
        <v>ml</v>
      </c>
      <c r="K502" s="197" t="s">
        <v>12</v>
      </c>
      <c r="L502" s="314"/>
      <c r="M502" s="314"/>
    </row>
    <row r="503" spans="1:13" s="45" customFormat="1" ht="12.75" customHeight="1" x14ac:dyDescent="0.25">
      <c r="A503" s="294" t="s">
        <v>1141</v>
      </c>
      <c r="B503" s="104" t="s">
        <v>1142</v>
      </c>
      <c r="C503" s="295" t="s">
        <v>15</v>
      </c>
      <c r="D503" s="22"/>
      <c r="E503" s="23"/>
      <c r="F503" s="23">
        <f t="shared" si="41"/>
        <v>0</v>
      </c>
      <c r="G503" s="25"/>
      <c r="H503" s="26" t="str">
        <f t="shared" si="42"/>
        <v>BG 04 04</v>
      </c>
      <c r="I503" s="166" t="s">
        <v>1143</v>
      </c>
      <c r="J503" s="28" t="str">
        <f t="shared" si="43"/>
        <v>ml</v>
      </c>
      <c r="K503" s="197" t="s">
        <v>12</v>
      </c>
      <c r="L503" s="314"/>
      <c r="M503" s="314"/>
    </row>
    <row r="504" spans="1:13" s="45" customFormat="1" ht="12.75" customHeight="1" x14ac:dyDescent="0.25">
      <c r="A504" s="294" t="s">
        <v>1144</v>
      </c>
      <c r="B504" s="104" t="s">
        <v>1145</v>
      </c>
      <c r="C504" s="295" t="s">
        <v>15</v>
      </c>
      <c r="D504" s="22"/>
      <c r="E504" s="23"/>
      <c r="F504" s="23">
        <f t="shared" si="41"/>
        <v>0</v>
      </c>
      <c r="G504" s="25"/>
      <c r="H504" s="26" t="str">
        <f t="shared" si="42"/>
        <v>BG 04 05</v>
      </c>
      <c r="I504" s="166" t="s">
        <v>1146</v>
      </c>
      <c r="J504" s="28" t="str">
        <f t="shared" si="43"/>
        <v>ml</v>
      </c>
      <c r="K504" s="197" t="s">
        <v>12</v>
      </c>
      <c r="L504" s="314"/>
      <c r="M504" s="314"/>
    </row>
    <row r="505" spans="1:13" s="45" customFormat="1" ht="12.75" customHeight="1" x14ac:dyDescent="0.25">
      <c r="A505" s="294" t="s">
        <v>1147</v>
      </c>
      <c r="B505" s="296" t="s">
        <v>1148</v>
      </c>
      <c r="C505" s="295" t="s">
        <v>15</v>
      </c>
      <c r="D505" s="22"/>
      <c r="E505" s="23"/>
      <c r="F505" s="23">
        <f t="shared" si="41"/>
        <v>0</v>
      </c>
      <c r="G505" s="25"/>
      <c r="H505" s="26" t="str">
        <f t="shared" si="42"/>
        <v>BG 04 06</v>
      </c>
      <c r="I505" s="166" t="s">
        <v>1149</v>
      </c>
      <c r="J505" s="28" t="str">
        <f t="shared" si="43"/>
        <v>ml</v>
      </c>
      <c r="K505" s="197" t="s">
        <v>12</v>
      </c>
      <c r="L505" s="314"/>
      <c r="M505" s="314"/>
    </row>
    <row r="506" spans="1:13" s="45" customFormat="1" ht="12.75" customHeight="1" x14ac:dyDescent="0.25">
      <c r="A506" s="294" t="s">
        <v>1150</v>
      </c>
      <c r="B506" s="104" t="s">
        <v>1151</v>
      </c>
      <c r="C506" s="295" t="s">
        <v>15</v>
      </c>
      <c r="D506" s="22"/>
      <c r="E506" s="23"/>
      <c r="F506" s="23">
        <f t="shared" si="41"/>
        <v>0</v>
      </c>
      <c r="G506" s="25"/>
      <c r="H506" s="26" t="str">
        <f t="shared" si="42"/>
        <v>BG 04 07</v>
      </c>
      <c r="I506" s="166" t="s">
        <v>1152</v>
      </c>
      <c r="J506" s="28" t="str">
        <f t="shared" si="43"/>
        <v>ml</v>
      </c>
      <c r="K506" s="197" t="s">
        <v>12</v>
      </c>
      <c r="L506" s="314"/>
      <c r="M506" s="314"/>
    </row>
    <row r="507" spans="1:13" s="45" customFormat="1" ht="12.75" customHeight="1" x14ac:dyDescent="0.25">
      <c r="A507" s="294" t="s">
        <v>1153</v>
      </c>
      <c r="B507" s="104" t="s">
        <v>1154</v>
      </c>
      <c r="C507" s="295" t="s">
        <v>15</v>
      </c>
      <c r="D507" s="22"/>
      <c r="E507" s="23"/>
      <c r="F507" s="23">
        <f t="shared" si="41"/>
        <v>0</v>
      </c>
      <c r="G507" s="25"/>
      <c r="H507" s="26" t="str">
        <f t="shared" si="42"/>
        <v>BG 04 08</v>
      </c>
      <c r="I507" s="106" t="s">
        <v>1155</v>
      </c>
      <c r="J507" s="28" t="str">
        <f t="shared" si="43"/>
        <v>ml</v>
      </c>
      <c r="K507" s="197" t="s">
        <v>12</v>
      </c>
      <c r="L507" s="314"/>
      <c r="M507" s="314"/>
    </row>
    <row r="508" spans="1:13" s="45" customFormat="1" ht="12.75" customHeight="1" x14ac:dyDescent="0.25">
      <c r="A508" s="46" t="s">
        <v>1156</v>
      </c>
      <c r="B508" s="297" t="s">
        <v>1157</v>
      </c>
      <c r="C508" s="22" t="s">
        <v>15</v>
      </c>
      <c r="D508" s="22"/>
      <c r="E508" s="23"/>
      <c r="F508" s="24">
        <f t="shared" si="41"/>
        <v>0</v>
      </c>
      <c r="G508" s="25"/>
      <c r="H508" s="26" t="str">
        <f t="shared" si="42"/>
        <v>BG 04 09</v>
      </c>
      <c r="I508" s="87" t="s">
        <v>1158</v>
      </c>
      <c r="J508" s="28" t="str">
        <f t="shared" si="43"/>
        <v>ml</v>
      </c>
      <c r="K508" s="197" t="s">
        <v>12</v>
      </c>
      <c r="L508" s="314"/>
      <c r="M508" s="314"/>
    </row>
    <row r="509" spans="1:13" s="45" customFormat="1" ht="12.75" customHeight="1" x14ac:dyDescent="0.25">
      <c r="A509" s="46" t="s">
        <v>1159</v>
      </c>
      <c r="B509" s="297" t="s">
        <v>1160</v>
      </c>
      <c r="C509" s="22" t="s">
        <v>15</v>
      </c>
      <c r="D509" s="22"/>
      <c r="E509" s="23"/>
      <c r="F509" s="24">
        <f t="shared" si="41"/>
        <v>0</v>
      </c>
      <c r="G509" s="25"/>
      <c r="H509" s="26" t="str">
        <f t="shared" si="42"/>
        <v>BG 04 10</v>
      </c>
      <c r="I509" s="87" t="s">
        <v>1161</v>
      </c>
      <c r="J509" s="28" t="str">
        <f t="shared" si="43"/>
        <v>ml</v>
      </c>
      <c r="K509" s="197" t="s">
        <v>12</v>
      </c>
      <c r="L509" s="314"/>
      <c r="M509" s="314"/>
    </row>
    <row r="510" spans="1:13" s="45" customFormat="1" ht="12.75" customHeight="1" x14ac:dyDescent="0.25">
      <c r="A510" s="298" t="s">
        <v>1162</v>
      </c>
      <c r="B510" s="299" t="s">
        <v>1163</v>
      </c>
      <c r="C510" s="300" t="s">
        <v>15</v>
      </c>
      <c r="D510" s="300"/>
      <c r="E510" s="301"/>
      <c r="F510" s="301">
        <f t="shared" si="41"/>
        <v>0</v>
      </c>
      <c r="G510" s="302"/>
      <c r="H510" s="303" t="str">
        <f t="shared" si="42"/>
        <v>BG 04 11</v>
      </c>
      <c r="I510" s="304" t="s">
        <v>1164</v>
      </c>
      <c r="J510" s="305" t="str">
        <f t="shared" si="43"/>
        <v>ml</v>
      </c>
      <c r="K510" s="197" t="s">
        <v>12</v>
      </c>
      <c r="L510" s="314"/>
      <c r="M510" s="314"/>
    </row>
    <row r="511" spans="1:13" s="45" customFormat="1" ht="12.75" customHeight="1" x14ac:dyDescent="0.25">
      <c r="A511" s="298" t="s">
        <v>1165</v>
      </c>
      <c r="B511" s="309" t="s">
        <v>1166</v>
      </c>
      <c r="C511" s="310" t="s">
        <v>15</v>
      </c>
      <c r="D511" s="300"/>
      <c r="E511" s="301"/>
      <c r="F511" s="301">
        <f t="shared" si="41"/>
        <v>0</v>
      </c>
      <c r="G511" s="302"/>
      <c r="H511" s="303" t="str">
        <f t="shared" si="42"/>
        <v>BG 04 12</v>
      </c>
      <c r="I511" s="311" t="s">
        <v>1167</v>
      </c>
      <c r="J511" s="305" t="str">
        <f t="shared" si="43"/>
        <v>ml</v>
      </c>
      <c r="K511" s="197" t="s">
        <v>12</v>
      </c>
      <c r="L511" s="314"/>
      <c r="M511" s="314"/>
    </row>
    <row r="512" spans="1:13" s="45" customFormat="1" ht="12.75" customHeight="1" x14ac:dyDescent="0.25">
      <c r="A512" s="298" t="s">
        <v>1168</v>
      </c>
      <c r="B512" s="309" t="s">
        <v>1169</v>
      </c>
      <c r="C512" s="310" t="s">
        <v>15</v>
      </c>
      <c r="D512" s="300"/>
      <c r="E512" s="301"/>
      <c r="F512" s="301">
        <f t="shared" si="41"/>
        <v>0</v>
      </c>
      <c r="G512" s="302"/>
      <c r="H512" s="303" t="str">
        <f t="shared" si="42"/>
        <v>BG 04 13</v>
      </c>
      <c r="I512" s="311" t="s">
        <v>1170</v>
      </c>
      <c r="J512" s="305" t="str">
        <f t="shared" si="43"/>
        <v>ml</v>
      </c>
      <c r="K512" s="197" t="s">
        <v>12</v>
      </c>
      <c r="L512" s="314"/>
      <c r="M512" s="314"/>
    </row>
    <row r="513" spans="1:13" s="45" customFormat="1" ht="12.75" customHeight="1" x14ac:dyDescent="0.25">
      <c r="A513" s="298" t="s">
        <v>1171</v>
      </c>
      <c r="B513" s="309" t="s">
        <v>1172</v>
      </c>
      <c r="C513" s="310" t="s">
        <v>15</v>
      </c>
      <c r="D513" s="300"/>
      <c r="E513" s="301"/>
      <c r="F513" s="301"/>
      <c r="G513" s="302"/>
      <c r="H513" s="303" t="str">
        <f>A513</f>
        <v>BG 04 14</v>
      </c>
      <c r="I513" s="311" t="s">
        <v>1173</v>
      </c>
      <c r="J513" s="305" t="str">
        <f>C513</f>
        <v>ml</v>
      </c>
      <c r="K513" s="197" t="s">
        <v>12</v>
      </c>
      <c r="L513" s="314"/>
      <c r="M513" s="314"/>
    </row>
    <row r="514" spans="1:13" s="45" customFormat="1" ht="12.75" customHeight="1" x14ac:dyDescent="0.25">
      <c r="A514" s="298" t="s">
        <v>1174</v>
      </c>
      <c r="B514" s="309" t="s">
        <v>1175</v>
      </c>
      <c r="C514" s="310"/>
      <c r="D514" s="300"/>
      <c r="E514" s="301"/>
      <c r="F514" s="301">
        <f t="shared" si="41"/>
        <v>0</v>
      </c>
      <c r="G514" s="302"/>
      <c r="H514" s="303" t="str">
        <f t="shared" si="42"/>
        <v>BG 05</v>
      </c>
      <c r="I514" s="311" t="s">
        <v>1176</v>
      </c>
      <c r="J514" s="305">
        <f t="shared" si="43"/>
        <v>0</v>
      </c>
      <c r="K514" s="197" t="s">
        <v>12</v>
      </c>
      <c r="L514" s="314"/>
      <c r="M514" s="314"/>
    </row>
    <row r="515" spans="1:13" s="45" customFormat="1" ht="12.75" customHeight="1" x14ac:dyDescent="0.25">
      <c r="A515" s="298" t="s">
        <v>1177</v>
      </c>
      <c r="B515" s="309" t="s">
        <v>1178</v>
      </c>
      <c r="C515" s="310" t="s">
        <v>15</v>
      </c>
      <c r="D515" s="300"/>
      <c r="E515" s="301"/>
      <c r="F515" s="301">
        <f t="shared" si="41"/>
        <v>0</v>
      </c>
      <c r="G515" s="302"/>
      <c r="H515" s="303" t="str">
        <f t="shared" si="42"/>
        <v>BG 05 01</v>
      </c>
      <c r="I515" s="311" t="s">
        <v>1179</v>
      </c>
      <c r="J515" s="305" t="str">
        <f t="shared" si="43"/>
        <v>ml</v>
      </c>
      <c r="K515" s="197" t="s">
        <v>12</v>
      </c>
      <c r="L515" s="314"/>
      <c r="M515" s="314"/>
    </row>
    <row r="516" spans="1:13" s="45" customFormat="1" ht="12.75" customHeight="1" x14ac:dyDescent="0.25">
      <c r="A516" s="298" t="s">
        <v>1180</v>
      </c>
      <c r="B516" s="309" t="s">
        <v>1181</v>
      </c>
      <c r="C516" s="310" t="s">
        <v>15</v>
      </c>
      <c r="D516" s="300"/>
      <c r="E516" s="301"/>
      <c r="F516" s="301">
        <f t="shared" si="41"/>
        <v>0</v>
      </c>
      <c r="G516" s="302"/>
      <c r="H516" s="303" t="str">
        <f t="shared" si="42"/>
        <v>BG 05 02</v>
      </c>
      <c r="I516" s="311" t="s">
        <v>1182</v>
      </c>
      <c r="J516" s="305" t="str">
        <f t="shared" si="43"/>
        <v>ml</v>
      </c>
      <c r="K516" s="197" t="s">
        <v>12</v>
      </c>
      <c r="L516" s="314"/>
      <c r="M516" s="314"/>
    </row>
    <row r="517" spans="1:13" s="45" customFormat="1" ht="12.75" customHeight="1" x14ac:dyDescent="0.25">
      <c r="A517" s="298" t="s">
        <v>1183</v>
      </c>
      <c r="B517" s="309" t="s">
        <v>1184</v>
      </c>
      <c r="C517" s="310" t="s">
        <v>15</v>
      </c>
      <c r="D517" s="300"/>
      <c r="E517" s="301"/>
      <c r="F517" s="301">
        <f t="shared" si="41"/>
        <v>0</v>
      </c>
      <c r="G517" s="302"/>
      <c r="H517" s="303" t="str">
        <f t="shared" si="42"/>
        <v>BG 05 03</v>
      </c>
      <c r="I517" s="311" t="s">
        <v>1185</v>
      </c>
      <c r="J517" s="305" t="str">
        <f t="shared" si="43"/>
        <v>ml</v>
      </c>
      <c r="K517" s="197" t="s">
        <v>12</v>
      </c>
      <c r="L517" s="314"/>
      <c r="M517" s="314"/>
    </row>
    <row r="518" spans="1:13" s="45" customFormat="1" ht="12.75" customHeight="1" x14ac:dyDescent="0.25">
      <c r="A518" s="298" t="s">
        <v>1186</v>
      </c>
      <c r="B518" s="309" t="s">
        <v>1187</v>
      </c>
      <c r="C518" s="310" t="s">
        <v>15</v>
      </c>
      <c r="D518" s="300"/>
      <c r="E518" s="301"/>
      <c r="F518" s="301">
        <f t="shared" si="41"/>
        <v>0</v>
      </c>
      <c r="G518" s="302"/>
      <c r="H518" s="303" t="str">
        <f t="shared" si="42"/>
        <v>BG 05 04</v>
      </c>
      <c r="I518" s="311" t="s">
        <v>1188</v>
      </c>
      <c r="J518" s="305" t="str">
        <f t="shared" si="43"/>
        <v>ml</v>
      </c>
      <c r="K518" s="197" t="s">
        <v>12</v>
      </c>
      <c r="L518" s="314"/>
      <c r="M518" s="314"/>
    </row>
    <row r="519" spans="1:13" s="45" customFormat="1" ht="12.75" customHeight="1" x14ac:dyDescent="0.25">
      <c r="A519" s="298" t="s">
        <v>1189</v>
      </c>
      <c r="B519" s="309" t="s">
        <v>1190</v>
      </c>
      <c r="C519" s="310" t="s">
        <v>15</v>
      </c>
      <c r="D519" s="300"/>
      <c r="E519" s="301"/>
      <c r="F519" s="301">
        <f t="shared" si="41"/>
        <v>0</v>
      </c>
      <c r="G519" s="302"/>
      <c r="H519" s="303" t="str">
        <f t="shared" si="42"/>
        <v>BG 05 05</v>
      </c>
      <c r="I519" s="311" t="s">
        <v>1191</v>
      </c>
      <c r="J519" s="305" t="str">
        <f t="shared" si="43"/>
        <v>ml</v>
      </c>
      <c r="K519" s="197" t="s">
        <v>12</v>
      </c>
      <c r="L519" s="314"/>
      <c r="M519" s="314"/>
    </row>
    <row r="520" spans="1:13" s="45" customFormat="1" ht="12.75" customHeight="1" x14ac:dyDescent="0.25">
      <c r="A520" s="298" t="s">
        <v>1192</v>
      </c>
      <c r="B520" s="309" t="s">
        <v>1193</v>
      </c>
      <c r="C520" s="310" t="s">
        <v>15</v>
      </c>
      <c r="D520" s="300"/>
      <c r="E520" s="301"/>
      <c r="F520" s="301">
        <f t="shared" si="41"/>
        <v>0</v>
      </c>
      <c r="G520" s="302"/>
      <c r="H520" s="303" t="str">
        <f t="shared" si="42"/>
        <v>BG 05 06</v>
      </c>
      <c r="I520" s="311" t="s">
        <v>1194</v>
      </c>
      <c r="J520" s="305" t="str">
        <f t="shared" si="43"/>
        <v>ml</v>
      </c>
      <c r="K520" s="197" t="s">
        <v>12</v>
      </c>
      <c r="L520" s="314"/>
      <c r="M520" s="314"/>
    </row>
    <row r="521" spans="1:13" s="45" customFormat="1" ht="12.75" customHeight="1" x14ac:dyDescent="0.25">
      <c r="A521" s="298" t="s">
        <v>1195</v>
      </c>
      <c r="B521" s="309" t="s">
        <v>1196</v>
      </c>
      <c r="C521" s="310" t="s">
        <v>15</v>
      </c>
      <c r="D521" s="300"/>
      <c r="E521" s="301"/>
      <c r="F521" s="301">
        <f t="shared" si="41"/>
        <v>0</v>
      </c>
      <c r="G521" s="302"/>
      <c r="H521" s="303" t="str">
        <f t="shared" si="42"/>
        <v>BG 05 07</v>
      </c>
      <c r="I521" s="311" t="s">
        <v>1197</v>
      </c>
      <c r="J521" s="305" t="str">
        <f t="shared" si="43"/>
        <v>ml</v>
      </c>
      <c r="K521" s="197" t="s">
        <v>12</v>
      </c>
      <c r="L521" s="314"/>
      <c r="M521" s="314"/>
    </row>
    <row r="522" spans="1:13" s="45" customFormat="1" ht="12.75" customHeight="1" x14ac:dyDescent="0.25">
      <c r="A522" s="298" t="s">
        <v>1198</v>
      </c>
      <c r="B522" s="309" t="s">
        <v>1199</v>
      </c>
      <c r="C522" s="310" t="s">
        <v>15</v>
      </c>
      <c r="D522" s="300"/>
      <c r="E522" s="301"/>
      <c r="F522" s="301">
        <f t="shared" si="41"/>
        <v>0</v>
      </c>
      <c r="G522" s="302"/>
      <c r="H522" s="303" t="str">
        <f t="shared" si="42"/>
        <v>BG 05 08</v>
      </c>
      <c r="I522" s="311" t="s">
        <v>1200</v>
      </c>
      <c r="J522" s="305" t="str">
        <f t="shared" si="43"/>
        <v>ml</v>
      </c>
      <c r="K522" s="197" t="s">
        <v>12</v>
      </c>
      <c r="L522" s="314"/>
      <c r="M522" s="314"/>
    </row>
    <row r="523" spans="1:13" s="45" customFormat="1" ht="12.75" customHeight="1" x14ac:dyDescent="0.25">
      <c r="A523" s="298" t="s">
        <v>1201</v>
      </c>
      <c r="B523" s="309" t="s">
        <v>1202</v>
      </c>
      <c r="C523" s="310" t="s">
        <v>15</v>
      </c>
      <c r="D523" s="300"/>
      <c r="E523" s="301"/>
      <c r="F523" s="301">
        <f t="shared" si="41"/>
        <v>0</v>
      </c>
      <c r="G523" s="302"/>
      <c r="H523" s="303" t="str">
        <f t="shared" si="42"/>
        <v>BG 05 09</v>
      </c>
      <c r="I523" s="311" t="s">
        <v>1203</v>
      </c>
      <c r="J523" s="305" t="str">
        <f t="shared" si="43"/>
        <v>ml</v>
      </c>
      <c r="K523" s="197" t="s">
        <v>12</v>
      </c>
      <c r="L523" s="314"/>
      <c r="M523" s="314"/>
    </row>
    <row r="524" spans="1:13" s="45" customFormat="1" ht="12.75" customHeight="1" x14ac:dyDescent="0.25">
      <c r="A524" s="19" t="s">
        <v>1204</v>
      </c>
      <c r="B524" s="20" t="s">
        <v>1205</v>
      </c>
      <c r="C524" s="21"/>
      <c r="D524" s="22"/>
      <c r="E524" s="23"/>
      <c r="F524" s="24">
        <f t="shared" si="41"/>
        <v>0</v>
      </c>
      <c r="G524" s="25"/>
      <c r="H524" s="26" t="str">
        <f t="shared" si="42"/>
        <v>BG 06</v>
      </c>
      <c r="I524" s="89" t="s">
        <v>1206</v>
      </c>
      <c r="J524" s="28">
        <f t="shared" si="43"/>
        <v>0</v>
      </c>
      <c r="K524" s="197" t="s">
        <v>12</v>
      </c>
      <c r="L524" s="314"/>
      <c r="M524" s="314"/>
    </row>
    <row r="525" spans="1:13" s="45" customFormat="1" ht="12.75" customHeight="1" x14ac:dyDescent="0.25">
      <c r="A525" s="19" t="s">
        <v>1207</v>
      </c>
      <c r="B525" s="297" t="s">
        <v>1208</v>
      </c>
      <c r="C525" s="22" t="s">
        <v>15</v>
      </c>
      <c r="D525" s="22"/>
      <c r="E525" s="23"/>
      <c r="F525" s="24">
        <f t="shared" si="41"/>
        <v>0</v>
      </c>
      <c r="G525" s="25"/>
      <c r="H525" s="26" t="str">
        <f t="shared" si="42"/>
        <v>BG 06 01</v>
      </c>
      <c r="I525" s="315" t="s">
        <v>1209</v>
      </c>
      <c r="J525" s="28" t="str">
        <f t="shared" si="43"/>
        <v>ml</v>
      </c>
      <c r="K525" s="197" t="s">
        <v>12</v>
      </c>
      <c r="L525" s="314"/>
      <c r="M525" s="314"/>
    </row>
    <row r="526" spans="1:13" s="45" customFormat="1" ht="12.75" customHeight="1" x14ac:dyDescent="0.25">
      <c r="A526" s="19" t="s">
        <v>1210</v>
      </c>
      <c r="B526" s="20" t="s">
        <v>1211</v>
      </c>
      <c r="C526" s="48" t="s">
        <v>15</v>
      </c>
      <c r="D526" s="22"/>
      <c r="E526" s="23"/>
      <c r="F526" s="24">
        <f t="shared" si="41"/>
        <v>0</v>
      </c>
      <c r="G526" s="25"/>
      <c r="H526" s="26" t="str">
        <f t="shared" si="42"/>
        <v>BG 06 02</v>
      </c>
      <c r="I526" s="89" t="s">
        <v>1212</v>
      </c>
      <c r="J526" s="28" t="str">
        <f t="shared" si="43"/>
        <v>ml</v>
      </c>
      <c r="K526" s="197" t="s">
        <v>12</v>
      </c>
      <c r="L526" s="314"/>
      <c r="M526" s="314"/>
    </row>
    <row r="527" spans="1:13" s="45" customFormat="1" ht="12.75" customHeight="1" x14ac:dyDescent="0.25">
      <c r="A527" s="19" t="s">
        <v>1213</v>
      </c>
      <c r="B527" s="20" t="s">
        <v>1214</v>
      </c>
      <c r="C527" s="48" t="s">
        <v>15</v>
      </c>
      <c r="D527" s="22"/>
      <c r="E527" s="23"/>
      <c r="F527" s="24">
        <f t="shared" ref="F527:F611" si="44">ROUND(E527*$D527,2)</f>
        <v>0</v>
      </c>
      <c r="G527" s="25"/>
      <c r="H527" s="26" t="str">
        <f t="shared" si="42"/>
        <v>BG 06 03</v>
      </c>
      <c r="I527" s="89" t="s">
        <v>1215</v>
      </c>
      <c r="J527" s="28" t="str">
        <f t="shared" si="43"/>
        <v>ml</v>
      </c>
      <c r="K527" s="197" t="s">
        <v>12</v>
      </c>
      <c r="L527" s="314"/>
      <c r="M527" s="314"/>
    </row>
    <row r="528" spans="1:13" s="45" customFormat="1" ht="12.75" customHeight="1" x14ac:dyDescent="0.25">
      <c r="A528" s="19" t="s">
        <v>1216</v>
      </c>
      <c r="B528" s="20" t="s">
        <v>1217</v>
      </c>
      <c r="C528" s="48" t="s">
        <v>15</v>
      </c>
      <c r="D528" s="22"/>
      <c r="E528" s="23"/>
      <c r="F528" s="24"/>
      <c r="G528" s="25"/>
      <c r="H528" s="26" t="str">
        <f t="shared" ref="H528:H609" si="45">A528</f>
        <v>BG 06 04</v>
      </c>
      <c r="I528" s="89" t="s">
        <v>1218</v>
      </c>
      <c r="J528" s="28" t="str">
        <f t="shared" ref="J528:J609" si="46">C528</f>
        <v>ml</v>
      </c>
      <c r="K528" s="197" t="s">
        <v>12</v>
      </c>
      <c r="L528" s="314"/>
      <c r="M528" s="314"/>
    </row>
    <row r="529" spans="1:13" s="45" customFormat="1" ht="12.75" customHeight="1" x14ac:dyDescent="0.25">
      <c r="A529" s="19" t="s">
        <v>1219</v>
      </c>
      <c r="B529" s="20" t="s">
        <v>1220</v>
      </c>
      <c r="C529" s="48" t="s">
        <v>15</v>
      </c>
      <c r="D529" s="22"/>
      <c r="E529" s="23"/>
      <c r="F529" s="24"/>
      <c r="G529" s="25"/>
      <c r="H529" s="26" t="str">
        <f t="shared" si="45"/>
        <v>BG 06 05</v>
      </c>
      <c r="I529" s="89" t="s">
        <v>1221</v>
      </c>
      <c r="J529" s="28" t="str">
        <f t="shared" si="46"/>
        <v>ml</v>
      </c>
      <c r="K529" s="197" t="s">
        <v>12</v>
      </c>
      <c r="L529" s="314"/>
      <c r="M529" s="314"/>
    </row>
    <row r="530" spans="1:13" s="45" customFormat="1" ht="12.75" customHeight="1" x14ac:dyDescent="0.25">
      <c r="A530" s="19" t="s">
        <v>1222</v>
      </c>
      <c r="B530" s="20" t="s">
        <v>1223</v>
      </c>
      <c r="C530" s="48" t="s">
        <v>15</v>
      </c>
      <c r="D530" s="22"/>
      <c r="E530" s="23"/>
      <c r="F530" s="24"/>
      <c r="G530" s="25"/>
      <c r="H530" s="26" t="str">
        <f t="shared" si="45"/>
        <v>BG 06 06</v>
      </c>
      <c r="I530" s="89" t="s">
        <v>1224</v>
      </c>
      <c r="J530" s="28" t="str">
        <f t="shared" si="46"/>
        <v>ml</v>
      </c>
      <c r="K530" s="197"/>
      <c r="L530" s="314"/>
      <c r="M530" s="314"/>
    </row>
    <row r="531" spans="1:13" s="45" customFormat="1" ht="12.75" customHeight="1" x14ac:dyDescent="0.25">
      <c r="A531" s="19" t="s">
        <v>1225</v>
      </c>
      <c r="B531" s="20" t="s">
        <v>1226</v>
      </c>
      <c r="C531" s="48" t="s">
        <v>15</v>
      </c>
      <c r="D531" s="22"/>
      <c r="E531" s="23"/>
      <c r="F531" s="24"/>
      <c r="G531" s="25"/>
      <c r="H531" s="26" t="str">
        <f t="shared" si="45"/>
        <v>BG 06 07</v>
      </c>
      <c r="I531" s="89" t="s">
        <v>1227</v>
      </c>
      <c r="J531" s="28" t="str">
        <f t="shared" si="46"/>
        <v>ml</v>
      </c>
      <c r="K531" s="197"/>
      <c r="L531" s="314"/>
      <c r="M531" s="314"/>
    </row>
    <row r="532" spans="1:13" s="45" customFormat="1" ht="12.75" customHeight="1" x14ac:dyDescent="0.25">
      <c r="A532" s="19" t="s">
        <v>1228</v>
      </c>
      <c r="B532" s="20" t="s">
        <v>1229</v>
      </c>
      <c r="C532" s="48" t="s">
        <v>15</v>
      </c>
      <c r="D532" s="22"/>
      <c r="E532" s="23"/>
      <c r="F532" s="24"/>
      <c r="G532" s="25"/>
      <c r="H532" s="26" t="str">
        <f t="shared" si="45"/>
        <v>BG 06 08</v>
      </c>
      <c r="I532" s="89" t="s">
        <v>1230</v>
      </c>
      <c r="J532" s="28" t="str">
        <f t="shared" si="46"/>
        <v>ml</v>
      </c>
      <c r="K532" s="197"/>
      <c r="L532" s="314"/>
      <c r="M532" s="314"/>
    </row>
    <row r="533" spans="1:13" s="45" customFormat="1" ht="12.75" customHeight="1" x14ac:dyDescent="0.25">
      <c r="A533" s="19" t="s">
        <v>1231</v>
      </c>
      <c r="B533" s="20" t="s">
        <v>1232</v>
      </c>
      <c r="C533" s="48" t="s">
        <v>15</v>
      </c>
      <c r="D533" s="22"/>
      <c r="E533" s="23"/>
      <c r="F533" s="24"/>
      <c r="G533" s="25"/>
      <c r="H533" s="26" t="str">
        <f t="shared" si="45"/>
        <v>BG 06 09</v>
      </c>
      <c r="I533" s="89" t="s">
        <v>1233</v>
      </c>
      <c r="J533" s="28" t="str">
        <f t="shared" si="46"/>
        <v>ml</v>
      </c>
      <c r="K533" s="197"/>
      <c r="L533" s="314"/>
      <c r="M533" s="314"/>
    </row>
    <row r="534" spans="1:13" s="18" customFormat="1" ht="25.5" customHeight="1" x14ac:dyDescent="0.25">
      <c r="A534" s="19" t="s">
        <v>1234</v>
      </c>
      <c r="B534" s="20" t="s">
        <v>1235</v>
      </c>
      <c r="C534" s="48"/>
      <c r="D534" s="22"/>
      <c r="E534" s="23">
        <f t="shared" ref="E534:E551" si="47">G534</f>
        <v>0</v>
      </c>
      <c r="F534" s="24">
        <f t="shared" ref="F534:F551" si="48">D534*E534</f>
        <v>0</v>
      </c>
      <c r="G534" s="25"/>
      <c r="H534" s="26" t="str">
        <f t="shared" si="45"/>
        <v>BG 07</v>
      </c>
      <c r="I534" s="89" t="s">
        <v>1236</v>
      </c>
      <c r="J534" s="28">
        <f t="shared" si="46"/>
        <v>0</v>
      </c>
      <c r="K534" s="197" t="s">
        <v>12</v>
      </c>
      <c r="L534" s="58"/>
    </row>
    <row r="535" spans="1:13" s="18" customFormat="1" ht="12.75" customHeight="1" x14ac:dyDescent="0.25">
      <c r="A535" s="19" t="s">
        <v>1237</v>
      </c>
      <c r="B535" s="20" t="s">
        <v>573</v>
      </c>
      <c r="C535" s="48" t="s">
        <v>15</v>
      </c>
      <c r="D535" s="22"/>
      <c r="E535" s="23">
        <f t="shared" si="47"/>
        <v>0</v>
      </c>
      <c r="F535" s="24">
        <f t="shared" si="48"/>
        <v>0</v>
      </c>
      <c r="G535" s="25"/>
      <c r="H535" s="26" t="str">
        <f t="shared" si="45"/>
        <v>BG 07 01</v>
      </c>
      <c r="I535" s="89" t="s">
        <v>1074</v>
      </c>
      <c r="J535" s="28" t="str">
        <f t="shared" si="46"/>
        <v>ml</v>
      </c>
      <c r="K535" s="197" t="s">
        <v>12</v>
      </c>
      <c r="L535" s="314"/>
      <c r="M535" s="314"/>
    </row>
    <row r="536" spans="1:13" s="18" customFormat="1" ht="12.75" customHeight="1" x14ac:dyDescent="0.25">
      <c r="A536" s="19" t="s">
        <v>1238</v>
      </c>
      <c r="B536" s="20" t="s">
        <v>528</v>
      </c>
      <c r="C536" s="48" t="s">
        <v>15</v>
      </c>
      <c r="D536" s="22"/>
      <c r="E536" s="23">
        <f t="shared" si="47"/>
        <v>0</v>
      </c>
      <c r="F536" s="24">
        <f t="shared" si="48"/>
        <v>0</v>
      </c>
      <c r="G536" s="25"/>
      <c r="H536" s="26" t="str">
        <f t="shared" si="45"/>
        <v>BG 07 02</v>
      </c>
      <c r="I536" s="89" t="s">
        <v>1076</v>
      </c>
      <c r="J536" s="28" t="str">
        <f t="shared" si="46"/>
        <v>ml</v>
      </c>
      <c r="K536" s="197" t="s">
        <v>12</v>
      </c>
      <c r="L536" s="314"/>
      <c r="M536" s="314"/>
    </row>
    <row r="537" spans="1:13" s="18" customFormat="1" ht="12.75" customHeight="1" x14ac:dyDescent="0.25">
      <c r="A537" s="19" t="s">
        <v>1239</v>
      </c>
      <c r="B537" s="20" t="s">
        <v>531</v>
      </c>
      <c r="C537" s="48" t="s">
        <v>15</v>
      </c>
      <c r="D537" s="22"/>
      <c r="E537" s="23">
        <f t="shared" si="47"/>
        <v>0</v>
      </c>
      <c r="F537" s="24">
        <f t="shared" si="48"/>
        <v>0</v>
      </c>
      <c r="G537" s="25"/>
      <c r="H537" s="26" t="str">
        <f t="shared" si="45"/>
        <v>BG 07 03</v>
      </c>
      <c r="I537" s="89" t="s">
        <v>1078</v>
      </c>
      <c r="J537" s="28" t="str">
        <f t="shared" si="46"/>
        <v>ml</v>
      </c>
      <c r="K537" s="197" t="s">
        <v>12</v>
      </c>
      <c r="L537" s="314"/>
      <c r="M537" s="314"/>
    </row>
    <row r="538" spans="1:13" s="18" customFormat="1" ht="12.75" customHeight="1" x14ac:dyDescent="0.25">
      <c r="A538" s="19" t="s">
        <v>1240</v>
      </c>
      <c r="B538" s="20" t="s">
        <v>534</v>
      </c>
      <c r="C538" s="48" t="s">
        <v>15</v>
      </c>
      <c r="D538" s="22"/>
      <c r="E538" s="23">
        <f t="shared" si="47"/>
        <v>0</v>
      </c>
      <c r="F538" s="24">
        <f t="shared" si="48"/>
        <v>0</v>
      </c>
      <c r="G538" s="25"/>
      <c r="H538" s="26" t="str">
        <f t="shared" si="45"/>
        <v>BG 07 04</v>
      </c>
      <c r="I538" s="89" t="s">
        <v>1080</v>
      </c>
      <c r="J538" s="28" t="str">
        <f t="shared" si="46"/>
        <v>ml</v>
      </c>
      <c r="K538" s="197" t="s">
        <v>12</v>
      </c>
      <c r="L538" s="314"/>
      <c r="M538" s="314"/>
    </row>
    <row r="539" spans="1:13" s="18" customFormat="1" ht="12.75" customHeight="1" x14ac:dyDescent="0.25">
      <c r="A539" s="298" t="s">
        <v>1241</v>
      </c>
      <c r="B539" s="299" t="s">
        <v>537</v>
      </c>
      <c r="C539" s="316" t="s">
        <v>15</v>
      </c>
      <c r="D539" s="300"/>
      <c r="E539" s="301">
        <f t="shared" si="47"/>
        <v>0</v>
      </c>
      <c r="F539" s="301">
        <f t="shared" si="48"/>
        <v>0</v>
      </c>
      <c r="G539" s="302"/>
      <c r="H539" s="303" t="str">
        <f t="shared" si="45"/>
        <v>BG 07 05</v>
      </c>
      <c r="I539" s="317" t="s">
        <v>1082</v>
      </c>
      <c r="J539" s="305" t="str">
        <f t="shared" si="46"/>
        <v>ml</v>
      </c>
      <c r="K539" s="197" t="s">
        <v>12</v>
      </c>
      <c r="L539" s="314"/>
      <c r="M539" s="314"/>
    </row>
    <row r="540" spans="1:13" s="18" customFormat="1" ht="12.75" customHeight="1" x14ac:dyDescent="0.25">
      <c r="A540" s="298" t="s">
        <v>1242</v>
      </c>
      <c r="B540" s="318" t="s">
        <v>540</v>
      </c>
      <c r="C540" s="316" t="s">
        <v>15</v>
      </c>
      <c r="D540" s="300"/>
      <c r="E540" s="301">
        <f t="shared" si="47"/>
        <v>0</v>
      </c>
      <c r="F540" s="301">
        <f t="shared" si="48"/>
        <v>0</v>
      </c>
      <c r="G540" s="302"/>
      <c r="H540" s="303" t="str">
        <f t="shared" si="45"/>
        <v>BG 07 06</v>
      </c>
      <c r="I540" s="319" t="s">
        <v>1084</v>
      </c>
      <c r="J540" s="305" t="str">
        <f t="shared" si="46"/>
        <v>ml</v>
      </c>
      <c r="K540" s="197" t="s">
        <v>12</v>
      </c>
      <c r="L540" s="314"/>
      <c r="M540" s="314"/>
    </row>
    <row r="541" spans="1:13" s="18" customFormat="1" ht="12.75" customHeight="1" x14ac:dyDescent="0.25">
      <c r="A541" s="298" t="s">
        <v>1243</v>
      </c>
      <c r="B541" s="318" t="s">
        <v>543</v>
      </c>
      <c r="C541" s="316" t="s">
        <v>15</v>
      </c>
      <c r="D541" s="300"/>
      <c r="E541" s="301">
        <f t="shared" si="47"/>
        <v>0</v>
      </c>
      <c r="F541" s="301">
        <f t="shared" si="48"/>
        <v>0</v>
      </c>
      <c r="G541" s="302"/>
      <c r="H541" s="303" t="str">
        <f t="shared" si="45"/>
        <v>BG 07 07</v>
      </c>
      <c r="I541" s="319" t="s">
        <v>1086</v>
      </c>
      <c r="J541" s="305" t="str">
        <f t="shared" si="46"/>
        <v>ml</v>
      </c>
      <c r="K541" s="197" t="s">
        <v>12</v>
      </c>
      <c r="L541" s="314"/>
      <c r="M541" s="314"/>
    </row>
    <row r="542" spans="1:13" s="45" customFormat="1" ht="12.75" customHeight="1" x14ac:dyDescent="0.25">
      <c r="A542" s="298" t="s">
        <v>1244</v>
      </c>
      <c r="B542" s="318" t="s">
        <v>546</v>
      </c>
      <c r="C542" s="316" t="s">
        <v>15</v>
      </c>
      <c r="D542" s="300"/>
      <c r="E542" s="301">
        <f t="shared" si="47"/>
        <v>0</v>
      </c>
      <c r="F542" s="301">
        <f t="shared" si="48"/>
        <v>0</v>
      </c>
      <c r="G542" s="302"/>
      <c r="H542" s="303" t="str">
        <f t="shared" si="45"/>
        <v>BG 07 08</v>
      </c>
      <c r="I542" s="319" t="s">
        <v>1088</v>
      </c>
      <c r="J542" s="305" t="str">
        <f t="shared" si="46"/>
        <v>ml</v>
      </c>
      <c r="K542" s="197" t="s">
        <v>12</v>
      </c>
      <c r="L542" s="314"/>
      <c r="M542" s="314"/>
    </row>
    <row r="543" spans="1:13" s="18" customFormat="1" ht="25.5" customHeight="1" x14ac:dyDescent="0.25">
      <c r="A543" s="298" t="s">
        <v>1245</v>
      </c>
      <c r="B543" s="318" t="s">
        <v>1246</v>
      </c>
      <c r="C543" s="316"/>
      <c r="D543" s="300"/>
      <c r="E543" s="301">
        <f t="shared" si="47"/>
        <v>0</v>
      </c>
      <c r="F543" s="301">
        <f t="shared" si="48"/>
        <v>0</v>
      </c>
      <c r="G543" s="302"/>
      <c r="H543" s="303" t="str">
        <f t="shared" si="45"/>
        <v>BG 08</v>
      </c>
      <c r="I543" s="319" t="s">
        <v>1247</v>
      </c>
      <c r="J543" s="305">
        <f t="shared" si="46"/>
        <v>0</v>
      </c>
      <c r="K543" s="197" t="s">
        <v>12</v>
      </c>
      <c r="L543" s="314"/>
      <c r="M543" s="314"/>
    </row>
    <row r="544" spans="1:13" s="18" customFormat="1" ht="12.75" customHeight="1" x14ac:dyDescent="0.25">
      <c r="A544" s="298" t="s">
        <v>1248</v>
      </c>
      <c r="B544" s="318" t="s">
        <v>573</v>
      </c>
      <c r="C544" s="316" t="s">
        <v>15</v>
      </c>
      <c r="D544" s="300"/>
      <c r="E544" s="301">
        <f t="shared" si="47"/>
        <v>0</v>
      </c>
      <c r="F544" s="301">
        <f t="shared" si="48"/>
        <v>0</v>
      </c>
      <c r="G544" s="302"/>
      <c r="H544" s="303" t="str">
        <f t="shared" si="45"/>
        <v>BG 08 01</v>
      </c>
      <c r="I544" s="319" t="s">
        <v>1074</v>
      </c>
      <c r="J544" s="305" t="str">
        <f t="shared" si="46"/>
        <v>ml</v>
      </c>
      <c r="K544" s="197" t="s">
        <v>12</v>
      </c>
      <c r="L544" s="314"/>
      <c r="M544" s="314"/>
    </row>
    <row r="545" spans="1:13" s="18" customFormat="1" ht="12.75" customHeight="1" x14ac:dyDescent="0.25">
      <c r="A545" s="298" t="s">
        <v>1249</v>
      </c>
      <c r="B545" s="318" t="s">
        <v>528</v>
      </c>
      <c r="C545" s="316" t="s">
        <v>15</v>
      </c>
      <c r="D545" s="300"/>
      <c r="E545" s="301">
        <f t="shared" si="47"/>
        <v>0</v>
      </c>
      <c r="F545" s="301">
        <f t="shared" si="48"/>
        <v>0</v>
      </c>
      <c r="G545" s="302"/>
      <c r="H545" s="303" t="str">
        <f t="shared" si="45"/>
        <v>BG 08 02</v>
      </c>
      <c r="I545" s="319" t="s">
        <v>1076</v>
      </c>
      <c r="J545" s="305" t="str">
        <f t="shared" si="46"/>
        <v>ml</v>
      </c>
      <c r="K545" s="197" t="s">
        <v>12</v>
      </c>
      <c r="L545" s="314"/>
      <c r="M545" s="314"/>
    </row>
    <row r="546" spans="1:13" s="18" customFormat="1" ht="12.75" customHeight="1" x14ac:dyDescent="0.25">
      <c r="A546" s="298" t="s">
        <v>1250</v>
      </c>
      <c r="B546" s="318" t="s">
        <v>531</v>
      </c>
      <c r="C546" s="316" t="s">
        <v>15</v>
      </c>
      <c r="D546" s="300"/>
      <c r="E546" s="301">
        <f t="shared" si="47"/>
        <v>0</v>
      </c>
      <c r="F546" s="301">
        <f t="shared" si="48"/>
        <v>0</v>
      </c>
      <c r="G546" s="302"/>
      <c r="H546" s="303" t="str">
        <f t="shared" si="45"/>
        <v>BG 08 03</v>
      </c>
      <c r="I546" s="319" t="s">
        <v>1078</v>
      </c>
      <c r="J546" s="305" t="str">
        <f t="shared" si="46"/>
        <v>ml</v>
      </c>
      <c r="K546" s="197" t="s">
        <v>12</v>
      </c>
      <c r="L546" s="314"/>
      <c r="M546" s="314"/>
    </row>
    <row r="547" spans="1:13" s="45" customFormat="1" ht="12.75" customHeight="1" x14ac:dyDescent="0.25">
      <c r="A547" s="298" t="s">
        <v>1251</v>
      </c>
      <c r="B547" s="318" t="s">
        <v>534</v>
      </c>
      <c r="C547" s="316" t="s">
        <v>15</v>
      </c>
      <c r="D547" s="300"/>
      <c r="E547" s="301">
        <f t="shared" si="47"/>
        <v>0</v>
      </c>
      <c r="F547" s="301">
        <f t="shared" si="48"/>
        <v>0</v>
      </c>
      <c r="G547" s="302"/>
      <c r="H547" s="303" t="str">
        <f t="shared" si="45"/>
        <v>BG 08 04</v>
      </c>
      <c r="I547" s="319" t="s">
        <v>1080</v>
      </c>
      <c r="J547" s="305" t="str">
        <f t="shared" si="46"/>
        <v>ml</v>
      </c>
      <c r="K547" s="197" t="s">
        <v>12</v>
      </c>
      <c r="L547" s="314"/>
      <c r="M547" s="314"/>
    </row>
    <row r="548" spans="1:13" s="18" customFormat="1" ht="12.75" customHeight="1" x14ac:dyDescent="0.25">
      <c r="A548" s="19" t="s">
        <v>1252</v>
      </c>
      <c r="B548" s="297" t="s">
        <v>537</v>
      </c>
      <c r="C548" s="22" t="s">
        <v>15</v>
      </c>
      <c r="D548" s="22"/>
      <c r="E548" s="23">
        <f t="shared" si="47"/>
        <v>0</v>
      </c>
      <c r="F548" s="24">
        <f t="shared" si="48"/>
        <v>0</v>
      </c>
      <c r="G548" s="25"/>
      <c r="H548" s="26" t="str">
        <f t="shared" si="45"/>
        <v>BG 08 05</v>
      </c>
      <c r="I548" s="91" t="s">
        <v>1082</v>
      </c>
      <c r="J548" s="28" t="str">
        <f t="shared" si="46"/>
        <v>ml</v>
      </c>
      <c r="K548" s="197" t="s">
        <v>12</v>
      </c>
      <c r="L548" s="314"/>
      <c r="M548" s="314"/>
    </row>
    <row r="549" spans="1:13" s="18" customFormat="1" ht="12.75" customHeight="1" x14ac:dyDescent="0.25">
      <c r="A549" s="19" t="s">
        <v>1253</v>
      </c>
      <c r="B549" s="320" t="s">
        <v>540</v>
      </c>
      <c r="C549" s="48" t="s">
        <v>15</v>
      </c>
      <c r="D549" s="22"/>
      <c r="E549" s="23">
        <f t="shared" si="47"/>
        <v>0</v>
      </c>
      <c r="F549" s="24">
        <f t="shared" si="48"/>
        <v>0</v>
      </c>
      <c r="G549" s="25"/>
      <c r="H549" s="26" t="str">
        <f t="shared" si="45"/>
        <v>BG 08 06</v>
      </c>
      <c r="I549" s="93" t="s">
        <v>1084</v>
      </c>
      <c r="J549" s="28" t="str">
        <f t="shared" si="46"/>
        <v>ml</v>
      </c>
      <c r="K549" s="197" t="s">
        <v>12</v>
      </c>
      <c r="L549" s="314"/>
      <c r="M549" s="314"/>
    </row>
    <row r="550" spans="1:13" s="18" customFormat="1" ht="12.75" customHeight="1" x14ac:dyDescent="0.25">
      <c r="A550" s="19" t="s">
        <v>1254</v>
      </c>
      <c r="B550" s="320" t="s">
        <v>543</v>
      </c>
      <c r="C550" s="48" t="s">
        <v>15</v>
      </c>
      <c r="D550" s="22"/>
      <c r="E550" s="23">
        <f t="shared" si="47"/>
        <v>0</v>
      </c>
      <c r="F550" s="24">
        <f t="shared" si="48"/>
        <v>0</v>
      </c>
      <c r="G550" s="25"/>
      <c r="H550" s="26" t="str">
        <f t="shared" si="45"/>
        <v>BG 08 07</v>
      </c>
      <c r="I550" s="93" t="s">
        <v>1086</v>
      </c>
      <c r="J550" s="28" t="str">
        <f t="shared" si="46"/>
        <v>ml</v>
      </c>
      <c r="K550" s="197" t="s">
        <v>12</v>
      </c>
      <c r="L550" s="314"/>
      <c r="M550" s="314"/>
    </row>
    <row r="551" spans="1:13" s="45" customFormat="1" ht="12.75" customHeight="1" x14ac:dyDescent="0.25">
      <c r="A551" s="19" t="s">
        <v>1255</v>
      </c>
      <c r="B551" s="320" t="s">
        <v>546</v>
      </c>
      <c r="C551" s="48" t="s">
        <v>15</v>
      </c>
      <c r="D551" s="22"/>
      <c r="E551" s="23">
        <f t="shared" si="47"/>
        <v>0</v>
      </c>
      <c r="F551" s="24">
        <f t="shared" si="48"/>
        <v>0</v>
      </c>
      <c r="G551" s="25"/>
      <c r="H551" s="26" t="str">
        <f t="shared" si="45"/>
        <v>BG 08 08</v>
      </c>
      <c r="I551" s="93" t="s">
        <v>1088</v>
      </c>
      <c r="J551" s="28" t="str">
        <f t="shared" si="46"/>
        <v>ml</v>
      </c>
      <c r="K551" s="197" t="s">
        <v>12</v>
      </c>
      <c r="L551" s="314"/>
      <c r="M551" s="314"/>
    </row>
    <row r="552" spans="1:13" s="45" customFormat="1" ht="12.75" customHeight="1" x14ac:dyDescent="0.25">
      <c r="A552" s="19" t="s">
        <v>1068</v>
      </c>
      <c r="B552" s="320" t="s">
        <v>1256</v>
      </c>
      <c r="C552" s="48"/>
      <c r="D552" s="22"/>
      <c r="E552" s="23"/>
      <c r="F552" s="24"/>
      <c r="G552" s="25"/>
      <c r="H552" s="26" t="str">
        <f t="shared" si="45"/>
        <v>BG 00</v>
      </c>
      <c r="I552" s="93" t="s">
        <v>1256</v>
      </c>
      <c r="J552" s="28">
        <f t="shared" si="46"/>
        <v>0</v>
      </c>
      <c r="K552" s="197"/>
      <c r="L552" s="314"/>
      <c r="M552" s="314"/>
    </row>
    <row r="553" spans="1:13" s="45" customFormat="1" ht="12.75" customHeight="1" x14ac:dyDescent="0.25">
      <c r="A553" s="19" t="s">
        <v>1257</v>
      </c>
      <c r="B553" s="320" t="s">
        <v>1258</v>
      </c>
      <c r="C553" s="48"/>
      <c r="D553" s="22"/>
      <c r="E553" s="23"/>
      <c r="F553" s="24">
        <f t="shared" si="44"/>
        <v>0</v>
      </c>
      <c r="G553" s="25"/>
      <c r="H553" s="26" t="str">
        <f t="shared" si="45"/>
        <v>BG 11</v>
      </c>
      <c r="I553" s="93" t="s">
        <v>1259</v>
      </c>
      <c r="J553" s="28">
        <f t="shared" si="46"/>
        <v>0</v>
      </c>
      <c r="K553" s="197" t="s">
        <v>12</v>
      </c>
      <c r="L553" s="314"/>
      <c r="M553" s="314"/>
    </row>
    <row r="554" spans="1:13" s="45" customFormat="1" ht="12.75" customHeight="1" x14ac:dyDescent="0.25">
      <c r="A554" s="19" t="s">
        <v>1260</v>
      </c>
      <c r="B554" s="320" t="s">
        <v>528</v>
      </c>
      <c r="C554" s="48" t="s">
        <v>15</v>
      </c>
      <c r="D554" s="22"/>
      <c r="E554" s="23"/>
      <c r="F554" s="24">
        <f t="shared" si="44"/>
        <v>0</v>
      </c>
      <c r="G554" s="25"/>
      <c r="H554" s="26" t="str">
        <f t="shared" si="45"/>
        <v>BG 11 01</v>
      </c>
      <c r="I554" s="93" t="s">
        <v>1261</v>
      </c>
      <c r="J554" s="28" t="str">
        <f t="shared" si="46"/>
        <v>ml</v>
      </c>
      <c r="K554" s="197" t="s">
        <v>12</v>
      </c>
      <c r="L554" s="314"/>
      <c r="M554" s="314"/>
    </row>
    <row r="555" spans="1:13" s="45" customFormat="1" ht="12.75" customHeight="1" x14ac:dyDescent="0.25">
      <c r="A555" s="19" t="s">
        <v>1262</v>
      </c>
      <c r="B555" s="320" t="s">
        <v>531</v>
      </c>
      <c r="C555" s="48" t="s">
        <v>15</v>
      </c>
      <c r="D555" s="22"/>
      <c r="E555" s="23"/>
      <c r="F555" s="24">
        <f t="shared" si="44"/>
        <v>0</v>
      </c>
      <c r="G555" s="25"/>
      <c r="H555" s="26" t="str">
        <f t="shared" si="45"/>
        <v>BG 11 02</v>
      </c>
      <c r="I555" s="93" t="s">
        <v>1263</v>
      </c>
      <c r="J555" s="28" t="str">
        <f t="shared" si="46"/>
        <v>ml</v>
      </c>
      <c r="K555" s="197" t="s">
        <v>12</v>
      </c>
      <c r="L555" s="314"/>
      <c r="M555" s="314"/>
    </row>
    <row r="556" spans="1:13" s="45" customFormat="1" ht="12.75" customHeight="1" x14ac:dyDescent="0.25">
      <c r="A556" s="19" t="s">
        <v>1264</v>
      </c>
      <c r="B556" s="320" t="s">
        <v>534</v>
      </c>
      <c r="C556" s="48" t="s">
        <v>15</v>
      </c>
      <c r="D556" s="22"/>
      <c r="E556" s="23"/>
      <c r="F556" s="24">
        <f t="shared" si="44"/>
        <v>0</v>
      </c>
      <c r="G556" s="25"/>
      <c r="H556" s="26" t="str">
        <f t="shared" si="45"/>
        <v>BG 11 03</v>
      </c>
      <c r="I556" s="93" t="s">
        <v>1265</v>
      </c>
      <c r="J556" s="28" t="str">
        <f t="shared" si="46"/>
        <v>ml</v>
      </c>
      <c r="K556" s="197" t="s">
        <v>12</v>
      </c>
      <c r="L556" s="314"/>
      <c r="M556" s="314"/>
    </row>
    <row r="557" spans="1:13" s="45" customFormat="1" ht="12.75" customHeight="1" x14ac:dyDescent="0.25">
      <c r="A557" s="19" t="s">
        <v>1266</v>
      </c>
      <c r="B557" s="320" t="s">
        <v>537</v>
      </c>
      <c r="C557" s="48" t="s">
        <v>15</v>
      </c>
      <c r="D557" s="22"/>
      <c r="E557" s="23"/>
      <c r="F557" s="24">
        <f t="shared" si="44"/>
        <v>0</v>
      </c>
      <c r="G557" s="25"/>
      <c r="H557" s="26" t="str">
        <f t="shared" si="45"/>
        <v>BG 11 04</v>
      </c>
      <c r="I557" s="93" t="s">
        <v>1267</v>
      </c>
      <c r="J557" s="28" t="str">
        <f t="shared" si="46"/>
        <v>ml</v>
      </c>
      <c r="K557" s="197" t="s">
        <v>12</v>
      </c>
      <c r="L557" s="314"/>
      <c r="M557" s="314"/>
    </row>
    <row r="558" spans="1:13" s="45" customFormat="1" ht="12.75" customHeight="1" x14ac:dyDescent="0.25">
      <c r="A558" s="19" t="s">
        <v>1268</v>
      </c>
      <c r="B558" s="320" t="s">
        <v>540</v>
      </c>
      <c r="C558" s="48" t="s">
        <v>15</v>
      </c>
      <c r="D558" s="22"/>
      <c r="E558" s="23"/>
      <c r="F558" s="24">
        <f t="shared" si="44"/>
        <v>0</v>
      </c>
      <c r="G558" s="25"/>
      <c r="H558" s="26" t="str">
        <f t="shared" si="45"/>
        <v>BG 11 05</v>
      </c>
      <c r="I558" s="93" t="s">
        <v>1269</v>
      </c>
      <c r="J558" s="28" t="str">
        <f t="shared" si="46"/>
        <v>ml</v>
      </c>
      <c r="K558" s="197" t="s">
        <v>12</v>
      </c>
      <c r="L558" s="314"/>
      <c r="M558" s="314"/>
    </row>
    <row r="559" spans="1:13" s="45" customFormat="1" ht="12.75" customHeight="1" x14ac:dyDescent="0.25">
      <c r="A559" s="19" t="s">
        <v>1270</v>
      </c>
      <c r="B559" s="320" t="s">
        <v>543</v>
      </c>
      <c r="C559" s="48" t="s">
        <v>15</v>
      </c>
      <c r="D559" s="22"/>
      <c r="E559" s="23"/>
      <c r="F559" s="24">
        <f t="shared" si="44"/>
        <v>0</v>
      </c>
      <c r="G559" s="25"/>
      <c r="H559" s="26" t="str">
        <f t="shared" si="45"/>
        <v>BG 11 06</v>
      </c>
      <c r="I559" s="93" t="s">
        <v>1271</v>
      </c>
      <c r="J559" s="28" t="str">
        <f t="shared" si="46"/>
        <v>ml</v>
      </c>
      <c r="K559" s="197" t="s">
        <v>12</v>
      </c>
      <c r="L559" s="314"/>
      <c r="M559" s="314"/>
    </row>
    <row r="560" spans="1:13" s="45" customFormat="1" ht="12.75" customHeight="1" x14ac:dyDescent="0.25">
      <c r="A560" s="19" t="s">
        <v>1272</v>
      </c>
      <c r="B560" s="320" t="s">
        <v>546</v>
      </c>
      <c r="C560" s="48" t="s">
        <v>15</v>
      </c>
      <c r="D560" s="22"/>
      <c r="E560" s="23"/>
      <c r="F560" s="24">
        <f t="shared" si="44"/>
        <v>0</v>
      </c>
      <c r="G560" s="25"/>
      <c r="H560" s="26" t="str">
        <f t="shared" si="45"/>
        <v>BG 11 07</v>
      </c>
      <c r="I560" s="93" t="s">
        <v>1273</v>
      </c>
      <c r="J560" s="28" t="str">
        <f t="shared" si="46"/>
        <v>ml</v>
      </c>
      <c r="K560" s="197" t="s">
        <v>12</v>
      </c>
      <c r="L560" s="314"/>
      <c r="M560" s="314"/>
    </row>
    <row r="561" spans="1:13" s="45" customFormat="1" ht="12.75" customHeight="1" x14ac:dyDescent="0.25">
      <c r="A561" s="19" t="s">
        <v>1274</v>
      </c>
      <c r="B561" s="320" t="s">
        <v>564</v>
      </c>
      <c r="C561" s="48" t="s">
        <v>15</v>
      </c>
      <c r="D561" s="22"/>
      <c r="E561" s="23"/>
      <c r="F561" s="24">
        <f t="shared" si="44"/>
        <v>0</v>
      </c>
      <c r="G561" s="25"/>
      <c r="H561" s="26" t="str">
        <f t="shared" si="45"/>
        <v>BG 11 08</v>
      </c>
      <c r="I561" s="93" t="s">
        <v>1275</v>
      </c>
      <c r="J561" s="28" t="str">
        <f t="shared" si="46"/>
        <v>ml</v>
      </c>
      <c r="K561" s="197" t="s">
        <v>12</v>
      </c>
      <c r="L561" s="314"/>
      <c r="M561" s="314"/>
    </row>
    <row r="562" spans="1:13" s="45" customFormat="1" ht="12.75" customHeight="1" x14ac:dyDescent="0.25">
      <c r="A562" s="19" t="s">
        <v>1276</v>
      </c>
      <c r="B562" s="320" t="s">
        <v>567</v>
      </c>
      <c r="C562" s="48" t="s">
        <v>15</v>
      </c>
      <c r="D562" s="22"/>
      <c r="E562" s="23"/>
      <c r="F562" s="24"/>
      <c r="G562" s="25"/>
      <c r="H562" s="26" t="str">
        <f t="shared" si="45"/>
        <v>BG 11 09</v>
      </c>
      <c r="I562" s="93" t="s">
        <v>1277</v>
      </c>
      <c r="J562" s="28" t="str">
        <f t="shared" si="46"/>
        <v>ml</v>
      </c>
      <c r="K562" s="197" t="s">
        <v>12</v>
      </c>
      <c r="L562" s="314"/>
      <c r="M562" s="314"/>
    </row>
    <row r="563" spans="1:13" s="45" customFormat="1" ht="12.75" customHeight="1" x14ac:dyDescent="0.25">
      <c r="A563" s="19" t="s">
        <v>1278</v>
      </c>
      <c r="B563" s="320" t="s">
        <v>913</v>
      </c>
      <c r="C563" s="48" t="s">
        <v>15</v>
      </c>
      <c r="D563" s="22"/>
      <c r="E563" s="23"/>
      <c r="F563" s="24"/>
      <c r="G563" s="25"/>
      <c r="H563" s="26" t="str">
        <f t="shared" si="45"/>
        <v>BG 11 10</v>
      </c>
      <c r="I563" s="93" t="s">
        <v>1279</v>
      </c>
      <c r="J563" s="28" t="str">
        <f t="shared" si="46"/>
        <v>ml</v>
      </c>
      <c r="K563" s="197" t="s">
        <v>12</v>
      </c>
      <c r="L563" s="314"/>
      <c r="M563" s="314"/>
    </row>
    <row r="564" spans="1:13" s="45" customFormat="1" ht="12.75" customHeight="1" x14ac:dyDescent="0.25">
      <c r="A564" s="321" t="s">
        <v>1280</v>
      </c>
      <c r="B564" s="322" t="s">
        <v>1281</v>
      </c>
      <c r="C564" s="316" t="s">
        <v>12</v>
      </c>
      <c r="D564" s="300"/>
      <c r="E564" s="301"/>
      <c r="F564" s="301"/>
      <c r="G564" s="302"/>
      <c r="H564" s="303" t="str">
        <f t="shared" si="45"/>
        <v>BG 12</v>
      </c>
      <c r="I564" s="323" t="s">
        <v>1282</v>
      </c>
      <c r="J564" s="305" t="str">
        <f t="shared" si="46"/>
        <v xml:space="preserve"> </v>
      </c>
      <c r="K564" s="197" t="s">
        <v>12</v>
      </c>
      <c r="L564" s="314"/>
      <c r="M564" s="314"/>
    </row>
    <row r="565" spans="1:13" s="45" customFormat="1" ht="12.75" customHeight="1" x14ac:dyDescent="0.25">
      <c r="A565" s="321" t="s">
        <v>1283</v>
      </c>
      <c r="B565" s="324" t="s">
        <v>528</v>
      </c>
      <c r="C565" s="316" t="s">
        <v>15</v>
      </c>
      <c r="D565" s="300"/>
      <c r="E565" s="301"/>
      <c r="F565" s="301">
        <f t="shared" si="44"/>
        <v>0</v>
      </c>
      <c r="G565" s="302"/>
      <c r="H565" s="303" t="str">
        <f t="shared" si="45"/>
        <v>BG 12 01</v>
      </c>
      <c r="I565" s="325" t="s">
        <v>1076</v>
      </c>
      <c r="J565" s="305" t="str">
        <f t="shared" si="46"/>
        <v>ml</v>
      </c>
      <c r="K565" s="197" t="s">
        <v>12</v>
      </c>
      <c r="L565" s="314"/>
      <c r="M565" s="314"/>
    </row>
    <row r="566" spans="1:13" s="45" customFormat="1" ht="12.75" customHeight="1" x14ac:dyDescent="0.25">
      <c r="A566" s="321" t="s">
        <v>1284</v>
      </c>
      <c r="B566" s="324" t="s">
        <v>531</v>
      </c>
      <c r="C566" s="316" t="s">
        <v>15</v>
      </c>
      <c r="D566" s="300"/>
      <c r="E566" s="301"/>
      <c r="F566" s="301">
        <f t="shared" si="44"/>
        <v>0</v>
      </c>
      <c r="G566" s="302"/>
      <c r="H566" s="303" t="str">
        <f t="shared" si="45"/>
        <v>BG 12 02</v>
      </c>
      <c r="I566" s="325" t="s">
        <v>1078</v>
      </c>
      <c r="J566" s="305" t="str">
        <f t="shared" si="46"/>
        <v>ml</v>
      </c>
      <c r="K566" s="197" t="s">
        <v>12</v>
      </c>
      <c r="L566" s="314"/>
      <c r="M566" s="314"/>
    </row>
    <row r="567" spans="1:13" s="45" customFormat="1" ht="12.75" customHeight="1" x14ac:dyDescent="0.25">
      <c r="A567" s="321" t="s">
        <v>1285</v>
      </c>
      <c r="B567" s="324" t="s">
        <v>534</v>
      </c>
      <c r="C567" s="316" t="s">
        <v>15</v>
      </c>
      <c r="D567" s="300"/>
      <c r="E567" s="301"/>
      <c r="F567" s="301">
        <f t="shared" si="44"/>
        <v>0</v>
      </c>
      <c r="G567" s="302"/>
      <c r="H567" s="303" t="str">
        <f t="shared" si="45"/>
        <v>BG 12 03</v>
      </c>
      <c r="I567" s="325" t="s">
        <v>1080</v>
      </c>
      <c r="J567" s="305" t="str">
        <f t="shared" si="46"/>
        <v>ml</v>
      </c>
      <c r="K567" s="197" t="s">
        <v>12</v>
      </c>
      <c r="L567" s="314"/>
      <c r="M567" s="314"/>
    </row>
    <row r="568" spans="1:13" s="45" customFormat="1" ht="12.75" customHeight="1" x14ac:dyDescent="0.25">
      <c r="A568" s="321" t="s">
        <v>1286</v>
      </c>
      <c r="B568" s="324" t="s">
        <v>537</v>
      </c>
      <c r="C568" s="316" t="s">
        <v>15</v>
      </c>
      <c r="D568" s="300"/>
      <c r="E568" s="301"/>
      <c r="F568" s="301">
        <f t="shared" si="44"/>
        <v>0</v>
      </c>
      <c r="G568" s="302"/>
      <c r="H568" s="303" t="str">
        <f t="shared" si="45"/>
        <v>BG 12 04</v>
      </c>
      <c r="I568" s="325" t="s">
        <v>1082</v>
      </c>
      <c r="J568" s="305" t="str">
        <f t="shared" si="46"/>
        <v>ml</v>
      </c>
      <c r="K568" s="197" t="s">
        <v>12</v>
      </c>
      <c r="L568" s="314"/>
      <c r="M568" s="314"/>
    </row>
    <row r="569" spans="1:13" s="45" customFormat="1" ht="12.75" customHeight="1" x14ac:dyDescent="0.25">
      <c r="A569" s="321" t="s">
        <v>1287</v>
      </c>
      <c r="B569" s="324" t="s">
        <v>540</v>
      </c>
      <c r="C569" s="316" t="s">
        <v>15</v>
      </c>
      <c r="D569" s="300"/>
      <c r="E569" s="301"/>
      <c r="F569" s="301">
        <f t="shared" si="44"/>
        <v>0</v>
      </c>
      <c r="G569" s="302"/>
      <c r="H569" s="303" t="str">
        <f t="shared" si="45"/>
        <v>BG 12 05</v>
      </c>
      <c r="I569" s="325" t="s">
        <v>1084</v>
      </c>
      <c r="J569" s="305" t="str">
        <f t="shared" si="46"/>
        <v>ml</v>
      </c>
      <c r="K569" s="197" t="s">
        <v>12</v>
      </c>
      <c r="L569" s="314"/>
      <c r="M569" s="314"/>
    </row>
    <row r="570" spans="1:13" s="45" customFormat="1" ht="12.75" customHeight="1" x14ac:dyDescent="0.25">
      <c r="A570" s="321" t="s">
        <v>1288</v>
      </c>
      <c r="B570" s="324" t="s">
        <v>543</v>
      </c>
      <c r="C570" s="316" t="s">
        <v>15</v>
      </c>
      <c r="D570" s="300"/>
      <c r="E570" s="301"/>
      <c r="F570" s="301">
        <f t="shared" si="44"/>
        <v>0</v>
      </c>
      <c r="G570" s="302"/>
      <c r="H570" s="303" t="str">
        <f t="shared" si="45"/>
        <v>BG 12 06</v>
      </c>
      <c r="I570" s="325" t="s">
        <v>1086</v>
      </c>
      <c r="J570" s="305" t="str">
        <f t="shared" si="46"/>
        <v>ml</v>
      </c>
      <c r="K570" s="197" t="s">
        <v>12</v>
      </c>
      <c r="L570" s="314"/>
      <c r="M570" s="314"/>
    </row>
    <row r="571" spans="1:13" s="45" customFormat="1" ht="12.75" customHeight="1" x14ac:dyDescent="0.25">
      <c r="A571" s="321" t="s">
        <v>1289</v>
      </c>
      <c r="B571" s="324" t="s">
        <v>546</v>
      </c>
      <c r="C571" s="316" t="s">
        <v>15</v>
      </c>
      <c r="D571" s="300"/>
      <c r="E571" s="301"/>
      <c r="F571" s="301">
        <f t="shared" si="44"/>
        <v>0</v>
      </c>
      <c r="G571" s="302"/>
      <c r="H571" s="303" t="str">
        <f t="shared" si="45"/>
        <v>BG 12 07</v>
      </c>
      <c r="I571" s="325" t="s">
        <v>1088</v>
      </c>
      <c r="J571" s="305" t="str">
        <f t="shared" si="46"/>
        <v>ml</v>
      </c>
      <c r="K571" s="197" t="s">
        <v>12</v>
      </c>
      <c r="L571" s="314"/>
      <c r="M571" s="314"/>
    </row>
    <row r="572" spans="1:13" s="45" customFormat="1" ht="12.75" customHeight="1" x14ac:dyDescent="0.25">
      <c r="A572" s="321" t="s">
        <v>1290</v>
      </c>
      <c r="B572" s="324" t="s">
        <v>564</v>
      </c>
      <c r="C572" s="316" t="s">
        <v>15</v>
      </c>
      <c r="D572" s="300"/>
      <c r="E572" s="301"/>
      <c r="F572" s="301">
        <f t="shared" si="44"/>
        <v>0</v>
      </c>
      <c r="G572" s="302"/>
      <c r="H572" s="303" t="str">
        <f t="shared" si="45"/>
        <v>BG 12 08</v>
      </c>
      <c r="I572" s="325" t="s">
        <v>1090</v>
      </c>
      <c r="J572" s="305" t="str">
        <f t="shared" si="46"/>
        <v>ml</v>
      </c>
      <c r="K572" s="197" t="s">
        <v>12</v>
      </c>
      <c r="L572" s="314"/>
      <c r="M572" s="314"/>
    </row>
    <row r="573" spans="1:13" s="45" customFormat="1" ht="12.75" customHeight="1" x14ac:dyDescent="0.25">
      <c r="A573" s="321" t="s">
        <v>1291</v>
      </c>
      <c r="B573" s="324" t="s">
        <v>567</v>
      </c>
      <c r="C573" s="316" t="s">
        <v>15</v>
      </c>
      <c r="D573" s="300"/>
      <c r="E573" s="301"/>
      <c r="F573" s="301">
        <f t="shared" si="44"/>
        <v>0</v>
      </c>
      <c r="G573" s="302"/>
      <c r="H573" s="303" t="str">
        <f t="shared" si="45"/>
        <v>BG 12 09</v>
      </c>
      <c r="I573" s="325" t="s">
        <v>1092</v>
      </c>
      <c r="J573" s="305" t="str">
        <f t="shared" si="46"/>
        <v>ml</v>
      </c>
      <c r="K573" s="197" t="s">
        <v>12</v>
      </c>
      <c r="L573" s="314"/>
      <c r="M573" s="314"/>
    </row>
    <row r="574" spans="1:13" s="45" customFormat="1" ht="12.75" customHeight="1" x14ac:dyDescent="0.25">
      <c r="A574" s="321" t="s">
        <v>1292</v>
      </c>
      <c r="B574" s="324" t="s">
        <v>1293</v>
      </c>
      <c r="C574" s="316" t="s">
        <v>12</v>
      </c>
      <c r="D574" s="300"/>
      <c r="E574" s="301"/>
      <c r="F574" s="301">
        <f t="shared" si="44"/>
        <v>0</v>
      </c>
      <c r="G574" s="302"/>
      <c r="H574" s="303" t="str">
        <f t="shared" si="45"/>
        <v>BG 13</v>
      </c>
      <c r="I574" s="325" t="s">
        <v>1294</v>
      </c>
      <c r="J574" s="305" t="str">
        <f t="shared" si="46"/>
        <v xml:space="preserve"> </v>
      </c>
      <c r="K574" s="197" t="s">
        <v>12</v>
      </c>
      <c r="L574" s="314"/>
      <c r="M574" s="314"/>
    </row>
    <row r="575" spans="1:13" s="45" customFormat="1" ht="12.75" customHeight="1" x14ac:dyDescent="0.25">
      <c r="A575" s="46" t="s">
        <v>1295</v>
      </c>
      <c r="B575" s="326" t="s">
        <v>528</v>
      </c>
      <c r="C575" s="48" t="s">
        <v>15</v>
      </c>
      <c r="D575" s="22"/>
      <c r="E575" s="23"/>
      <c r="F575" s="24">
        <f t="shared" si="44"/>
        <v>0</v>
      </c>
      <c r="G575" s="25"/>
      <c r="H575" s="26" t="str">
        <f t="shared" si="45"/>
        <v>BG 13 01</v>
      </c>
      <c r="I575" s="106" t="s">
        <v>1076</v>
      </c>
      <c r="J575" s="28" t="str">
        <f t="shared" si="46"/>
        <v>ml</v>
      </c>
      <c r="K575" s="197" t="s">
        <v>12</v>
      </c>
      <c r="L575" s="314"/>
      <c r="M575" s="314"/>
    </row>
    <row r="576" spans="1:13" s="45" customFormat="1" ht="12.75" customHeight="1" x14ac:dyDescent="0.25">
      <c r="A576" s="46" t="s">
        <v>1296</v>
      </c>
      <c r="B576" s="320" t="s">
        <v>531</v>
      </c>
      <c r="C576" s="48" t="s">
        <v>15</v>
      </c>
      <c r="D576" s="22"/>
      <c r="E576" s="23"/>
      <c r="F576" s="24">
        <f t="shared" si="44"/>
        <v>0</v>
      </c>
      <c r="G576" s="25"/>
      <c r="H576" s="26" t="str">
        <f t="shared" si="45"/>
        <v>BG 13 02</v>
      </c>
      <c r="I576" s="93" t="s">
        <v>1078</v>
      </c>
      <c r="J576" s="28" t="str">
        <f t="shared" si="46"/>
        <v>ml</v>
      </c>
      <c r="K576" s="197" t="s">
        <v>12</v>
      </c>
      <c r="L576" s="314"/>
      <c r="M576" s="314"/>
    </row>
    <row r="577" spans="1:13" s="45" customFormat="1" ht="12.75" customHeight="1" x14ac:dyDescent="0.25">
      <c r="A577" s="46" t="s">
        <v>1297</v>
      </c>
      <c r="B577" s="320" t="s">
        <v>534</v>
      </c>
      <c r="C577" s="48" t="s">
        <v>15</v>
      </c>
      <c r="D577" s="22"/>
      <c r="E577" s="23"/>
      <c r="F577" s="24">
        <f t="shared" si="44"/>
        <v>0</v>
      </c>
      <c r="G577" s="25"/>
      <c r="H577" s="26" t="str">
        <f t="shared" si="45"/>
        <v>BG 13 03</v>
      </c>
      <c r="I577" s="93" t="s">
        <v>1080</v>
      </c>
      <c r="J577" s="28" t="str">
        <f t="shared" si="46"/>
        <v>ml</v>
      </c>
      <c r="K577" s="197" t="s">
        <v>12</v>
      </c>
      <c r="L577" s="314"/>
      <c r="M577" s="314"/>
    </row>
    <row r="578" spans="1:13" s="45" customFormat="1" ht="12.75" customHeight="1" x14ac:dyDescent="0.25">
      <c r="A578" s="46" t="s">
        <v>1298</v>
      </c>
      <c r="B578" s="320" t="s">
        <v>537</v>
      </c>
      <c r="C578" s="48" t="s">
        <v>15</v>
      </c>
      <c r="D578" s="22"/>
      <c r="E578" s="23"/>
      <c r="F578" s="24">
        <f t="shared" si="44"/>
        <v>0</v>
      </c>
      <c r="G578" s="25"/>
      <c r="H578" s="26" t="str">
        <f t="shared" si="45"/>
        <v>BG 13 04</v>
      </c>
      <c r="I578" s="93" t="s">
        <v>1082</v>
      </c>
      <c r="J578" s="28" t="str">
        <f t="shared" si="46"/>
        <v>ml</v>
      </c>
      <c r="K578" s="197" t="s">
        <v>12</v>
      </c>
      <c r="L578" s="314"/>
      <c r="M578" s="314"/>
    </row>
    <row r="579" spans="1:13" s="45" customFormat="1" ht="12.75" customHeight="1" x14ac:dyDescent="0.25">
      <c r="A579" s="46" t="s">
        <v>1299</v>
      </c>
      <c r="B579" s="320" t="s">
        <v>540</v>
      </c>
      <c r="C579" s="48" t="s">
        <v>15</v>
      </c>
      <c r="D579" s="22"/>
      <c r="E579" s="23"/>
      <c r="F579" s="24">
        <f t="shared" si="44"/>
        <v>0</v>
      </c>
      <c r="G579" s="25"/>
      <c r="H579" s="26" t="str">
        <f t="shared" si="45"/>
        <v>BG 13 05</v>
      </c>
      <c r="I579" s="93" t="s">
        <v>1084</v>
      </c>
      <c r="J579" s="28" t="str">
        <f t="shared" si="46"/>
        <v>ml</v>
      </c>
      <c r="K579" s="197" t="s">
        <v>12</v>
      </c>
      <c r="L579" s="314"/>
      <c r="M579" s="314"/>
    </row>
    <row r="580" spans="1:13" s="45" customFormat="1" ht="12.75" customHeight="1" x14ac:dyDescent="0.25">
      <c r="A580" s="46" t="s">
        <v>1300</v>
      </c>
      <c r="B580" s="320" t="s">
        <v>543</v>
      </c>
      <c r="C580" s="48" t="s">
        <v>15</v>
      </c>
      <c r="D580" s="22"/>
      <c r="E580" s="23"/>
      <c r="F580" s="24">
        <f t="shared" si="44"/>
        <v>0</v>
      </c>
      <c r="G580" s="25"/>
      <c r="H580" s="26" t="str">
        <f t="shared" si="45"/>
        <v>BG 13 06</v>
      </c>
      <c r="I580" s="93" t="s">
        <v>1086</v>
      </c>
      <c r="J580" s="28" t="str">
        <f t="shared" si="46"/>
        <v>ml</v>
      </c>
      <c r="K580" s="197" t="s">
        <v>12</v>
      </c>
      <c r="L580" s="314"/>
      <c r="M580" s="314"/>
    </row>
    <row r="581" spans="1:13" s="45" customFormat="1" ht="12.75" customHeight="1" x14ac:dyDescent="0.25">
      <c r="A581" s="46" t="s">
        <v>1301</v>
      </c>
      <c r="B581" s="320" t="s">
        <v>546</v>
      </c>
      <c r="C581" s="48" t="s">
        <v>15</v>
      </c>
      <c r="D581" s="22"/>
      <c r="E581" s="23"/>
      <c r="F581" s="24">
        <f t="shared" si="44"/>
        <v>0</v>
      </c>
      <c r="G581" s="25"/>
      <c r="H581" s="26" t="str">
        <f t="shared" si="45"/>
        <v>BG 13 07</v>
      </c>
      <c r="I581" s="93" t="s">
        <v>1088</v>
      </c>
      <c r="J581" s="28" t="str">
        <f t="shared" si="46"/>
        <v>ml</v>
      </c>
      <c r="K581" s="197" t="s">
        <v>12</v>
      </c>
      <c r="L581" s="314"/>
      <c r="M581" s="314"/>
    </row>
    <row r="582" spans="1:13" s="45" customFormat="1" ht="12.75" customHeight="1" x14ac:dyDescent="0.25">
      <c r="A582" s="46" t="s">
        <v>1302</v>
      </c>
      <c r="B582" s="320" t="s">
        <v>564</v>
      </c>
      <c r="C582" s="48" t="s">
        <v>15</v>
      </c>
      <c r="D582" s="22"/>
      <c r="E582" s="23"/>
      <c r="F582" s="24">
        <f t="shared" si="44"/>
        <v>0</v>
      </c>
      <c r="G582" s="25"/>
      <c r="H582" s="26" t="str">
        <f t="shared" si="45"/>
        <v>BG 13 08</v>
      </c>
      <c r="I582" s="93" t="s">
        <v>1090</v>
      </c>
      <c r="J582" s="28" t="str">
        <f t="shared" si="46"/>
        <v>ml</v>
      </c>
      <c r="K582" s="197" t="s">
        <v>12</v>
      </c>
      <c r="L582" s="314"/>
      <c r="M582" s="314"/>
    </row>
    <row r="583" spans="1:13" s="45" customFormat="1" ht="12.75" customHeight="1" x14ac:dyDescent="0.25">
      <c r="A583" s="46" t="s">
        <v>1303</v>
      </c>
      <c r="B583" s="320" t="s">
        <v>567</v>
      </c>
      <c r="C583" s="48" t="s">
        <v>15</v>
      </c>
      <c r="D583" s="22"/>
      <c r="E583" s="23"/>
      <c r="F583" s="24">
        <f t="shared" si="44"/>
        <v>0</v>
      </c>
      <c r="G583" s="25"/>
      <c r="H583" s="26" t="str">
        <f t="shared" si="45"/>
        <v>BG 13 09</v>
      </c>
      <c r="I583" s="93" t="s">
        <v>1092</v>
      </c>
      <c r="J583" s="28" t="str">
        <f t="shared" si="46"/>
        <v>ml</v>
      </c>
      <c r="K583" s="197" t="s">
        <v>12</v>
      </c>
      <c r="L583" s="314"/>
      <c r="M583" s="314"/>
    </row>
    <row r="584" spans="1:13" s="45" customFormat="1" ht="12.75" customHeight="1" x14ac:dyDescent="0.25">
      <c r="A584" s="46" t="s">
        <v>1304</v>
      </c>
      <c r="B584" s="320" t="s">
        <v>1305</v>
      </c>
      <c r="C584" s="48" t="s">
        <v>12</v>
      </c>
      <c r="D584" s="22"/>
      <c r="E584" s="23"/>
      <c r="F584" s="24">
        <f t="shared" si="44"/>
        <v>0</v>
      </c>
      <c r="G584" s="25"/>
      <c r="H584" s="26" t="str">
        <f t="shared" si="45"/>
        <v>BG 14</v>
      </c>
      <c r="I584" s="93" t="s">
        <v>1306</v>
      </c>
      <c r="J584" s="28" t="str">
        <f t="shared" si="46"/>
        <v xml:space="preserve"> </v>
      </c>
      <c r="K584" s="197" t="s">
        <v>12</v>
      </c>
      <c r="L584" s="314"/>
      <c r="M584" s="314"/>
    </row>
    <row r="585" spans="1:13" s="45" customFormat="1" ht="12.75" customHeight="1" x14ac:dyDescent="0.25">
      <c r="A585" s="46" t="s">
        <v>1307</v>
      </c>
      <c r="B585" s="320" t="s">
        <v>528</v>
      </c>
      <c r="C585" s="48" t="s">
        <v>15</v>
      </c>
      <c r="D585" s="22"/>
      <c r="E585" s="23"/>
      <c r="F585" s="24">
        <f t="shared" si="44"/>
        <v>0</v>
      </c>
      <c r="G585" s="25"/>
      <c r="H585" s="26" t="str">
        <f t="shared" si="45"/>
        <v>BG 14 01</v>
      </c>
      <c r="I585" s="93" t="s">
        <v>1076</v>
      </c>
      <c r="J585" s="28" t="str">
        <f t="shared" si="46"/>
        <v>ml</v>
      </c>
      <c r="K585" s="197" t="s">
        <v>12</v>
      </c>
      <c r="L585" s="314"/>
      <c r="M585" s="314"/>
    </row>
    <row r="586" spans="1:13" s="45" customFormat="1" ht="12.75" customHeight="1" x14ac:dyDescent="0.25">
      <c r="A586" s="298" t="s">
        <v>1308</v>
      </c>
      <c r="B586" s="327" t="s">
        <v>531</v>
      </c>
      <c r="C586" s="300" t="s">
        <v>15</v>
      </c>
      <c r="D586" s="300"/>
      <c r="E586" s="301"/>
      <c r="F586" s="301">
        <f t="shared" si="44"/>
        <v>0</v>
      </c>
      <c r="G586" s="328"/>
      <c r="H586" s="303" t="str">
        <f t="shared" si="45"/>
        <v>BG 14 02</v>
      </c>
      <c r="I586" s="304" t="s">
        <v>1078</v>
      </c>
      <c r="J586" s="305" t="str">
        <f t="shared" si="46"/>
        <v>ml</v>
      </c>
      <c r="K586" s="197" t="s">
        <v>12</v>
      </c>
      <c r="L586" s="314"/>
      <c r="M586" s="314"/>
    </row>
    <row r="587" spans="1:13" s="45" customFormat="1" ht="12.75" customHeight="1" x14ac:dyDescent="0.25">
      <c r="A587" s="298" t="s">
        <v>1309</v>
      </c>
      <c r="B587" s="309" t="s">
        <v>534</v>
      </c>
      <c r="C587" s="310" t="s">
        <v>15</v>
      </c>
      <c r="D587" s="300"/>
      <c r="E587" s="301"/>
      <c r="F587" s="301">
        <f t="shared" si="44"/>
        <v>0</v>
      </c>
      <c r="G587" s="328"/>
      <c r="H587" s="303" t="str">
        <f t="shared" si="45"/>
        <v>BG 14 03</v>
      </c>
      <c r="I587" s="311" t="s">
        <v>1080</v>
      </c>
      <c r="J587" s="305" t="str">
        <f t="shared" si="46"/>
        <v>ml</v>
      </c>
      <c r="K587" s="197" t="s">
        <v>12</v>
      </c>
      <c r="L587" s="314"/>
      <c r="M587" s="314"/>
    </row>
    <row r="588" spans="1:13" s="45" customFormat="1" ht="12.75" customHeight="1" x14ac:dyDescent="0.25">
      <c r="A588" s="298" t="s">
        <v>1310</v>
      </c>
      <c r="B588" s="309" t="s">
        <v>537</v>
      </c>
      <c r="C588" s="310" t="s">
        <v>15</v>
      </c>
      <c r="D588" s="300"/>
      <c r="E588" s="301"/>
      <c r="F588" s="301">
        <f t="shared" si="44"/>
        <v>0</v>
      </c>
      <c r="G588" s="328"/>
      <c r="H588" s="303" t="str">
        <f t="shared" si="45"/>
        <v>BG 14 04</v>
      </c>
      <c r="I588" s="311" t="s">
        <v>1082</v>
      </c>
      <c r="J588" s="305" t="str">
        <f t="shared" si="46"/>
        <v>ml</v>
      </c>
      <c r="K588" s="197" t="s">
        <v>12</v>
      </c>
      <c r="L588" s="314"/>
      <c r="M588" s="314"/>
    </row>
    <row r="589" spans="1:13" s="45" customFormat="1" ht="12.75" customHeight="1" x14ac:dyDescent="0.25">
      <c r="A589" s="298" t="s">
        <v>1311</v>
      </c>
      <c r="B589" s="309" t="s">
        <v>540</v>
      </c>
      <c r="C589" s="310" t="s">
        <v>15</v>
      </c>
      <c r="D589" s="300"/>
      <c r="E589" s="301"/>
      <c r="F589" s="301">
        <f t="shared" si="44"/>
        <v>0</v>
      </c>
      <c r="G589" s="328"/>
      <c r="H589" s="303" t="str">
        <f t="shared" si="45"/>
        <v>BG 14 05</v>
      </c>
      <c r="I589" s="311" t="s">
        <v>1084</v>
      </c>
      <c r="J589" s="305" t="str">
        <f t="shared" si="46"/>
        <v>ml</v>
      </c>
      <c r="K589" s="197" t="s">
        <v>12</v>
      </c>
      <c r="L589" s="314"/>
      <c r="M589" s="314"/>
    </row>
    <row r="590" spans="1:13" s="45" customFormat="1" ht="12.75" customHeight="1" x14ac:dyDescent="0.25">
      <c r="A590" s="298" t="s">
        <v>1312</v>
      </c>
      <c r="B590" s="309" t="s">
        <v>543</v>
      </c>
      <c r="C590" s="310" t="s">
        <v>15</v>
      </c>
      <c r="D590" s="300"/>
      <c r="E590" s="301"/>
      <c r="F590" s="301">
        <f t="shared" si="44"/>
        <v>0</v>
      </c>
      <c r="G590" s="328"/>
      <c r="H590" s="303" t="str">
        <f t="shared" si="45"/>
        <v>BG 14 06</v>
      </c>
      <c r="I590" s="311" t="s">
        <v>1313</v>
      </c>
      <c r="J590" s="305" t="str">
        <f t="shared" si="46"/>
        <v>ml</v>
      </c>
      <c r="K590" s="197" t="s">
        <v>12</v>
      </c>
      <c r="L590" s="314"/>
      <c r="M590" s="314"/>
    </row>
    <row r="591" spans="1:13" s="45" customFormat="1" ht="12.75" customHeight="1" x14ac:dyDescent="0.25">
      <c r="A591" s="298" t="s">
        <v>1314</v>
      </c>
      <c r="B591" s="309" t="s">
        <v>546</v>
      </c>
      <c r="C591" s="310" t="s">
        <v>15</v>
      </c>
      <c r="D591" s="300"/>
      <c r="E591" s="301"/>
      <c r="F591" s="301">
        <f t="shared" si="44"/>
        <v>0</v>
      </c>
      <c r="G591" s="328"/>
      <c r="H591" s="303" t="str">
        <f t="shared" si="45"/>
        <v>BG 14 07</v>
      </c>
      <c r="I591" s="311" t="s">
        <v>1088</v>
      </c>
      <c r="J591" s="305" t="str">
        <f t="shared" si="46"/>
        <v>ml</v>
      </c>
      <c r="K591" s="197" t="s">
        <v>12</v>
      </c>
      <c r="L591" s="314"/>
      <c r="M591" s="314"/>
    </row>
    <row r="592" spans="1:13" s="45" customFormat="1" ht="12.75" customHeight="1" x14ac:dyDescent="0.25">
      <c r="A592" s="298" t="s">
        <v>1315</v>
      </c>
      <c r="B592" s="309" t="s">
        <v>564</v>
      </c>
      <c r="C592" s="310" t="s">
        <v>15</v>
      </c>
      <c r="D592" s="300"/>
      <c r="E592" s="301"/>
      <c r="F592" s="301">
        <f t="shared" si="44"/>
        <v>0</v>
      </c>
      <c r="G592" s="328"/>
      <c r="H592" s="303" t="str">
        <f t="shared" si="45"/>
        <v>BG 14 08</v>
      </c>
      <c r="I592" s="311" t="s">
        <v>1090</v>
      </c>
      <c r="J592" s="305" t="str">
        <f t="shared" si="46"/>
        <v>ml</v>
      </c>
      <c r="K592" s="197" t="s">
        <v>12</v>
      </c>
      <c r="L592" s="314"/>
      <c r="M592" s="314"/>
    </row>
    <row r="593" spans="1:13" s="45" customFormat="1" ht="12.75" customHeight="1" x14ac:dyDescent="0.25">
      <c r="A593" s="298" t="s">
        <v>1316</v>
      </c>
      <c r="B593" s="309" t="s">
        <v>567</v>
      </c>
      <c r="C593" s="310" t="s">
        <v>15</v>
      </c>
      <c r="D593" s="300"/>
      <c r="E593" s="301"/>
      <c r="F593" s="301">
        <f t="shared" si="44"/>
        <v>0</v>
      </c>
      <c r="G593" s="328"/>
      <c r="H593" s="303" t="str">
        <f t="shared" si="45"/>
        <v>BG 14 09</v>
      </c>
      <c r="I593" s="311" t="s">
        <v>1092</v>
      </c>
      <c r="J593" s="305" t="str">
        <f t="shared" si="46"/>
        <v>ml</v>
      </c>
      <c r="K593" s="197" t="s">
        <v>12</v>
      </c>
      <c r="L593" s="314"/>
      <c r="M593" s="314"/>
    </row>
    <row r="594" spans="1:13" s="45" customFormat="1" ht="12.75" customHeight="1" x14ac:dyDescent="0.25">
      <c r="A594" s="298" t="s">
        <v>1317</v>
      </c>
      <c r="B594" s="309" t="s">
        <v>1318</v>
      </c>
      <c r="C594" s="310" t="s">
        <v>12</v>
      </c>
      <c r="D594" s="300"/>
      <c r="E594" s="301"/>
      <c r="F594" s="301">
        <f t="shared" si="44"/>
        <v>0</v>
      </c>
      <c r="G594" s="328"/>
      <c r="H594" s="303" t="str">
        <f t="shared" si="45"/>
        <v>BG 15</v>
      </c>
      <c r="I594" s="311" t="s">
        <v>1319</v>
      </c>
      <c r="J594" s="305" t="str">
        <f t="shared" si="46"/>
        <v xml:space="preserve"> </v>
      </c>
      <c r="K594" s="197" t="s">
        <v>12</v>
      </c>
      <c r="L594" s="314"/>
      <c r="M594" s="314"/>
    </row>
    <row r="595" spans="1:13" s="45" customFormat="1" ht="12.75" customHeight="1" x14ac:dyDescent="0.25">
      <c r="A595" s="19" t="s">
        <v>1320</v>
      </c>
      <c r="B595" s="20" t="s">
        <v>1321</v>
      </c>
      <c r="C595" s="21" t="s">
        <v>15</v>
      </c>
      <c r="D595" s="22"/>
      <c r="E595" s="23"/>
      <c r="F595" s="24">
        <f t="shared" si="44"/>
        <v>0</v>
      </c>
      <c r="G595" s="329"/>
      <c r="H595" s="26" t="str">
        <f t="shared" si="45"/>
        <v>BG 15 01</v>
      </c>
      <c r="I595" s="89" t="s">
        <v>1322</v>
      </c>
      <c r="J595" s="28" t="str">
        <f t="shared" si="46"/>
        <v>ml</v>
      </c>
      <c r="K595" s="197" t="s">
        <v>12</v>
      </c>
      <c r="L595" s="314"/>
      <c r="M595" s="314"/>
    </row>
    <row r="596" spans="1:13" s="45" customFormat="1" ht="12.75" customHeight="1" x14ac:dyDescent="0.25">
      <c r="A596" s="19" t="s">
        <v>1323</v>
      </c>
      <c r="B596" s="86" t="s">
        <v>1324</v>
      </c>
      <c r="C596" s="22" t="s">
        <v>15</v>
      </c>
      <c r="D596" s="22"/>
      <c r="E596" s="23"/>
      <c r="F596" s="24">
        <f t="shared" si="44"/>
        <v>0</v>
      </c>
      <c r="G596" s="329"/>
      <c r="H596" s="26" t="str">
        <f t="shared" si="45"/>
        <v>BG 15 02</v>
      </c>
      <c r="I596" s="315" t="s">
        <v>1325</v>
      </c>
      <c r="J596" s="28" t="str">
        <f t="shared" si="46"/>
        <v>ml</v>
      </c>
      <c r="K596" s="197" t="s">
        <v>12</v>
      </c>
      <c r="L596" s="314"/>
      <c r="M596" s="314"/>
    </row>
    <row r="597" spans="1:13" s="45" customFormat="1" ht="12.75" customHeight="1" x14ac:dyDescent="0.25">
      <c r="A597" s="19" t="s">
        <v>1326</v>
      </c>
      <c r="B597" s="20" t="s">
        <v>1327</v>
      </c>
      <c r="C597" s="48" t="s">
        <v>15</v>
      </c>
      <c r="D597" s="22"/>
      <c r="E597" s="23"/>
      <c r="F597" s="24">
        <f t="shared" si="44"/>
        <v>0</v>
      </c>
      <c r="G597" s="329"/>
      <c r="H597" s="26" t="str">
        <f t="shared" si="45"/>
        <v>BG 15 03</v>
      </c>
      <c r="I597" s="89" t="s">
        <v>1328</v>
      </c>
      <c r="J597" s="28" t="str">
        <f t="shared" si="46"/>
        <v>ml</v>
      </c>
      <c r="K597" s="197" t="s">
        <v>12</v>
      </c>
      <c r="L597" s="314"/>
      <c r="M597" s="314"/>
    </row>
    <row r="598" spans="1:13" s="45" customFormat="1" ht="12.75" customHeight="1" x14ac:dyDescent="0.25">
      <c r="A598" s="19" t="s">
        <v>1329</v>
      </c>
      <c r="B598" s="20" t="s">
        <v>1330</v>
      </c>
      <c r="C598" s="48" t="s">
        <v>15</v>
      </c>
      <c r="D598" s="22"/>
      <c r="E598" s="23"/>
      <c r="F598" s="24">
        <f t="shared" si="44"/>
        <v>0</v>
      </c>
      <c r="G598" s="329"/>
      <c r="H598" s="26" t="str">
        <f t="shared" si="45"/>
        <v>BG 15 04</v>
      </c>
      <c r="I598" s="89" t="s">
        <v>1331</v>
      </c>
      <c r="J598" s="28" t="str">
        <f t="shared" si="46"/>
        <v>ml</v>
      </c>
      <c r="K598" s="197" t="s">
        <v>12</v>
      </c>
      <c r="L598" s="314"/>
      <c r="M598" s="314"/>
    </row>
    <row r="599" spans="1:13" s="45" customFormat="1" ht="12.75" customHeight="1" x14ac:dyDescent="0.25">
      <c r="A599" s="19" t="s">
        <v>1332</v>
      </c>
      <c r="B599" s="20" t="s">
        <v>1333</v>
      </c>
      <c r="C599" s="48" t="s">
        <v>15</v>
      </c>
      <c r="D599" s="22"/>
      <c r="E599" s="23"/>
      <c r="F599" s="24">
        <f t="shared" si="44"/>
        <v>0</v>
      </c>
      <c r="G599" s="329"/>
      <c r="H599" s="26" t="str">
        <f t="shared" si="45"/>
        <v>BG 15 05</v>
      </c>
      <c r="I599" s="89" t="s">
        <v>1334</v>
      </c>
      <c r="J599" s="28" t="str">
        <f t="shared" si="46"/>
        <v>ml</v>
      </c>
      <c r="K599" s="197" t="s">
        <v>12</v>
      </c>
      <c r="L599" s="314"/>
      <c r="M599" s="314"/>
    </row>
    <row r="600" spans="1:13" s="45" customFormat="1" ht="12.75" customHeight="1" x14ac:dyDescent="0.25">
      <c r="A600" s="19" t="s">
        <v>1335</v>
      </c>
      <c r="B600" s="20" t="s">
        <v>1336</v>
      </c>
      <c r="C600" s="48" t="s">
        <v>15</v>
      </c>
      <c r="D600" s="22"/>
      <c r="E600" s="23"/>
      <c r="F600" s="24">
        <f t="shared" si="44"/>
        <v>0</v>
      </c>
      <c r="G600" s="329"/>
      <c r="H600" s="26" t="str">
        <f t="shared" si="45"/>
        <v>BG 15 06</v>
      </c>
      <c r="I600" s="89" t="s">
        <v>1337</v>
      </c>
      <c r="J600" s="28" t="str">
        <f t="shared" si="46"/>
        <v>ml</v>
      </c>
      <c r="K600" s="197" t="s">
        <v>12</v>
      </c>
      <c r="L600" s="314"/>
      <c r="M600" s="314"/>
    </row>
    <row r="601" spans="1:13" s="45" customFormat="1" ht="12.75" customHeight="1" x14ac:dyDescent="0.25">
      <c r="A601" s="19" t="s">
        <v>1338</v>
      </c>
      <c r="B601" s="20" t="s">
        <v>1339</v>
      </c>
      <c r="C601" s="48" t="s">
        <v>15</v>
      </c>
      <c r="D601" s="22"/>
      <c r="E601" s="23"/>
      <c r="F601" s="24">
        <f t="shared" si="44"/>
        <v>0</v>
      </c>
      <c r="G601" s="329"/>
      <c r="H601" s="26" t="str">
        <f t="shared" si="45"/>
        <v>BG 15 07</v>
      </c>
      <c r="I601" s="89" t="s">
        <v>1340</v>
      </c>
      <c r="J601" s="28" t="str">
        <f t="shared" si="46"/>
        <v>ml</v>
      </c>
      <c r="K601" s="197" t="s">
        <v>12</v>
      </c>
      <c r="L601" s="314"/>
      <c r="M601" s="314"/>
    </row>
    <row r="602" spans="1:13" s="45" customFormat="1" ht="12.75" customHeight="1" x14ac:dyDescent="0.25">
      <c r="A602" s="19" t="s">
        <v>1341</v>
      </c>
      <c r="B602" s="20" t="s">
        <v>1342</v>
      </c>
      <c r="C602" s="48" t="s">
        <v>15</v>
      </c>
      <c r="D602" s="22"/>
      <c r="E602" s="23"/>
      <c r="F602" s="24">
        <f t="shared" si="44"/>
        <v>0</v>
      </c>
      <c r="G602" s="329"/>
      <c r="H602" s="26" t="str">
        <f t="shared" si="45"/>
        <v>BG 15 08</v>
      </c>
      <c r="I602" s="89" t="s">
        <v>1343</v>
      </c>
      <c r="J602" s="28" t="str">
        <f t="shared" si="46"/>
        <v>ml</v>
      </c>
      <c r="K602" s="197" t="s">
        <v>12</v>
      </c>
      <c r="L602" s="314"/>
      <c r="M602" s="314"/>
    </row>
    <row r="603" spans="1:13" s="45" customFormat="1" ht="12.75" customHeight="1" x14ac:dyDescent="0.25">
      <c r="A603" s="19" t="s">
        <v>1344</v>
      </c>
      <c r="B603" s="20" t="s">
        <v>1345</v>
      </c>
      <c r="C603" s="48" t="s">
        <v>15</v>
      </c>
      <c r="D603" s="22"/>
      <c r="E603" s="23"/>
      <c r="F603" s="24">
        <f t="shared" si="44"/>
        <v>0</v>
      </c>
      <c r="G603" s="329"/>
      <c r="H603" s="26" t="str">
        <f t="shared" si="45"/>
        <v>BG 15 09</v>
      </c>
      <c r="I603" s="89" t="s">
        <v>1346</v>
      </c>
      <c r="J603" s="28" t="str">
        <f t="shared" si="46"/>
        <v>ml</v>
      </c>
      <c r="K603" s="197" t="s">
        <v>12</v>
      </c>
      <c r="L603" s="314"/>
      <c r="M603" s="314"/>
    </row>
    <row r="604" spans="1:13" s="45" customFormat="1" ht="12.75" customHeight="1" x14ac:dyDescent="0.25">
      <c r="A604" s="19" t="s">
        <v>1347</v>
      </c>
      <c r="B604" s="20" t="s">
        <v>1348</v>
      </c>
      <c r="C604" s="48" t="s">
        <v>15</v>
      </c>
      <c r="D604" s="22"/>
      <c r="E604" s="23"/>
      <c r="F604" s="24">
        <f t="shared" si="44"/>
        <v>0</v>
      </c>
      <c r="G604" s="329"/>
      <c r="H604" s="26" t="str">
        <f t="shared" si="45"/>
        <v>BG 15 10</v>
      </c>
      <c r="I604" s="89" t="s">
        <v>1349</v>
      </c>
      <c r="J604" s="28" t="str">
        <f t="shared" si="46"/>
        <v>ml</v>
      </c>
      <c r="K604" s="197" t="s">
        <v>12</v>
      </c>
      <c r="L604" s="314"/>
      <c r="M604" s="314"/>
    </row>
    <row r="605" spans="1:13" s="45" customFormat="1" ht="12.75" customHeight="1" x14ac:dyDescent="0.25">
      <c r="A605" s="19" t="s">
        <v>1350</v>
      </c>
      <c r="B605" s="20" t="s">
        <v>1351</v>
      </c>
      <c r="C605" s="48" t="s">
        <v>15</v>
      </c>
      <c r="D605" s="22"/>
      <c r="E605" s="23"/>
      <c r="F605" s="24">
        <f t="shared" si="44"/>
        <v>0</v>
      </c>
      <c r="G605" s="329"/>
      <c r="H605" s="26" t="str">
        <f t="shared" si="45"/>
        <v>BG 15 11</v>
      </c>
      <c r="I605" s="89" t="s">
        <v>1352</v>
      </c>
      <c r="J605" s="28" t="str">
        <f t="shared" si="46"/>
        <v>ml</v>
      </c>
      <c r="K605" s="197" t="s">
        <v>12</v>
      </c>
      <c r="L605" s="314"/>
      <c r="M605" s="314"/>
    </row>
    <row r="606" spans="1:13" s="45" customFormat="1" ht="12.75" customHeight="1" x14ac:dyDescent="0.25">
      <c r="A606" s="321" t="s">
        <v>1353</v>
      </c>
      <c r="B606" s="330" t="s">
        <v>1354</v>
      </c>
      <c r="C606" s="316" t="s">
        <v>15</v>
      </c>
      <c r="D606" s="300"/>
      <c r="E606" s="301"/>
      <c r="F606" s="301">
        <f t="shared" si="44"/>
        <v>0</v>
      </c>
      <c r="G606" s="302"/>
      <c r="H606" s="303" t="str">
        <f t="shared" si="45"/>
        <v>BG 15 12</v>
      </c>
      <c r="I606" s="331" t="s">
        <v>1355</v>
      </c>
      <c r="J606" s="305" t="str">
        <f t="shared" si="46"/>
        <v>ml</v>
      </c>
      <c r="K606" s="197" t="s">
        <v>12</v>
      </c>
      <c r="L606" s="314"/>
      <c r="M606" s="314"/>
    </row>
    <row r="607" spans="1:13" s="45" customFormat="1" ht="12.75" customHeight="1" x14ac:dyDescent="0.25">
      <c r="A607" s="298" t="s">
        <v>1356</v>
      </c>
      <c r="B607" s="299" t="s">
        <v>1357</v>
      </c>
      <c r="C607" s="300" t="s">
        <v>12</v>
      </c>
      <c r="D607" s="300"/>
      <c r="E607" s="301"/>
      <c r="F607" s="301">
        <f t="shared" si="44"/>
        <v>0</v>
      </c>
      <c r="G607" s="302"/>
      <c r="H607" s="303" t="str">
        <f t="shared" si="45"/>
        <v>BH 00</v>
      </c>
      <c r="I607" s="304" t="s">
        <v>1357</v>
      </c>
      <c r="J607" s="305" t="str">
        <f t="shared" si="46"/>
        <v xml:space="preserve"> </v>
      </c>
      <c r="K607" s="197" t="s">
        <v>12</v>
      </c>
      <c r="L607" s="314"/>
      <c r="M607" s="314"/>
    </row>
    <row r="608" spans="1:13" s="45" customFormat="1" ht="12.75" customHeight="1" x14ac:dyDescent="0.25">
      <c r="A608" s="298" t="s">
        <v>1358</v>
      </c>
      <c r="B608" s="309" t="s">
        <v>1359</v>
      </c>
      <c r="C608" s="300"/>
      <c r="D608" s="300"/>
      <c r="E608" s="301"/>
      <c r="F608" s="301">
        <f t="shared" si="44"/>
        <v>0</v>
      </c>
      <c r="G608" s="302"/>
      <c r="H608" s="303" t="str">
        <f t="shared" si="45"/>
        <v>BH 01</v>
      </c>
      <c r="I608" s="325" t="s">
        <v>1360</v>
      </c>
      <c r="J608" s="305">
        <f t="shared" si="46"/>
        <v>0</v>
      </c>
      <c r="K608" s="197" t="s">
        <v>12</v>
      </c>
      <c r="L608" s="314"/>
      <c r="M608" s="314"/>
    </row>
    <row r="609" spans="1:13" s="45" customFormat="1" ht="12.75" customHeight="1" x14ac:dyDescent="0.25">
      <c r="A609" s="298" t="s">
        <v>1361</v>
      </c>
      <c r="B609" s="309" t="s">
        <v>1362</v>
      </c>
      <c r="C609" s="316" t="s">
        <v>15</v>
      </c>
      <c r="D609" s="300"/>
      <c r="E609" s="301"/>
      <c r="F609" s="301">
        <f t="shared" si="44"/>
        <v>0</v>
      </c>
      <c r="G609" s="302"/>
      <c r="H609" s="303" t="str">
        <f t="shared" si="45"/>
        <v>BH 01 01</v>
      </c>
      <c r="I609" s="325" t="s">
        <v>1363</v>
      </c>
      <c r="J609" s="305" t="str">
        <f t="shared" si="46"/>
        <v>ml</v>
      </c>
      <c r="K609" s="197" t="s">
        <v>12</v>
      </c>
      <c r="L609" s="314"/>
      <c r="M609" s="314"/>
    </row>
    <row r="610" spans="1:13" s="45" customFormat="1" ht="12.75" customHeight="1" x14ac:dyDescent="0.25">
      <c r="A610" s="298" t="s">
        <v>1364</v>
      </c>
      <c r="B610" s="309" t="s">
        <v>1365</v>
      </c>
      <c r="C610" s="316" t="s">
        <v>15</v>
      </c>
      <c r="D610" s="300"/>
      <c r="E610" s="301"/>
      <c r="F610" s="301">
        <f t="shared" si="44"/>
        <v>0</v>
      </c>
      <c r="G610" s="302"/>
      <c r="H610" s="303" t="str">
        <f t="shared" ref="H610:H673" si="49">A610</f>
        <v>BH 01 02</v>
      </c>
      <c r="I610" s="325" t="s">
        <v>1366</v>
      </c>
      <c r="J610" s="305" t="str">
        <f t="shared" ref="J610:J673" si="50">C610</f>
        <v>ml</v>
      </c>
      <c r="K610" s="197" t="s">
        <v>12</v>
      </c>
      <c r="L610" s="314"/>
      <c r="M610" s="314"/>
    </row>
    <row r="611" spans="1:13" s="45" customFormat="1" ht="12.75" customHeight="1" x14ac:dyDescent="0.25">
      <c r="A611" s="298" t="s">
        <v>1367</v>
      </c>
      <c r="B611" s="309" t="s">
        <v>1368</v>
      </c>
      <c r="C611" s="316" t="s">
        <v>15</v>
      </c>
      <c r="D611" s="300"/>
      <c r="E611" s="301"/>
      <c r="F611" s="301">
        <f t="shared" si="44"/>
        <v>0</v>
      </c>
      <c r="G611" s="302"/>
      <c r="H611" s="303" t="str">
        <f t="shared" si="49"/>
        <v>BH 01 03</v>
      </c>
      <c r="I611" s="325" t="s">
        <v>1369</v>
      </c>
      <c r="J611" s="305" t="str">
        <f t="shared" si="50"/>
        <v>ml</v>
      </c>
      <c r="K611" s="197" t="s">
        <v>12</v>
      </c>
      <c r="L611" s="314"/>
      <c r="M611" s="314"/>
    </row>
    <row r="612" spans="1:13" s="45" customFormat="1" ht="12.75" customHeight="1" x14ac:dyDescent="0.25">
      <c r="A612" s="298" t="s">
        <v>1370</v>
      </c>
      <c r="B612" s="309" t="s">
        <v>1371</v>
      </c>
      <c r="C612" s="316" t="s">
        <v>15</v>
      </c>
      <c r="D612" s="300"/>
      <c r="E612" s="301"/>
      <c r="F612" s="301">
        <f t="shared" ref="F612:F675" si="51">ROUND(E612*$D612,2)</f>
        <v>0</v>
      </c>
      <c r="G612" s="302"/>
      <c r="H612" s="303" t="str">
        <f t="shared" si="49"/>
        <v>BH 01 04</v>
      </c>
      <c r="I612" s="325" t="s">
        <v>1372</v>
      </c>
      <c r="J612" s="305" t="str">
        <f t="shared" si="50"/>
        <v>ml</v>
      </c>
      <c r="K612" s="197" t="s">
        <v>12</v>
      </c>
      <c r="L612" s="314"/>
      <c r="M612" s="314"/>
    </row>
    <row r="613" spans="1:13" s="45" customFormat="1" ht="12.75" customHeight="1" x14ac:dyDescent="0.25">
      <c r="A613" s="298" t="s">
        <v>1373</v>
      </c>
      <c r="B613" s="309" t="s">
        <v>1374</v>
      </c>
      <c r="C613" s="316" t="s">
        <v>15</v>
      </c>
      <c r="D613" s="300"/>
      <c r="E613" s="301"/>
      <c r="F613" s="301">
        <f t="shared" si="51"/>
        <v>0</v>
      </c>
      <c r="G613" s="302"/>
      <c r="H613" s="303" t="str">
        <f t="shared" si="49"/>
        <v>BH 01 05</v>
      </c>
      <c r="I613" s="325" t="s">
        <v>1375</v>
      </c>
      <c r="J613" s="305" t="str">
        <f t="shared" si="50"/>
        <v>ml</v>
      </c>
      <c r="K613" s="197" t="s">
        <v>12</v>
      </c>
      <c r="L613" s="314"/>
      <c r="M613" s="314"/>
    </row>
    <row r="614" spans="1:13" s="45" customFormat="1" ht="12.75" customHeight="1" x14ac:dyDescent="0.25">
      <c r="A614" s="298" t="s">
        <v>1376</v>
      </c>
      <c r="B614" s="309" t="s">
        <v>1377</v>
      </c>
      <c r="C614" s="316" t="s">
        <v>15</v>
      </c>
      <c r="D614" s="300"/>
      <c r="E614" s="301"/>
      <c r="F614" s="301">
        <f t="shared" si="51"/>
        <v>0</v>
      </c>
      <c r="G614" s="302"/>
      <c r="H614" s="303" t="str">
        <f t="shared" si="49"/>
        <v>BH 01 06</v>
      </c>
      <c r="I614" s="325" t="s">
        <v>1378</v>
      </c>
      <c r="J614" s="305" t="str">
        <f t="shared" si="50"/>
        <v>ml</v>
      </c>
      <c r="K614" s="197" t="s">
        <v>12</v>
      </c>
      <c r="L614" s="314"/>
      <c r="M614" s="314"/>
    </row>
    <row r="615" spans="1:13" s="45" customFormat="1" ht="12.75" customHeight="1" x14ac:dyDescent="0.25">
      <c r="A615" s="321" t="s">
        <v>1379</v>
      </c>
      <c r="B615" s="309" t="s">
        <v>1380</v>
      </c>
      <c r="C615" s="316" t="s">
        <v>15</v>
      </c>
      <c r="D615" s="300"/>
      <c r="E615" s="301"/>
      <c r="F615" s="301">
        <f t="shared" si="51"/>
        <v>0</v>
      </c>
      <c r="G615" s="302"/>
      <c r="H615" s="303" t="str">
        <f t="shared" si="49"/>
        <v>BH 01 07</v>
      </c>
      <c r="I615" s="325" t="s">
        <v>1381</v>
      </c>
      <c r="J615" s="305" t="str">
        <f t="shared" si="50"/>
        <v>ml</v>
      </c>
      <c r="K615" s="197" t="s">
        <v>12</v>
      </c>
      <c r="L615" s="314"/>
      <c r="M615" s="314"/>
    </row>
    <row r="616" spans="1:13" s="45" customFormat="1" ht="12.75" customHeight="1" x14ac:dyDescent="0.25">
      <c r="A616" s="321" t="s">
        <v>1382</v>
      </c>
      <c r="B616" s="309" t="s">
        <v>1383</v>
      </c>
      <c r="C616" s="316" t="s">
        <v>15</v>
      </c>
      <c r="D616" s="300"/>
      <c r="E616" s="301"/>
      <c r="F616" s="301">
        <f t="shared" si="51"/>
        <v>0</v>
      </c>
      <c r="G616" s="302"/>
      <c r="H616" s="303" t="str">
        <f t="shared" si="49"/>
        <v>BH 01 08</v>
      </c>
      <c r="I616" s="325" t="s">
        <v>1384</v>
      </c>
      <c r="J616" s="305" t="str">
        <f t="shared" si="50"/>
        <v>ml</v>
      </c>
      <c r="K616" s="197" t="s">
        <v>12</v>
      </c>
      <c r="L616" s="314"/>
      <c r="M616" s="314"/>
    </row>
    <row r="617" spans="1:13" s="45" customFormat="1" ht="12.75" customHeight="1" x14ac:dyDescent="0.25">
      <c r="A617" s="321" t="s">
        <v>1385</v>
      </c>
      <c r="B617" s="309" t="s">
        <v>1386</v>
      </c>
      <c r="C617" s="316" t="s">
        <v>15</v>
      </c>
      <c r="D617" s="300"/>
      <c r="E617" s="301"/>
      <c r="F617" s="301">
        <f t="shared" si="51"/>
        <v>0</v>
      </c>
      <c r="G617" s="302"/>
      <c r="H617" s="303" t="str">
        <f t="shared" si="49"/>
        <v>BH 01 09</v>
      </c>
      <c r="I617" s="325" t="s">
        <v>1387</v>
      </c>
      <c r="J617" s="305" t="str">
        <f t="shared" si="50"/>
        <v>ml</v>
      </c>
      <c r="K617" s="197" t="s">
        <v>12</v>
      </c>
      <c r="L617" s="314"/>
      <c r="M617" s="314"/>
    </row>
    <row r="618" spans="1:13" s="45" customFormat="1" ht="12.75" customHeight="1" x14ac:dyDescent="0.25">
      <c r="A618" s="19" t="s">
        <v>1388</v>
      </c>
      <c r="B618" s="297" t="s">
        <v>1389</v>
      </c>
      <c r="C618" s="48" t="s">
        <v>15</v>
      </c>
      <c r="D618" s="22"/>
      <c r="E618" s="23"/>
      <c r="F618" s="23">
        <f t="shared" si="51"/>
        <v>0</v>
      </c>
      <c r="G618" s="25"/>
      <c r="H618" s="26" t="str">
        <f t="shared" si="49"/>
        <v>BH 01 10</v>
      </c>
      <c r="I618" s="27" t="s">
        <v>1390</v>
      </c>
      <c r="J618" s="28" t="str">
        <f t="shared" si="50"/>
        <v>ml</v>
      </c>
      <c r="K618" s="197" t="s">
        <v>12</v>
      </c>
      <c r="L618" s="314"/>
      <c r="M618" s="314"/>
    </row>
    <row r="619" spans="1:13" s="45" customFormat="1" ht="12.75" customHeight="1" x14ac:dyDescent="0.25">
      <c r="A619" s="19" t="s">
        <v>1391</v>
      </c>
      <c r="B619" s="20" t="s">
        <v>1392</v>
      </c>
      <c r="C619" s="22" t="s">
        <v>15</v>
      </c>
      <c r="D619" s="22"/>
      <c r="E619" s="23"/>
      <c r="F619" s="23">
        <f t="shared" si="51"/>
        <v>0</v>
      </c>
      <c r="G619" s="25"/>
      <c r="H619" s="26" t="str">
        <f t="shared" si="49"/>
        <v>BH 01 11</v>
      </c>
      <c r="I619" s="89" t="s">
        <v>1393</v>
      </c>
      <c r="J619" s="28" t="str">
        <f t="shared" si="50"/>
        <v>ml</v>
      </c>
      <c r="K619" s="197" t="s">
        <v>12</v>
      </c>
      <c r="L619" s="314"/>
      <c r="M619" s="314"/>
    </row>
    <row r="620" spans="1:13" s="45" customFormat="1" ht="12.75" customHeight="1" x14ac:dyDescent="0.25">
      <c r="A620" s="19" t="s">
        <v>1394</v>
      </c>
      <c r="B620" s="20" t="s">
        <v>1395</v>
      </c>
      <c r="C620" s="48" t="s">
        <v>15</v>
      </c>
      <c r="D620" s="22"/>
      <c r="E620" s="23"/>
      <c r="F620" s="23">
        <f t="shared" si="51"/>
        <v>0</v>
      </c>
      <c r="G620" s="25"/>
      <c r="H620" s="26" t="str">
        <f t="shared" si="49"/>
        <v>BH 01 12</v>
      </c>
      <c r="I620" s="89" t="s">
        <v>1396</v>
      </c>
      <c r="J620" s="28" t="str">
        <f t="shared" si="50"/>
        <v>ml</v>
      </c>
      <c r="K620" s="197" t="s">
        <v>12</v>
      </c>
      <c r="L620" s="314"/>
      <c r="M620" s="314"/>
    </row>
    <row r="621" spans="1:13" s="45" customFormat="1" ht="12.75" customHeight="1" x14ac:dyDescent="0.25">
      <c r="A621" s="19" t="s">
        <v>1397</v>
      </c>
      <c r="B621" s="20" t="s">
        <v>1398</v>
      </c>
      <c r="C621" s="48" t="s">
        <v>15</v>
      </c>
      <c r="D621" s="22"/>
      <c r="E621" s="23"/>
      <c r="F621" s="23">
        <f t="shared" si="51"/>
        <v>0</v>
      </c>
      <c r="G621" s="25"/>
      <c r="H621" s="26" t="str">
        <f t="shared" si="49"/>
        <v>BH 01 13</v>
      </c>
      <c r="I621" s="89" t="s">
        <v>1399</v>
      </c>
      <c r="J621" s="28" t="str">
        <f t="shared" si="50"/>
        <v>ml</v>
      </c>
      <c r="K621" s="197" t="s">
        <v>12</v>
      </c>
      <c r="L621" s="314"/>
      <c r="M621" s="314"/>
    </row>
    <row r="622" spans="1:13" s="45" customFormat="1" ht="12.75" customHeight="1" x14ac:dyDescent="0.25">
      <c r="A622" s="19" t="s">
        <v>1400</v>
      </c>
      <c r="B622" s="20" t="s">
        <v>1401</v>
      </c>
      <c r="C622" s="48" t="s">
        <v>15</v>
      </c>
      <c r="D622" s="22"/>
      <c r="E622" s="23"/>
      <c r="F622" s="23">
        <f t="shared" si="51"/>
        <v>0</v>
      </c>
      <c r="G622" s="25"/>
      <c r="H622" s="26" t="str">
        <f t="shared" si="49"/>
        <v>BH 01 14</v>
      </c>
      <c r="I622" s="89" t="s">
        <v>1402</v>
      </c>
      <c r="J622" s="28" t="str">
        <f t="shared" si="50"/>
        <v>ml</v>
      </c>
      <c r="K622" s="197" t="s">
        <v>12</v>
      </c>
      <c r="L622" s="314"/>
      <c r="M622" s="314"/>
    </row>
    <row r="623" spans="1:13" s="45" customFormat="1" ht="12.75" customHeight="1" x14ac:dyDescent="0.25">
      <c r="A623" s="19" t="s">
        <v>1403</v>
      </c>
      <c r="B623" s="20" t="s">
        <v>1404</v>
      </c>
      <c r="C623" s="48" t="s">
        <v>15</v>
      </c>
      <c r="D623" s="22"/>
      <c r="E623" s="23"/>
      <c r="F623" s="23">
        <f t="shared" si="51"/>
        <v>0</v>
      </c>
      <c r="G623" s="25"/>
      <c r="H623" s="26" t="str">
        <f t="shared" si="49"/>
        <v>BH 01 15</v>
      </c>
      <c r="I623" s="89" t="s">
        <v>1405</v>
      </c>
      <c r="J623" s="28" t="str">
        <f t="shared" si="50"/>
        <v>ml</v>
      </c>
      <c r="K623" s="197" t="s">
        <v>12</v>
      </c>
      <c r="L623" s="314"/>
      <c r="M623" s="314"/>
    </row>
    <row r="624" spans="1:13" s="45" customFormat="1" ht="12.75" customHeight="1" x14ac:dyDescent="0.25">
      <c r="A624" s="19" t="s">
        <v>1406</v>
      </c>
      <c r="B624" s="20" t="s">
        <v>1407</v>
      </c>
      <c r="C624" s="48" t="s">
        <v>15</v>
      </c>
      <c r="D624" s="22"/>
      <c r="E624" s="23"/>
      <c r="F624" s="23">
        <f t="shared" si="51"/>
        <v>0</v>
      </c>
      <c r="G624" s="25"/>
      <c r="H624" s="26" t="str">
        <f t="shared" si="49"/>
        <v>BH 01 16</v>
      </c>
      <c r="I624" s="89" t="s">
        <v>1408</v>
      </c>
      <c r="J624" s="28" t="str">
        <f t="shared" si="50"/>
        <v>ml</v>
      </c>
      <c r="K624" s="197" t="s">
        <v>12</v>
      </c>
      <c r="L624" s="314"/>
      <c r="M624" s="314"/>
    </row>
    <row r="625" spans="1:13" s="45" customFormat="1" ht="12.75" customHeight="1" x14ac:dyDescent="0.25">
      <c r="A625" s="19" t="s">
        <v>1409</v>
      </c>
      <c r="B625" s="20" t="s">
        <v>1410</v>
      </c>
      <c r="C625" s="48" t="s">
        <v>15</v>
      </c>
      <c r="D625" s="22"/>
      <c r="E625" s="23"/>
      <c r="F625" s="23">
        <f t="shared" si="51"/>
        <v>0</v>
      </c>
      <c r="G625" s="25"/>
      <c r="H625" s="26" t="str">
        <f t="shared" si="49"/>
        <v>BH 01 17</v>
      </c>
      <c r="I625" s="89" t="s">
        <v>1411</v>
      </c>
      <c r="J625" s="28" t="str">
        <f t="shared" si="50"/>
        <v>ml</v>
      </c>
      <c r="K625" s="197" t="s">
        <v>12</v>
      </c>
      <c r="L625" s="314"/>
      <c r="M625" s="314"/>
    </row>
    <row r="626" spans="1:13" s="45" customFormat="1" ht="12.75" customHeight="1" x14ac:dyDescent="0.25">
      <c r="A626" s="19" t="s">
        <v>1412</v>
      </c>
      <c r="B626" s="20" t="s">
        <v>1413</v>
      </c>
      <c r="C626" s="48" t="s">
        <v>15</v>
      </c>
      <c r="D626" s="22"/>
      <c r="E626" s="23"/>
      <c r="F626" s="23">
        <f t="shared" si="51"/>
        <v>0</v>
      </c>
      <c r="G626" s="25"/>
      <c r="H626" s="26" t="str">
        <f t="shared" si="49"/>
        <v>BH 01 18</v>
      </c>
      <c r="I626" s="89" t="s">
        <v>1414</v>
      </c>
      <c r="J626" s="28" t="str">
        <f t="shared" si="50"/>
        <v>ml</v>
      </c>
      <c r="K626" s="197" t="s">
        <v>12</v>
      </c>
      <c r="L626" s="314"/>
      <c r="M626" s="314"/>
    </row>
    <row r="627" spans="1:13" s="45" customFormat="1" ht="12.75" customHeight="1" x14ac:dyDescent="0.25">
      <c r="A627" s="19" t="s">
        <v>1415</v>
      </c>
      <c r="B627" s="20" t="s">
        <v>1416</v>
      </c>
      <c r="C627" s="48" t="s">
        <v>15</v>
      </c>
      <c r="D627" s="22"/>
      <c r="E627" s="23"/>
      <c r="F627" s="23">
        <f t="shared" si="51"/>
        <v>0</v>
      </c>
      <c r="G627" s="25"/>
      <c r="H627" s="26" t="str">
        <f t="shared" si="49"/>
        <v>BH 01 19</v>
      </c>
      <c r="I627" s="89" t="s">
        <v>1417</v>
      </c>
      <c r="J627" s="28" t="str">
        <f t="shared" si="50"/>
        <v>ml</v>
      </c>
      <c r="K627" s="197" t="s">
        <v>12</v>
      </c>
      <c r="L627" s="314"/>
      <c r="M627" s="314"/>
    </row>
    <row r="628" spans="1:13" s="45" customFormat="1" ht="12.75" customHeight="1" x14ac:dyDescent="0.25">
      <c r="A628" s="298" t="s">
        <v>1418</v>
      </c>
      <c r="B628" s="299" t="s">
        <v>1419</v>
      </c>
      <c r="C628" s="316" t="s">
        <v>15</v>
      </c>
      <c r="D628" s="300"/>
      <c r="E628" s="301"/>
      <c r="F628" s="301">
        <f>ROUND(E628*$D628,2)</f>
        <v>0</v>
      </c>
      <c r="G628" s="302"/>
      <c r="H628" s="303" t="str">
        <f>A628</f>
        <v>BH 01 20</v>
      </c>
      <c r="I628" s="317" t="s">
        <v>1420</v>
      </c>
      <c r="J628" s="305" t="str">
        <f>C628</f>
        <v>ml</v>
      </c>
      <c r="K628" s="197" t="s">
        <v>12</v>
      </c>
      <c r="L628" s="314"/>
      <c r="M628" s="314"/>
    </row>
    <row r="629" spans="1:13" s="45" customFormat="1" ht="12.75" customHeight="1" x14ac:dyDescent="0.25">
      <c r="A629" s="298" t="s">
        <v>1421</v>
      </c>
      <c r="B629" s="309" t="s">
        <v>1422</v>
      </c>
      <c r="C629" s="300" t="s">
        <v>15</v>
      </c>
      <c r="D629" s="300"/>
      <c r="E629" s="301"/>
      <c r="F629" s="301">
        <f t="shared" si="51"/>
        <v>0</v>
      </c>
      <c r="G629" s="302"/>
      <c r="H629" s="303" t="str">
        <f t="shared" si="49"/>
        <v>BH 01 21</v>
      </c>
      <c r="I629" s="311" t="s">
        <v>1423</v>
      </c>
      <c r="J629" s="305" t="str">
        <f t="shared" si="50"/>
        <v>ml</v>
      </c>
      <c r="K629" s="197" t="s">
        <v>12</v>
      </c>
      <c r="L629" s="314"/>
      <c r="M629" s="314"/>
    </row>
    <row r="630" spans="1:13" s="45" customFormat="1" ht="12.75" customHeight="1" x14ac:dyDescent="0.25">
      <c r="A630" s="298" t="s">
        <v>1424</v>
      </c>
      <c r="B630" s="309" t="s">
        <v>1425</v>
      </c>
      <c r="C630" s="316" t="s">
        <v>15</v>
      </c>
      <c r="D630" s="300"/>
      <c r="E630" s="301"/>
      <c r="F630" s="301">
        <f t="shared" si="51"/>
        <v>0</v>
      </c>
      <c r="G630" s="302"/>
      <c r="H630" s="303" t="str">
        <f t="shared" si="49"/>
        <v>BH 01 22</v>
      </c>
      <c r="I630" s="311" t="s">
        <v>1426</v>
      </c>
      <c r="J630" s="305" t="str">
        <f t="shared" si="50"/>
        <v>ml</v>
      </c>
      <c r="K630" s="197" t="s">
        <v>12</v>
      </c>
      <c r="L630" s="314"/>
      <c r="M630" s="314"/>
    </row>
    <row r="631" spans="1:13" s="45" customFormat="1" ht="12.75" customHeight="1" x14ac:dyDescent="0.25">
      <c r="A631" s="298" t="s">
        <v>1427</v>
      </c>
      <c r="B631" s="309" t="s">
        <v>1428</v>
      </c>
      <c r="C631" s="316" t="s">
        <v>15</v>
      </c>
      <c r="D631" s="300"/>
      <c r="E631" s="301"/>
      <c r="F631" s="301">
        <f t="shared" si="51"/>
        <v>0</v>
      </c>
      <c r="G631" s="302"/>
      <c r="H631" s="303" t="str">
        <f t="shared" si="49"/>
        <v>BH 01 23</v>
      </c>
      <c r="I631" s="311" t="s">
        <v>1429</v>
      </c>
      <c r="J631" s="305" t="str">
        <f t="shared" si="50"/>
        <v>ml</v>
      </c>
      <c r="K631" s="197" t="s">
        <v>12</v>
      </c>
      <c r="L631" s="314"/>
      <c r="M631" s="314"/>
    </row>
    <row r="632" spans="1:13" s="45" customFormat="1" ht="12.75" customHeight="1" x14ac:dyDescent="0.25">
      <c r="A632" s="298" t="s">
        <v>1430</v>
      </c>
      <c r="B632" s="309" t="s">
        <v>1431</v>
      </c>
      <c r="C632" s="316" t="s">
        <v>15</v>
      </c>
      <c r="D632" s="300"/>
      <c r="E632" s="301"/>
      <c r="F632" s="301">
        <f t="shared" si="51"/>
        <v>0</v>
      </c>
      <c r="G632" s="302"/>
      <c r="H632" s="303" t="str">
        <f t="shared" si="49"/>
        <v>BH 01 24</v>
      </c>
      <c r="I632" s="311" t="s">
        <v>1432</v>
      </c>
      <c r="J632" s="305" t="str">
        <f t="shared" si="50"/>
        <v>ml</v>
      </c>
      <c r="K632" s="197" t="s">
        <v>12</v>
      </c>
      <c r="L632" s="314"/>
      <c r="M632" s="314"/>
    </row>
    <row r="633" spans="1:13" s="45" customFormat="1" ht="12.75" customHeight="1" x14ac:dyDescent="0.25">
      <c r="A633" s="298" t="s">
        <v>1433</v>
      </c>
      <c r="B633" s="309" t="s">
        <v>1434</v>
      </c>
      <c r="C633" s="316" t="s">
        <v>15</v>
      </c>
      <c r="D633" s="300"/>
      <c r="E633" s="301"/>
      <c r="F633" s="301">
        <f t="shared" si="51"/>
        <v>0</v>
      </c>
      <c r="G633" s="302"/>
      <c r="H633" s="303" t="str">
        <f t="shared" si="49"/>
        <v>BH 01 25</v>
      </c>
      <c r="I633" s="311" t="s">
        <v>1435</v>
      </c>
      <c r="J633" s="305" t="str">
        <f t="shared" si="50"/>
        <v>ml</v>
      </c>
      <c r="K633" s="197" t="s">
        <v>12</v>
      </c>
      <c r="L633" s="314"/>
      <c r="M633" s="314"/>
    </row>
    <row r="634" spans="1:13" s="45" customFormat="1" ht="12.75" customHeight="1" x14ac:dyDescent="0.25">
      <c r="A634" s="298" t="s">
        <v>1436</v>
      </c>
      <c r="B634" s="309" t="s">
        <v>1437</v>
      </c>
      <c r="C634" s="316" t="s">
        <v>15</v>
      </c>
      <c r="D634" s="300"/>
      <c r="E634" s="301"/>
      <c r="F634" s="301">
        <f t="shared" si="51"/>
        <v>0</v>
      </c>
      <c r="G634" s="302"/>
      <c r="H634" s="303" t="str">
        <f t="shared" si="49"/>
        <v>BH 01 26</v>
      </c>
      <c r="I634" s="311" t="s">
        <v>1438</v>
      </c>
      <c r="J634" s="305" t="str">
        <f t="shared" si="50"/>
        <v>ml</v>
      </c>
      <c r="K634" s="197" t="s">
        <v>12</v>
      </c>
      <c r="L634" s="314"/>
      <c r="M634" s="314"/>
    </row>
    <row r="635" spans="1:13" s="45" customFormat="1" ht="12.75" customHeight="1" x14ac:dyDescent="0.25">
      <c r="A635" s="298" t="s">
        <v>1439</v>
      </c>
      <c r="B635" s="309" t="s">
        <v>1440</v>
      </c>
      <c r="C635" s="316" t="s">
        <v>15</v>
      </c>
      <c r="D635" s="300"/>
      <c r="E635" s="301"/>
      <c r="F635" s="301">
        <f t="shared" si="51"/>
        <v>0</v>
      </c>
      <c r="G635" s="302"/>
      <c r="H635" s="303" t="str">
        <f t="shared" si="49"/>
        <v>BH 01 27</v>
      </c>
      <c r="I635" s="311" t="s">
        <v>1441</v>
      </c>
      <c r="J635" s="305" t="str">
        <f t="shared" si="50"/>
        <v>ml</v>
      </c>
      <c r="K635" s="197" t="s">
        <v>12</v>
      </c>
      <c r="L635" s="314"/>
      <c r="M635" s="314"/>
    </row>
    <row r="636" spans="1:13" s="45" customFormat="1" ht="12.75" customHeight="1" x14ac:dyDescent="0.25">
      <c r="A636" s="298" t="s">
        <v>1442</v>
      </c>
      <c r="B636" s="309" t="s">
        <v>1443</v>
      </c>
      <c r="C636" s="316" t="s">
        <v>15</v>
      </c>
      <c r="D636" s="300"/>
      <c r="E636" s="301"/>
      <c r="F636" s="301">
        <f t="shared" si="51"/>
        <v>0</v>
      </c>
      <c r="G636" s="302"/>
      <c r="H636" s="303" t="str">
        <f t="shared" si="49"/>
        <v>BH 01 28</v>
      </c>
      <c r="I636" s="311" t="s">
        <v>1444</v>
      </c>
      <c r="J636" s="305" t="str">
        <f t="shared" si="50"/>
        <v>ml</v>
      </c>
      <c r="K636" s="197" t="s">
        <v>12</v>
      </c>
      <c r="L636" s="314"/>
      <c r="M636" s="314"/>
    </row>
    <row r="637" spans="1:13" s="45" customFormat="1" ht="12.75" customHeight="1" x14ac:dyDescent="0.25">
      <c r="A637" s="298" t="s">
        <v>1445</v>
      </c>
      <c r="B637" s="309" t="s">
        <v>1446</v>
      </c>
      <c r="C637" s="316" t="s">
        <v>15</v>
      </c>
      <c r="D637" s="300"/>
      <c r="E637" s="301"/>
      <c r="F637" s="301">
        <f t="shared" si="51"/>
        <v>0</v>
      </c>
      <c r="G637" s="302"/>
      <c r="H637" s="303" t="str">
        <f t="shared" si="49"/>
        <v>BH 01 29</v>
      </c>
      <c r="I637" s="311" t="s">
        <v>1447</v>
      </c>
      <c r="J637" s="305" t="str">
        <f t="shared" si="50"/>
        <v>ml</v>
      </c>
      <c r="K637" s="197" t="s">
        <v>12</v>
      </c>
      <c r="L637" s="314"/>
      <c r="M637" s="314"/>
    </row>
    <row r="638" spans="1:13" s="45" customFormat="1" ht="12.75" customHeight="1" x14ac:dyDescent="0.25">
      <c r="A638" s="19" t="s">
        <v>1448</v>
      </c>
      <c r="B638" s="297" t="s">
        <v>1449</v>
      </c>
      <c r="C638" s="48" t="s">
        <v>15</v>
      </c>
      <c r="D638" s="22"/>
      <c r="E638" s="23"/>
      <c r="F638" s="23">
        <f t="shared" si="51"/>
        <v>0</v>
      </c>
      <c r="G638" s="25"/>
      <c r="H638" s="26" t="str">
        <f t="shared" si="49"/>
        <v>BH 01 30</v>
      </c>
      <c r="I638" s="91" t="s">
        <v>1450</v>
      </c>
      <c r="J638" s="28" t="str">
        <f t="shared" si="50"/>
        <v>ml</v>
      </c>
      <c r="K638" s="197" t="s">
        <v>12</v>
      </c>
      <c r="L638" s="314"/>
      <c r="M638" s="314"/>
    </row>
    <row r="639" spans="1:13" s="45" customFormat="1" ht="12.75" customHeight="1" x14ac:dyDescent="0.25">
      <c r="A639" s="19" t="s">
        <v>1451</v>
      </c>
      <c r="B639" s="20" t="s">
        <v>1452</v>
      </c>
      <c r="C639" s="22" t="s">
        <v>15</v>
      </c>
      <c r="D639" s="22"/>
      <c r="E639" s="23"/>
      <c r="F639" s="23">
        <f t="shared" si="51"/>
        <v>0</v>
      </c>
      <c r="G639" s="25"/>
      <c r="H639" s="26" t="str">
        <f t="shared" si="49"/>
        <v>BH 01 31</v>
      </c>
      <c r="I639" s="89" t="s">
        <v>1453</v>
      </c>
      <c r="J639" s="28" t="str">
        <f t="shared" si="50"/>
        <v>ml</v>
      </c>
      <c r="K639" s="197" t="s">
        <v>12</v>
      </c>
      <c r="L639" s="314"/>
      <c r="M639" s="314"/>
    </row>
    <row r="640" spans="1:13" s="45" customFormat="1" ht="12.75" customHeight="1" x14ac:dyDescent="0.25">
      <c r="A640" s="19" t="s">
        <v>1454</v>
      </c>
      <c r="B640" s="20" t="s">
        <v>1455</v>
      </c>
      <c r="C640" s="48" t="s">
        <v>15</v>
      </c>
      <c r="D640" s="22"/>
      <c r="E640" s="23"/>
      <c r="F640" s="23">
        <f t="shared" si="51"/>
        <v>0</v>
      </c>
      <c r="G640" s="25"/>
      <c r="H640" s="26" t="str">
        <f t="shared" si="49"/>
        <v>BH 01 32</v>
      </c>
      <c r="I640" s="89" t="s">
        <v>1456</v>
      </c>
      <c r="J640" s="28" t="str">
        <f t="shared" si="50"/>
        <v>ml</v>
      </c>
      <c r="K640" s="197" t="s">
        <v>12</v>
      </c>
      <c r="L640" s="314"/>
      <c r="M640" s="314"/>
    </row>
    <row r="641" spans="1:13" s="45" customFormat="1" ht="12.75" customHeight="1" x14ac:dyDescent="0.25">
      <c r="A641" s="19" t="s">
        <v>1457</v>
      </c>
      <c r="B641" s="20" t="s">
        <v>1458</v>
      </c>
      <c r="C641" s="48"/>
      <c r="D641" s="22"/>
      <c r="E641" s="23"/>
      <c r="F641" s="23">
        <f t="shared" si="51"/>
        <v>0</v>
      </c>
      <c r="G641" s="25"/>
      <c r="H641" s="26" t="str">
        <f t="shared" si="49"/>
        <v>BH 02</v>
      </c>
      <c r="I641" s="89" t="s">
        <v>1459</v>
      </c>
      <c r="J641" s="28">
        <f t="shared" si="50"/>
        <v>0</v>
      </c>
      <c r="K641" s="197" t="s">
        <v>12</v>
      </c>
      <c r="L641" s="314"/>
      <c r="M641" s="314"/>
    </row>
    <row r="642" spans="1:13" s="45" customFormat="1" ht="12.75" customHeight="1" x14ac:dyDescent="0.25">
      <c r="A642" s="19" t="s">
        <v>1460</v>
      </c>
      <c r="B642" s="20" t="s">
        <v>1461</v>
      </c>
      <c r="C642" s="48" t="s">
        <v>15</v>
      </c>
      <c r="D642" s="22"/>
      <c r="E642" s="23"/>
      <c r="F642" s="23">
        <f t="shared" si="51"/>
        <v>0</v>
      </c>
      <c r="G642" s="25"/>
      <c r="H642" s="26" t="str">
        <f t="shared" si="49"/>
        <v>BH 02 01</v>
      </c>
      <c r="I642" s="89" t="s">
        <v>1462</v>
      </c>
      <c r="J642" s="28" t="str">
        <f t="shared" si="50"/>
        <v>ml</v>
      </c>
      <c r="K642" s="197" t="s">
        <v>12</v>
      </c>
      <c r="L642" s="314"/>
      <c r="M642" s="314"/>
    </row>
    <row r="643" spans="1:13" s="45" customFormat="1" ht="12.75" customHeight="1" x14ac:dyDescent="0.25">
      <c r="A643" s="19" t="s">
        <v>1463</v>
      </c>
      <c r="B643" s="20" t="s">
        <v>1464</v>
      </c>
      <c r="C643" s="48" t="s">
        <v>15</v>
      </c>
      <c r="D643" s="22"/>
      <c r="E643" s="23"/>
      <c r="F643" s="23">
        <f t="shared" si="51"/>
        <v>0</v>
      </c>
      <c r="G643" s="25"/>
      <c r="H643" s="26" t="str">
        <f t="shared" si="49"/>
        <v>BH 02 02</v>
      </c>
      <c r="I643" s="89" t="s">
        <v>1465</v>
      </c>
      <c r="J643" s="28" t="str">
        <f t="shared" si="50"/>
        <v>ml</v>
      </c>
      <c r="K643" s="197" t="s">
        <v>12</v>
      </c>
      <c r="L643" s="314"/>
      <c r="M643" s="314"/>
    </row>
    <row r="644" spans="1:13" s="45" customFormat="1" ht="12.75" customHeight="1" x14ac:dyDescent="0.25">
      <c r="A644" s="19" t="s">
        <v>1466</v>
      </c>
      <c r="B644" s="20" t="s">
        <v>1467</v>
      </c>
      <c r="C644" s="48" t="s">
        <v>15</v>
      </c>
      <c r="D644" s="22"/>
      <c r="E644" s="23"/>
      <c r="F644" s="23">
        <f t="shared" si="51"/>
        <v>0</v>
      </c>
      <c r="G644" s="25"/>
      <c r="H644" s="26" t="str">
        <f t="shared" si="49"/>
        <v>BH 02 03</v>
      </c>
      <c r="I644" s="93" t="s">
        <v>1468</v>
      </c>
      <c r="J644" s="28" t="str">
        <f t="shared" si="50"/>
        <v>ml</v>
      </c>
      <c r="K644" s="197" t="s">
        <v>12</v>
      </c>
      <c r="L644" s="314"/>
      <c r="M644" s="314"/>
    </row>
    <row r="645" spans="1:13" s="45" customFormat="1" ht="12.75" customHeight="1" x14ac:dyDescent="0.25">
      <c r="A645" s="19" t="s">
        <v>1469</v>
      </c>
      <c r="B645" s="20" t="s">
        <v>1470</v>
      </c>
      <c r="C645" s="48" t="s">
        <v>15</v>
      </c>
      <c r="D645" s="22"/>
      <c r="E645" s="23"/>
      <c r="F645" s="23">
        <f t="shared" si="51"/>
        <v>0</v>
      </c>
      <c r="G645" s="25"/>
      <c r="H645" s="26" t="str">
        <f t="shared" si="49"/>
        <v>BH 02 04</v>
      </c>
      <c r="I645" s="89" t="s">
        <v>1471</v>
      </c>
      <c r="J645" s="28" t="str">
        <f t="shared" si="50"/>
        <v>ml</v>
      </c>
      <c r="K645" s="197" t="s">
        <v>12</v>
      </c>
      <c r="L645" s="314"/>
      <c r="M645" s="314"/>
    </row>
    <row r="646" spans="1:13" s="45" customFormat="1" ht="12.75" customHeight="1" x14ac:dyDescent="0.25">
      <c r="A646" s="19" t="s">
        <v>1472</v>
      </c>
      <c r="B646" s="20" t="s">
        <v>1473</v>
      </c>
      <c r="C646" s="48" t="s">
        <v>15</v>
      </c>
      <c r="D646" s="22"/>
      <c r="E646" s="23"/>
      <c r="F646" s="23">
        <f t="shared" si="51"/>
        <v>0</v>
      </c>
      <c r="G646" s="25"/>
      <c r="H646" s="26" t="str">
        <f t="shared" si="49"/>
        <v>BH 02 05</v>
      </c>
      <c r="I646" s="89" t="s">
        <v>1474</v>
      </c>
      <c r="J646" s="28" t="str">
        <f t="shared" si="50"/>
        <v>ml</v>
      </c>
      <c r="K646" s="197" t="s">
        <v>12</v>
      </c>
      <c r="L646" s="314"/>
      <c r="M646" s="314"/>
    </row>
    <row r="647" spans="1:13" s="45" customFormat="1" ht="12.75" customHeight="1" x14ac:dyDescent="0.25">
      <c r="A647" s="19" t="s">
        <v>1475</v>
      </c>
      <c r="B647" s="20" t="s">
        <v>1476</v>
      </c>
      <c r="C647" s="48" t="s">
        <v>15</v>
      </c>
      <c r="D647" s="22"/>
      <c r="E647" s="23"/>
      <c r="F647" s="23">
        <f t="shared" si="51"/>
        <v>0</v>
      </c>
      <c r="G647" s="25"/>
      <c r="H647" s="26" t="str">
        <f t="shared" si="49"/>
        <v>BH 02 06</v>
      </c>
      <c r="I647" s="89" t="s">
        <v>1477</v>
      </c>
      <c r="J647" s="28" t="str">
        <f t="shared" si="50"/>
        <v>ml</v>
      </c>
      <c r="K647" s="197" t="s">
        <v>12</v>
      </c>
      <c r="L647" s="314"/>
      <c r="M647" s="314"/>
    </row>
    <row r="648" spans="1:13" s="45" customFormat="1" ht="12.75" customHeight="1" x14ac:dyDescent="0.25">
      <c r="A648" s="298" t="s">
        <v>1478</v>
      </c>
      <c r="B648" s="299" t="s">
        <v>1479</v>
      </c>
      <c r="C648" s="316" t="s">
        <v>15</v>
      </c>
      <c r="D648" s="300"/>
      <c r="E648" s="301"/>
      <c r="F648" s="301">
        <f t="shared" si="51"/>
        <v>0</v>
      </c>
      <c r="G648" s="302"/>
      <c r="H648" s="303" t="str">
        <f t="shared" si="49"/>
        <v>BH 02 07</v>
      </c>
      <c r="I648" s="304" t="s">
        <v>1480</v>
      </c>
      <c r="J648" s="305" t="str">
        <f t="shared" si="50"/>
        <v>ml</v>
      </c>
      <c r="K648" s="197" t="s">
        <v>12</v>
      </c>
      <c r="L648" s="314"/>
      <c r="M648" s="314"/>
    </row>
    <row r="649" spans="1:13" s="45" customFormat="1" ht="12.75" customHeight="1" x14ac:dyDescent="0.25">
      <c r="A649" s="298" t="s">
        <v>1481</v>
      </c>
      <c r="B649" s="309" t="s">
        <v>1482</v>
      </c>
      <c r="C649" s="300" t="s">
        <v>15</v>
      </c>
      <c r="D649" s="300"/>
      <c r="E649" s="301"/>
      <c r="F649" s="301">
        <f t="shared" si="51"/>
        <v>0</v>
      </c>
      <c r="G649" s="302"/>
      <c r="H649" s="303" t="str">
        <f t="shared" si="49"/>
        <v>BH 02 08</v>
      </c>
      <c r="I649" s="325" t="s">
        <v>1483</v>
      </c>
      <c r="J649" s="305" t="str">
        <f t="shared" si="50"/>
        <v>ml</v>
      </c>
      <c r="K649" s="197" t="s">
        <v>12</v>
      </c>
      <c r="L649" s="314"/>
      <c r="M649" s="314"/>
    </row>
    <row r="650" spans="1:13" s="45" customFormat="1" ht="12.75" customHeight="1" x14ac:dyDescent="0.25">
      <c r="A650" s="298" t="s">
        <v>1484</v>
      </c>
      <c r="B650" s="309" t="s">
        <v>1485</v>
      </c>
      <c r="C650" s="316" t="s">
        <v>15</v>
      </c>
      <c r="D650" s="300"/>
      <c r="E650" s="301"/>
      <c r="F650" s="301">
        <f t="shared" si="51"/>
        <v>0</v>
      </c>
      <c r="G650" s="302"/>
      <c r="H650" s="303" t="str">
        <f t="shared" si="49"/>
        <v>BH 02 09</v>
      </c>
      <c r="I650" s="325" t="s">
        <v>1486</v>
      </c>
      <c r="J650" s="305" t="str">
        <f t="shared" si="50"/>
        <v>ml</v>
      </c>
      <c r="K650" s="197" t="s">
        <v>12</v>
      </c>
      <c r="L650" s="314"/>
      <c r="M650" s="314"/>
    </row>
    <row r="651" spans="1:13" s="45" customFormat="1" ht="12.75" customHeight="1" x14ac:dyDescent="0.25">
      <c r="A651" s="298" t="s">
        <v>1487</v>
      </c>
      <c r="B651" s="309" t="s">
        <v>1488</v>
      </c>
      <c r="C651" s="316" t="s">
        <v>15</v>
      </c>
      <c r="D651" s="300"/>
      <c r="E651" s="301"/>
      <c r="F651" s="301">
        <f t="shared" si="51"/>
        <v>0</v>
      </c>
      <c r="G651" s="302"/>
      <c r="H651" s="303" t="str">
        <f t="shared" si="49"/>
        <v>BH 02 10</v>
      </c>
      <c r="I651" s="325" t="s">
        <v>1489</v>
      </c>
      <c r="J651" s="305" t="str">
        <f t="shared" si="50"/>
        <v>ml</v>
      </c>
      <c r="K651" s="197" t="s">
        <v>12</v>
      </c>
      <c r="L651" s="314"/>
      <c r="M651" s="314"/>
    </row>
    <row r="652" spans="1:13" s="45" customFormat="1" ht="12.75" customHeight="1" x14ac:dyDescent="0.25">
      <c r="A652" s="298" t="s">
        <v>1490</v>
      </c>
      <c r="B652" s="309" t="s">
        <v>1491</v>
      </c>
      <c r="C652" s="316" t="s">
        <v>15</v>
      </c>
      <c r="D652" s="300"/>
      <c r="E652" s="301"/>
      <c r="F652" s="301">
        <f t="shared" si="51"/>
        <v>0</v>
      </c>
      <c r="G652" s="302"/>
      <c r="H652" s="303" t="str">
        <f t="shared" si="49"/>
        <v>BH 02 11</v>
      </c>
      <c r="I652" s="325" t="s">
        <v>1492</v>
      </c>
      <c r="J652" s="305" t="str">
        <f t="shared" si="50"/>
        <v>ml</v>
      </c>
      <c r="K652" s="197" t="s">
        <v>12</v>
      </c>
      <c r="L652" s="314"/>
      <c r="M652" s="314"/>
    </row>
    <row r="653" spans="1:13" s="45" customFormat="1" ht="12.75" customHeight="1" x14ac:dyDescent="0.25">
      <c r="A653" s="298" t="s">
        <v>1493</v>
      </c>
      <c r="B653" s="309" t="s">
        <v>1494</v>
      </c>
      <c r="C653" s="316" t="s">
        <v>15</v>
      </c>
      <c r="D653" s="300"/>
      <c r="E653" s="301"/>
      <c r="F653" s="301">
        <f t="shared" si="51"/>
        <v>0</v>
      </c>
      <c r="G653" s="302"/>
      <c r="H653" s="303" t="str">
        <f t="shared" si="49"/>
        <v>BH 02 12</v>
      </c>
      <c r="I653" s="325" t="s">
        <v>1495</v>
      </c>
      <c r="J653" s="305" t="str">
        <f t="shared" si="50"/>
        <v>ml</v>
      </c>
      <c r="K653" s="197" t="s">
        <v>12</v>
      </c>
      <c r="L653" s="314"/>
      <c r="M653" s="314"/>
    </row>
    <row r="654" spans="1:13" s="45" customFormat="1" ht="12.75" customHeight="1" x14ac:dyDescent="0.25">
      <c r="A654" s="298" t="s">
        <v>1496</v>
      </c>
      <c r="B654" s="309" t="s">
        <v>1497</v>
      </c>
      <c r="C654" s="316" t="s">
        <v>15</v>
      </c>
      <c r="D654" s="300"/>
      <c r="E654" s="301"/>
      <c r="F654" s="301">
        <f t="shared" si="51"/>
        <v>0</v>
      </c>
      <c r="G654" s="302"/>
      <c r="H654" s="303" t="str">
        <f t="shared" si="49"/>
        <v>BH 02 13</v>
      </c>
      <c r="I654" s="325" t="s">
        <v>1498</v>
      </c>
      <c r="J654" s="305" t="str">
        <f t="shared" si="50"/>
        <v>ml</v>
      </c>
      <c r="K654" s="197" t="s">
        <v>12</v>
      </c>
      <c r="L654" s="314"/>
      <c r="M654" s="314"/>
    </row>
    <row r="655" spans="1:13" s="45" customFormat="1" ht="12.75" customHeight="1" x14ac:dyDescent="0.25">
      <c r="A655" s="298" t="s">
        <v>1499</v>
      </c>
      <c r="B655" s="309" t="s">
        <v>1500</v>
      </c>
      <c r="C655" s="316" t="s">
        <v>15</v>
      </c>
      <c r="D655" s="300"/>
      <c r="E655" s="301"/>
      <c r="F655" s="301">
        <f t="shared" si="51"/>
        <v>0</v>
      </c>
      <c r="G655" s="302"/>
      <c r="H655" s="303" t="str">
        <f t="shared" si="49"/>
        <v>BH 02 14</v>
      </c>
      <c r="I655" s="325" t="s">
        <v>1501</v>
      </c>
      <c r="J655" s="305" t="str">
        <f t="shared" si="50"/>
        <v>ml</v>
      </c>
      <c r="K655" s="197" t="s">
        <v>12</v>
      </c>
      <c r="L655" s="314"/>
      <c r="M655" s="314"/>
    </row>
    <row r="656" spans="1:13" s="45" customFormat="1" ht="12.75" customHeight="1" x14ac:dyDescent="0.25">
      <c r="A656" s="298" t="s">
        <v>1502</v>
      </c>
      <c r="B656" s="309" t="s">
        <v>1503</v>
      </c>
      <c r="C656" s="316" t="s">
        <v>15</v>
      </c>
      <c r="D656" s="300"/>
      <c r="E656" s="301"/>
      <c r="F656" s="301">
        <f t="shared" si="51"/>
        <v>0</v>
      </c>
      <c r="G656" s="302"/>
      <c r="H656" s="303" t="str">
        <f t="shared" si="49"/>
        <v>BH 02 15</v>
      </c>
      <c r="I656" s="325" t="s">
        <v>1504</v>
      </c>
      <c r="J656" s="305" t="str">
        <f t="shared" si="50"/>
        <v>ml</v>
      </c>
      <c r="K656" s="197" t="s">
        <v>12</v>
      </c>
      <c r="L656" s="314"/>
      <c r="M656" s="314"/>
    </row>
    <row r="657" spans="1:13" s="45" customFormat="1" ht="12.75" customHeight="1" x14ac:dyDescent="0.25">
      <c r="A657" s="298" t="s">
        <v>1505</v>
      </c>
      <c r="B657" s="309" t="s">
        <v>1506</v>
      </c>
      <c r="C657" s="316" t="s">
        <v>15</v>
      </c>
      <c r="D657" s="300"/>
      <c r="E657" s="301"/>
      <c r="F657" s="301">
        <f t="shared" si="51"/>
        <v>0</v>
      </c>
      <c r="G657" s="302"/>
      <c r="H657" s="303" t="str">
        <f t="shared" si="49"/>
        <v>BH 02 16</v>
      </c>
      <c r="I657" s="325" t="s">
        <v>1507</v>
      </c>
      <c r="J657" s="305" t="str">
        <f t="shared" si="50"/>
        <v>ml</v>
      </c>
      <c r="K657" s="197" t="s">
        <v>12</v>
      </c>
      <c r="L657" s="314"/>
      <c r="M657" s="314"/>
    </row>
    <row r="658" spans="1:13" s="45" customFormat="1" ht="12.75" customHeight="1" x14ac:dyDescent="0.25">
      <c r="A658" s="298" t="s">
        <v>1508</v>
      </c>
      <c r="B658" s="309" t="s">
        <v>1509</v>
      </c>
      <c r="C658" s="316" t="s">
        <v>15</v>
      </c>
      <c r="D658" s="300"/>
      <c r="E658" s="301"/>
      <c r="F658" s="301">
        <f t="shared" si="51"/>
        <v>0</v>
      </c>
      <c r="G658" s="302"/>
      <c r="H658" s="303" t="str">
        <f t="shared" si="49"/>
        <v>BH 02 17</v>
      </c>
      <c r="I658" s="325" t="s">
        <v>1510</v>
      </c>
      <c r="J658" s="305" t="str">
        <f t="shared" si="50"/>
        <v>ml</v>
      </c>
      <c r="K658" s="197" t="s">
        <v>12</v>
      </c>
      <c r="L658" s="314"/>
      <c r="M658" s="314"/>
    </row>
    <row r="659" spans="1:13" s="45" customFormat="1" ht="12.75" customHeight="1" x14ac:dyDescent="0.25">
      <c r="A659" s="298" t="s">
        <v>1511</v>
      </c>
      <c r="B659" s="309" t="s">
        <v>1512</v>
      </c>
      <c r="C659" s="316" t="s">
        <v>15</v>
      </c>
      <c r="D659" s="300"/>
      <c r="E659" s="301"/>
      <c r="F659" s="301">
        <f t="shared" si="51"/>
        <v>0</v>
      </c>
      <c r="G659" s="302"/>
      <c r="H659" s="303" t="str">
        <f t="shared" si="49"/>
        <v>BH 02 18</v>
      </c>
      <c r="I659" s="325" t="s">
        <v>1513</v>
      </c>
      <c r="J659" s="305" t="str">
        <f t="shared" si="50"/>
        <v>ml</v>
      </c>
      <c r="K659" s="197" t="s">
        <v>12</v>
      </c>
      <c r="L659" s="314"/>
      <c r="M659" s="314"/>
    </row>
    <row r="660" spans="1:13" s="45" customFormat="1" ht="12.75" customHeight="1" x14ac:dyDescent="0.25">
      <c r="A660" s="298" t="s">
        <v>1514</v>
      </c>
      <c r="B660" s="309" t="s">
        <v>1515</v>
      </c>
      <c r="C660" s="316" t="s">
        <v>12</v>
      </c>
      <c r="D660" s="300"/>
      <c r="E660" s="301"/>
      <c r="F660" s="301">
        <f t="shared" si="51"/>
        <v>0</v>
      </c>
      <c r="G660" s="302"/>
      <c r="H660" s="303" t="str">
        <f t="shared" si="49"/>
        <v>BH 04</v>
      </c>
      <c r="I660" s="325" t="s">
        <v>1516</v>
      </c>
      <c r="J660" s="305" t="str">
        <f t="shared" si="50"/>
        <v xml:space="preserve"> </v>
      </c>
      <c r="K660" s="197" t="s">
        <v>12</v>
      </c>
      <c r="L660" s="314"/>
      <c r="M660" s="314"/>
    </row>
    <row r="661" spans="1:13" s="45" customFormat="1" ht="12.75" customHeight="1" x14ac:dyDescent="0.25">
      <c r="A661" s="19" t="s">
        <v>1517</v>
      </c>
      <c r="B661" s="20" t="s">
        <v>1518</v>
      </c>
      <c r="C661" s="48" t="s">
        <v>15</v>
      </c>
      <c r="D661" s="22"/>
      <c r="E661" s="23"/>
      <c r="F661" s="24">
        <f t="shared" si="51"/>
        <v>0</v>
      </c>
      <c r="G661" s="25"/>
      <c r="H661" s="26" t="str">
        <f t="shared" si="49"/>
        <v>BH 04 01</v>
      </c>
      <c r="I661" s="93" t="s">
        <v>1519</v>
      </c>
      <c r="J661" s="28" t="str">
        <f t="shared" si="50"/>
        <v>ml</v>
      </c>
      <c r="K661" s="197" t="s">
        <v>12</v>
      </c>
      <c r="L661" s="314"/>
      <c r="M661" s="314"/>
    </row>
    <row r="662" spans="1:13" s="45" customFormat="1" ht="12.75" customHeight="1" x14ac:dyDescent="0.25">
      <c r="A662" s="46" t="s">
        <v>1520</v>
      </c>
      <c r="B662" s="297" t="s">
        <v>1521</v>
      </c>
      <c r="C662" s="48" t="s">
        <v>15</v>
      </c>
      <c r="D662" s="22"/>
      <c r="E662" s="23"/>
      <c r="F662" s="24">
        <f t="shared" si="51"/>
        <v>0</v>
      </c>
      <c r="G662" s="25"/>
      <c r="H662" s="26" t="str">
        <f t="shared" si="49"/>
        <v>BH 04 02</v>
      </c>
      <c r="I662" s="87" t="s">
        <v>1522</v>
      </c>
      <c r="J662" s="28" t="str">
        <f t="shared" si="50"/>
        <v>ml</v>
      </c>
      <c r="K662" s="197" t="s">
        <v>12</v>
      </c>
      <c r="L662" s="314"/>
      <c r="M662" s="314"/>
    </row>
    <row r="663" spans="1:13" s="45" customFormat="1" ht="12.75" customHeight="1" x14ac:dyDescent="0.25">
      <c r="A663" s="19" t="s">
        <v>1523</v>
      </c>
      <c r="B663" s="297" t="s">
        <v>1524</v>
      </c>
      <c r="C663" s="22" t="s">
        <v>15</v>
      </c>
      <c r="D663" s="22"/>
      <c r="E663" s="23"/>
      <c r="F663" s="24">
        <f t="shared" si="51"/>
        <v>0</v>
      </c>
      <c r="G663" s="25"/>
      <c r="H663" s="26" t="str">
        <f t="shared" si="49"/>
        <v>BH 04 03</v>
      </c>
      <c r="I663" s="27" t="s">
        <v>1525</v>
      </c>
      <c r="J663" s="28" t="str">
        <f t="shared" si="50"/>
        <v>ml</v>
      </c>
      <c r="K663" s="197" t="s">
        <v>12</v>
      </c>
      <c r="L663" s="314"/>
      <c r="M663" s="314"/>
    </row>
    <row r="664" spans="1:13" s="45" customFormat="1" ht="12.75" customHeight="1" x14ac:dyDescent="0.25">
      <c r="A664" s="19" t="s">
        <v>1526</v>
      </c>
      <c r="B664" s="202" t="s">
        <v>1527</v>
      </c>
      <c r="C664" s="22" t="s">
        <v>15</v>
      </c>
      <c r="D664" s="22"/>
      <c r="E664" s="23"/>
      <c r="F664" s="24">
        <f t="shared" si="51"/>
        <v>0</v>
      </c>
      <c r="G664" s="25"/>
      <c r="H664" s="26" t="str">
        <f t="shared" si="49"/>
        <v>BH 04 04</v>
      </c>
      <c r="I664" s="332" t="s">
        <v>1528</v>
      </c>
      <c r="J664" s="28" t="str">
        <f t="shared" si="50"/>
        <v>ml</v>
      </c>
      <c r="K664" s="197" t="s">
        <v>12</v>
      </c>
      <c r="L664" s="314"/>
      <c r="M664" s="314"/>
    </row>
    <row r="665" spans="1:13" s="45" customFormat="1" ht="12.75" customHeight="1" x14ac:dyDescent="0.25">
      <c r="A665" s="19" t="s">
        <v>1529</v>
      </c>
      <c r="B665" s="202" t="s">
        <v>1530</v>
      </c>
      <c r="C665" s="48" t="s">
        <v>15</v>
      </c>
      <c r="D665" s="22"/>
      <c r="E665" s="23"/>
      <c r="F665" s="24">
        <f t="shared" si="51"/>
        <v>0</v>
      </c>
      <c r="G665" s="25"/>
      <c r="H665" s="26" t="str">
        <f t="shared" si="49"/>
        <v>BH 04 05</v>
      </c>
      <c r="I665" s="332" t="s">
        <v>1531</v>
      </c>
      <c r="J665" s="28" t="str">
        <f t="shared" si="50"/>
        <v>ml</v>
      </c>
      <c r="K665" s="197" t="s">
        <v>12</v>
      </c>
      <c r="L665" s="314"/>
      <c r="M665" s="314"/>
    </row>
    <row r="666" spans="1:13" s="45" customFormat="1" ht="12.75" customHeight="1" x14ac:dyDescent="0.25">
      <c r="A666" s="19" t="s">
        <v>1532</v>
      </c>
      <c r="B666" s="202" t="s">
        <v>1533</v>
      </c>
      <c r="C666" s="48" t="s">
        <v>15</v>
      </c>
      <c r="D666" s="22"/>
      <c r="E666" s="23"/>
      <c r="F666" s="24">
        <f t="shared" si="51"/>
        <v>0</v>
      </c>
      <c r="G666" s="25"/>
      <c r="H666" s="26" t="str">
        <f t="shared" si="49"/>
        <v>BH 04 06</v>
      </c>
      <c r="I666" s="332" t="s">
        <v>1534</v>
      </c>
      <c r="J666" s="28" t="str">
        <f t="shared" si="50"/>
        <v>ml</v>
      </c>
      <c r="K666" s="197" t="s">
        <v>12</v>
      </c>
      <c r="L666" s="314"/>
      <c r="M666" s="314"/>
    </row>
    <row r="667" spans="1:13" s="45" customFormat="1" ht="12.75" customHeight="1" x14ac:dyDescent="0.25">
      <c r="A667" s="19" t="s">
        <v>1535</v>
      </c>
      <c r="B667" s="202" t="s">
        <v>1536</v>
      </c>
      <c r="C667" s="48" t="s">
        <v>15</v>
      </c>
      <c r="D667" s="22"/>
      <c r="E667" s="23"/>
      <c r="F667" s="24">
        <f t="shared" si="51"/>
        <v>0</v>
      </c>
      <c r="G667" s="25"/>
      <c r="H667" s="26" t="str">
        <f t="shared" si="49"/>
        <v>BH 04 07</v>
      </c>
      <c r="I667" s="332" t="s">
        <v>1537</v>
      </c>
      <c r="J667" s="28" t="str">
        <f t="shared" si="50"/>
        <v>ml</v>
      </c>
      <c r="K667" s="197" t="s">
        <v>12</v>
      </c>
      <c r="L667" s="314"/>
      <c r="M667" s="314"/>
    </row>
    <row r="668" spans="1:13" s="45" customFormat="1" ht="12.75" customHeight="1" x14ac:dyDescent="0.25">
      <c r="A668" s="19" t="s">
        <v>1538</v>
      </c>
      <c r="B668" s="202" t="s">
        <v>1539</v>
      </c>
      <c r="C668" s="48" t="s">
        <v>15</v>
      </c>
      <c r="D668" s="22"/>
      <c r="E668" s="23"/>
      <c r="F668" s="24">
        <f t="shared" si="51"/>
        <v>0</v>
      </c>
      <c r="G668" s="25"/>
      <c r="H668" s="26" t="str">
        <f t="shared" si="49"/>
        <v>BH 04 08</v>
      </c>
      <c r="I668" s="332" t="s">
        <v>1540</v>
      </c>
      <c r="J668" s="28" t="str">
        <f t="shared" si="50"/>
        <v>ml</v>
      </c>
      <c r="K668" s="197" t="s">
        <v>12</v>
      </c>
      <c r="L668" s="314"/>
      <c r="M668" s="314"/>
    </row>
    <row r="669" spans="1:13" s="45" customFormat="1" ht="12.75" customHeight="1" x14ac:dyDescent="0.25">
      <c r="A669" s="19" t="s">
        <v>1541</v>
      </c>
      <c r="B669" s="202" t="s">
        <v>1542</v>
      </c>
      <c r="C669" s="48" t="s">
        <v>15</v>
      </c>
      <c r="D669" s="22"/>
      <c r="E669" s="23"/>
      <c r="F669" s="24">
        <f t="shared" si="51"/>
        <v>0</v>
      </c>
      <c r="G669" s="25"/>
      <c r="H669" s="26" t="str">
        <f t="shared" si="49"/>
        <v>BH 04 09</v>
      </c>
      <c r="I669" s="332" t="s">
        <v>1543</v>
      </c>
      <c r="J669" s="28" t="str">
        <f t="shared" si="50"/>
        <v>ml</v>
      </c>
      <c r="K669" s="197" t="s">
        <v>12</v>
      </c>
      <c r="L669" s="314"/>
      <c r="M669" s="314"/>
    </row>
    <row r="670" spans="1:13" s="45" customFormat="1" ht="12.75" customHeight="1" x14ac:dyDescent="0.25">
      <c r="A670" s="19" t="s">
        <v>1544</v>
      </c>
      <c r="B670" s="202" t="s">
        <v>1545</v>
      </c>
      <c r="C670" s="48" t="s">
        <v>15</v>
      </c>
      <c r="D670" s="22"/>
      <c r="E670" s="23"/>
      <c r="F670" s="24">
        <f t="shared" si="51"/>
        <v>0</v>
      </c>
      <c r="G670" s="25"/>
      <c r="H670" s="26" t="str">
        <f t="shared" si="49"/>
        <v>BH 04 10</v>
      </c>
      <c r="I670" s="332" t="s">
        <v>1546</v>
      </c>
      <c r="J670" s="28" t="str">
        <f t="shared" si="50"/>
        <v>ml</v>
      </c>
      <c r="K670" s="197" t="s">
        <v>12</v>
      </c>
      <c r="L670" s="314"/>
      <c r="M670" s="314"/>
    </row>
    <row r="671" spans="1:13" s="45" customFormat="1" ht="12.75" customHeight="1" x14ac:dyDescent="0.25">
      <c r="A671" s="19" t="s">
        <v>1547</v>
      </c>
      <c r="B671" s="202" t="s">
        <v>1548</v>
      </c>
      <c r="C671" s="48" t="s">
        <v>15</v>
      </c>
      <c r="D671" s="22"/>
      <c r="E671" s="23"/>
      <c r="F671" s="24">
        <f t="shared" si="51"/>
        <v>0</v>
      </c>
      <c r="G671" s="25"/>
      <c r="H671" s="26" t="str">
        <f t="shared" si="49"/>
        <v>BH 04 11</v>
      </c>
      <c r="I671" s="332" t="s">
        <v>1549</v>
      </c>
      <c r="J671" s="28" t="str">
        <f t="shared" si="50"/>
        <v>ml</v>
      </c>
      <c r="K671" s="197" t="s">
        <v>12</v>
      </c>
      <c r="L671" s="314"/>
      <c r="M671" s="314"/>
    </row>
    <row r="672" spans="1:13" s="45" customFormat="1" ht="12.75" customHeight="1" x14ac:dyDescent="0.25">
      <c r="A672" s="19" t="s">
        <v>1550</v>
      </c>
      <c r="B672" s="202" t="s">
        <v>1551</v>
      </c>
      <c r="C672" s="48" t="s">
        <v>15</v>
      </c>
      <c r="D672" s="22"/>
      <c r="E672" s="23"/>
      <c r="F672" s="24">
        <f t="shared" si="51"/>
        <v>0</v>
      </c>
      <c r="G672" s="25"/>
      <c r="H672" s="26" t="str">
        <f t="shared" si="49"/>
        <v>BH 04 12</v>
      </c>
      <c r="I672" s="332" t="s">
        <v>1552</v>
      </c>
      <c r="J672" s="28" t="str">
        <f t="shared" si="50"/>
        <v>ml</v>
      </c>
      <c r="K672" s="197" t="s">
        <v>12</v>
      </c>
      <c r="L672" s="314"/>
      <c r="M672" s="314"/>
    </row>
    <row r="673" spans="1:13" s="45" customFormat="1" ht="12.75" customHeight="1" x14ac:dyDescent="0.25">
      <c r="A673" s="19" t="s">
        <v>1553</v>
      </c>
      <c r="B673" s="202" t="s">
        <v>1554</v>
      </c>
      <c r="C673" s="48" t="s">
        <v>15</v>
      </c>
      <c r="D673" s="22"/>
      <c r="E673" s="23"/>
      <c r="F673" s="24">
        <f t="shared" si="51"/>
        <v>0</v>
      </c>
      <c r="G673" s="25"/>
      <c r="H673" s="26" t="str">
        <f t="shared" si="49"/>
        <v>BH 04 13</v>
      </c>
      <c r="I673" s="332" t="s">
        <v>1555</v>
      </c>
      <c r="J673" s="28" t="str">
        <f t="shared" si="50"/>
        <v>ml</v>
      </c>
      <c r="K673" s="197" t="s">
        <v>12</v>
      </c>
      <c r="L673" s="314"/>
      <c r="M673" s="314"/>
    </row>
    <row r="674" spans="1:13" s="45" customFormat="1" ht="12.75" customHeight="1" x14ac:dyDescent="0.25">
      <c r="A674" s="19" t="s">
        <v>1556</v>
      </c>
      <c r="B674" s="202" t="s">
        <v>1557</v>
      </c>
      <c r="C674" s="48" t="s">
        <v>15</v>
      </c>
      <c r="D674" s="22"/>
      <c r="E674" s="23"/>
      <c r="F674" s="24">
        <f t="shared" si="51"/>
        <v>0</v>
      </c>
      <c r="G674" s="25"/>
      <c r="H674" s="26" t="str">
        <f t="shared" ref="H674:H737" si="52">A674</f>
        <v>BH 04 14</v>
      </c>
      <c r="I674" s="332" t="s">
        <v>1558</v>
      </c>
      <c r="J674" s="28" t="str">
        <f t="shared" ref="J674:J737" si="53">C674</f>
        <v>ml</v>
      </c>
      <c r="K674" s="197" t="s">
        <v>12</v>
      </c>
      <c r="L674" s="314"/>
      <c r="M674" s="314"/>
    </row>
    <row r="675" spans="1:13" s="45" customFormat="1" ht="12.75" customHeight="1" x14ac:dyDescent="0.25">
      <c r="A675" s="19" t="s">
        <v>1559</v>
      </c>
      <c r="B675" s="202" t="s">
        <v>1560</v>
      </c>
      <c r="C675" s="48" t="s">
        <v>15</v>
      </c>
      <c r="D675" s="22"/>
      <c r="E675" s="23"/>
      <c r="F675" s="24">
        <f t="shared" si="51"/>
        <v>0</v>
      </c>
      <c r="G675" s="25"/>
      <c r="H675" s="26" t="str">
        <f t="shared" si="52"/>
        <v>BH 04 15</v>
      </c>
      <c r="I675" s="332" t="s">
        <v>1561</v>
      </c>
      <c r="J675" s="28" t="str">
        <f t="shared" si="53"/>
        <v>ml</v>
      </c>
      <c r="K675" s="197" t="s">
        <v>12</v>
      </c>
      <c r="L675" s="314"/>
      <c r="M675" s="314"/>
    </row>
    <row r="676" spans="1:13" s="45" customFormat="1" ht="12.75" customHeight="1" x14ac:dyDescent="0.25">
      <c r="A676" s="19" t="s">
        <v>1562</v>
      </c>
      <c r="B676" s="202" t="s">
        <v>1563</v>
      </c>
      <c r="C676" s="48" t="s">
        <v>15</v>
      </c>
      <c r="D676" s="22"/>
      <c r="E676" s="23"/>
      <c r="F676" s="24">
        <f t="shared" ref="F676:F739" si="54">ROUND(E676*$D676,2)</f>
        <v>0</v>
      </c>
      <c r="G676" s="25"/>
      <c r="H676" s="26" t="str">
        <f t="shared" si="52"/>
        <v>BH 04 16</v>
      </c>
      <c r="I676" s="332" t="s">
        <v>1564</v>
      </c>
      <c r="J676" s="28" t="str">
        <f t="shared" si="53"/>
        <v>ml</v>
      </c>
      <c r="K676" s="197" t="s">
        <v>12</v>
      </c>
      <c r="L676" s="314"/>
      <c r="M676" s="314"/>
    </row>
    <row r="677" spans="1:13" s="45" customFormat="1" ht="12.75" customHeight="1" x14ac:dyDescent="0.25">
      <c r="A677" s="19" t="s">
        <v>1565</v>
      </c>
      <c r="B677" s="202" t="s">
        <v>1566</v>
      </c>
      <c r="C677" s="48" t="s">
        <v>15</v>
      </c>
      <c r="D677" s="22"/>
      <c r="E677" s="23"/>
      <c r="F677" s="24">
        <f t="shared" si="54"/>
        <v>0</v>
      </c>
      <c r="G677" s="25"/>
      <c r="H677" s="26" t="str">
        <f t="shared" si="52"/>
        <v>BH 04 17</v>
      </c>
      <c r="I677" s="332" t="s">
        <v>1567</v>
      </c>
      <c r="J677" s="28" t="str">
        <f t="shared" si="53"/>
        <v>ml</v>
      </c>
      <c r="K677" s="197" t="s">
        <v>12</v>
      </c>
      <c r="L677" s="314"/>
      <c r="M677" s="314"/>
    </row>
    <row r="678" spans="1:13" s="45" customFormat="1" ht="12.75" customHeight="1" x14ac:dyDescent="0.25">
      <c r="A678" s="19" t="s">
        <v>1568</v>
      </c>
      <c r="B678" s="333" t="s">
        <v>1569</v>
      </c>
      <c r="C678" s="48" t="s">
        <v>15</v>
      </c>
      <c r="D678" s="22"/>
      <c r="E678" s="23"/>
      <c r="F678" s="24">
        <f t="shared" si="54"/>
        <v>0</v>
      </c>
      <c r="G678" s="25"/>
      <c r="H678" s="26" t="str">
        <f t="shared" si="52"/>
        <v>BH 04 18</v>
      </c>
      <c r="I678" s="334" t="s">
        <v>1570</v>
      </c>
      <c r="J678" s="28" t="str">
        <f t="shared" si="53"/>
        <v>ml</v>
      </c>
      <c r="K678" s="197" t="s">
        <v>12</v>
      </c>
      <c r="L678" s="314"/>
      <c r="M678" s="314"/>
    </row>
    <row r="679" spans="1:13" s="45" customFormat="1" ht="12.75" customHeight="1" x14ac:dyDescent="0.25">
      <c r="A679" s="19" t="s">
        <v>1571</v>
      </c>
      <c r="B679" s="333" t="s">
        <v>1572</v>
      </c>
      <c r="C679" s="48" t="s">
        <v>15</v>
      </c>
      <c r="D679" s="22"/>
      <c r="E679" s="23"/>
      <c r="F679" s="24">
        <f t="shared" si="54"/>
        <v>0</v>
      </c>
      <c r="G679" s="25"/>
      <c r="H679" s="26" t="str">
        <f t="shared" si="52"/>
        <v>BH 04 19</v>
      </c>
      <c r="I679" s="334" t="s">
        <v>1573</v>
      </c>
      <c r="J679" s="28" t="str">
        <f t="shared" si="53"/>
        <v>ml</v>
      </c>
      <c r="K679" s="197" t="s">
        <v>12</v>
      </c>
      <c r="L679" s="314"/>
      <c r="M679" s="314"/>
    </row>
    <row r="680" spans="1:13" s="45" customFormat="1" ht="12.75" customHeight="1" x14ac:dyDescent="0.25">
      <c r="A680" s="19" t="s">
        <v>1574</v>
      </c>
      <c r="B680" s="333" t="s">
        <v>1575</v>
      </c>
      <c r="C680" s="48" t="s">
        <v>15</v>
      </c>
      <c r="D680" s="22"/>
      <c r="E680" s="23"/>
      <c r="F680" s="24">
        <f t="shared" si="54"/>
        <v>0</v>
      </c>
      <c r="G680" s="25"/>
      <c r="H680" s="26" t="str">
        <f t="shared" si="52"/>
        <v>BH 04 20</v>
      </c>
      <c r="I680" s="334" t="s">
        <v>1576</v>
      </c>
      <c r="J680" s="28" t="str">
        <f t="shared" si="53"/>
        <v>ml</v>
      </c>
      <c r="K680" s="197" t="s">
        <v>12</v>
      </c>
      <c r="L680" s="314"/>
      <c r="M680" s="314"/>
    </row>
    <row r="681" spans="1:13" s="45" customFormat="1" ht="12.75" customHeight="1" x14ac:dyDescent="0.25">
      <c r="A681" s="19" t="s">
        <v>1577</v>
      </c>
      <c r="B681" s="333" t="s">
        <v>1578</v>
      </c>
      <c r="C681" s="48" t="s">
        <v>15</v>
      </c>
      <c r="D681" s="22"/>
      <c r="E681" s="23"/>
      <c r="F681" s="24">
        <f t="shared" si="54"/>
        <v>0</v>
      </c>
      <c r="G681" s="25"/>
      <c r="H681" s="26" t="str">
        <f t="shared" si="52"/>
        <v>BH 04 21</v>
      </c>
      <c r="I681" s="334" t="s">
        <v>1579</v>
      </c>
      <c r="J681" s="28" t="str">
        <f t="shared" si="53"/>
        <v>ml</v>
      </c>
      <c r="K681" s="197" t="s">
        <v>12</v>
      </c>
      <c r="L681" s="314"/>
      <c r="M681" s="314"/>
    </row>
    <row r="682" spans="1:13" s="45" customFormat="1" ht="12.75" customHeight="1" x14ac:dyDescent="0.25">
      <c r="A682" s="19" t="s">
        <v>1580</v>
      </c>
      <c r="B682" s="333" t="s">
        <v>1581</v>
      </c>
      <c r="C682" s="48" t="s">
        <v>15</v>
      </c>
      <c r="D682" s="22"/>
      <c r="E682" s="23"/>
      <c r="F682" s="24">
        <f t="shared" si="54"/>
        <v>0</v>
      </c>
      <c r="G682" s="25"/>
      <c r="H682" s="26" t="str">
        <f t="shared" si="52"/>
        <v>BH 04 22</v>
      </c>
      <c r="I682" s="334" t="s">
        <v>1582</v>
      </c>
      <c r="J682" s="28" t="str">
        <f t="shared" si="53"/>
        <v>ml</v>
      </c>
      <c r="K682" s="197" t="s">
        <v>12</v>
      </c>
      <c r="L682" s="314"/>
      <c r="M682" s="314"/>
    </row>
    <row r="683" spans="1:13" s="45" customFormat="1" ht="12.75" customHeight="1" x14ac:dyDescent="0.25">
      <c r="A683" s="19" t="s">
        <v>1583</v>
      </c>
      <c r="B683" s="333" t="s">
        <v>1584</v>
      </c>
      <c r="C683" s="48" t="s">
        <v>15</v>
      </c>
      <c r="D683" s="22"/>
      <c r="E683" s="23"/>
      <c r="F683" s="23">
        <f t="shared" si="54"/>
        <v>0</v>
      </c>
      <c r="G683" s="25"/>
      <c r="H683" s="26" t="str">
        <f t="shared" si="52"/>
        <v>BH 04 23</v>
      </c>
      <c r="I683" s="334" t="s">
        <v>1585</v>
      </c>
      <c r="J683" s="28" t="str">
        <f t="shared" si="53"/>
        <v>ml</v>
      </c>
      <c r="K683" s="197" t="s">
        <v>12</v>
      </c>
      <c r="L683" s="314"/>
      <c r="M683" s="314"/>
    </row>
    <row r="684" spans="1:13" s="45" customFormat="1" ht="12.75" customHeight="1" x14ac:dyDescent="0.25">
      <c r="A684" s="19" t="s">
        <v>1586</v>
      </c>
      <c r="B684" s="333" t="s">
        <v>1587</v>
      </c>
      <c r="C684" s="48" t="s">
        <v>15</v>
      </c>
      <c r="D684" s="22"/>
      <c r="E684" s="23"/>
      <c r="F684" s="24">
        <f t="shared" si="54"/>
        <v>0</v>
      </c>
      <c r="G684" s="25"/>
      <c r="H684" s="26" t="str">
        <f t="shared" si="52"/>
        <v>BH 04 24</v>
      </c>
      <c r="I684" s="334" t="s">
        <v>1588</v>
      </c>
      <c r="J684" s="28" t="str">
        <f t="shared" si="53"/>
        <v>ml</v>
      </c>
      <c r="K684" s="197" t="s">
        <v>12</v>
      </c>
      <c r="L684" s="314"/>
      <c r="M684" s="314"/>
    </row>
    <row r="685" spans="1:13" s="45" customFormat="1" ht="12.75" customHeight="1" x14ac:dyDescent="0.25">
      <c r="A685" s="19" t="s">
        <v>1589</v>
      </c>
      <c r="B685" s="333" t="s">
        <v>1590</v>
      </c>
      <c r="C685" s="48" t="s">
        <v>15</v>
      </c>
      <c r="D685" s="22"/>
      <c r="E685" s="23"/>
      <c r="F685" s="24">
        <f t="shared" si="54"/>
        <v>0</v>
      </c>
      <c r="G685" s="25"/>
      <c r="H685" s="26" t="str">
        <f t="shared" si="52"/>
        <v>BH 04 25</v>
      </c>
      <c r="I685" s="334" t="s">
        <v>1591</v>
      </c>
      <c r="J685" s="28" t="str">
        <f t="shared" si="53"/>
        <v>ml</v>
      </c>
      <c r="K685" s="197" t="s">
        <v>12</v>
      </c>
      <c r="L685" s="314"/>
      <c r="M685" s="314"/>
    </row>
    <row r="686" spans="1:13" s="45" customFormat="1" ht="12.75" customHeight="1" x14ac:dyDescent="0.25">
      <c r="A686" s="19" t="s">
        <v>1592</v>
      </c>
      <c r="B686" s="333" t="s">
        <v>1593</v>
      </c>
      <c r="C686" s="48" t="s">
        <v>15</v>
      </c>
      <c r="D686" s="22"/>
      <c r="E686" s="23"/>
      <c r="F686" s="24">
        <f t="shared" si="54"/>
        <v>0</v>
      </c>
      <c r="G686" s="25"/>
      <c r="H686" s="26" t="str">
        <f t="shared" si="52"/>
        <v>BH 04 26</v>
      </c>
      <c r="I686" s="334" t="s">
        <v>1594</v>
      </c>
      <c r="J686" s="28" t="str">
        <f t="shared" si="53"/>
        <v>ml</v>
      </c>
      <c r="K686" s="197" t="s">
        <v>12</v>
      </c>
      <c r="L686" s="314"/>
      <c r="M686" s="314"/>
    </row>
    <row r="687" spans="1:13" s="45" customFormat="1" ht="12.75" customHeight="1" x14ac:dyDescent="0.25">
      <c r="A687" s="19" t="s">
        <v>1595</v>
      </c>
      <c r="B687" s="333" t="s">
        <v>1596</v>
      </c>
      <c r="C687" s="48" t="s">
        <v>15</v>
      </c>
      <c r="D687" s="22"/>
      <c r="E687" s="23"/>
      <c r="F687" s="24">
        <f t="shared" si="54"/>
        <v>0</v>
      </c>
      <c r="G687" s="25"/>
      <c r="H687" s="26" t="str">
        <f t="shared" si="52"/>
        <v>BH 04 27</v>
      </c>
      <c r="I687" s="334" t="s">
        <v>1597</v>
      </c>
      <c r="J687" s="28" t="str">
        <f t="shared" si="53"/>
        <v>ml</v>
      </c>
      <c r="K687" s="197" t="s">
        <v>12</v>
      </c>
      <c r="L687" s="314"/>
      <c r="M687" s="314"/>
    </row>
    <row r="688" spans="1:13" s="45" customFormat="1" ht="12.75" customHeight="1" x14ac:dyDescent="0.25">
      <c r="A688" s="19" t="s">
        <v>1598</v>
      </c>
      <c r="B688" s="333" t="s">
        <v>1599</v>
      </c>
      <c r="C688" s="48" t="s">
        <v>15</v>
      </c>
      <c r="D688" s="22"/>
      <c r="E688" s="23"/>
      <c r="F688" s="24">
        <f t="shared" si="54"/>
        <v>0</v>
      </c>
      <c r="G688" s="25"/>
      <c r="H688" s="26" t="str">
        <f t="shared" si="52"/>
        <v>BH 04 28</v>
      </c>
      <c r="I688" s="334" t="s">
        <v>1600</v>
      </c>
      <c r="J688" s="28" t="str">
        <f t="shared" si="53"/>
        <v>ml</v>
      </c>
      <c r="K688" s="197" t="s">
        <v>12</v>
      </c>
      <c r="L688" s="314"/>
      <c r="M688" s="314"/>
    </row>
    <row r="689" spans="1:13" s="45" customFormat="1" ht="12.75" customHeight="1" x14ac:dyDescent="0.25">
      <c r="A689" s="19" t="s">
        <v>1601</v>
      </c>
      <c r="B689" s="335" t="s">
        <v>1602</v>
      </c>
      <c r="C689" s="48" t="s">
        <v>15</v>
      </c>
      <c r="D689" s="22"/>
      <c r="E689" s="23"/>
      <c r="F689" s="24">
        <f t="shared" si="54"/>
        <v>0</v>
      </c>
      <c r="G689" s="25"/>
      <c r="H689" s="26" t="str">
        <f t="shared" si="52"/>
        <v>BH 04 29</v>
      </c>
      <c r="I689" s="332" t="s">
        <v>1603</v>
      </c>
      <c r="J689" s="28" t="str">
        <f t="shared" si="53"/>
        <v>ml</v>
      </c>
      <c r="K689" s="197" t="s">
        <v>12</v>
      </c>
      <c r="L689" s="314"/>
      <c r="M689" s="314"/>
    </row>
    <row r="690" spans="1:13" s="45" customFormat="1" ht="12.75" customHeight="1" x14ac:dyDescent="0.25">
      <c r="A690" s="19" t="s">
        <v>1604</v>
      </c>
      <c r="B690" s="333" t="s">
        <v>1605</v>
      </c>
      <c r="C690" s="48" t="s">
        <v>15</v>
      </c>
      <c r="D690" s="22"/>
      <c r="E690" s="23"/>
      <c r="F690" s="24">
        <f t="shared" si="54"/>
        <v>0</v>
      </c>
      <c r="G690" s="25"/>
      <c r="H690" s="26" t="str">
        <f t="shared" si="52"/>
        <v>BH 04 30</v>
      </c>
      <c r="I690" s="334" t="s">
        <v>1606</v>
      </c>
      <c r="J690" s="28" t="str">
        <f t="shared" si="53"/>
        <v>ml</v>
      </c>
      <c r="K690" s="197" t="s">
        <v>12</v>
      </c>
      <c r="L690" s="314"/>
      <c r="M690" s="314"/>
    </row>
    <row r="691" spans="1:13" s="45" customFormat="1" ht="12.75" customHeight="1" x14ac:dyDescent="0.25">
      <c r="A691" s="19" t="s">
        <v>1607</v>
      </c>
      <c r="B691" s="333" t="s">
        <v>1608</v>
      </c>
      <c r="C691" s="48" t="s">
        <v>15</v>
      </c>
      <c r="D691" s="22"/>
      <c r="E691" s="23"/>
      <c r="F691" s="24">
        <f t="shared" si="54"/>
        <v>0</v>
      </c>
      <c r="G691" s="25"/>
      <c r="H691" s="26" t="str">
        <f t="shared" si="52"/>
        <v>BH 04 31</v>
      </c>
      <c r="I691" s="334" t="s">
        <v>1609</v>
      </c>
      <c r="J691" s="28" t="str">
        <f t="shared" si="53"/>
        <v>ml</v>
      </c>
      <c r="K691" s="197" t="s">
        <v>12</v>
      </c>
      <c r="L691" s="314"/>
      <c r="M691" s="314"/>
    </row>
    <row r="692" spans="1:13" s="45" customFormat="1" ht="12.75" customHeight="1" x14ac:dyDescent="0.25">
      <c r="A692" s="19" t="s">
        <v>1610</v>
      </c>
      <c r="B692" s="333" t="s">
        <v>1611</v>
      </c>
      <c r="C692" s="48" t="s">
        <v>15</v>
      </c>
      <c r="D692" s="22"/>
      <c r="E692" s="23"/>
      <c r="F692" s="24">
        <f t="shared" si="54"/>
        <v>0</v>
      </c>
      <c r="G692" s="25"/>
      <c r="H692" s="26" t="str">
        <f t="shared" si="52"/>
        <v>BH 04 32</v>
      </c>
      <c r="I692" s="334" t="s">
        <v>1612</v>
      </c>
      <c r="J692" s="28" t="str">
        <f t="shared" si="53"/>
        <v>ml</v>
      </c>
      <c r="K692" s="197" t="s">
        <v>12</v>
      </c>
      <c r="L692" s="314"/>
      <c r="M692" s="314"/>
    </row>
    <row r="693" spans="1:13" s="45" customFormat="1" ht="12.75" customHeight="1" x14ac:dyDescent="0.25">
      <c r="A693" s="19" t="s">
        <v>1613</v>
      </c>
      <c r="B693" s="333" t="s">
        <v>1614</v>
      </c>
      <c r="C693" s="48" t="s">
        <v>15</v>
      </c>
      <c r="D693" s="22"/>
      <c r="E693" s="23"/>
      <c r="F693" s="24">
        <f t="shared" si="54"/>
        <v>0</v>
      </c>
      <c r="G693" s="25"/>
      <c r="H693" s="26" t="str">
        <f t="shared" si="52"/>
        <v>BH 04 33</v>
      </c>
      <c r="I693" s="334" t="s">
        <v>1615</v>
      </c>
      <c r="J693" s="28" t="str">
        <f t="shared" si="53"/>
        <v>ml</v>
      </c>
      <c r="K693" s="197" t="s">
        <v>12</v>
      </c>
      <c r="L693" s="314"/>
      <c r="M693" s="314"/>
    </row>
    <row r="694" spans="1:13" s="45" customFormat="1" ht="12.75" customHeight="1" x14ac:dyDescent="0.25">
      <c r="A694" s="19" t="s">
        <v>1616</v>
      </c>
      <c r="B694" s="335" t="s">
        <v>1617</v>
      </c>
      <c r="C694" s="48" t="s">
        <v>15</v>
      </c>
      <c r="D694" s="22"/>
      <c r="E694" s="23"/>
      <c r="F694" s="24">
        <f t="shared" si="54"/>
        <v>0</v>
      </c>
      <c r="G694" s="25"/>
      <c r="H694" s="26" t="str">
        <f t="shared" si="52"/>
        <v>BH 04 34</v>
      </c>
      <c r="I694" s="332" t="s">
        <v>1618</v>
      </c>
      <c r="J694" s="28" t="str">
        <f t="shared" si="53"/>
        <v>ml</v>
      </c>
      <c r="K694" s="197" t="s">
        <v>12</v>
      </c>
      <c r="L694" s="314"/>
      <c r="M694" s="314"/>
    </row>
    <row r="695" spans="1:13" s="45" customFormat="1" ht="12.75" customHeight="1" x14ac:dyDescent="0.25">
      <c r="A695" s="19" t="s">
        <v>1619</v>
      </c>
      <c r="B695" s="333" t="s">
        <v>1620</v>
      </c>
      <c r="C695" s="48" t="s">
        <v>15</v>
      </c>
      <c r="D695" s="22"/>
      <c r="E695" s="23"/>
      <c r="F695" s="24">
        <f t="shared" si="54"/>
        <v>0</v>
      </c>
      <c r="G695" s="25"/>
      <c r="H695" s="26" t="str">
        <f t="shared" si="52"/>
        <v>BH 04 35</v>
      </c>
      <c r="I695" s="334" t="s">
        <v>1621</v>
      </c>
      <c r="J695" s="28" t="str">
        <f t="shared" si="53"/>
        <v>ml</v>
      </c>
      <c r="K695" s="197" t="s">
        <v>12</v>
      </c>
      <c r="L695" s="314"/>
      <c r="M695" s="314"/>
    </row>
    <row r="696" spans="1:13" s="45" customFormat="1" ht="12.75" customHeight="1" x14ac:dyDescent="0.25">
      <c r="A696" s="19" t="s">
        <v>1622</v>
      </c>
      <c r="B696" s="333" t="s">
        <v>1623</v>
      </c>
      <c r="C696" s="48" t="s">
        <v>15</v>
      </c>
      <c r="D696" s="22"/>
      <c r="E696" s="23"/>
      <c r="F696" s="24">
        <f t="shared" si="54"/>
        <v>0</v>
      </c>
      <c r="G696" s="25"/>
      <c r="H696" s="26" t="str">
        <f t="shared" si="52"/>
        <v>BH 04 36</v>
      </c>
      <c r="I696" s="334" t="s">
        <v>1624</v>
      </c>
      <c r="J696" s="28" t="str">
        <f t="shared" si="53"/>
        <v>ml</v>
      </c>
      <c r="K696" s="197" t="s">
        <v>12</v>
      </c>
      <c r="L696" s="314"/>
      <c r="M696" s="314"/>
    </row>
    <row r="697" spans="1:13" s="45" customFormat="1" ht="12.75" customHeight="1" x14ac:dyDescent="0.25">
      <c r="A697" s="298" t="s">
        <v>1625</v>
      </c>
      <c r="B697" s="299" t="s">
        <v>1626</v>
      </c>
      <c r="C697" s="316" t="s">
        <v>15</v>
      </c>
      <c r="D697" s="300"/>
      <c r="E697" s="301"/>
      <c r="F697" s="301">
        <f t="shared" si="54"/>
        <v>0</v>
      </c>
      <c r="G697" s="302"/>
      <c r="H697" s="303" t="str">
        <f t="shared" si="52"/>
        <v>BH 04 37</v>
      </c>
      <c r="I697" s="304" t="s">
        <v>1627</v>
      </c>
      <c r="J697" s="305" t="str">
        <f t="shared" si="53"/>
        <v>ml</v>
      </c>
      <c r="K697" s="197" t="s">
        <v>12</v>
      </c>
      <c r="L697" s="314"/>
      <c r="M697" s="314"/>
    </row>
    <row r="698" spans="1:13" s="45" customFormat="1" ht="12.75" customHeight="1" x14ac:dyDescent="0.25">
      <c r="A698" s="298" t="s">
        <v>1628</v>
      </c>
      <c r="B698" s="318" t="s">
        <v>1629</v>
      </c>
      <c r="C698" s="300" t="s">
        <v>15</v>
      </c>
      <c r="D698" s="300"/>
      <c r="E698" s="301"/>
      <c r="F698" s="301">
        <f t="shared" si="54"/>
        <v>0</v>
      </c>
      <c r="G698" s="302"/>
      <c r="H698" s="303" t="str">
        <f t="shared" si="52"/>
        <v>BH 04 38</v>
      </c>
      <c r="I698" s="319" t="s">
        <v>1630</v>
      </c>
      <c r="J698" s="305" t="str">
        <f t="shared" si="53"/>
        <v>ml</v>
      </c>
      <c r="K698" s="197" t="s">
        <v>12</v>
      </c>
      <c r="L698" s="314"/>
      <c r="M698" s="314"/>
    </row>
    <row r="699" spans="1:13" s="45" customFormat="1" ht="12.75" customHeight="1" x14ac:dyDescent="0.25">
      <c r="A699" s="298" t="s">
        <v>1631</v>
      </c>
      <c r="B699" s="318" t="s">
        <v>1632</v>
      </c>
      <c r="C699" s="316" t="s">
        <v>15</v>
      </c>
      <c r="D699" s="300"/>
      <c r="E699" s="301"/>
      <c r="F699" s="301">
        <f t="shared" si="54"/>
        <v>0</v>
      </c>
      <c r="G699" s="302"/>
      <c r="H699" s="303" t="str">
        <f t="shared" si="52"/>
        <v>BH 04 39</v>
      </c>
      <c r="I699" s="319" t="s">
        <v>1633</v>
      </c>
      <c r="J699" s="305" t="str">
        <f t="shared" si="53"/>
        <v>ml</v>
      </c>
      <c r="K699" s="197" t="s">
        <v>12</v>
      </c>
      <c r="L699" s="314"/>
      <c r="M699" s="314"/>
    </row>
    <row r="700" spans="1:13" s="45" customFormat="1" ht="12.75" customHeight="1" x14ac:dyDescent="0.25">
      <c r="A700" s="298" t="s">
        <v>1634</v>
      </c>
      <c r="B700" s="318" t="s">
        <v>1635</v>
      </c>
      <c r="C700" s="316" t="s">
        <v>15</v>
      </c>
      <c r="D700" s="300"/>
      <c r="E700" s="301"/>
      <c r="F700" s="301">
        <f t="shared" si="54"/>
        <v>0</v>
      </c>
      <c r="G700" s="302"/>
      <c r="H700" s="303" t="str">
        <f t="shared" si="52"/>
        <v>BH 04 40</v>
      </c>
      <c r="I700" s="319" t="s">
        <v>1636</v>
      </c>
      <c r="J700" s="305" t="str">
        <f t="shared" si="53"/>
        <v>ml</v>
      </c>
      <c r="K700" s="197" t="s">
        <v>12</v>
      </c>
      <c r="L700" s="314"/>
      <c r="M700" s="314"/>
    </row>
    <row r="701" spans="1:13" s="45" customFormat="1" ht="12.75" customHeight="1" x14ac:dyDescent="0.25">
      <c r="A701" s="298" t="s">
        <v>1637</v>
      </c>
      <c r="B701" s="318" t="s">
        <v>1638</v>
      </c>
      <c r="C701" s="316" t="s">
        <v>15</v>
      </c>
      <c r="D701" s="300"/>
      <c r="E701" s="301"/>
      <c r="F701" s="301">
        <f t="shared" si="54"/>
        <v>0</v>
      </c>
      <c r="G701" s="302"/>
      <c r="H701" s="303" t="str">
        <f t="shared" si="52"/>
        <v>BH 04 41</v>
      </c>
      <c r="I701" s="319" t="s">
        <v>1639</v>
      </c>
      <c r="J701" s="305" t="str">
        <f t="shared" si="53"/>
        <v>ml</v>
      </c>
      <c r="K701" s="197" t="s">
        <v>12</v>
      </c>
      <c r="L701" s="314"/>
      <c r="M701" s="314"/>
    </row>
    <row r="702" spans="1:13" s="45" customFormat="1" ht="12.75" customHeight="1" x14ac:dyDescent="0.25">
      <c r="A702" s="298" t="s">
        <v>1640</v>
      </c>
      <c r="B702" s="318" t="s">
        <v>1641</v>
      </c>
      <c r="C702" s="316" t="s">
        <v>15</v>
      </c>
      <c r="D702" s="300"/>
      <c r="E702" s="301"/>
      <c r="F702" s="301">
        <f t="shared" si="54"/>
        <v>0</v>
      </c>
      <c r="G702" s="302"/>
      <c r="H702" s="303" t="str">
        <f t="shared" si="52"/>
        <v>BH 04 42</v>
      </c>
      <c r="I702" s="319" t="s">
        <v>1642</v>
      </c>
      <c r="J702" s="305" t="str">
        <f t="shared" si="53"/>
        <v>ml</v>
      </c>
      <c r="K702" s="197" t="s">
        <v>12</v>
      </c>
      <c r="L702" s="314"/>
      <c r="M702" s="314"/>
    </row>
    <row r="703" spans="1:13" s="45" customFormat="1" ht="12.75" customHeight="1" x14ac:dyDescent="0.25">
      <c r="A703" s="298" t="s">
        <v>1643</v>
      </c>
      <c r="B703" s="318" t="s">
        <v>1644</v>
      </c>
      <c r="C703" s="316" t="s">
        <v>15</v>
      </c>
      <c r="D703" s="300"/>
      <c r="E703" s="301"/>
      <c r="F703" s="301">
        <f t="shared" si="54"/>
        <v>0</v>
      </c>
      <c r="G703" s="302"/>
      <c r="H703" s="303" t="str">
        <f t="shared" si="52"/>
        <v>BH 04 43</v>
      </c>
      <c r="I703" s="319" t="s">
        <v>1645</v>
      </c>
      <c r="J703" s="305" t="str">
        <f t="shared" si="53"/>
        <v>ml</v>
      </c>
      <c r="K703" s="197" t="s">
        <v>12</v>
      </c>
      <c r="L703" s="314"/>
      <c r="M703" s="314"/>
    </row>
    <row r="704" spans="1:13" s="45" customFormat="1" ht="12.75" customHeight="1" x14ac:dyDescent="0.25">
      <c r="A704" s="298" t="s">
        <v>1646</v>
      </c>
      <c r="B704" s="318" t="s">
        <v>1647</v>
      </c>
      <c r="C704" s="316" t="s">
        <v>15</v>
      </c>
      <c r="D704" s="300"/>
      <c r="E704" s="301"/>
      <c r="F704" s="301">
        <f t="shared" si="54"/>
        <v>0</v>
      </c>
      <c r="G704" s="302"/>
      <c r="H704" s="303" t="str">
        <f t="shared" si="52"/>
        <v>BH 04 44</v>
      </c>
      <c r="I704" s="319" t="s">
        <v>1648</v>
      </c>
      <c r="J704" s="305" t="str">
        <f t="shared" si="53"/>
        <v>ml</v>
      </c>
      <c r="K704" s="197" t="s">
        <v>12</v>
      </c>
      <c r="L704" s="314"/>
      <c r="M704" s="314"/>
    </row>
    <row r="705" spans="1:13" s="45" customFormat="1" ht="12.75" customHeight="1" x14ac:dyDescent="0.25">
      <c r="A705" s="298" t="s">
        <v>1649</v>
      </c>
      <c r="B705" s="318" t="s">
        <v>1650</v>
      </c>
      <c r="C705" s="316" t="s">
        <v>15</v>
      </c>
      <c r="D705" s="300"/>
      <c r="E705" s="301"/>
      <c r="F705" s="301">
        <f t="shared" si="54"/>
        <v>0</v>
      </c>
      <c r="G705" s="302"/>
      <c r="H705" s="303" t="str">
        <f t="shared" si="52"/>
        <v>BH 04 45</v>
      </c>
      <c r="I705" s="319" t="s">
        <v>1651</v>
      </c>
      <c r="J705" s="305" t="str">
        <f t="shared" si="53"/>
        <v>ml</v>
      </c>
      <c r="K705" s="197" t="s">
        <v>12</v>
      </c>
      <c r="L705" s="314"/>
      <c r="M705" s="314"/>
    </row>
    <row r="706" spans="1:13" s="45" customFormat="1" ht="12.75" customHeight="1" x14ac:dyDescent="0.25">
      <c r="A706" s="298" t="s">
        <v>1652</v>
      </c>
      <c r="B706" s="318" t="s">
        <v>1653</v>
      </c>
      <c r="C706" s="316" t="s">
        <v>15</v>
      </c>
      <c r="D706" s="300"/>
      <c r="E706" s="301"/>
      <c r="F706" s="301">
        <f t="shared" si="54"/>
        <v>0</v>
      </c>
      <c r="G706" s="302"/>
      <c r="H706" s="303" t="str">
        <f t="shared" si="52"/>
        <v>BH 04 46</v>
      </c>
      <c r="I706" s="319" t="s">
        <v>1654</v>
      </c>
      <c r="J706" s="305" t="str">
        <f t="shared" si="53"/>
        <v>ml</v>
      </c>
      <c r="K706" s="197" t="s">
        <v>12</v>
      </c>
      <c r="L706" s="314"/>
      <c r="M706" s="314"/>
    </row>
    <row r="707" spans="1:13" s="45" customFormat="1" ht="12.75" customHeight="1" x14ac:dyDescent="0.25">
      <c r="A707" s="298" t="s">
        <v>1655</v>
      </c>
      <c r="B707" s="318" t="s">
        <v>1656</v>
      </c>
      <c r="C707" s="316" t="s">
        <v>15</v>
      </c>
      <c r="D707" s="300"/>
      <c r="E707" s="301"/>
      <c r="F707" s="301">
        <f t="shared" si="54"/>
        <v>0</v>
      </c>
      <c r="G707" s="302"/>
      <c r="H707" s="303" t="str">
        <f t="shared" si="52"/>
        <v>BH 04 47</v>
      </c>
      <c r="I707" s="319" t="s">
        <v>1657</v>
      </c>
      <c r="J707" s="305" t="str">
        <f t="shared" si="53"/>
        <v>ml</v>
      </c>
      <c r="K707" s="197" t="s">
        <v>12</v>
      </c>
      <c r="L707" s="314"/>
      <c r="M707" s="314"/>
    </row>
    <row r="708" spans="1:13" s="45" customFormat="1" ht="12.75" customHeight="1" x14ac:dyDescent="0.25">
      <c r="A708" s="298" t="s">
        <v>1658</v>
      </c>
      <c r="B708" s="318" t="s">
        <v>1659</v>
      </c>
      <c r="C708" s="316" t="s">
        <v>15</v>
      </c>
      <c r="D708" s="300"/>
      <c r="E708" s="301"/>
      <c r="F708" s="301">
        <f t="shared" si="54"/>
        <v>0</v>
      </c>
      <c r="G708" s="302"/>
      <c r="H708" s="303" t="str">
        <f t="shared" si="52"/>
        <v>BH 04 48</v>
      </c>
      <c r="I708" s="319" t="s">
        <v>1660</v>
      </c>
      <c r="J708" s="305" t="str">
        <f t="shared" si="53"/>
        <v>ml</v>
      </c>
      <c r="K708" s="197" t="s">
        <v>12</v>
      </c>
      <c r="L708" s="314"/>
      <c r="M708" s="314"/>
    </row>
    <row r="709" spans="1:13" s="45" customFormat="1" ht="12.75" customHeight="1" x14ac:dyDescent="0.25">
      <c r="A709" s="298" t="s">
        <v>1661</v>
      </c>
      <c r="B709" s="318" t="s">
        <v>1662</v>
      </c>
      <c r="C709" s="316" t="s">
        <v>15</v>
      </c>
      <c r="D709" s="300"/>
      <c r="E709" s="301"/>
      <c r="F709" s="301">
        <f t="shared" si="54"/>
        <v>0</v>
      </c>
      <c r="G709" s="302"/>
      <c r="H709" s="303" t="str">
        <f t="shared" si="52"/>
        <v>BH 04 50</v>
      </c>
      <c r="I709" s="319" t="s">
        <v>1663</v>
      </c>
      <c r="J709" s="305" t="str">
        <f t="shared" si="53"/>
        <v>ml</v>
      </c>
      <c r="K709" s="197" t="s">
        <v>12</v>
      </c>
      <c r="L709" s="314"/>
      <c r="M709" s="314"/>
    </row>
    <row r="710" spans="1:13" s="45" customFormat="1" ht="12.75" customHeight="1" x14ac:dyDescent="0.25">
      <c r="A710" s="298" t="s">
        <v>1664</v>
      </c>
      <c r="B710" s="318" t="s">
        <v>1665</v>
      </c>
      <c r="C710" s="316" t="s">
        <v>15</v>
      </c>
      <c r="D710" s="300"/>
      <c r="E710" s="301"/>
      <c r="F710" s="301">
        <f t="shared" si="54"/>
        <v>0</v>
      </c>
      <c r="G710" s="302"/>
      <c r="H710" s="303" t="str">
        <f t="shared" si="52"/>
        <v>BH 04 51</v>
      </c>
      <c r="I710" s="319" t="s">
        <v>1666</v>
      </c>
      <c r="J710" s="305" t="str">
        <f t="shared" si="53"/>
        <v>ml</v>
      </c>
      <c r="K710" s="197" t="s">
        <v>12</v>
      </c>
      <c r="L710" s="314"/>
      <c r="M710" s="314"/>
    </row>
    <row r="711" spans="1:13" s="45" customFormat="1" ht="12.75" customHeight="1" x14ac:dyDescent="0.25">
      <c r="A711" s="298" t="s">
        <v>1667</v>
      </c>
      <c r="B711" s="318" t="s">
        <v>1668</v>
      </c>
      <c r="C711" s="316" t="s">
        <v>15</v>
      </c>
      <c r="D711" s="300"/>
      <c r="E711" s="301"/>
      <c r="F711" s="301">
        <f t="shared" si="54"/>
        <v>0</v>
      </c>
      <c r="G711" s="302"/>
      <c r="H711" s="303" t="str">
        <f t="shared" si="52"/>
        <v>BH 04 52</v>
      </c>
      <c r="I711" s="319" t="s">
        <v>1669</v>
      </c>
      <c r="J711" s="305" t="str">
        <f t="shared" si="53"/>
        <v>ml</v>
      </c>
      <c r="K711" s="197" t="s">
        <v>12</v>
      </c>
      <c r="L711" s="314"/>
      <c r="M711" s="314"/>
    </row>
    <row r="712" spans="1:13" s="45" customFormat="1" ht="12.75" customHeight="1" x14ac:dyDescent="0.25">
      <c r="A712" s="298" t="s">
        <v>1670</v>
      </c>
      <c r="B712" s="318" t="s">
        <v>1671</v>
      </c>
      <c r="C712" s="316" t="s">
        <v>15</v>
      </c>
      <c r="D712" s="300"/>
      <c r="E712" s="301"/>
      <c r="F712" s="301">
        <f t="shared" si="54"/>
        <v>0</v>
      </c>
      <c r="G712" s="302"/>
      <c r="H712" s="303" t="str">
        <f t="shared" si="52"/>
        <v>BH 04 53</v>
      </c>
      <c r="I712" s="319" t="s">
        <v>1672</v>
      </c>
      <c r="J712" s="305" t="str">
        <f t="shared" si="53"/>
        <v>ml</v>
      </c>
      <c r="K712" s="197" t="s">
        <v>12</v>
      </c>
      <c r="L712" s="314"/>
      <c r="M712" s="314"/>
    </row>
    <row r="713" spans="1:13" s="45" customFormat="1" ht="12.75" customHeight="1" x14ac:dyDescent="0.25">
      <c r="A713" s="298" t="s">
        <v>1673</v>
      </c>
      <c r="B713" s="318" t="s">
        <v>1674</v>
      </c>
      <c r="C713" s="316" t="s">
        <v>15</v>
      </c>
      <c r="D713" s="300"/>
      <c r="E713" s="301"/>
      <c r="F713" s="301">
        <f t="shared" si="54"/>
        <v>0</v>
      </c>
      <c r="G713" s="302"/>
      <c r="H713" s="303" t="str">
        <f t="shared" si="52"/>
        <v>BH 04 54</v>
      </c>
      <c r="I713" s="319" t="s">
        <v>1675</v>
      </c>
      <c r="J713" s="305" t="str">
        <f t="shared" si="53"/>
        <v>ml</v>
      </c>
      <c r="K713" s="197" t="s">
        <v>12</v>
      </c>
      <c r="L713" s="314"/>
      <c r="M713" s="314"/>
    </row>
    <row r="714" spans="1:13" s="45" customFormat="1" ht="12.75" customHeight="1" x14ac:dyDescent="0.25">
      <c r="A714" s="298" t="s">
        <v>1676</v>
      </c>
      <c r="B714" s="318" t="s">
        <v>1677</v>
      </c>
      <c r="C714" s="316" t="s">
        <v>15</v>
      </c>
      <c r="D714" s="300"/>
      <c r="E714" s="301"/>
      <c r="F714" s="301">
        <f t="shared" si="54"/>
        <v>0</v>
      </c>
      <c r="G714" s="302"/>
      <c r="H714" s="303" t="str">
        <f t="shared" si="52"/>
        <v>BH 04 55</v>
      </c>
      <c r="I714" s="319" t="s">
        <v>1678</v>
      </c>
      <c r="J714" s="305" t="str">
        <f t="shared" si="53"/>
        <v>ml</v>
      </c>
      <c r="K714" s="197" t="s">
        <v>12</v>
      </c>
      <c r="L714" s="314"/>
      <c r="M714" s="314"/>
    </row>
    <row r="715" spans="1:13" s="45" customFormat="1" ht="12.75" customHeight="1" x14ac:dyDescent="0.25">
      <c r="A715" s="298" t="s">
        <v>1679</v>
      </c>
      <c r="B715" s="318" t="s">
        <v>1680</v>
      </c>
      <c r="C715" s="316" t="s">
        <v>15</v>
      </c>
      <c r="D715" s="300"/>
      <c r="E715" s="301"/>
      <c r="F715" s="301">
        <f t="shared" si="54"/>
        <v>0</v>
      </c>
      <c r="G715" s="302"/>
      <c r="H715" s="303" t="str">
        <f t="shared" si="52"/>
        <v>BH 04 56</v>
      </c>
      <c r="I715" s="319" t="s">
        <v>1681</v>
      </c>
      <c r="J715" s="305" t="str">
        <f t="shared" si="53"/>
        <v>ml</v>
      </c>
      <c r="K715" s="197" t="s">
        <v>12</v>
      </c>
      <c r="L715" s="314"/>
      <c r="M715" s="314"/>
    </row>
    <row r="716" spans="1:13" s="45" customFormat="1" ht="12.75" customHeight="1" x14ac:dyDescent="0.25">
      <c r="A716" s="19" t="s">
        <v>1682</v>
      </c>
      <c r="B716" s="333" t="s">
        <v>1683</v>
      </c>
      <c r="C716" s="48" t="s">
        <v>15</v>
      </c>
      <c r="D716" s="22"/>
      <c r="E716" s="23"/>
      <c r="F716" s="24">
        <f t="shared" si="54"/>
        <v>0</v>
      </c>
      <c r="G716" s="25"/>
      <c r="H716" s="26" t="str">
        <f t="shared" si="52"/>
        <v>BH 04 57</v>
      </c>
      <c r="I716" s="334" t="s">
        <v>1684</v>
      </c>
      <c r="J716" s="28" t="str">
        <f t="shared" si="53"/>
        <v>ml</v>
      </c>
      <c r="K716" s="197" t="s">
        <v>12</v>
      </c>
      <c r="L716" s="314"/>
      <c r="M716" s="314"/>
    </row>
    <row r="717" spans="1:13" s="45" customFormat="1" ht="12.75" customHeight="1" x14ac:dyDescent="0.25">
      <c r="A717" s="19" t="s">
        <v>1685</v>
      </c>
      <c r="B717" s="297" t="s">
        <v>1686</v>
      </c>
      <c r="C717" s="48" t="s">
        <v>15</v>
      </c>
      <c r="D717" s="22"/>
      <c r="E717" s="23"/>
      <c r="F717" s="23">
        <f t="shared" si="54"/>
        <v>0</v>
      </c>
      <c r="G717" s="25"/>
      <c r="H717" s="26" t="str">
        <f t="shared" si="52"/>
        <v>BH 04 58</v>
      </c>
      <c r="I717" s="262" t="s">
        <v>1687</v>
      </c>
      <c r="J717" s="28" t="str">
        <f t="shared" si="53"/>
        <v>ml</v>
      </c>
      <c r="K717" s="197" t="s">
        <v>12</v>
      </c>
      <c r="L717" s="314"/>
      <c r="M717" s="314"/>
    </row>
    <row r="718" spans="1:13" s="45" customFormat="1" ht="12.75" customHeight="1" x14ac:dyDescent="0.25">
      <c r="A718" s="19" t="s">
        <v>1688</v>
      </c>
      <c r="B718" s="320" t="s">
        <v>1689</v>
      </c>
      <c r="C718" s="22" t="s">
        <v>15</v>
      </c>
      <c r="D718" s="22"/>
      <c r="E718" s="23"/>
      <c r="F718" s="23">
        <f t="shared" si="54"/>
        <v>0</v>
      </c>
      <c r="G718" s="25"/>
      <c r="H718" s="26" t="str">
        <f t="shared" si="52"/>
        <v>BH 04 59</v>
      </c>
      <c r="I718" s="93" t="s">
        <v>1690</v>
      </c>
      <c r="J718" s="28" t="str">
        <f t="shared" si="53"/>
        <v>ml</v>
      </c>
      <c r="K718" s="197" t="s">
        <v>12</v>
      </c>
      <c r="L718" s="314"/>
      <c r="M718" s="314"/>
    </row>
    <row r="719" spans="1:13" s="45" customFormat="1" ht="12.75" customHeight="1" x14ac:dyDescent="0.25">
      <c r="A719" s="19" t="s">
        <v>1691</v>
      </c>
      <c r="B719" s="320" t="s">
        <v>1692</v>
      </c>
      <c r="C719" s="48" t="s">
        <v>15</v>
      </c>
      <c r="D719" s="22"/>
      <c r="E719" s="23"/>
      <c r="F719" s="23">
        <f t="shared" si="54"/>
        <v>0</v>
      </c>
      <c r="G719" s="25"/>
      <c r="H719" s="26" t="str">
        <f t="shared" si="52"/>
        <v>BH 04 60</v>
      </c>
      <c r="I719" s="93" t="s">
        <v>1693</v>
      </c>
      <c r="J719" s="28" t="str">
        <f t="shared" si="53"/>
        <v>ml</v>
      </c>
      <c r="K719" s="197" t="s">
        <v>12</v>
      </c>
      <c r="L719" s="314"/>
      <c r="M719" s="314"/>
    </row>
    <row r="720" spans="1:13" s="45" customFormat="1" ht="12.75" customHeight="1" x14ac:dyDescent="0.25">
      <c r="A720" s="19" t="s">
        <v>1694</v>
      </c>
      <c r="B720" s="320" t="s">
        <v>1695</v>
      </c>
      <c r="C720" s="48" t="s">
        <v>15</v>
      </c>
      <c r="D720" s="22"/>
      <c r="E720" s="23"/>
      <c r="F720" s="23">
        <f t="shared" si="54"/>
        <v>0</v>
      </c>
      <c r="G720" s="25"/>
      <c r="H720" s="26" t="str">
        <f t="shared" si="52"/>
        <v>BH 04 61</v>
      </c>
      <c r="I720" s="93" t="s">
        <v>1696</v>
      </c>
      <c r="J720" s="28" t="str">
        <f t="shared" si="53"/>
        <v>ml</v>
      </c>
      <c r="K720" s="197" t="s">
        <v>12</v>
      </c>
      <c r="L720" s="314"/>
      <c r="M720" s="314"/>
    </row>
    <row r="721" spans="1:13" s="45" customFormat="1" ht="12.75" customHeight="1" x14ac:dyDescent="0.25">
      <c r="A721" s="19" t="s">
        <v>1697</v>
      </c>
      <c r="B721" s="320" t="s">
        <v>1698</v>
      </c>
      <c r="C721" s="48" t="s">
        <v>15</v>
      </c>
      <c r="D721" s="22"/>
      <c r="E721" s="23"/>
      <c r="F721" s="23">
        <f t="shared" si="54"/>
        <v>0</v>
      </c>
      <c r="G721" s="25"/>
      <c r="H721" s="26" t="str">
        <f t="shared" si="52"/>
        <v>BH 04 62</v>
      </c>
      <c r="I721" s="93" t="s">
        <v>1699</v>
      </c>
      <c r="J721" s="28" t="str">
        <f t="shared" si="53"/>
        <v>ml</v>
      </c>
      <c r="K721" s="197" t="s">
        <v>12</v>
      </c>
      <c r="L721" s="314"/>
      <c r="M721" s="314"/>
    </row>
    <row r="722" spans="1:13" s="45" customFormat="1" ht="12.75" customHeight="1" x14ac:dyDescent="0.25">
      <c r="A722" s="19" t="s">
        <v>1700</v>
      </c>
      <c r="B722" s="320" t="s">
        <v>1701</v>
      </c>
      <c r="C722" s="48" t="s">
        <v>12</v>
      </c>
      <c r="D722" s="22"/>
      <c r="E722" s="23"/>
      <c r="F722" s="23">
        <f t="shared" si="54"/>
        <v>0</v>
      </c>
      <c r="G722" s="25"/>
      <c r="H722" s="26" t="str">
        <f t="shared" si="52"/>
        <v>BH 05</v>
      </c>
      <c r="I722" s="93" t="s">
        <v>1702</v>
      </c>
      <c r="J722" s="28" t="str">
        <f t="shared" si="53"/>
        <v xml:space="preserve"> </v>
      </c>
      <c r="K722" s="197" t="s">
        <v>12</v>
      </c>
      <c r="L722" s="314"/>
      <c r="M722" s="314"/>
    </row>
    <row r="723" spans="1:13" s="45" customFormat="1" ht="12.75" customHeight="1" x14ac:dyDescent="0.25">
      <c r="A723" s="19" t="s">
        <v>1703</v>
      </c>
      <c r="B723" s="320" t="s">
        <v>1704</v>
      </c>
      <c r="C723" s="48" t="s">
        <v>15</v>
      </c>
      <c r="D723" s="22"/>
      <c r="E723" s="23"/>
      <c r="F723" s="23">
        <f t="shared" si="54"/>
        <v>0</v>
      </c>
      <c r="G723" s="25"/>
      <c r="H723" s="26" t="str">
        <f t="shared" si="52"/>
        <v>BH 05 01</v>
      </c>
      <c r="I723" s="93" t="s">
        <v>1705</v>
      </c>
      <c r="J723" s="28" t="str">
        <f t="shared" si="53"/>
        <v>ml</v>
      </c>
      <c r="K723" s="197" t="s">
        <v>12</v>
      </c>
      <c r="L723" s="314"/>
      <c r="M723" s="314"/>
    </row>
    <row r="724" spans="1:13" s="45" customFormat="1" ht="12.75" customHeight="1" x14ac:dyDescent="0.25">
      <c r="A724" s="19" t="s">
        <v>1706</v>
      </c>
      <c r="B724" s="320" t="s">
        <v>1707</v>
      </c>
      <c r="C724" s="48" t="s">
        <v>15</v>
      </c>
      <c r="D724" s="22"/>
      <c r="E724" s="23"/>
      <c r="F724" s="23">
        <f t="shared" si="54"/>
        <v>0</v>
      </c>
      <c r="G724" s="25"/>
      <c r="H724" s="26" t="str">
        <f t="shared" si="52"/>
        <v>BH 05 02</v>
      </c>
      <c r="I724" s="93" t="s">
        <v>1708</v>
      </c>
      <c r="J724" s="28" t="str">
        <f t="shared" si="53"/>
        <v>ml</v>
      </c>
      <c r="K724" s="197" t="s">
        <v>12</v>
      </c>
      <c r="L724" s="314"/>
      <c r="M724" s="314"/>
    </row>
    <row r="725" spans="1:13" s="45" customFormat="1" ht="12.75" customHeight="1" x14ac:dyDescent="0.25">
      <c r="A725" s="19" t="s">
        <v>1709</v>
      </c>
      <c r="B725" s="320" t="s">
        <v>1710</v>
      </c>
      <c r="C725" s="48" t="s">
        <v>15</v>
      </c>
      <c r="D725" s="22"/>
      <c r="E725" s="23"/>
      <c r="F725" s="23">
        <f t="shared" si="54"/>
        <v>0</v>
      </c>
      <c r="G725" s="25"/>
      <c r="H725" s="26" t="str">
        <f t="shared" si="52"/>
        <v>BH 05 03</v>
      </c>
      <c r="I725" s="93" t="s">
        <v>1711</v>
      </c>
      <c r="J725" s="28" t="str">
        <f t="shared" si="53"/>
        <v>ml</v>
      </c>
      <c r="K725" s="197" t="s">
        <v>12</v>
      </c>
      <c r="L725" s="314"/>
      <c r="M725" s="314"/>
    </row>
    <row r="726" spans="1:13" s="45" customFormat="1" ht="12.75" customHeight="1" x14ac:dyDescent="0.25">
      <c r="A726" s="19" t="s">
        <v>1712</v>
      </c>
      <c r="B726" s="320" t="s">
        <v>1713</v>
      </c>
      <c r="C726" s="48" t="s">
        <v>15</v>
      </c>
      <c r="D726" s="22"/>
      <c r="E726" s="23"/>
      <c r="F726" s="23">
        <f t="shared" si="54"/>
        <v>0</v>
      </c>
      <c r="G726" s="25"/>
      <c r="H726" s="26" t="str">
        <f t="shared" si="52"/>
        <v>BH 05 04</v>
      </c>
      <c r="I726" s="93" t="s">
        <v>1714</v>
      </c>
      <c r="J726" s="28" t="str">
        <f t="shared" si="53"/>
        <v>ml</v>
      </c>
      <c r="K726" s="197" t="s">
        <v>12</v>
      </c>
      <c r="L726" s="314"/>
      <c r="M726" s="314"/>
    </row>
    <row r="727" spans="1:13" s="45" customFormat="1" ht="12.75" customHeight="1" x14ac:dyDescent="0.25">
      <c r="A727" s="19" t="s">
        <v>1715</v>
      </c>
      <c r="B727" s="320" t="s">
        <v>1716</v>
      </c>
      <c r="C727" s="48" t="s">
        <v>15</v>
      </c>
      <c r="D727" s="22"/>
      <c r="E727" s="23"/>
      <c r="F727" s="23">
        <f t="shared" si="54"/>
        <v>0</v>
      </c>
      <c r="G727" s="25"/>
      <c r="H727" s="26" t="str">
        <f t="shared" si="52"/>
        <v>BH 05 05</v>
      </c>
      <c r="I727" s="93" t="s">
        <v>1717</v>
      </c>
      <c r="J727" s="28" t="str">
        <f t="shared" si="53"/>
        <v>ml</v>
      </c>
      <c r="K727" s="197" t="s">
        <v>12</v>
      </c>
      <c r="L727" s="314"/>
      <c r="M727" s="314"/>
    </row>
    <row r="728" spans="1:13" s="45" customFormat="1" ht="12.75" customHeight="1" x14ac:dyDescent="0.25">
      <c r="A728" s="19" t="s">
        <v>1718</v>
      </c>
      <c r="B728" s="320" t="s">
        <v>1719</v>
      </c>
      <c r="C728" s="48" t="s">
        <v>15</v>
      </c>
      <c r="D728" s="22"/>
      <c r="E728" s="23"/>
      <c r="F728" s="23">
        <f t="shared" si="54"/>
        <v>0</v>
      </c>
      <c r="G728" s="25"/>
      <c r="H728" s="26" t="str">
        <f t="shared" si="52"/>
        <v>BH 05 06</v>
      </c>
      <c r="I728" s="93" t="s">
        <v>1720</v>
      </c>
      <c r="J728" s="28" t="str">
        <f t="shared" si="53"/>
        <v>ml</v>
      </c>
      <c r="K728" s="197" t="s">
        <v>12</v>
      </c>
      <c r="L728" s="314"/>
      <c r="M728" s="314"/>
    </row>
    <row r="729" spans="1:13" s="45" customFormat="1" ht="12.75" customHeight="1" x14ac:dyDescent="0.25">
      <c r="A729" s="19" t="s">
        <v>1721</v>
      </c>
      <c r="B729" s="320" t="s">
        <v>1722</v>
      </c>
      <c r="C729" s="48" t="s">
        <v>15</v>
      </c>
      <c r="D729" s="22"/>
      <c r="E729" s="23"/>
      <c r="F729" s="23">
        <f t="shared" si="54"/>
        <v>0</v>
      </c>
      <c r="G729" s="25"/>
      <c r="H729" s="26" t="str">
        <f t="shared" si="52"/>
        <v>BH 05 07</v>
      </c>
      <c r="I729" s="93" t="s">
        <v>1723</v>
      </c>
      <c r="J729" s="28" t="str">
        <f t="shared" si="53"/>
        <v>ml</v>
      </c>
      <c r="K729" s="197" t="s">
        <v>12</v>
      </c>
      <c r="L729" s="314"/>
      <c r="M729" s="314"/>
    </row>
    <row r="730" spans="1:13" s="45" customFormat="1" ht="12.75" customHeight="1" x14ac:dyDescent="0.25">
      <c r="A730" s="19" t="s">
        <v>1724</v>
      </c>
      <c r="B730" s="320" t="s">
        <v>1725</v>
      </c>
      <c r="C730" s="48" t="s">
        <v>15</v>
      </c>
      <c r="D730" s="22"/>
      <c r="E730" s="23"/>
      <c r="F730" s="23">
        <f t="shared" si="54"/>
        <v>0</v>
      </c>
      <c r="G730" s="25"/>
      <c r="H730" s="26" t="str">
        <f t="shared" si="52"/>
        <v>BH 05 08</v>
      </c>
      <c r="I730" s="93" t="s">
        <v>1726</v>
      </c>
      <c r="J730" s="28" t="str">
        <f t="shared" si="53"/>
        <v>ml</v>
      </c>
      <c r="K730" s="197" t="s">
        <v>12</v>
      </c>
      <c r="L730" s="314"/>
      <c r="M730" s="314"/>
    </row>
    <row r="731" spans="1:13" s="45" customFormat="1" ht="12.75" customHeight="1" x14ac:dyDescent="0.25">
      <c r="A731" s="19" t="s">
        <v>1727</v>
      </c>
      <c r="B731" s="320" t="s">
        <v>1728</v>
      </c>
      <c r="C731" s="48" t="s">
        <v>15</v>
      </c>
      <c r="D731" s="22"/>
      <c r="E731" s="23"/>
      <c r="F731" s="23">
        <f t="shared" si="54"/>
        <v>0</v>
      </c>
      <c r="G731" s="25"/>
      <c r="H731" s="26" t="str">
        <f t="shared" si="52"/>
        <v>BH 05 09</v>
      </c>
      <c r="I731" s="93" t="s">
        <v>1729</v>
      </c>
      <c r="J731" s="28" t="str">
        <f t="shared" si="53"/>
        <v>ml</v>
      </c>
      <c r="K731" s="197" t="s">
        <v>12</v>
      </c>
      <c r="L731" s="314"/>
      <c r="M731" s="314"/>
    </row>
    <row r="732" spans="1:13" s="45" customFormat="1" ht="12.75" customHeight="1" x14ac:dyDescent="0.25">
      <c r="A732" s="19" t="s">
        <v>1730</v>
      </c>
      <c r="B732" s="320" t="s">
        <v>1731</v>
      </c>
      <c r="C732" s="48" t="s">
        <v>15</v>
      </c>
      <c r="D732" s="22"/>
      <c r="E732" s="23"/>
      <c r="F732" s="23">
        <f t="shared" si="54"/>
        <v>0</v>
      </c>
      <c r="G732" s="25"/>
      <c r="H732" s="26" t="str">
        <f t="shared" si="52"/>
        <v>BH 05 10</v>
      </c>
      <c r="I732" s="93" t="s">
        <v>1732</v>
      </c>
      <c r="J732" s="28" t="str">
        <f t="shared" si="53"/>
        <v>ml</v>
      </c>
      <c r="K732" s="197" t="s">
        <v>12</v>
      </c>
      <c r="L732" s="314"/>
      <c r="M732" s="314"/>
    </row>
    <row r="733" spans="1:13" s="45" customFormat="1" ht="12.75" customHeight="1" x14ac:dyDescent="0.25">
      <c r="A733" s="19" t="s">
        <v>1733</v>
      </c>
      <c r="B733" s="320" t="s">
        <v>1734</v>
      </c>
      <c r="C733" s="48" t="s">
        <v>15</v>
      </c>
      <c r="D733" s="22"/>
      <c r="E733" s="23"/>
      <c r="F733" s="23">
        <f t="shared" si="54"/>
        <v>0</v>
      </c>
      <c r="G733" s="25"/>
      <c r="H733" s="26" t="str">
        <f t="shared" si="52"/>
        <v>BH 05 11</v>
      </c>
      <c r="I733" s="93" t="s">
        <v>1735</v>
      </c>
      <c r="J733" s="28" t="str">
        <f t="shared" si="53"/>
        <v>ml</v>
      </c>
      <c r="K733" s="197" t="s">
        <v>12</v>
      </c>
      <c r="L733" s="314"/>
      <c r="M733" s="314"/>
    </row>
    <row r="734" spans="1:13" s="45" customFormat="1" ht="12.75" customHeight="1" x14ac:dyDescent="0.25">
      <c r="A734" s="19" t="s">
        <v>1736</v>
      </c>
      <c r="B734" s="320" t="s">
        <v>1737</v>
      </c>
      <c r="C734" s="48" t="s">
        <v>15</v>
      </c>
      <c r="D734" s="22"/>
      <c r="E734" s="23"/>
      <c r="F734" s="23">
        <f t="shared" si="54"/>
        <v>0</v>
      </c>
      <c r="G734" s="25"/>
      <c r="H734" s="26" t="str">
        <f t="shared" si="52"/>
        <v>BH 05 12</v>
      </c>
      <c r="I734" s="93" t="s">
        <v>1738</v>
      </c>
      <c r="J734" s="28" t="str">
        <f t="shared" si="53"/>
        <v>ml</v>
      </c>
      <c r="K734" s="197" t="s">
        <v>12</v>
      </c>
      <c r="L734" s="314"/>
      <c r="M734" s="314"/>
    </row>
    <row r="735" spans="1:13" s="45" customFormat="1" ht="12.75" customHeight="1" x14ac:dyDescent="0.25">
      <c r="A735" s="19" t="s">
        <v>1739</v>
      </c>
      <c r="B735" s="320" t="s">
        <v>1740</v>
      </c>
      <c r="C735" s="48" t="s">
        <v>15</v>
      </c>
      <c r="D735" s="22"/>
      <c r="E735" s="23"/>
      <c r="F735" s="23">
        <f t="shared" si="54"/>
        <v>0</v>
      </c>
      <c r="G735" s="25"/>
      <c r="H735" s="26" t="str">
        <f t="shared" si="52"/>
        <v>BH 05 13</v>
      </c>
      <c r="I735" s="93" t="s">
        <v>1741</v>
      </c>
      <c r="J735" s="28" t="str">
        <f t="shared" si="53"/>
        <v>ml</v>
      </c>
      <c r="K735" s="197" t="s">
        <v>12</v>
      </c>
      <c r="L735" s="314"/>
      <c r="M735" s="314"/>
    </row>
    <row r="736" spans="1:13" s="45" customFormat="1" ht="12.75" customHeight="1" x14ac:dyDescent="0.25">
      <c r="A736" s="19" t="s">
        <v>1742</v>
      </c>
      <c r="B736" s="320" t="s">
        <v>1743</v>
      </c>
      <c r="C736" s="48" t="s">
        <v>15</v>
      </c>
      <c r="D736" s="22"/>
      <c r="E736" s="23"/>
      <c r="F736" s="23">
        <f t="shared" si="54"/>
        <v>0</v>
      </c>
      <c r="G736" s="25"/>
      <c r="H736" s="26" t="str">
        <f t="shared" si="52"/>
        <v>BH 05 14</v>
      </c>
      <c r="I736" s="93" t="s">
        <v>1744</v>
      </c>
      <c r="J736" s="28" t="str">
        <f t="shared" si="53"/>
        <v>ml</v>
      </c>
      <c r="K736" s="197" t="s">
        <v>12</v>
      </c>
      <c r="L736" s="314"/>
      <c r="M736" s="314"/>
    </row>
    <row r="737" spans="1:13" s="45" customFormat="1" ht="12.75" customHeight="1" x14ac:dyDescent="0.25">
      <c r="A737" s="19" t="s">
        <v>1745</v>
      </c>
      <c r="B737" s="320" t="s">
        <v>1746</v>
      </c>
      <c r="C737" s="48" t="s">
        <v>12</v>
      </c>
      <c r="D737" s="22"/>
      <c r="E737" s="23"/>
      <c r="F737" s="23">
        <f t="shared" si="54"/>
        <v>0</v>
      </c>
      <c r="G737" s="25"/>
      <c r="H737" s="26" t="str">
        <f t="shared" si="52"/>
        <v>BH 06</v>
      </c>
      <c r="I737" s="93" t="s">
        <v>1747</v>
      </c>
      <c r="J737" s="28" t="str">
        <f t="shared" si="53"/>
        <v xml:space="preserve"> </v>
      </c>
      <c r="K737" s="197" t="s">
        <v>12</v>
      </c>
      <c r="L737" s="314"/>
      <c r="M737" s="314"/>
    </row>
    <row r="738" spans="1:13" s="45" customFormat="1" ht="12.75" customHeight="1" x14ac:dyDescent="0.25">
      <c r="A738" s="19" t="s">
        <v>1748</v>
      </c>
      <c r="B738" s="320" t="s">
        <v>1749</v>
      </c>
      <c r="C738" s="48" t="s">
        <v>15</v>
      </c>
      <c r="D738" s="22"/>
      <c r="E738" s="23"/>
      <c r="F738" s="23">
        <f t="shared" si="54"/>
        <v>0</v>
      </c>
      <c r="G738" s="25"/>
      <c r="H738" s="26" t="str">
        <f t="shared" ref="H738:H801" si="55">A738</f>
        <v>BH 06 01</v>
      </c>
      <c r="I738" s="93" t="s">
        <v>1750</v>
      </c>
      <c r="J738" s="28" t="str">
        <f t="shared" ref="J738:J801" si="56">C738</f>
        <v>ml</v>
      </c>
      <c r="K738" s="197" t="s">
        <v>12</v>
      </c>
      <c r="L738" s="314"/>
      <c r="M738" s="314"/>
    </row>
    <row r="739" spans="1:13" s="45" customFormat="1" ht="12.75" customHeight="1" x14ac:dyDescent="0.25">
      <c r="A739" s="19" t="s">
        <v>1751</v>
      </c>
      <c r="B739" s="320" t="s">
        <v>1752</v>
      </c>
      <c r="C739" s="48" t="s">
        <v>15</v>
      </c>
      <c r="D739" s="22"/>
      <c r="E739" s="23"/>
      <c r="F739" s="23">
        <f t="shared" si="54"/>
        <v>0</v>
      </c>
      <c r="G739" s="25"/>
      <c r="H739" s="26" t="str">
        <f t="shared" si="55"/>
        <v>BH 06 02</v>
      </c>
      <c r="I739" s="93" t="s">
        <v>1753</v>
      </c>
      <c r="J739" s="28" t="str">
        <f t="shared" si="56"/>
        <v>ml</v>
      </c>
      <c r="K739" s="197" t="s">
        <v>12</v>
      </c>
      <c r="L739" s="314"/>
      <c r="M739" s="314"/>
    </row>
    <row r="740" spans="1:13" s="45" customFormat="1" ht="12.75" customHeight="1" x14ac:dyDescent="0.25">
      <c r="A740" s="19" t="s">
        <v>1754</v>
      </c>
      <c r="B740" s="320" t="s">
        <v>1755</v>
      </c>
      <c r="C740" s="48" t="s">
        <v>15</v>
      </c>
      <c r="D740" s="22"/>
      <c r="E740" s="23"/>
      <c r="F740" s="23">
        <f t="shared" ref="F740:F803" si="57">ROUND(E740*$D740,2)</f>
        <v>0</v>
      </c>
      <c r="G740" s="25"/>
      <c r="H740" s="26" t="str">
        <f t="shared" si="55"/>
        <v>BH 06 03</v>
      </c>
      <c r="I740" s="93" t="s">
        <v>1756</v>
      </c>
      <c r="J740" s="28" t="str">
        <f t="shared" si="56"/>
        <v>ml</v>
      </c>
      <c r="K740" s="197" t="s">
        <v>12</v>
      </c>
      <c r="L740" s="314"/>
      <c r="M740" s="314"/>
    </row>
    <row r="741" spans="1:13" s="45" customFormat="1" ht="12.75" customHeight="1" x14ac:dyDescent="0.25">
      <c r="A741" s="19" t="s">
        <v>1757</v>
      </c>
      <c r="B741" s="320" t="s">
        <v>1758</v>
      </c>
      <c r="C741" s="48" t="s">
        <v>15</v>
      </c>
      <c r="D741" s="22"/>
      <c r="E741" s="23"/>
      <c r="F741" s="23">
        <f t="shared" si="57"/>
        <v>0</v>
      </c>
      <c r="G741" s="25"/>
      <c r="H741" s="26" t="str">
        <f t="shared" si="55"/>
        <v>BH 06 04</v>
      </c>
      <c r="I741" s="93" t="s">
        <v>1759</v>
      </c>
      <c r="J741" s="28" t="str">
        <f t="shared" si="56"/>
        <v>ml</v>
      </c>
      <c r="K741" s="197" t="s">
        <v>12</v>
      </c>
      <c r="L741" s="314"/>
      <c r="M741" s="314"/>
    </row>
    <row r="742" spans="1:13" s="45" customFormat="1" ht="12.75" customHeight="1" x14ac:dyDescent="0.25">
      <c r="A742" s="19" t="s">
        <v>1760</v>
      </c>
      <c r="B742" s="320" t="s">
        <v>1761</v>
      </c>
      <c r="C742" s="48" t="s">
        <v>15</v>
      </c>
      <c r="D742" s="22"/>
      <c r="E742" s="23"/>
      <c r="F742" s="23">
        <f t="shared" si="57"/>
        <v>0</v>
      </c>
      <c r="G742" s="25"/>
      <c r="H742" s="26" t="str">
        <f t="shared" si="55"/>
        <v>BH 06 05</v>
      </c>
      <c r="I742" s="93" t="s">
        <v>1762</v>
      </c>
      <c r="J742" s="28" t="str">
        <f t="shared" si="56"/>
        <v>ml</v>
      </c>
      <c r="K742" s="197" t="s">
        <v>12</v>
      </c>
      <c r="L742" s="314"/>
      <c r="M742" s="314"/>
    </row>
    <row r="743" spans="1:13" s="45" customFormat="1" ht="12.75" customHeight="1" x14ac:dyDescent="0.25">
      <c r="A743" s="19" t="s">
        <v>1763</v>
      </c>
      <c r="B743" s="320" t="s">
        <v>1764</v>
      </c>
      <c r="C743" s="48" t="s">
        <v>15</v>
      </c>
      <c r="D743" s="22"/>
      <c r="E743" s="23"/>
      <c r="F743" s="23">
        <f t="shared" si="57"/>
        <v>0</v>
      </c>
      <c r="G743" s="25"/>
      <c r="H743" s="26" t="str">
        <f t="shared" si="55"/>
        <v>BH 06 06</v>
      </c>
      <c r="I743" s="93" t="s">
        <v>1765</v>
      </c>
      <c r="J743" s="28" t="str">
        <f t="shared" si="56"/>
        <v>ml</v>
      </c>
      <c r="K743" s="197" t="s">
        <v>12</v>
      </c>
      <c r="L743" s="314"/>
      <c r="M743" s="314"/>
    </row>
    <row r="744" spans="1:13" s="45" customFormat="1" ht="12.75" customHeight="1" x14ac:dyDescent="0.25">
      <c r="A744" s="19" t="s">
        <v>1766</v>
      </c>
      <c r="B744" s="320" t="s">
        <v>1767</v>
      </c>
      <c r="C744" s="48" t="s">
        <v>15</v>
      </c>
      <c r="D744" s="22"/>
      <c r="E744" s="23"/>
      <c r="F744" s="23">
        <f t="shared" si="57"/>
        <v>0</v>
      </c>
      <c r="G744" s="25"/>
      <c r="H744" s="26" t="str">
        <f t="shared" si="55"/>
        <v>BH 06 07</v>
      </c>
      <c r="I744" s="93" t="s">
        <v>1768</v>
      </c>
      <c r="J744" s="28" t="str">
        <f t="shared" si="56"/>
        <v>ml</v>
      </c>
      <c r="K744" s="197" t="s">
        <v>12</v>
      </c>
      <c r="L744" s="314"/>
      <c r="M744" s="314"/>
    </row>
    <row r="745" spans="1:13" s="45" customFormat="1" ht="12.75" customHeight="1" x14ac:dyDescent="0.25">
      <c r="A745" s="19" t="s">
        <v>1769</v>
      </c>
      <c r="B745" s="320" t="s">
        <v>1770</v>
      </c>
      <c r="C745" s="48" t="s">
        <v>15</v>
      </c>
      <c r="D745" s="22"/>
      <c r="E745" s="23"/>
      <c r="F745" s="23">
        <f t="shared" si="57"/>
        <v>0</v>
      </c>
      <c r="G745" s="25"/>
      <c r="H745" s="26" t="str">
        <f t="shared" si="55"/>
        <v>BH 06 08</v>
      </c>
      <c r="I745" s="93" t="s">
        <v>1771</v>
      </c>
      <c r="J745" s="28" t="str">
        <f t="shared" si="56"/>
        <v>ml</v>
      </c>
      <c r="K745" s="197" t="s">
        <v>12</v>
      </c>
      <c r="L745" s="314"/>
      <c r="M745" s="314"/>
    </row>
    <row r="746" spans="1:13" s="45" customFormat="1" ht="12.75" customHeight="1" x14ac:dyDescent="0.25">
      <c r="A746" s="19" t="s">
        <v>1772</v>
      </c>
      <c r="B746" s="320" t="s">
        <v>1773</v>
      </c>
      <c r="C746" s="48" t="s">
        <v>15</v>
      </c>
      <c r="D746" s="22"/>
      <c r="E746" s="23"/>
      <c r="F746" s="23">
        <f t="shared" si="57"/>
        <v>0</v>
      </c>
      <c r="G746" s="25"/>
      <c r="H746" s="26" t="str">
        <f t="shared" si="55"/>
        <v>BH 06 09</v>
      </c>
      <c r="I746" s="93" t="s">
        <v>1774</v>
      </c>
      <c r="J746" s="28" t="str">
        <f t="shared" si="56"/>
        <v>ml</v>
      </c>
      <c r="K746" s="197" t="s">
        <v>12</v>
      </c>
      <c r="L746" s="314"/>
      <c r="M746" s="314"/>
    </row>
    <row r="747" spans="1:13" s="45" customFormat="1" ht="12.75" customHeight="1" x14ac:dyDescent="0.25">
      <c r="A747" s="19" t="s">
        <v>1775</v>
      </c>
      <c r="B747" s="320" t="s">
        <v>1776</v>
      </c>
      <c r="C747" s="48" t="s">
        <v>15</v>
      </c>
      <c r="D747" s="22"/>
      <c r="E747" s="23"/>
      <c r="F747" s="23">
        <f t="shared" si="57"/>
        <v>0</v>
      </c>
      <c r="G747" s="25"/>
      <c r="H747" s="26" t="str">
        <f t="shared" si="55"/>
        <v>BH 06 10</v>
      </c>
      <c r="I747" s="93" t="s">
        <v>1777</v>
      </c>
      <c r="J747" s="28" t="str">
        <f t="shared" si="56"/>
        <v>ml</v>
      </c>
      <c r="K747" s="197" t="s">
        <v>12</v>
      </c>
      <c r="L747" s="314"/>
      <c r="M747" s="314"/>
    </row>
    <row r="748" spans="1:13" s="45" customFormat="1" ht="12.75" customHeight="1" x14ac:dyDescent="0.25">
      <c r="A748" s="19" t="s">
        <v>1778</v>
      </c>
      <c r="B748" s="320" t="s">
        <v>1779</v>
      </c>
      <c r="C748" s="48" t="s">
        <v>15</v>
      </c>
      <c r="D748" s="22"/>
      <c r="E748" s="23"/>
      <c r="F748" s="23">
        <f t="shared" si="57"/>
        <v>0</v>
      </c>
      <c r="G748" s="25"/>
      <c r="H748" s="26" t="str">
        <f t="shared" si="55"/>
        <v>BH 06 11</v>
      </c>
      <c r="I748" s="93" t="s">
        <v>1780</v>
      </c>
      <c r="J748" s="28" t="str">
        <f t="shared" si="56"/>
        <v>ml</v>
      </c>
      <c r="K748" s="197" t="s">
        <v>12</v>
      </c>
      <c r="L748" s="314"/>
      <c r="M748" s="314"/>
    </row>
    <row r="749" spans="1:13" s="45" customFormat="1" ht="12.75" customHeight="1" x14ac:dyDescent="0.25">
      <c r="A749" s="19" t="s">
        <v>1781</v>
      </c>
      <c r="B749" s="320" t="s">
        <v>1782</v>
      </c>
      <c r="C749" s="48" t="s">
        <v>15</v>
      </c>
      <c r="D749" s="22"/>
      <c r="E749" s="23"/>
      <c r="F749" s="23">
        <f t="shared" si="57"/>
        <v>0</v>
      </c>
      <c r="G749" s="25"/>
      <c r="H749" s="26" t="str">
        <f t="shared" si="55"/>
        <v>BH 06 12</v>
      </c>
      <c r="I749" s="93" t="s">
        <v>1783</v>
      </c>
      <c r="J749" s="28" t="str">
        <f t="shared" si="56"/>
        <v>ml</v>
      </c>
      <c r="K749" s="197" t="s">
        <v>12</v>
      </c>
      <c r="L749" s="314"/>
      <c r="M749" s="314"/>
    </row>
    <row r="750" spans="1:13" s="45" customFormat="1" ht="12.75" customHeight="1" x14ac:dyDescent="0.25">
      <c r="A750" s="19" t="s">
        <v>1784</v>
      </c>
      <c r="B750" s="320" t="s">
        <v>1785</v>
      </c>
      <c r="C750" s="48" t="s">
        <v>12</v>
      </c>
      <c r="D750" s="22"/>
      <c r="E750" s="23"/>
      <c r="F750" s="23">
        <f t="shared" si="57"/>
        <v>0</v>
      </c>
      <c r="G750" s="25"/>
      <c r="H750" s="26" t="str">
        <f t="shared" si="55"/>
        <v>BI 00</v>
      </c>
      <c r="I750" s="93" t="s">
        <v>1785</v>
      </c>
      <c r="J750" s="28" t="str">
        <f t="shared" si="56"/>
        <v xml:space="preserve"> </v>
      </c>
      <c r="K750" s="197" t="s">
        <v>12</v>
      </c>
      <c r="L750" s="314"/>
      <c r="M750" s="314"/>
    </row>
    <row r="751" spans="1:13" s="45" customFormat="1" ht="12.75" customHeight="1" x14ac:dyDescent="0.25">
      <c r="A751" s="19" t="s">
        <v>1786</v>
      </c>
      <c r="B751" s="336" t="s">
        <v>1787</v>
      </c>
      <c r="C751" s="48"/>
      <c r="D751" s="22"/>
      <c r="E751" s="23"/>
      <c r="F751" s="23">
        <f t="shared" si="57"/>
        <v>0</v>
      </c>
      <c r="G751" s="25"/>
      <c r="H751" s="26" t="str">
        <f t="shared" si="55"/>
        <v>BI 01</v>
      </c>
      <c r="I751" s="89" t="s">
        <v>1788</v>
      </c>
      <c r="J751" s="28">
        <f t="shared" si="56"/>
        <v>0</v>
      </c>
      <c r="K751" s="197" t="s">
        <v>12</v>
      </c>
      <c r="L751" s="314"/>
      <c r="M751" s="314"/>
    </row>
    <row r="752" spans="1:13" s="45" customFormat="1" ht="12.75" customHeight="1" x14ac:dyDescent="0.25">
      <c r="A752" s="19" t="s">
        <v>1789</v>
      </c>
      <c r="B752" s="336" t="s">
        <v>1790</v>
      </c>
      <c r="C752" s="48" t="s">
        <v>15</v>
      </c>
      <c r="D752" s="22"/>
      <c r="E752" s="23"/>
      <c r="F752" s="23">
        <f t="shared" si="57"/>
        <v>0</v>
      </c>
      <c r="G752" s="25"/>
      <c r="H752" s="26" t="str">
        <f t="shared" si="55"/>
        <v>BI 01 01</v>
      </c>
      <c r="I752" s="89" t="s">
        <v>1791</v>
      </c>
      <c r="J752" s="28" t="str">
        <f t="shared" si="56"/>
        <v>ml</v>
      </c>
      <c r="K752" s="197" t="s">
        <v>12</v>
      </c>
      <c r="L752" s="314"/>
      <c r="M752" s="314"/>
    </row>
    <row r="753" spans="1:13" s="45" customFormat="1" ht="12.75" customHeight="1" x14ac:dyDescent="0.25">
      <c r="A753" s="19" t="s">
        <v>1792</v>
      </c>
      <c r="B753" s="336" t="s">
        <v>1793</v>
      </c>
      <c r="C753" s="48" t="s">
        <v>15</v>
      </c>
      <c r="D753" s="22"/>
      <c r="E753" s="23"/>
      <c r="F753" s="23">
        <f t="shared" si="57"/>
        <v>0</v>
      </c>
      <c r="G753" s="25"/>
      <c r="H753" s="26" t="str">
        <f t="shared" si="55"/>
        <v>BI 01 02</v>
      </c>
      <c r="I753" s="89" t="s">
        <v>1794</v>
      </c>
      <c r="J753" s="28" t="str">
        <f t="shared" si="56"/>
        <v>ml</v>
      </c>
      <c r="K753" s="197" t="s">
        <v>12</v>
      </c>
      <c r="L753" s="314"/>
      <c r="M753" s="314"/>
    </row>
    <row r="754" spans="1:13" s="45" customFormat="1" ht="12.75" customHeight="1" x14ac:dyDescent="0.25">
      <c r="A754" s="19" t="s">
        <v>1795</v>
      </c>
      <c r="B754" s="320" t="s">
        <v>1796</v>
      </c>
      <c r="C754" s="48" t="s">
        <v>15</v>
      </c>
      <c r="D754" s="22"/>
      <c r="E754" s="23"/>
      <c r="F754" s="23">
        <f t="shared" si="57"/>
        <v>0</v>
      </c>
      <c r="G754" s="25"/>
      <c r="H754" s="26" t="str">
        <f t="shared" si="55"/>
        <v>BI 01 03</v>
      </c>
      <c r="I754" s="93" t="s">
        <v>1797</v>
      </c>
      <c r="J754" s="28" t="str">
        <f t="shared" si="56"/>
        <v>ml</v>
      </c>
      <c r="K754" s="197" t="s">
        <v>12</v>
      </c>
      <c r="L754" s="314"/>
      <c r="M754" s="314"/>
    </row>
    <row r="755" spans="1:13" s="45" customFormat="1" ht="12.75" customHeight="1" x14ac:dyDescent="0.25">
      <c r="A755" s="19" t="s">
        <v>1798</v>
      </c>
      <c r="B755" s="336" t="s">
        <v>1799</v>
      </c>
      <c r="C755" s="48" t="s">
        <v>15</v>
      </c>
      <c r="D755" s="22"/>
      <c r="E755" s="23"/>
      <c r="F755" s="23">
        <f t="shared" si="57"/>
        <v>0</v>
      </c>
      <c r="G755" s="25"/>
      <c r="H755" s="26" t="str">
        <f t="shared" si="55"/>
        <v>BI 01 04</v>
      </c>
      <c r="I755" s="89" t="s">
        <v>1800</v>
      </c>
      <c r="J755" s="28" t="str">
        <f t="shared" si="56"/>
        <v>ml</v>
      </c>
      <c r="K755" s="197" t="s">
        <v>12</v>
      </c>
      <c r="L755" s="314"/>
      <c r="M755" s="314"/>
    </row>
    <row r="756" spans="1:13" s="45" customFormat="1" ht="12.75" customHeight="1" x14ac:dyDescent="0.25">
      <c r="A756" s="19" t="s">
        <v>1801</v>
      </c>
      <c r="B756" s="336" t="s">
        <v>1802</v>
      </c>
      <c r="C756" s="48" t="s">
        <v>15</v>
      </c>
      <c r="D756" s="22"/>
      <c r="E756" s="23"/>
      <c r="F756" s="23">
        <f t="shared" si="57"/>
        <v>0</v>
      </c>
      <c r="G756" s="25"/>
      <c r="H756" s="26" t="str">
        <f t="shared" si="55"/>
        <v>BI 01 05</v>
      </c>
      <c r="I756" s="89" t="s">
        <v>1803</v>
      </c>
      <c r="J756" s="28" t="str">
        <f t="shared" si="56"/>
        <v>ml</v>
      </c>
      <c r="K756" s="197" t="s">
        <v>12</v>
      </c>
      <c r="L756" s="314"/>
      <c r="M756" s="314"/>
    </row>
    <row r="757" spans="1:13" s="45" customFormat="1" ht="12.75" customHeight="1" x14ac:dyDescent="0.25">
      <c r="A757" s="19" t="s">
        <v>1804</v>
      </c>
      <c r="B757" s="336" t="s">
        <v>1805</v>
      </c>
      <c r="C757" s="48" t="s">
        <v>15</v>
      </c>
      <c r="D757" s="22"/>
      <c r="E757" s="23"/>
      <c r="F757" s="23">
        <f t="shared" si="57"/>
        <v>0</v>
      </c>
      <c r="G757" s="25"/>
      <c r="H757" s="26" t="str">
        <f t="shared" si="55"/>
        <v>BI 01 06</v>
      </c>
      <c r="I757" s="89" t="s">
        <v>1806</v>
      </c>
      <c r="J757" s="28" t="str">
        <f t="shared" si="56"/>
        <v>ml</v>
      </c>
      <c r="K757" s="197" t="s">
        <v>12</v>
      </c>
      <c r="L757" s="314"/>
      <c r="M757" s="314"/>
    </row>
    <row r="758" spans="1:13" s="45" customFormat="1" ht="12.75" customHeight="1" x14ac:dyDescent="0.25">
      <c r="A758" s="19" t="s">
        <v>1807</v>
      </c>
      <c r="B758" s="320" t="s">
        <v>1808</v>
      </c>
      <c r="C758" s="48" t="s">
        <v>15</v>
      </c>
      <c r="D758" s="22"/>
      <c r="E758" s="23"/>
      <c r="F758" s="23">
        <f t="shared" si="57"/>
        <v>0</v>
      </c>
      <c r="G758" s="25"/>
      <c r="H758" s="26" t="str">
        <f t="shared" si="55"/>
        <v>BI 01 07</v>
      </c>
      <c r="I758" s="93" t="s">
        <v>1809</v>
      </c>
      <c r="J758" s="28" t="str">
        <f t="shared" si="56"/>
        <v>ml</v>
      </c>
      <c r="K758" s="197" t="s">
        <v>12</v>
      </c>
      <c r="L758" s="314"/>
      <c r="M758" s="314"/>
    </row>
    <row r="759" spans="1:13" s="45" customFormat="1" ht="12.75" customHeight="1" x14ac:dyDescent="0.25">
      <c r="A759" s="19" t="s">
        <v>1810</v>
      </c>
      <c r="B759" s="320" t="s">
        <v>1811</v>
      </c>
      <c r="C759" s="48" t="s">
        <v>15</v>
      </c>
      <c r="D759" s="22"/>
      <c r="E759" s="23"/>
      <c r="F759" s="23">
        <f t="shared" si="57"/>
        <v>0</v>
      </c>
      <c r="G759" s="25"/>
      <c r="H759" s="26" t="str">
        <f t="shared" si="55"/>
        <v>BI 01 08</v>
      </c>
      <c r="I759" s="93" t="s">
        <v>1812</v>
      </c>
      <c r="J759" s="28" t="str">
        <f t="shared" si="56"/>
        <v>ml</v>
      </c>
      <c r="K759" s="197" t="s">
        <v>12</v>
      </c>
      <c r="L759" s="314"/>
      <c r="M759" s="314"/>
    </row>
    <row r="760" spans="1:13" s="45" customFormat="1" ht="12.75" customHeight="1" x14ac:dyDescent="0.25">
      <c r="A760" s="19" t="s">
        <v>1813</v>
      </c>
      <c r="B760" s="320" t="s">
        <v>1814</v>
      </c>
      <c r="C760" s="48" t="s">
        <v>15</v>
      </c>
      <c r="D760" s="22"/>
      <c r="E760" s="23"/>
      <c r="F760" s="23">
        <f t="shared" si="57"/>
        <v>0</v>
      </c>
      <c r="G760" s="25"/>
      <c r="H760" s="26" t="str">
        <f t="shared" si="55"/>
        <v>BI 01 09</v>
      </c>
      <c r="I760" s="93" t="s">
        <v>1815</v>
      </c>
      <c r="J760" s="28" t="str">
        <f t="shared" si="56"/>
        <v>ml</v>
      </c>
      <c r="K760" s="197" t="s">
        <v>12</v>
      </c>
      <c r="L760" s="314"/>
      <c r="M760" s="314"/>
    </row>
    <row r="761" spans="1:13" s="45" customFormat="1" ht="12.75" customHeight="1" x14ac:dyDescent="0.25">
      <c r="A761" s="19" t="s">
        <v>1816</v>
      </c>
      <c r="B761" s="320" t="s">
        <v>1817</v>
      </c>
      <c r="C761" s="48" t="s">
        <v>15</v>
      </c>
      <c r="D761" s="22"/>
      <c r="E761" s="23"/>
      <c r="F761" s="23">
        <f t="shared" si="57"/>
        <v>0</v>
      </c>
      <c r="G761" s="25"/>
      <c r="H761" s="26" t="str">
        <f t="shared" si="55"/>
        <v>BI 01 10</v>
      </c>
      <c r="I761" s="93" t="s">
        <v>1818</v>
      </c>
      <c r="J761" s="28" t="str">
        <f t="shared" si="56"/>
        <v>ml</v>
      </c>
      <c r="K761" s="197" t="s">
        <v>12</v>
      </c>
      <c r="L761" s="314"/>
      <c r="M761" s="314"/>
    </row>
    <row r="762" spans="1:13" s="45" customFormat="1" ht="12.75" customHeight="1" x14ac:dyDescent="0.25">
      <c r="A762" s="19" t="s">
        <v>1819</v>
      </c>
      <c r="B762" s="320" t="s">
        <v>1820</v>
      </c>
      <c r="C762" s="48" t="s">
        <v>15</v>
      </c>
      <c r="D762" s="22"/>
      <c r="E762" s="23"/>
      <c r="F762" s="23">
        <f t="shared" si="57"/>
        <v>0</v>
      </c>
      <c r="G762" s="25"/>
      <c r="H762" s="26" t="str">
        <f t="shared" si="55"/>
        <v>BI 01 11</v>
      </c>
      <c r="I762" s="93" t="s">
        <v>1821</v>
      </c>
      <c r="J762" s="28" t="str">
        <f t="shared" si="56"/>
        <v>ml</v>
      </c>
      <c r="K762" s="197" t="s">
        <v>12</v>
      </c>
      <c r="L762" s="314"/>
      <c r="M762" s="314"/>
    </row>
    <row r="763" spans="1:13" s="45" customFormat="1" ht="12.75" customHeight="1" x14ac:dyDescent="0.25">
      <c r="A763" s="19" t="s">
        <v>1822</v>
      </c>
      <c r="B763" s="320" t="s">
        <v>1823</v>
      </c>
      <c r="C763" s="48" t="s">
        <v>15</v>
      </c>
      <c r="D763" s="22"/>
      <c r="E763" s="23"/>
      <c r="F763" s="23">
        <f t="shared" si="57"/>
        <v>0</v>
      </c>
      <c r="G763" s="25"/>
      <c r="H763" s="26" t="str">
        <f t="shared" si="55"/>
        <v>BI 01 12</v>
      </c>
      <c r="I763" s="93" t="s">
        <v>1824</v>
      </c>
      <c r="J763" s="28" t="str">
        <f t="shared" si="56"/>
        <v>ml</v>
      </c>
      <c r="K763" s="197" t="s">
        <v>12</v>
      </c>
      <c r="L763" s="314"/>
      <c r="M763" s="314"/>
    </row>
    <row r="764" spans="1:13" s="45" customFormat="1" ht="12.75" customHeight="1" x14ac:dyDescent="0.25">
      <c r="A764" s="19" t="s">
        <v>1825</v>
      </c>
      <c r="B764" s="320" t="s">
        <v>1826</v>
      </c>
      <c r="C764" s="48" t="s">
        <v>15</v>
      </c>
      <c r="D764" s="22"/>
      <c r="E764" s="23"/>
      <c r="F764" s="23">
        <f t="shared" si="57"/>
        <v>0</v>
      </c>
      <c r="G764" s="25"/>
      <c r="H764" s="26" t="str">
        <f t="shared" si="55"/>
        <v>BI 01 13</v>
      </c>
      <c r="I764" s="93" t="s">
        <v>1827</v>
      </c>
      <c r="J764" s="28" t="str">
        <f t="shared" si="56"/>
        <v>ml</v>
      </c>
      <c r="K764" s="197" t="s">
        <v>12</v>
      </c>
      <c r="L764" s="314"/>
      <c r="M764" s="314"/>
    </row>
    <row r="765" spans="1:13" s="45" customFormat="1" ht="12.75" customHeight="1" x14ac:dyDescent="0.25">
      <c r="A765" s="19" t="s">
        <v>1828</v>
      </c>
      <c r="B765" s="320" t="s">
        <v>1829</v>
      </c>
      <c r="C765" s="48" t="s">
        <v>15</v>
      </c>
      <c r="D765" s="22"/>
      <c r="E765" s="23"/>
      <c r="F765" s="23">
        <f t="shared" si="57"/>
        <v>0</v>
      </c>
      <c r="G765" s="25"/>
      <c r="H765" s="26" t="str">
        <f t="shared" si="55"/>
        <v>BI 01 14</v>
      </c>
      <c r="I765" s="93" t="s">
        <v>1830</v>
      </c>
      <c r="J765" s="28" t="str">
        <f t="shared" si="56"/>
        <v>ml</v>
      </c>
      <c r="K765" s="197" t="s">
        <v>12</v>
      </c>
      <c r="L765" s="314"/>
      <c r="M765" s="314"/>
    </row>
    <row r="766" spans="1:13" s="45" customFormat="1" ht="12.75" customHeight="1" x14ac:dyDescent="0.25">
      <c r="A766" s="19" t="s">
        <v>1831</v>
      </c>
      <c r="B766" s="336" t="s">
        <v>1832</v>
      </c>
      <c r="C766" s="48" t="s">
        <v>15</v>
      </c>
      <c r="D766" s="22"/>
      <c r="E766" s="23"/>
      <c r="F766" s="23">
        <f t="shared" si="57"/>
        <v>0</v>
      </c>
      <c r="G766" s="25"/>
      <c r="H766" s="26" t="str">
        <f t="shared" si="55"/>
        <v>BI 01 15</v>
      </c>
      <c r="I766" s="89" t="s">
        <v>1833</v>
      </c>
      <c r="J766" s="28" t="str">
        <f t="shared" si="56"/>
        <v>ml</v>
      </c>
      <c r="K766" s="197" t="s">
        <v>12</v>
      </c>
      <c r="L766" s="314"/>
      <c r="M766" s="314"/>
    </row>
    <row r="767" spans="1:13" s="45" customFormat="1" ht="12.75" customHeight="1" x14ac:dyDescent="0.25">
      <c r="A767" s="19" t="s">
        <v>1834</v>
      </c>
      <c r="B767" s="336" t="s">
        <v>1835</v>
      </c>
      <c r="C767" s="48" t="s">
        <v>12</v>
      </c>
      <c r="D767" s="22"/>
      <c r="E767" s="23"/>
      <c r="F767" s="23">
        <f t="shared" si="57"/>
        <v>0</v>
      </c>
      <c r="G767" s="25"/>
      <c r="H767" s="26" t="str">
        <f t="shared" si="55"/>
        <v>BI 02</v>
      </c>
      <c r="I767" s="89" t="s">
        <v>1836</v>
      </c>
      <c r="J767" s="28" t="str">
        <f t="shared" si="56"/>
        <v xml:space="preserve"> </v>
      </c>
      <c r="K767" s="197" t="s">
        <v>12</v>
      </c>
      <c r="L767" s="314"/>
      <c r="M767" s="314"/>
    </row>
    <row r="768" spans="1:13" s="45" customFormat="1" ht="12.75" customHeight="1" x14ac:dyDescent="0.25">
      <c r="A768" s="19" t="s">
        <v>1837</v>
      </c>
      <c r="B768" s="336" t="s">
        <v>1838</v>
      </c>
      <c r="C768" s="48" t="s">
        <v>15</v>
      </c>
      <c r="D768" s="22"/>
      <c r="E768" s="23"/>
      <c r="F768" s="23">
        <f t="shared" si="57"/>
        <v>0</v>
      </c>
      <c r="G768" s="25"/>
      <c r="H768" s="26" t="str">
        <f t="shared" si="55"/>
        <v>BI 02 01</v>
      </c>
      <c r="I768" s="89" t="s">
        <v>1839</v>
      </c>
      <c r="J768" s="28" t="str">
        <f t="shared" si="56"/>
        <v>ml</v>
      </c>
      <c r="K768" s="197" t="s">
        <v>12</v>
      </c>
      <c r="L768" s="314"/>
      <c r="M768" s="314"/>
    </row>
    <row r="769" spans="1:13" s="45" customFormat="1" ht="12.75" customHeight="1" x14ac:dyDescent="0.25">
      <c r="A769" s="19" t="s">
        <v>1840</v>
      </c>
      <c r="B769" s="336" t="s">
        <v>1841</v>
      </c>
      <c r="C769" s="48" t="s">
        <v>15</v>
      </c>
      <c r="D769" s="22"/>
      <c r="E769" s="23"/>
      <c r="F769" s="23">
        <f t="shared" si="57"/>
        <v>0</v>
      </c>
      <c r="G769" s="25"/>
      <c r="H769" s="26" t="str">
        <f t="shared" si="55"/>
        <v>BI 02 02</v>
      </c>
      <c r="I769" s="89" t="s">
        <v>1842</v>
      </c>
      <c r="J769" s="28" t="str">
        <f t="shared" si="56"/>
        <v>ml</v>
      </c>
      <c r="K769" s="197" t="s">
        <v>12</v>
      </c>
      <c r="L769" s="314"/>
      <c r="M769" s="314"/>
    </row>
    <row r="770" spans="1:13" s="45" customFormat="1" ht="12.75" customHeight="1" x14ac:dyDescent="0.25">
      <c r="A770" s="19" t="s">
        <v>1843</v>
      </c>
      <c r="B770" s="336" t="s">
        <v>1844</v>
      </c>
      <c r="C770" s="48" t="s">
        <v>15</v>
      </c>
      <c r="D770" s="22"/>
      <c r="E770" s="23"/>
      <c r="F770" s="23">
        <f t="shared" si="57"/>
        <v>0</v>
      </c>
      <c r="G770" s="25"/>
      <c r="H770" s="26" t="str">
        <f t="shared" si="55"/>
        <v>BI 02 03</v>
      </c>
      <c r="I770" s="89" t="s">
        <v>1845</v>
      </c>
      <c r="J770" s="28" t="str">
        <f t="shared" si="56"/>
        <v>ml</v>
      </c>
      <c r="K770" s="197" t="s">
        <v>12</v>
      </c>
      <c r="L770" s="314"/>
      <c r="M770" s="314"/>
    </row>
    <row r="771" spans="1:13" s="45" customFormat="1" ht="12.75" customHeight="1" x14ac:dyDescent="0.25">
      <c r="A771" s="19" t="s">
        <v>1846</v>
      </c>
      <c r="B771" s="336" t="s">
        <v>1847</v>
      </c>
      <c r="C771" s="48" t="s">
        <v>15</v>
      </c>
      <c r="D771" s="22"/>
      <c r="E771" s="23"/>
      <c r="F771" s="23">
        <f t="shared" si="57"/>
        <v>0</v>
      </c>
      <c r="G771" s="25"/>
      <c r="H771" s="26" t="str">
        <f t="shared" si="55"/>
        <v>BI 02 04</v>
      </c>
      <c r="I771" s="89" t="s">
        <v>1848</v>
      </c>
      <c r="J771" s="28" t="str">
        <f t="shared" si="56"/>
        <v>ml</v>
      </c>
      <c r="K771" s="197" t="s">
        <v>12</v>
      </c>
      <c r="L771" s="314"/>
      <c r="M771" s="314"/>
    </row>
    <row r="772" spans="1:13" s="45" customFormat="1" ht="12.75" customHeight="1" x14ac:dyDescent="0.25">
      <c r="A772" s="19" t="s">
        <v>1849</v>
      </c>
      <c r="B772" s="336" t="s">
        <v>1850</v>
      </c>
      <c r="C772" s="48" t="s">
        <v>15</v>
      </c>
      <c r="D772" s="22"/>
      <c r="E772" s="23"/>
      <c r="F772" s="23">
        <f t="shared" si="57"/>
        <v>0</v>
      </c>
      <c r="G772" s="25"/>
      <c r="H772" s="26" t="str">
        <f t="shared" si="55"/>
        <v>BI 02 05</v>
      </c>
      <c r="I772" s="89" t="s">
        <v>1851</v>
      </c>
      <c r="J772" s="28" t="str">
        <f t="shared" si="56"/>
        <v>ml</v>
      </c>
      <c r="K772" s="197" t="s">
        <v>12</v>
      </c>
      <c r="L772" s="314"/>
      <c r="M772" s="314"/>
    </row>
    <row r="773" spans="1:13" s="45" customFormat="1" ht="12.75" customHeight="1" x14ac:dyDescent="0.25">
      <c r="A773" s="19" t="s">
        <v>1784</v>
      </c>
      <c r="B773" s="336" t="s">
        <v>1852</v>
      </c>
      <c r="C773" s="48" t="s">
        <v>12</v>
      </c>
      <c r="D773" s="22"/>
      <c r="E773" s="23"/>
      <c r="F773" s="23">
        <f t="shared" si="57"/>
        <v>0</v>
      </c>
      <c r="G773" s="25"/>
      <c r="H773" s="26" t="str">
        <f t="shared" si="55"/>
        <v>BI 00</v>
      </c>
      <c r="I773" s="89" t="s">
        <v>1852</v>
      </c>
      <c r="J773" s="28" t="str">
        <f t="shared" si="56"/>
        <v xml:space="preserve"> </v>
      </c>
      <c r="K773" s="197" t="s">
        <v>12</v>
      </c>
      <c r="L773" s="314"/>
      <c r="M773" s="314"/>
    </row>
    <row r="774" spans="1:13" s="45" customFormat="1" ht="13.5" customHeight="1" x14ac:dyDescent="0.25">
      <c r="A774" s="19" t="s">
        <v>1853</v>
      </c>
      <c r="B774" s="336" t="s">
        <v>1854</v>
      </c>
      <c r="C774" s="48"/>
      <c r="D774" s="22"/>
      <c r="E774" s="23"/>
      <c r="F774" s="23">
        <f t="shared" si="57"/>
        <v>0</v>
      </c>
      <c r="G774" s="25"/>
      <c r="H774" s="26" t="str">
        <f t="shared" si="55"/>
        <v>BI 11</v>
      </c>
      <c r="I774" s="89" t="s">
        <v>1855</v>
      </c>
      <c r="J774" s="28">
        <f t="shared" si="56"/>
        <v>0</v>
      </c>
      <c r="K774" s="197" t="s">
        <v>12</v>
      </c>
      <c r="L774" s="314"/>
      <c r="M774" s="314"/>
    </row>
    <row r="775" spans="1:13" s="45" customFormat="1" ht="12.75" customHeight="1" x14ac:dyDescent="0.25">
      <c r="A775" s="19" t="s">
        <v>1856</v>
      </c>
      <c r="B775" s="336" t="s">
        <v>1857</v>
      </c>
      <c r="C775" s="48" t="s">
        <v>15</v>
      </c>
      <c r="D775" s="22"/>
      <c r="E775" s="23"/>
      <c r="F775" s="23">
        <f t="shared" si="57"/>
        <v>0</v>
      </c>
      <c r="G775" s="25"/>
      <c r="H775" s="26" t="str">
        <f t="shared" si="55"/>
        <v>BI 11 01</v>
      </c>
      <c r="I775" s="89" t="s">
        <v>1858</v>
      </c>
      <c r="J775" s="28" t="str">
        <f t="shared" si="56"/>
        <v>ml</v>
      </c>
      <c r="K775" s="197" t="s">
        <v>12</v>
      </c>
      <c r="L775" s="314"/>
      <c r="M775" s="314"/>
    </row>
    <row r="776" spans="1:13" s="45" customFormat="1" ht="12.75" customHeight="1" x14ac:dyDescent="0.25">
      <c r="A776" s="19" t="s">
        <v>1859</v>
      </c>
      <c r="B776" s="336" t="s">
        <v>1860</v>
      </c>
      <c r="C776" s="48" t="s">
        <v>15</v>
      </c>
      <c r="D776" s="22"/>
      <c r="E776" s="23"/>
      <c r="F776" s="23"/>
      <c r="G776" s="25"/>
      <c r="H776" s="26" t="str">
        <f t="shared" si="55"/>
        <v>BI 11 02</v>
      </c>
      <c r="I776" s="89" t="s">
        <v>1861</v>
      </c>
      <c r="J776" s="28" t="str">
        <f t="shared" si="56"/>
        <v>ml</v>
      </c>
      <c r="K776" s="197"/>
      <c r="L776" s="314"/>
      <c r="M776" s="314"/>
    </row>
    <row r="777" spans="1:13" s="45" customFormat="1" ht="12.75" customHeight="1" x14ac:dyDescent="0.25">
      <c r="A777" s="19" t="s">
        <v>1862</v>
      </c>
      <c r="B777" s="336" t="s">
        <v>1863</v>
      </c>
      <c r="C777" s="48" t="s">
        <v>15</v>
      </c>
      <c r="D777" s="22"/>
      <c r="E777" s="23"/>
      <c r="F777" s="23">
        <f t="shared" si="57"/>
        <v>0</v>
      </c>
      <c r="G777" s="25"/>
      <c r="H777" s="26" t="str">
        <f t="shared" si="55"/>
        <v>BI 11 03</v>
      </c>
      <c r="I777" s="89" t="s">
        <v>1864</v>
      </c>
      <c r="J777" s="28" t="str">
        <f t="shared" si="56"/>
        <v>ml</v>
      </c>
      <c r="K777" s="197" t="s">
        <v>12</v>
      </c>
      <c r="L777" s="314"/>
      <c r="M777" s="314"/>
    </row>
    <row r="778" spans="1:13" s="45" customFormat="1" ht="12.75" customHeight="1" x14ac:dyDescent="0.25">
      <c r="A778" s="19" t="s">
        <v>1865</v>
      </c>
      <c r="B778" s="336" t="s">
        <v>1866</v>
      </c>
      <c r="C778" s="48" t="s">
        <v>15</v>
      </c>
      <c r="D778" s="22"/>
      <c r="E778" s="23"/>
      <c r="F778" s="23">
        <f t="shared" si="57"/>
        <v>0</v>
      </c>
      <c r="G778" s="25"/>
      <c r="H778" s="26" t="str">
        <f t="shared" si="55"/>
        <v>BI 11 04</v>
      </c>
      <c r="I778" s="89" t="s">
        <v>1867</v>
      </c>
      <c r="J778" s="28" t="str">
        <f t="shared" si="56"/>
        <v>ml</v>
      </c>
      <c r="K778" s="197" t="s">
        <v>12</v>
      </c>
      <c r="L778" s="314"/>
      <c r="M778" s="314"/>
    </row>
    <row r="779" spans="1:13" s="45" customFormat="1" ht="12.75" customHeight="1" x14ac:dyDescent="0.25">
      <c r="A779" s="19" t="s">
        <v>1868</v>
      </c>
      <c r="B779" s="336" t="s">
        <v>1869</v>
      </c>
      <c r="C779" s="48" t="s">
        <v>15</v>
      </c>
      <c r="D779" s="22"/>
      <c r="E779" s="23"/>
      <c r="F779" s="24">
        <f t="shared" si="57"/>
        <v>0</v>
      </c>
      <c r="G779" s="25"/>
      <c r="H779" s="26" t="str">
        <f t="shared" si="55"/>
        <v>BI 11 05</v>
      </c>
      <c r="I779" s="89" t="s">
        <v>1870</v>
      </c>
      <c r="J779" s="28" t="str">
        <f t="shared" si="56"/>
        <v>ml</v>
      </c>
      <c r="K779" s="197" t="s">
        <v>12</v>
      </c>
      <c r="L779" s="314"/>
      <c r="M779" s="314"/>
    </row>
    <row r="780" spans="1:13" s="45" customFormat="1" ht="12.75" customHeight="1" x14ac:dyDescent="0.25">
      <c r="A780" s="298" t="s">
        <v>1871</v>
      </c>
      <c r="B780" s="299" t="s">
        <v>1872</v>
      </c>
      <c r="C780" s="316" t="s">
        <v>15</v>
      </c>
      <c r="D780" s="300"/>
      <c r="E780" s="301"/>
      <c r="F780" s="301">
        <f t="shared" si="57"/>
        <v>0</v>
      </c>
      <c r="G780" s="302"/>
      <c r="H780" s="303" t="str">
        <f t="shared" si="55"/>
        <v>BI 11 06</v>
      </c>
      <c r="I780" s="317" t="s">
        <v>1873</v>
      </c>
      <c r="J780" s="305" t="str">
        <f t="shared" si="56"/>
        <v>ml</v>
      </c>
      <c r="K780" s="197" t="s">
        <v>12</v>
      </c>
      <c r="L780" s="314"/>
      <c r="M780" s="314"/>
    </row>
    <row r="781" spans="1:13" s="45" customFormat="1" ht="12.75" customHeight="1" x14ac:dyDescent="0.25">
      <c r="A781" s="321" t="s">
        <v>1874</v>
      </c>
      <c r="B781" s="337" t="s">
        <v>1875</v>
      </c>
      <c r="C781" s="300" t="s">
        <v>15</v>
      </c>
      <c r="D781" s="300"/>
      <c r="E781" s="301"/>
      <c r="F781" s="301">
        <f t="shared" si="57"/>
        <v>0</v>
      </c>
      <c r="G781" s="302"/>
      <c r="H781" s="303" t="str">
        <f t="shared" si="55"/>
        <v>BI 11 07</v>
      </c>
      <c r="I781" s="338" t="s">
        <v>1876</v>
      </c>
      <c r="J781" s="305" t="str">
        <f t="shared" si="56"/>
        <v>ml</v>
      </c>
      <c r="K781" s="197" t="s">
        <v>12</v>
      </c>
      <c r="L781" s="314"/>
      <c r="M781" s="314"/>
    </row>
    <row r="782" spans="1:13" s="45" customFormat="1" ht="12.75" customHeight="1" x14ac:dyDescent="0.25">
      <c r="A782" s="321" t="s">
        <v>1877</v>
      </c>
      <c r="B782" s="339" t="s">
        <v>1878</v>
      </c>
      <c r="C782" s="300" t="s">
        <v>15</v>
      </c>
      <c r="D782" s="300"/>
      <c r="E782" s="301"/>
      <c r="F782" s="301">
        <f t="shared" si="57"/>
        <v>0</v>
      </c>
      <c r="G782" s="302"/>
      <c r="H782" s="303" t="str">
        <f t="shared" si="55"/>
        <v>BI 11 08</v>
      </c>
      <c r="I782" s="338" t="s">
        <v>1879</v>
      </c>
      <c r="J782" s="305" t="str">
        <f t="shared" si="56"/>
        <v>ml</v>
      </c>
      <c r="K782" s="197" t="s">
        <v>12</v>
      </c>
      <c r="L782" s="314"/>
      <c r="M782" s="314"/>
    </row>
    <row r="783" spans="1:13" s="45" customFormat="1" ht="12.75" customHeight="1" x14ac:dyDescent="0.25">
      <c r="A783" s="321" t="s">
        <v>1880</v>
      </c>
      <c r="B783" s="339" t="s">
        <v>1881</v>
      </c>
      <c r="C783" s="300" t="s">
        <v>15</v>
      </c>
      <c r="D783" s="300"/>
      <c r="E783" s="301"/>
      <c r="F783" s="301">
        <f t="shared" si="57"/>
        <v>0</v>
      </c>
      <c r="G783" s="302"/>
      <c r="H783" s="303" t="str">
        <f t="shared" si="55"/>
        <v>BI 11 09</v>
      </c>
      <c r="I783" s="338" t="s">
        <v>1882</v>
      </c>
      <c r="J783" s="305" t="str">
        <f t="shared" si="56"/>
        <v>ml</v>
      </c>
      <c r="K783" s="197" t="s">
        <v>12</v>
      </c>
      <c r="L783" s="314"/>
      <c r="M783" s="314"/>
    </row>
    <row r="784" spans="1:13" s="45" customFormat="1" ht="12.75" customHeight="1" x14ac:dyDescent="0.25">
      <c r="A784" s="321" t="s">
        <v>1883</v>
      </c>
      <c r="B784" s="339" t="s">
        <v>1884</v>
      </c>
      <c r="C784" s="300" t="s">
        <v>15</v>
      </c>
      <c r="D784" s="300"/>
      <c r="E784" s="301"/>
      <c r="F784" s="301">
        <f t="shared" si="57"/>
        <v>0</v>
      </c>
      <c r="G784" s="302"/>
      <c r="H784" s="303" t="str">
        <f t="shared" si="55"/>
        <v>BI 11 10</v>
      </c>
      <c r="I784" s="338" t="s">
        <v>1885</v>
      </c>
      <c r="J784" s="305" t="str">
        <f t="shared" si="56"/>
        <v>ml</v>
      </c>
      <c r="K784" s="197" t="s">
        <v>12</v>
      </c>
      <c r="L784" s="314"/>
      <c r="M784" s="314"/>
    </row>
    <row r="785" spans="1:13" s="45" customFormat="1" ht="12.75" customHeight="1" x14ac:dyDescent="0.25">
      <c r="A785" s="321" t="s">
        <v>1886</v>
      </c>
      <c r="B785" s="339" t="s">
        <v>1887</v>
      </c>
      <c r="C785" s="300" t="s">
        <v>15</v>
      </c>
      <c r="D785" s="300"/>
      <c r="E785" s="301"/>
      <c r="F785" s="301">
        <f t="shared" si="57"/>
        <v>0</v>
      </c>
      <c r="G785" s="302"/>
      <c r="H785" s="303" t="str">
        <f t="shared" si="55"/>
        <v>BI 11 11</v>
      </c>
      <c r="I785" s="338" t="s">
        <v>1888</v>
      </c>
      <c r="J785" s="305" t="str">
        <f t="shared" si="56"/>
        <v>ml</v>
      </c>
      <c r="K785" s="197" t="s">
        <v>12</v>
      </c>
      <c r="L785" s="314"/>
      <c r="M785" s="314"/>
    </row>
    <row r="786" spans="1:13" s="45" customFormat="1" ht="12.75" customHeight="1" x14ac:dyDescent="0.25">
      <c r="A786" s="321" t="s">
        <v>1889</v>
      </c>
      <c r="B786" s="339" t="s">
        <v>1890</v>
      </c>
      <c r="C786" s="300" t="s">
        <v>15</v>
      </c>
      <c r="D786" s="300"/>
      <c r="E786" s="301"/>
      <c r="F786" s="301">
        <f t="shared" si="57"/>
        <v>0</v>
      </c>
      <c r="G786" s="302"/>
      <c r="H786" s="303" t="str">
        <f t="shared" si="55"/>
        <v>BI 11 12</v>
      </c>
      <c r="I786" s="338" t="s">
        <v>1891</v>
      </c>
      <c r="J786" s="305" t="str">
        <f t="shared" si="56"/>
        <v>ml</v>
      </c>
      <c r="K786" s="197" t="s">
        <v>12</v>
      </c>
      <c r="L786" s="314"/>
      <c r="M786" s="314"/>
    </row>
    <row r="787" spans="1:13" s="45" customFormat="1" ht="12.75" customHeight="1" x14ac:dyDescent="0.25">
      <c r="A787" s="321" t="s">
        <v>1892</v>
      </c>
      <c r="B787" s="339" t="s">
        <v>1893</v>
      </c>
      <c r="C787" s="300" t="s">
        <v>15</v>
      </c>
      <c r="D787" s="300"/>
      <c r="E787" s="301"/>
      <c r="F787" s="301">
        <f t="shared" si="57"/>
        <v>0</v>
      </c>
      <c r="G787" s="302"/>
      <c r="H787" s="303" t="str">
        <f t="shared" si="55"/>
        <v>BI 11 13</v>
      </c>
      <c r="I787" s="338" t="s">
        <v>1894</v>
      </c>
      <c r="J787" s="305" t="str">
        <f t="shared" si="56"/>
        <v>ml</v>
      </c>
      <c r="K787" s="197" t="s">
        <v>12</v>
      </c>
      <c r="L787" s="314"/>
      <c r="M787" s="314"/>
    </row>
    <row r="788" spans="1:13" s="45" customFormat="1" ht="12.75" customHeight="1" x14ac:dyDescent="0.25">
      <c r="A788" s="321" t="s">
        <v>1895</v>
      </c>
      <c r="B788" s="339" t="s">
        <v>1896</v>
      </c>
      <c r="C788" s="300" t="s">
        <v>15</v>
      </c>
      <c r="D788" s="300"/>
      <c r="E788" s="301"/>
      <c r="F788" s="301">
        <f t="shared" si="57"/>
        <v>0</v>
      </c>
      <c r="G788" s="302"/>
      <c r="H788" s="303" t="str">
        <f t="shared" si="55"/>
        <v>BI 11 14</v>
      </c>
      <c r="I788" s="338" t="s">
        <v>1897</v>
      </c>
      <c r="J788" s="305" t="str">
        <f t="shared" si="56"/>
        <v>ml</v>
      </c>
      <c r="K788" s="197" t="s">
        <v>12</v>
      </c>
      <c r="L788" s="314"/>
      <c r="M788" s="314"/>
    </row>
    <row r="789" spans="1:13" s="45" customFormat="1" ht="12.75" customHeight="1" x14ac:dyDescent="0.25">
      <c r="A789" s="321" t="s">
        <v>1898</v>
      </c>
      <c r="B789" s="339" t="s">
        <v>1899</v>
      </c>
      <c r="C789" s="300" t="s">
        <v>15</v>
      </c>
      <c r="D789" s="300"/>
      <c r="E789" s="301"/>
      <c r="F789" s="301">
        <f t="shared" si="57"/>
        <v>0</v>
      </c>
      <c r="G789" s="302"/>
      <c r="H789" s="303" t="str">
        <f t="shared" si="55"/>
        <v>BI 11 15</v>
      </c>
      <c r="I789" s="338" t="s">
        <v>1900</v>
      </c>
      <c r="J789" s="305" t="str">
        <f t="shared" si="56"/>
        <v>ml</v>
      </c>
      <c r="K789" s="197" t="s">
        <v>12</v>
      </c>
      <c r="L789" s="314"/>
      <c r="M789" s="314"/>
    </row>
    <row r="790" spans="1:13" s="45" customFormat="1" ht="12.75" customHeight="1" x14ac:dyDescent="0.25">
      <c r="A790" s="321" t="s">
        <v>1901</v>
      </c>
      <c r="B790" s="339" t="s">
        <v>1902</v>
      </c>
      <c r="C790" s="300" t="s">
        <v>15</v>
      </c>
      <c r="D790" s="300"/>
      <c r="E790" s="301"/>
      <c r="F790" s="301">
        <f t="shared" si="57"/>
        <v>0</v>
      </c>
      <c r="G790" s="302"/>
      <c r="H790" s="303" t="str">
        <f t="shared" si="55"/>
        <v>BI 11 16</v>
      </c>
      <c r="I790" s="338" t="s">
        <v>1903</v>
      </c>
      <c r="J790" s="305" t="str">
        <f t="shared" si="56"/>
        <v>ml</v>
      </c>
      <c r="K790" s="197" t="s">
        <v>12</v>
      </c>
      <c r="L790" s="314"/>
      <c r="M790" s="314"/>
    </row>
    <row r="791" spans="1:13" s="45" customFormat="1" ht="12.75" customHeight="1" x14ac:dyDescent="0.25">
      <c r="A791" s="321" t="s">
        <v>1904</v>
      </c>
      <c r="B791" s="339" t="s">
        <v>1905</v>
      </c>
      <c r="C791" s="300" t="s">
        <v>15</v>
      </c>
      <c r="D791" s="300"/>
      <c r="E791" s="301"/>
      <c r="F791" s="301">
        <f t="shared" si="57"/>
        <v>0</v>
      </c>
      <c r="G791" s="302"/>
      <c r="H791" s="303" t="str">
        <f t="shared" si="55"/>
        <v>BI 11 17</v>
      </c>
      <c r="I791" s="338" t="s">
        <v>1906</v>
      </c>
      <c r="J791" s="305" t="str">
        <f t="shared" si="56"/>
        <v>ml</v>
      </c>
      <c r="K791" s="197" t="s">
        <v>12</v>
      </c>
      <c r="L791" s="314"/>
      <c r="M791" s="314"/>
    </row>
    <row r="792" spans="1:13" s="45" customFormat="1" ht="12.75" customHeight="1" x14ac:dyDescent="0.25">
      <c r="A792" s="321" t="s">
        <v>1907</v>
      </c>
      <c r="B792" s="339" t="s">
        <v>1908</v>
      </c>
      <c r="C792" s="300" t="s">
        <v>15</v>
      </c>
      <c r="D792" s="300"/>
      <c r="E792" s="301"/>
      <c r="F792" s="301">
        <f t="shared" si="57"/>
        <v>0</v>
      </c>
      <c r="G792" s="302"/>
      <c r="H792" s="303" t="str">
        <f t="shared" si="55"/>
        <v>BI 11 18</v>
      </c>
      <c r="I792" s="338" t="s">
        <v>1909</v>
      </c>
      <c r="J792" s="305" t="str">
        <f t="shared" si="56"/>
        <v>ml</v>
      </c>
      <c r="K792" s="197" t="s">
        <v>12</v>
      </c>
      <c r="L792" s="314"/>
      <c r="M792" s="314"/>
    </row>
    <row r="793" spans="1:13" s="45" customFormat="1" ht="12.75" customHeight="1" x14ac:dyDescent="0.25">
      <c r="A793" s="321" t="s">
        <v>1910</v>
      </c>
      <c r="B793" s="339" t="s">
        <v>1911</v>
      </c>
      <c r="C793" s="300" t="s">
        <v>15</v>
      </c>
      <c r="D793" s="300"/>
      <c r="E793" s="301"/>
      <c r="F793" s="301">
        <f t="shared" si="57"/>
        <v>0</v>
      </c>
      <c r="G793" s="302"/>
      <c r="H793" s="303" t="str">
        <f t="shared" si="55"/>
        <v>BI 11 19</v>
      </c>
      <c r="I793" s="338" t="s">
        <v>1912</v>
      </c>
      <c r="J793" s="305" t="str">
        <f t="shared" si="56"/>
        <v>ml</v>
      </c>
      <c r="K793" s="197" t="s">
        <v>12</v>
      </c>
      <c r="L793" s="314"/>
      <c r="M793" s="314"/>
    </row>
    <row r="794" spans="1:13" s="45" customFormat="1" ht="12.75" customHeight="1" x14ac:dyDescent="0.25">
      <c r="A794" s="321" t="s">
        <v>1913</v>
      </c>
      <c r="B794" s="339" t="s">
        <v>1914</v>
      </c>
      <c r="C794" s="300" t="s">
        <v>15</v>
      </c>
      <c r="D794" s="300"/>
      <c r="E794" s="301"/>
      <c r="F794" s="301">
        <f t="shared" si="57"/>
        <v>0</v>
      </c>
      <c r="G794" s="302"/>
      <c r="H794" s="303" t="str">
        <f t="shared" si="55"/>
        <v>BI 11 20</v>
      </c>
      <c r="I794" s="338" t="s">
        <v>1915</v>
      </c>
      <c r="J794" s="305" t="str">
        <f t="shared" si="56"/>
        <v>ml</v>
      </c>
      <c r="K794" s="197" t="s">
        <v>12</v>
      </c>
      <c r="L794" s="314"/>
      <c r="M794" s="314"/>
    </row>
    <row r="795" spans="1:13" s="45" customFormat="1" ht="12.75" customHeight="1" x14ac:dyDescent="0.25">
      <c r="A795" s="46" t="s">
        <v>1916</v>
      </c>
      <c r="B795" s="90" t="s">
        <v>1917</v>
      </c>
      <c r="C795" s="22" t="s">
        <v>15</v>
      </c>
      <c r="D795" s="22"/>
      <c r="E795" s="23"/>
      <c r="F795" s="24">
        <f t="shared" si="57"/>
        <v>0</v>
      </c>
      <c r="G795" s="25"/>
      <c r="H795" s="26" t="str">
        <f t="shared" si="55"/>
        <v>BI 11 21</v>
      </c>
      <c r="I795" s="340" t="s">
        <v>1918</v>
      </c>
      <c r="J795" s="28" t="str">
        <f t="shared" si="56"/>
        <v>ml</v>
      </c>
      <c r="K795" s="197" t="s">
        <v>12</v>
      </c>
      <c r="L795" s="314"/>
      <c r="M795" s="314"/>
    </row>
    <row r="796" spans="1:13" s="45" customFormat="1" ht="12.75" customHeight="1" x14ac:dyDescent="0.25">
      <c r="A796" s="46" t="s">
        <v>1919</v>
      </c>
      <c r="B796" s="341" t="s">
        <v>1920</v>
      </c>
      <c r="C796" s="22" t="s">
        <v>15</v>
      </c>
      <c r="D796" s="22"/>
      <c r="E796" s="23"/>
      <c r="F796" s="23">
        <f t="shared" si="57"/>
        <v>0</v>
      </c>
      <c r="G796" s="25"/>
      <c r="H796" s="26" t="str">
        <f t="shared" si="55"/>
        <v>BI 11 22</v>
      </c>
      <c r="I796" s="27" t="s">
        <v>1921</v>
      </c>
      <c r="J796" s="28" t="str">
        <f t="shared" si="56"/>
        <v>ml</v>
      </c>
      <c r="K796" s="197" t="s">
        <v>12</v>
      </c>
      <c r="L796" s="314"/>
      <c r="M796" s="314"/>
    </row>
    <row r="797" spans="1:13" s="45" customFormat="1" ht="12.75" customHeight="1" x14ac:dyDescent="0.25">
      <c r="A797" s="19" t="s">
        <v>1922</v>
      </c>
      <c r="B797" s="20" t="s">
        <v>1923</v>
      </c>
      <c r="C797" s="22" t="s">
        <v>15</v>
      </c>
      <c r="D797" s="22"/>
      <c r="E797" s="23"/>
      <c r="F797" s="23">
        <f t="shared" si="57"/>
        <v>0</v>
      </c>
      <c r="G797" s="25"/>
      <c r="H797" s="26" t="str">
        <f t="shared" si="55"/>
        <v>BI 11 23</v>
      </c>
      <c r="I797" s="342" t="s">
        <v>1924</v>
      </c>
      <c r="J797" s="28" t="str">
        <f t="shared" si="56"/>
        <v>ml</v>
      </c>
      <c r="K797" s="197" t="s">
        <v>12</v>
      </c>
      <c r="L797" s="314"/>
      <c r="M797" s="314"/>
    </row>
    <row r="798" spans="1:13" s="45" customFormat="1" ht="12.75" customHeight="1" x14ac:dyDescent="0.25">
      <c r="A798" s="19" t="s">
        <v>1925</v>
      </c>
      <c r="B798" s="20" t="s">
        <v>1926</v>
      </c>
      <c r="C798" s="48" t="s">
        <v>15</v>
      </c>
      <c r="D798" s="22"/>
      <c r="E798" s="23"/>
      <c r="F798" s="23">
        <f t="shared" si="57"/>
        <v>0</v>
      </c>
      <c r="G798" s="25"/>
      <c r="H798" s="26" t="str">
        <f t="shared" si="55"/>
        <v>BI 11 24</v>
      </c>
      <c r="I798" s="342" t="s">
        <v>1927</v>
      </c>
      <c r="J798" s="28" t="str">
        <f t="shared" si="56"/>
        <v>ml</v>
      </c>
      <c r="K798" s="197" t="s">
        <v>12</v>
      </c>
      <c r="L798" s="314"/>
      <c r="M798" s="314"/>
    </row>
    <row r="799" spans="1:13" s="45" customFormat="1" ht="12.75" customHeight="1" x14ac:dyDescent="0.25">
      <c r="A799" s="19" t="s">
        <v>1928</v>
      </c>
      <c r="B799" s="20" t="s">
        <v>1929</v>
      </c>
      <c r="C799" s="48" t="s">
        <v>12</v>
      </c>
      <c r="D799" s="22"/>
      <c r="E799" s="23"/>
      <c r="F799" s="23">
        <f t="shared" si="57"/>
        <v>0</v>
      </c>
      <c r="G799" s="25"/>
      <c r="H799" s="26" t="str">
        <f t="shared" si="55"/>
        <v>BI 12</v>
      </c>
      <c r="I799" s="342" t="s">
        <v>1930</v>
      </c>
      <c r="J799" s="28" t="str">
        <f t="shared" si="56"/>
        <v xml:space="preserve"> </v>
      </c>
      <c r="K799" s="197" t="s">
        <v>12</v>
      </c>
      <c r="L799" s="314"/>
      <c r="M799" s="314"/>
    </row>
    <row r="800" spans="1:13" s="45" customFormat="1" ht="12.75" customHeight="1" x14ac:dyDescent="0.25">
      <c r="A800" s="19" t="s">
        <v>1931</v>
      </c>
      <c r="B800" s="20" t="s">
        <v>1932</v>
      </c>
      <c r="C800" s="48" t="s">
        <v>15</v>
      </c>
      <c r="D800" s="22"/>
      <c r="E800" s="23"/>
      <c r="F800" s="23">
        <f t="shared" si="57"/>
        <v>0</v>
      </c>
      <c r="G800" s="25"/>
      <c r="H800" s="26" t="str">
        <f t="shared" si="55"/>
        <v>BI 12 01</v>
      </c>
      <c r="I800" s="342" t="s">
        <v>1933</v>
      </c>
      <c r="J800" s="28" t="str">
        <f t="shared" si="56"/>
        <v>ml</v>
      </c>
      <c r="K800" s="197" t="s">
        <v>12</v>
      </c>
      <c r="L800" s="314"/>
      <c r="M800" s="314"/>
    </row>
    <row r="801" spans="1:13" s="45" customFormat="1" ht="12.75" customHeight="1" x14ac:dyDescent="0.25">
      <c r="A801" s="19" t="s">
        <v>1934</v>
      </c>
      <c r="B801" s="20" t="s">
        <v>1935</v>
      </c>
      <c r="C801" s="48" t="s">
        <v>15</v>
      </c>
      <c r="D801" s="22"/>
      <c r="E801" s="23"/>
      <c r="F801" s="23">
        <f t="shared" si="57"/>
        <v>0</v>
      </c>
      <c r="G801" s="25"/>
      <c r="H801" s="26" t="str">
        <f t="shared" si="55"/>
        <v>BI 12 02</v>
      </c>
      <c r="I801" s="342" t="s">
        <v>1936</v>
      </c>
      <c r="J801" s="28" t="str">
        <f t="shared" si="56"/>
        <v>ml</v>
      </c>
      <c r="K801" s="197" t="s">
        <v>12</v>
      </c>
      <c r="L801" s="314"/>
      <c r="M801" s="314"/>
    </row>
    <row r="802" spans="1:13" s="45" customFormat="1" ht="12.75" customHeight="1" x14ac:dyDescent="0.25">
      <c r="A802" s="19" t="s">
        <v>1937</v>
      </c>
      <c r="B802" s="20" t="s">
        <v>1938</v>
      </c>
      <c r="C802" s="48" t="s">
        <v>15</v>
      </c>
      <c r="D802" s="22"/>
      <c r="E802" s="23"/>
      <c r="F802" s="23">
        <f t="shared" si="57"/>
        <v>0</v>
      </c>
      <c r="G802" s="25"/>
      <c r="H802" s="26" t="str">
        <f t="shared" ref="H802:H857" si="58">A802</f>
        <v>BI 12 03</v>
      </c>
      <c r="I802" s="342" t="s">
        <v>1939</v>
      </c>
      <c r="J802" s="28" t="str">
        <f t="shared" ref="J802:J829" si="59">C802</f>
        <v>ml</v>
      </c>
      <c r="K802" s="197" t="s">
        <v>12</v>
      </c>
      <c r="L802" s="356"/>
      <c r="M802" s="314"/>
    </row>
    <row r="803" spans="1:13" s="45" customFormat="1" ht="12.75" customHeight="1" x14ac:dyDescent="0.25">
      <c r="A803" s="19" t="s">
        <v>1940</v>
      </c>
      <c r="B803" s="20" t="s">
        <v>1941</v>
      </c>
      <c r="C803" s="48" t="s">
        <v>15</v>
      </c>
      <c r="D803" s="22"/>
      <c r="E803" s="23"/>
      <c r="F803" s="23">
        <f t="shared" si="57"/>
        <v>0</v>
      </c>
      <c r="G803" s="25"/>
      <c r="H803" s="26" t="str">
        <f t="shared" si="58"/>
        <v>BI 12 04</v>
      </c>
      <c r="I803" s="342" t="s">
        <v>1942</v>
      </c>
      <c r="J803" s="28" t="str">
        <f t="shared" si="59"/>
        <v>ml</v>
      </c>
      <c r="K803" s="197" t="s">
        <v>12</v>
      </c>
      <c r="L803" s="356"/>
      <c r="M803" s="314"/>
    </row>
    <row r="804" spans="1:13" s="45" customFormat="1" ht="12.75" customHeight="1" x14ac:dyDescent="0.25">
      <c r="A804" s="19" t="s">
        <v>1943</v>
      </c>
      <c r="B804" s="20" t="s">
        <v>1944</v>
      </c>
      <c r="C804" s="48" t="s">
        <v>15</v>
      </c>
      <c r="D804" s="22"/>
      <c r="E804" s="23"/>
      <c r="F804" s="23">
        <f t="shared" ref="F804:F857" si="60">ROUND(E804*$D804,2)</f>
        <v>0</v>
      </c>
      <c r="G804" s="25"/>
      <c r="H804" s="26" t="str">
        <f t="shared" si="58"/>
        <v>BI 12 05</v>
      </c>
      <c r="I804" s="342" t="s">
        <v>1945</v>
      </c>
      <c r="J804" s="28" t="str">
        <f t="shared" si="59"/>
        <v>ml</v>
      </c>
      <c r="K804" s="197" t="s">
        <v>12</v>
      </c>
      <c r="L804" s="356"/>
      <c r="M804" s="314"/>
    </row>
    <row r="805" spans="1:13" s="45" customFormat="1" ht="12.75" customHeight="1" x14ac:dyDescent="0.25">
      <c r="A805" s="19" t="s">
        <v>1946</v>
      </c>
      <c r="B805" s="20" t="s">
        <v>1947</v>
      </c>
      <c r="C805" s="48" t="s">
        <v>15</v>
      </c>
      <c r="D805" s="22"/>
      <c r="E805" s="23"/>
      <c r="F805" s="23">
        <f t="shared" si="60"/>
        <v>0</v>
      </c>
      <c r="G805" s="25"/>
      <c r="H805" s="26" t="str">
        <f t="shared" si="58"/>
        <v>BI 12 06</v>
      </c>
      <c r="I805" s="342" t="s">
        <v>1948</v>
      </c>
      <c r="J805" s="28" t="str">
        <f t="shared" si="59"/>
        <v>ml</v>
      </c>
      <c r="K805" s="197" t="s">
        <v>12</v>
      </c>
      <c r="L805" s="356"/>
      <c r="M805" s="314"/>
    </row>
    <row r="806" spans="1:13" s="45" customFormat="1" ht="12.75" customHeight="1" x14ac:dyDescent="0.25">
      <c r="A806" s="19" t="s">
        <v>1949</v>
      </c>
      <c r="B806" s="20" t="s">
        <v>1950</v>
      </c>
      <c r="C806" s="48" t="s">
        <v>15</v>
      </c>
      <c r="D806" s="22"/>
      <c r="E806" s="23"/>
      <c r="F806" s="23">
        <f t="shared" si="60"/>
        <v>0</v>
      </c>
      <c r="G806" s="25"/>
      <c r="H806" s="26" t="str">
        <f t="shared" si="58"/>
        <v>BI 12 07</v>
      </c>
      <c r="I806" s="342" t="s">
        <v>1951</v>
      </c>
      <c r="J806" s="28" t="str">
        <f t="shared" si="59"/>
        <v>ml</v>
      </c>
      <c r="K806" s="197" t="s">
        <v>12</v>
      </c>
      <c r="L806" s="356"/>
      <c r="M806" s="314"/>
    </row>
    <row r="807" spans="1:13" s="45" customFormat="1" ht="12.75" customHeight="1" x14ac:dyDescent="0.25">
      <c r="A807" s="19" t="s">
        <v>1952</v>
      </c>
      <c r="B807" s="20" t="s">
        <v>1953</v>
      </c>
      <c r="C807" s="48" t="s">
        <v>15</v>
      </c>
      <c r="D807" s="22"/>
      <c r="E807" s="23"/>
      <c r="F807" s="23">
        <f t="shared" si="60"/>
        <v>0</v>
      </c>
      <c r="G807" s="25"/>
      <c r="H807" s="26" t="str">
        <f t="shared" si="58"/>
        <v>BI 12 08</v>
      </c>
      <c r="I807" s="342" t="s">
        <v>1954</v>
      </c>
      <c r="J807" s="28" t="str">
        <f t="shared" si="59"/>
        <v>ml</v>
      </c>
      <c r="K807" s="197" t="s">
        <v>12</v>
      </c>
      <c r="L807" s="356"/>
      <c r="M807" s="314"/>
    </row>
    <row r="808" spans="1:13" s="45" customFormat="1" ht="12.75" customHeight="1" x14ac:dyDescent="0.25">
      <c r="A808" s="19" t="s">
        <v>1955</v>
      </c>
      <c r="B808" s="20" t="s">
        <v>1956</v>
      </c>
      <c r="C808" s="48" t="s">
        <v>15</v>
      </c>
      <c r="D808" s="22"/>
      <c r="E808" s="23"/>
      <c r="F808" s="23">
        <f t="shared" si="60"/>
        <v>0</v>
      </c>
      <c r="G808" s="25"/>
      <c r="H808" s="26" t="str">
        <f t="shared" si="58"/>
        <v>BI 12 09</v>
      </c>
      <c r="I808" s="342" t="s">
        <v>1957</v>
      </c>
      <c r="J808" s="28" t="str">
        <f t="shared" si="59"/>
        <v>ml</v>
      </c>
      <c r="K808" s="197" t="s">
        <v>12</v>
      </c>
      <c r="L808" s="356"/>
      <c r="M808" s="314"/>
    </row>
    <row r="809" spans="1:13" s="45" customFormat="1" ht="12.75" customHeight="1" x14ac:dyDescent="0.25">
      <c r="A809" s="19" t="s">
        <v>1958</v>
      </c>
      <c r="B809" s="20" t="s">
        <v>1959</v>
      </c>
      <c r="C809" s="48" t="s">
        <v>15</v>
      </c>
      <c r="D809" s="22"/>
      <c r="E809" s="23"/>
      <c r="F809" s="24">
        <f t="shared" si="60"/>
        <v>0</v>
      </c>
      <c r="G809" s="25"/>
      <c r="H809" s="26" t="str">
        <f t="shared" si="58"/>
        <v>BI 12 10</v>
      </c>
      <c r="I809" s="342" t="s">
        <v>1960</v>
      </c>
      <c r="J809" s="28" t="str">
        <f t="shared" si="59"/>
        <v>ml</v>
      </c>
      <c r="K809" s="197" t="s">
        <v>12</v>
      </c>
      <c r="L809" s="356"/>
      <c r="M809" s="314"/>
    </row>
    <row r="810" spans="1:13" s="45" customFormat="1" ht="12.75" customHeight="1" x14ac:dyDescent="0.25">
      <c r="A810" s="343" t="s">
        <v>1961</v>
      </c>
      <c r="B810" s="344" t="s">
        <v>1962</v>
      </c>
      <c r="C810" s="345" t="s">
        <v>15</v>
      </c>
      <c r="D810" s="346"/>
      <c r="E810" s="347"/>
      <c r="F810" s="347">
        <f t="shared" si="60"/>
        <v>0</v>
      </c>
      <c r="G810" s="348"/>
      <c r="H810" s="349" t="str">
        <f t="shared" si="58"/>
        <v>BI 12 11</v>
      </c>
      <c r="I810" s="350" t="s">
        <v>1963</v>
      </c>
      <c r="J810" s="351" t="str">
        <f t="shared" si="59"/>
        <v>ml</v>
      </c>
      <c r="K810" s="197" t="s">
        <v>12</v>
      </c>
      <c r="L810" s="356"/>
      <c r="M810" s="314"/>
    </row>
    <row r="811" spans="1:13" s="45" customFormat="1" ht="12.75" customHeight="1" x14ac:dyDescent="0.25">
      <c r="A811" s="298" t="s">
        <v>1964</v>
      </c>
      <c r="B811" s="299" t="s">
        <v>1965</v>
      </c>
      <c r="C811" s="300" t="s">
        <v>15</v>
      </c>
      <c r="D811" s="300"/>
      <c r="E811" s="301"/>
      <c r="F811" s="301">
        <f t="shared" si="60"/>
        <v>0</v>
      </c>
      <c r="G811" s="302"/>
      <c r="H811" s="303" t="str">
        <f t="shared" si="58"/>
        <v>BI 12 12</v>
      </c>
      <c r="I811" s="304" t="s">
        <v>1966</v>
      </c>
      <c r="J811" s="305" t="str">
        <f t="shared" si="59"/>
        <v>ml</v>
      </c>
      <c r="K811" s="197" t="s">
        <v>12</v>
      </c>
      <c r="L811" s="356"/>
      <c r="M811" s="314"/>
    </row>
    <row r="812" spans="1:13" s="45" customFormat="1" ht="12.75" customHeight="1" x14ac:dyDescent="0.25">
      <c r="A812" s="298" t="s">
        <v>1967</v>
      </c>
      <c r="B812" s="309" t="s">
        <v>1968</v>
      </c>
      <c r="C812" s="300" t="s">
        <v>15</v>
      </c>
      <c r="D812" s="300"/>
      <c r="E812" s="301"/>
      <c r="F812" s="301">
        <f t="shared" si="60"/>
        <v>0</v>
      </c>
      <c r="G812" s="302"/>
      <c r="H812" s="303" t="str">
        <f t="shared" si="58"/>
        <v>BI 12 13</v>
      </c>
      <c r="I812" s="355" t="s">
        <v>1969</v>
      </c>
      <c r="J812" s="305" t="str">
        <f t="shared" si="59"/>
        <v>ml</v>
      </c>
      <c r="K812" s="197" t="s">
        <v>12</v>
      </c>
      <c r="L812" s="356"/>
      <c r="M812" s="314"/>
    </row>
    <row r="813" spans="1:13" s="45" customFormat="1" ht="12.75" customHeight="1" x14ac:dyDescent="0.25">
      <c r="A813" s="298" t="s">
        <v>1970</v>
      </c>
      <c r="B813" s="309" t="s">
        <v>1971</v>
      </c>
      <c r="C813" s="316" t="s">
        <v>15</v>
      </c>
      <c r="D813" s="300"/>
      <c r="E813" s="301"/>
      <c r="F813" s="301">
        <f t="shared" si="60"/>
        <v>0</v>
      </c>
      <c r="G813" s="302"/>
      <c r="H813" s="303" t="str">
        <f t="shared" si="58"/>
        <v>BI 12 14</v>
      </c>
      <c r="I813" s="355" t="s">
        <v>1972</v>
      </c>
      <c r="J813" s="305" t="str">
        <f t="shared" si="59"/>
        <v>ml</v>
      </c>
      <c r="K813" s="197" t="s">
        <v>12</v>
      </c>
      <c r="L813" s="356"/>
      <c r="M813" s="314"/>
    </row>
    <row r="814" spans="1:13" s="45" customFormat="1" ht="12.75" customHeight="1" x14ac:dyDescent="0.25">
      <c r="A814" s="298" t="s">
        <v>1973</v>
      </c>
      <c r="B814" s="309" t="s">
        <v>1974</v>
      </c>
      <c r="C814" s="316" t="s">
        <v>15</v>
      </c>
      <c r="D814" s="300"/>
      <c r="E814" s="301"/>
      <c r="F814" s="301">
        <f t="shared" si="60"/>
        <v>0</v>
      </c>
      <c r="G814" s="302"/>
      <c r="H814" s="303" t="str">
        <f t="shared" si="58"/>
        <v>BI 12 15</v>
      </c>
      <c r="I814" s="355" t="s">
        <v>1975</v>
      </c>
      <c r="J814" s="305" t="str">
        <f t="shared" si="59"/>
        <v>ml</v>
      </c>
      <c r="K814" s="197" t="s">
        <v>12</v>
      </c>
      <c r="L814" s="356"/>
      <c r="M814" s="314"/>
    </row>
    <row r="815" spans="1:13" s="45" customFormat="1" ht="12.75" customHeight="1" x14ac:dyDescent="0.25">
      <c r="A815" s="298" t="s">
        <v>1976</v>
      </c>
      <c r="B815" s="309" t="s">
        <v>1977</v>
      </c>
      <c r="C815" s="316" t="s">
        <v>15</v>
      </c>
      <c r="D815" s="300"/>
      <c r="E815" s="301"/>
      <c r="F815" s="301">
        <f t="shared" si="60"/>
        <v>0</v>
      </c>
      <c r="G815" s="302"/>
      <c r="H815" s="303" t="str">
        <f t="shared" si="58"/>
        <v>BI 12 16</v>
      </c>
      <c r="I815" s="355" t="s">
        <v>1978</v>
      </c>
      <c r="J815" s="305" t="str">
        <f t="shared" si="59"/>
        <v>ml</v>
      </c>
      <c r="K815" s="197" t="s">
        <v>12</v>
      </c>
      <c r="L815" s="356"/>
      <c r="M815" s="314"/>
    </row>
    <row r="816" spans="1:13" s="45" customFormat="1" ht="12.75" customHeight="1" x14ac:dyDescent="0.25">
      <c r="A816" s="298" t="s">
        <v>1979</v>
      </c>
      <c r="B816" s="309" t="s">
        <v>1980</v>
      </c>
      <c r="C816" s="316" t="s">
        <v>15</v>
      </c>
      <c r="D816" s="300"/>
      <c r="E816" s="301"/>
      <c r="F816" s="301">
        <f t="shared" si="60"/>
        <v>0</v>
      </c>
      <c r="G816" s="302"/>
      <c r="H816" s="303" t="str">
        <f t="shared" si="58"/>
        <v>BI 12 17</v>
      </c>
      <c r="I816" s="355" t="s">
        <v>1981</v>
      </c>
      <c r="J816" s="305" t="str">
        <f t="shared" si="59"/>
        <v>ml</v>
      </c>
      <c r="K816" s="197" t="s">
        <v>12</v>
      </c>
      <c r="L816" s="356"/>
      <c r="M816" s="314"/>
    </row>
    <row r="817" spans="1:16" s="45" customFormat="1" ht="12.75" customHeight="1" x14ac:dyDescent="0.25">
      <c r="A817" s="298" t="s">
        <v>1982</v>
      </c>
      <c r="B817" s="309" t="s">
        <v>1983</v>
      </c>
      <c r="C817" s="316" t="s">
        <v>15</v>
      </c>
      <c r="D817" s="300"/>
      <c r="E817" s="301"/>
      <c r="F817" s="301">
        <f t="shared" si="60"/>
        <v>0</v>
      </c>
      <c r="G817" s="302"/>
      <c r="H817" s="303" t="str">
        <f t="shared" si="58"/>
        <v>BI 12 18</v>
      </c>
      <c r="I817" s="355" t="s">
        <v>1984</v>
      </c>
      <c r="J817" s="305" t="str">
        <f t="shared" si="59"/>
        <v>ml</v>
      </c>
      <c r="K817" s="197" t="s">
        <v>12</v>
      </c>
      <c r="L817" s="356"/>
      <c r="M817" s="314"/>
    </row>
    <row r="818" spans="1:16" s="45" customFormat="1" ht="12.75" customHeight="1" x14ac:dyDescent="0.25">
      <c r="A818" s="298" t="s">
        <v>1985</v>
      </c>
      <c r="B818" s="309" t="s">
        <v>1986</v>
      </c>
      <c r="C818" s="316" t="s">
        <v>15</v>
      </c>
      <c r="D818" s="300"/>
      <c r="E818" s="301"/>
      <c r="F818" s="301">
        <f t="shared" si="60"/>
        <v>0</v>
      </c>
      <c r="G818" s="302"/>
      <c r="H818" s="303" t="str">
        <f t="shared" si="58"/>
        <v>BI 12 19</v>
      </c>
      <c r="I818" s="355" t="s">
        <v>1987</v>
      </c>
      <c r="J818" s="305" t="str">
        <f t="shared" si="59"/>
        <v>ml</v>
      </c>
      <c r="K818" s="197" t="s">
        <v>12</v>
      </c>
      <c r="L818" s="356"/>
      <c r="M818" s="314"/>
    </row>
    <row r="819" spans="1:16" s="45" customFormat="1" ht="12.75" customHeight="1" x14ac:dyDescent="0.25">
      <c r="A819" s="298" t="s">
        <v>1988</v>
      </c>
      <c r="B819" s="309" t="s">
        <v>1989</v>
      </c>
      <c r="C819" s="316" t="s">
        <v>15</v>
      </c>
      <c r="D819" s="300"/>
      <c r="E819" s="301"/>
      <c r="F819" s="301">
        <f t="shared" si="60"/>
        <v>0</v>
      </c>
      <c r="G819" s="302"/>
      <c r="H819" s="303" t="str">
        <f t="shared" si="58"/>
        <v>BI 12 20</v>
      </c>
      <c r="I819" s="355" t="s">
        <v>1990</v>
      </c>
      <c r="J819" s="305" t="str">
        <f t="shared" si="59"/>
        <v>ml</v>
      </c>
      <c r="K819" s="197" t="s">
        <v>12</v>
      </c>
      <c r="L819" s="356"/>
      <c r="M819" s="314"/>
    </row>
    <row r="820" spans="1:16" s="45" customFormat="1" ht="12.75" customHeight="1" x14ac:dyDescent="0.25">
      <c r="A820" s="298" t="s">
        <v>1991</v>
      </c>
      <c r="B820" s="309" t="s">
        <v>1992</v>
      </c>
      <c r="C820" s="316" t="s">
        <v>15</v>
      </c>
      <c r="D820" s="300"/>
      <c r="E820" s="301"/>
      <c r="F820" s="301">
        <f t="shared" si="60"/>
        <v>0</v>
      </c>
      <c r="G820" s="302"/>
      <c r="H820" s="303" t="str">
        <f t="shared" si="58"/>
        <v>BI 12 21</v>
      </c>
      <c r="I820" s="355" t="s">
        <v>1993</v>
      </c>
      <c r="J820" s="305" t="str">
        <f t="shared" si="59"/>
        <v>ml</v>
      </c>
      <c r="K820" s="197" t="s">
        <v>12</v>
      </c>
      <c r="L820" s="356"/>
      <c r="M820" s="314"/>
    </row>
    <row r="821" spans="1:16" s="45" customFormat="1" ht="12.75" customHeight="1" x14ac:dyDescent="0.25">
      <c r="A821" s="298" t="s">
        <v>1994</v>
      </c>
      <c r="B821" s="309" t="s">
        <v>1995</v>
      </c>
      <c r="C821" s="316" t="s">
        <v>15</v>
      </c>
      <c r="D821" s="300"/>
      <c r="E821" s="301"/>
      <c r="F821" s="301">
        <f t="shared" si="60"/>
        <v>0</v>
      </c>
      <c r="G821" s="302"/>
      <c r="H821" s="303" t="str">
        <f t="shared" si="58"/>
        <v>BI 12 22</v>
      </c>
      <c r="I821" s="355" t="s">
        <v>1996</v>
      </c>
      <c r="J821" s="305" t="str">
        <f t="shared" si="59"/>
        <v>ml</v>
      </c>
      <c r="K821" s="197" t="s">
        <v>12</v>
      </c>
      <c r="L821" s="356"/>
      <c r="M821" s="314"/>
    </row>
    <row r="822" spans="1:16" s="45" customFormat="1" ht="12.75" customHeight="1" x14ac:dyDescent="0.25">
      <c r="A822" s="298" t="s">
        <v>1997</v>
      </c>
      <c r="B822" s="309" t="s">
        <v>1998</v>
      </c>
      <c r="C822" s="316" t="s">
        <v>15</v>
      </c>
      <c r="D822" s="300"/>
      <c r="E822" s="301"/>
      <c r="F822" s="301">
        <f t="shared" si="60"/>
        <v>0</v>
      </c>
      <c r="G822" s="302"/>
      <c r="H822" s="303" t="str">
        <f t="shared" si="58"/>
        <v>BI 12 23</v>
      </c>
      <c r="I822" s="319" t="s">
        <v>1999</v>
      </c>
      <c r="J822" s="305" t="str">
        <f t="shared" si="59"/>
        <v>ml</v>
      </c>
      <c r="K822" s="197" t="s">
        <v>12</v>
      </c>
      <c r="L822" s="356"/>
      <c r="M822" s="314"/>
    </row>
    <row r="823" spans="1:16" s="45" customFormat="1" ht="12.75" customHeight="1" x14ac:dyDescent="0.25">
      <c r="A823" s="298" t="s">
        <v>2000</v>
      </c>
      <c r="B823" s="309" t="s">
        <v>2001</v>
      </c>
      <c r="C823" s="316" t="s">
        <v>15</v>
      </c>
      <c r="D823" s="300"/>
      <c r="E823" s="301"/>
      <c r="F823" s="301">
        <f t="shared" si="60"/>
        <v>0</v>
      </c>
      <c r="G823" s="302"/>
      <c r="H823" s="303" t="str">
        <f t="shared" si="58"/>
        <v>BI 12 24</v>
      </c>
      <c r="I823" s="319" t="s">
        <v>2002</v>
      </c>
      <c r="J823" s="305" t="str">
        <f t="shared" si="59"/>
        <v>ml</v>
      </c>
      <c r="K823" s="197" t="s">
        <v>12</v>
      </c>
      <c r="L823" s="356"/>
      <c r="M823" s="314"/>
    </row>
    <row r="824" spans="1:16" s="45" customFormat="1" ht="12.75" customHeight="1" x14ac:dyDescent="0.25">
      <c r="A824" s="298" t="s">
        <v>2003</v>
      </c>
      <c r="B824" s="309" t="s">
        <v>2004</v>
      </c>
      <c r="C824" s="316" t="s">
        <v>15</v>
      </c>
      <c r="D824" s="300"/>
      <c r="E824" s="301"/>
      <c r="F824" s="301">
        <f t="shared" si="60"/>
        <v>0</v>
      </c>
      <c r="G824" s="302"/>
      <c r="H824" s="303" t="str">
        <f t="shared" si="58"/>
        <v>BI 12 25</v>
      </c>
      <c r="I824" s="319" t="s">
        <v>2005</v>
      </c>
      <c r="J824" s="305" t="str">
        <f t="shared" si="59"/>
        <v>ml</v>
      </c>
      <c r="K824" s="197" t="s">
        <v>12</v>
      </c>
      <c r="L824" s="356"/>
      <c r="M824" s="314"/>
    </row>
    <row r="825" spans="1:16" s="45" customFormat="1" ht="12.75" customHeight="1" x14ac:dyDescent="0.25">
      <c r="A825" s="298" t="s">
        <v>2006</v>
      </c>
      <c r="B825" s="309" t="s">
        <v>2007</v>
      </c>
      <c r="C825" s="316" t="s">
        <v>15</v>
      </c>
      <c r="D825" s="300"/>
      <c r="E825" s="301"/>
      <c r="F825" s="301">
        <f t="shared" si="60"/>
        <v>0</v>
      </c>
      <c r="G825" s="302"/>
      <c r="H825" s="303" t="str">
        <f t="shared" si="58"/>
        <v>BI 12 26</v>
      </c>
      <c r="I825" s="319" t="s">
        <v>2008</v>
      </c>
      <c r="J825" s="305" t="str">
        <f t="shared" si="59"/>
        <v>ml</v>
      </c>
      <c r="K825" s="197" t="s">
        <v>12</v>
      </c>
      <c r="L825" s="356"/>
      <c r="M825" s="314"/>
    </row>
    <row r="826" spans="1:16" s="45" customFormat="1" ht="12.75" customHeight="1" x14ac:dyDescent="0.25">
      <c r="A826" s="298" t="s">
        <v>2009</v>
      </c>
      <c r="B826" s="309" t="s">
        <v>2010</v>
      </c>
      <c r="C826" s="316" t="s">
        <v>15</v>
      </c>
      <c r="D826" s="300"/>
      <c r="E826" s="301"/>
      <c r="F826" s="301">
        <f t="shared" si="60"/>
        <v>0</v>
      </c>
      <c r="G826" s="302"/>
      <c r="H826" s="303" t="str">
        <f t="shared" si="58"/>
        <v>BI 12 27</v>
      </c>
      <c r="I826" s="319" t="s">
        <v>2011</v>
      </c>
      <c r="J826" s="305" t="str">
        <f t="shared" si="59"/>
        <v>ml</v>
      </c>
      <c r="K826" s="197" t="s">
        <v>12</v>
      </c>
      <c r="L826" s="356"/>
      <c r="M826" s="314"/>
    </row>
    <row r="827" spans="1:16" s="45" customFormat="1" ht="12.75" customHeight="1" x14ac:dyDescent="0.25">
      <c r="A827" s="46" t="s">
        <v>2012</v>
      </c>
      <c r="B827" s="341" t="s">
        <v>2013</v>
      </c>
      <c r="C827" s="48" t="s">
        <v>15</v>
      </c>
      <c r="D827" s="22"/>
      <c r="E827" s="23"/>
      <c r="F827" s="24">
        <f t="shared" si="60"/>
        <v>0</v>
      </c>
      <c r="G827" s="25"/>
      <c r="H827" s="26" t="str">
        <f t="shared" si="58"/>
        <v>BI 12 28</v>
      </c>
      <c r="I827" s="27" t="s">
        <v>2014</v>
      </c>
      <c r="J827" s="28" t="str">
        <f t="shared" si="59"/>
        <v>ml</v>
      </c>
      <c r="K827" s="197" t="s">
        <v>12</v>
      </c>
      <c r="L827" s="356"/>
      <c r="M827" s="314"/>
    </row>
    <row r="828" spans="1:16" s="45" customFormat="1" ht="12.75" customHeight="1" x14ac:dyDescent="0.25">
      <c r="A828" s="46" t="s">
        <v>2015</v>
      </c>
      <c r="B828" s="20" t="s">
        <v>2016</v>
      </c>
      <c r="C828" s="48" t="s">
        <v>15</v>
      </c>
      <c r="D828" s="22"/>
      <c r="E828" s="23"/>
      <c r="F828" s="24">
        <f>ROUND(E828*$D828,2)</f>
        <v>0</v>
      </c>
      <c r="G828" s="25"/>
      <c r="H828" s="26" t="str">
        <f>A828</f>
        <v>BI 12 30</v>
      </c>
      <c r="I828" s="334" t="s">
        <v>2017</v>
      </c>
      <c r="J828" s="28" t="str">
        <f>C828</f>
        <v>ml</v>
      </c>
      <c r="K828" s="197" t="s">
        <v>12</v>
      </c>
      <c r="L828" s="356"/>
      <c r="M828" s="314"/>
    </row>
    <row r="829" spans="1:16" s="45" customFormat="1" ht="12.75" customHeight="1" x14ac:dyDescent="0.25">
      <c r="A829" s="46" t="s">
        <v>2018</v>
      </c>
      <c r="B829" s="20" t="s">
        <v>2019</v>
      </c>
      <c r="C829" s="48" t="s">
        <v>15</v>
      </c>
      <c r="D829" s="22"/>
      <c r="E829" s="23"/>
      <c r="F829" s="24">
        <f t="shared" si="60"/>
        <v>0</v>
      </c>
      <c r="G829" s="25"/>
      <c r="H829" s="26" t="str">
        <f t="shared" si="58"/>
        <v>BI 12 29</v>
      </c>
      <c r="I829" s="334" t="s">
        <v>2020</v>
      </c>
      <c r="J829" s="28" t="str">
        <f t="shared" si="59"/>
        <v>ml</v>
      </c>
      <c r="K829" s="197" t="s">
        <v>12</v>
      </c>
      <c r="L829" s="356"/>
      <c r="M829" s="314"/>
    </row>
    <row r="830" spans="1:16" s="45" customFormat="1" ht="12.75" customHeight="1" x14ac:dyDescent="0.25">
      <c r="A830" s="46" t="s">
        <v>2021</v>
      </c>
      <c r="B830" s="20" t="s">
        <v>2022</v>
      </c>
      <c r="C830" s="48"/>
      <c r="D830" s="22"/>
      <c r="E830" s="23"/>
      <c r="F830" s="24">
        <f t="shared" si="60"/>
        <v>0</v>
      </c>
      <c r="G830" s="25"/>
      <c r="H830" s="26" t="str">
        <f t="shared" si="58"/>
        <v>BL 00</v>
      </c>
      <c r="I830" s="334" t="s">
        <v>2022</v>
      </c>
      <c r="J830" s="28"/>
      <c r="K830" s="133" t="s">
        <v>12</v>
      </c>
      <c r="L830" s="82"/>
      <c r="M830" s="57"/>
      <c r="N830" s="18"/>
      <c r="O830" s="18"/>
      <c r="P830" s="18"/>
    </row>
    <row r="831" spans="1:16" s="45" customFormat="1" ht="12.75" customHeight="1" x14ac:dyDescent="0.25">
      <c r="A831" s="46" t="s">
        <v>2023</v>
      </c>
      <c r="B831" s="20" t="s">
        <v>2024</v>
      </c>
      <c r="C831" s="48" t="s">
        <v>238</v>
      </c>
      <c r="D831" s="22"/>
      <c r="E831" s="23"/>
      <c r="F831" s="24">
        <f t="shared" si="60"/>
        <v>0</v>
      </c>
      <c r="G831" s="25"/>
      <c r="H831" s="26" t="str">
        <f t="shared" si="58"/>
        <v>BL 51</v>
      </c>
      <c r="I831" s="334" t="s">
        <v>2025</v>
      </c>
      <c r="J831" s="28" t="str">
        <f t="shared" ref="J831:J857" si="61">C831</f>
        <v>u</v>
      </c>
      <c r="K831" s="133" t="s">
        <v>12</v>
      </c>
      <c r="L831" s="82"/>
      <c r="M831" s="57"/>
      <c r="N831" s="18"/>
      <c r="O831" s="18"/>
      <c r="P831" s="18"/>
    </row>
    <row r="832" spans="1:16" s="45" customFormat="1" ht="12.75" customHeight="1" x14ac:dyDescent="0.25">
      <c r="A832" s="46" t="s">
        <v>2026</v>
      </c>
      <c r="B832" s="20" t="s">
        <v>2027</v>
      </c>
      <c r="C832" s="48"/>
      <c r="D832" s="22"/>
      <c r="E832" s="23"/>
      <c r="F832" s="24">
        <f t="shared" si="60"/>
        <v>0</v>
      </c>
      <c r="G832" s="25"/>
      <c r="H832" s="26" t="str">
        <f t="shared" si="58"/>
        <v>BL 52</v>
      </c>
      <c r="I832" s="334" t="s">
        <v>2028</v>
      </c>
      <c r="J832" s="28"/>
      <c r="K832" s="133" t="s">
        <v>12</v>
      </c>
      <c r="L832" s="82"/>
      <c r="M832" s="57"/>
      <c r="N832" s="18"/>
      <c r="O832" s="18"/>
      <c r="P832" s="18"/>
    </row>
    <row r="833" spans="1:16" s="45" customFormat="1" ht="12.75" customHeight="1" x14ac:dyDescent="0.25">
      <c r="A833" t="s">
        <v>2029</v>
      </c>
      <c r="B833" t="s">
        <v>2030</v>
      </c>
      <c r="C833" t="s">
        <v>238</v>
      </c>
      <c r="D833"/>
      <c r="E833"/>
      <c r="F833">
        <f t="shared" si="60"/>
        <v>0</v>
      </c>
      <c r="G833"/>
      <c r="H833" t="str">
        <f t="shared" si="58"/>
        <v>BL 52 01</v>
      </c>
      <c r="I833" t="s">
        <v>2031</v>
      </c>
      <c r="J833" t="str">
        <f t="shared" si="61"/>
        <v>u</v>
      </c>
      <c r="K833" s="133" t="s">
        <v>12</v>
      </c>
      <c r="L833" s="82"/>
      <c r="M833" s="57"/>
      <c r="N833" s="18"/>
      <c r="O833" s="18"/>
      <c r="P833" s="18"/>
    </row>
    <row r="834" spans="1:16" s="45" customFormat="1" ht="12.75" customHeight="1" x14ac:dyDescent="0.25">
      <c r="A834" s="19" t="s">
        <v>2032</v>
      </c>
      <c r="B834" s="297" t="s">
        <v>2033</v>
      </c>
      <c r="C834" s="48" t="s">
        <v>238</v>
      </c>
      <c r="D834" s="22"/>
      <c r="E834" s="23"/>
      <c r="F834" s="24">
        <f t="shared" si="60"/>
        <v>0</v>
      </c>
      <c r="G834" s="25"/>
      <c r="H834" s="26" t="str">
        <f t="shared" si="58"/>
        <v>BL 52 02</v>
      </c>
      <c r="I834" s="87" t="s">
        <v>2034</v>
      </c>
      <c r="J834" s="28" t="str">
        <f t="shared" si="61"/>
        <v>u</v>
      </c>
      <c r="K834" s="133" t="s">
        <v>12</v>
      </c>
      <c r="L834" s="82"/>
      <c r="M834" s="57"/>
      <c r="N834" s="18"/>
      <c r="O834" s="18"/>
      <c r="P834" s="18"/>
    </row>
    <row r="835" spans="1:16" s="45" customFormat="1" ht="12.75" customHeight="1" x14ac:dyDescent="0.25">
      <c r="A835" s="298" t="s">
        <v>2035</v>
      </c>
      <c r="B835" s="299" t="s">
        <v>2036</v>
      </c>
      <c r="C835" s="300" t="s">
        <v>238</v>
      </c>
      <c r="D835" s="300"/>
      <c r="E835" s="301"/>
      <c r="F835" s="301">
        <f t="shared" si="60"/>
        <v>0</v>
      </c>
      <c r="G835" s="302"/>
      <c r="H835" s="303" t="str">
        <f t="shared" si="58"/>
        <v>BL 52 03</v>
      </c>
      <c r="I835" s="304" t="s">
        <v>2037</v>
      </c>
      <c r="J835" s="305" t="str">
        <f t="shared" si="61"/>
        <v>u</v>
      </c>
      <c r="K835" s="133" t="s">
        <v>12</v>
      </c>
      <c r="L835" s="82"/>
      <c r="M835" s="57"/>
      <c r="N835" s="18"/>
      <c r="O835" s="18"/>
      <c r="P835" s="18"/>
    </row>
    <row r="836" spans="1:16" s="45" customFormat="1" ht="12.75" customHeight="1" x14ac:dyDescent="0.25">
      <c r="A836" s="321" t="s">
        <v>2038</v>
      </c>
      <c r="B836" s="324" t="s">
        <v>2039</v>
      </c>
      <c r="C836" s="300"/>
      <c r="D836" s="300"/>
      <c r="E836" s="301"/>
      <c r="F836" s="301">
        <f t="shared" si="60"/>
        <v>0</v>
      </c>
      <c r="G836" s="302"/>
      <c r="H836" s="303" t="str">
        <f t="shared" si="58"/>
        <v>BL 53</v>
      </c>
      <c r="I836" s="325" t="s">
        <v>2040</v>
      </c>
      <c r="J836" s="305"/>
      <c r="K836" s="133" t="s">
        <v>12</v>
      </c>
      <c r="L836" s="82"/>
      <c r="M836" s="57"/>
      <c r="N836" s="18"/>
      <c r="O836" s="18"/>
      <c r="P836" s="18"/>
    </row>
    <row r="837" spans="1:16" s="45" customFormat="1" ht="12.75" customHeight="1" x14ac:dyDescent="0.25">
      <c r="A837" s="298" t="s">
        <v>2041</v>
      </c>
      <c r="B837" s="324" t="s">
        <v>2042</v>
      </c>
      <c r="C837" s="300" t="s">
        <v>238</v>
      </c>
      <c r="D837" s="300"/>
      <c r="E837" s="301"/>
      <c r="F837" s="301">
        <f t="shared" si="60"/>
        <v>0</v>
      </c>
      <c r="G837" s="302"/>
      <c r="H837" s="303" t="str">
        <f t="shared" si="58"/>
        <v>BL 53 01</v>
      </c>
      <c r="I837" s="325" t="s">
        <v>2043</v>
      </c>
      <c r="J837" s="305" t="str">
        <f t="shared" si="61"/>
        <v>u</v>
      </c>
      <c r="K837" s="133" t="s">
        <v>12</v>
      </c>
      <c r="L837" s="82"/>
      <c r="M837" s="57"/>
      <c r="N837" s="18"/>
      <c r="O837" s="18"/>
      <c r="P837" s="18"/>
    </row>
    <row r="838" spans="1:16" s="45" customFormat="1" ht="12.75" customHeight="1" x14ac:dyDescent="0.25">
      <c r="A838" s="298" t="s">
        <v>2044</v>
      </c>
      <c r="B838" s="324" t="s">
        <v>2045</v>
      </c>
      <c r="C838" s="316" t="s">
        <v>238</v>
      </c>
      <c r="D838" s="300"/>
      <c r="E838" s="301"/>
      <c r="F838" s="301">
        <f t="shared" si="60"/>
        <v>0</v>
      </c>
      <c r="G838" s="302"/>
      <c r="H838" s="303" t="str">
        <f t="shared" si="58"/>
        <v>BL 53 02</v>
      </c>
      <c r="I838" s="325" t="s">
        <v>2046</v>
      </c>
      <c r="J838" s="305" t="str">
        <f t="shared" si="61"/>
        <v>u</v>
      </c>
      <c r="K838" s="133" t="s">
        <v>12</v>
      </c>
      <c r="L838" s="82"/>
      <c r="M838" s="57"/>
      <c r="N838" s="18"/>
      <c r="O838" s="18"/>
      <c r="P838" s="18"/>
    </row>
    <row r="839" spans="1:16" s="45" customFormat="1" ht="12.75" customHeight="1" x14ac:dyDescent="0.25">
      <c r="A839" s="298" t="s">
        <v>2047</v>
      </c>
      <c r="B839" s="324" t="s">
        <v>2048</v>
      </c>
      <c r="C839" s="316" t="s">
        <v>238</v>
      </c>
      <c r="D839" s="300"/>
      <c r="E839" s="301"/>
      <c r="F839" s="301">
        <f t="shared" si="60"/>
        <v>0</v>
      </c>
      <c r="G839" s="302"/>
      <c r="H839" s="303" t="str">
        <f t="shared" si="58"/>
        <v>BL 53 03</v>
      </c>
      <c r="I839" s="325" t="s">
        <v>2049</v>
      </c>
      <c r="J839" s="305" t="str">
        <f t="shared" si="61"/>
        <v>u</v>
      </c>
      <c r="K839" s="133" t="s">
        <v>12</v>
      </c>
      <c r="L839" s="82"/>
      <c r="M839" s="57"/>
      <c r="N839" s="18"/>
      <c r="O839" s="18"/>
      <c r="P839" s="18"/>
    </row>
    <row r="840" spans="1:16" s="45" customFormat="1" ht="12.75" customHeight="1" x14ac:dyDescent="0.25">
      <c r="A840" s="298" t="s">
        <v>2050</v>
      </c>
      <c r="B840" s="324" t="s">
        <v>2051</v>
      </c>
      <c r="C840" s="316" t="s">
        <v>238</v>
      </c>
      <c r="D840" s="300"/>
      <c r="E840" s="301"/>
      <c r="F840" s="301">
        <f t="shared" si="60"/>
        <v>0</v>
      </c>
      <c r="G840" s="302"/>
      <c r="H840" s="303" t="str">
        <f t="shared" si="58"/>
        <v>BL 53 04</v>
      </c>
      <c r="I840" s="325" t="s">
        <v>2052</v>
      </c>
      <c r="J840" s="305" t="str">
        <f t="shared" si="61"/>
        <v>u</v>
      </c>
      <c r="K840" s="133" t="s">
        <v>12</v>
      </c>
      <c r="L840" s="82"/>
      <c r="M840" s="57"/>
      <c r="N840" s="18"/>
      <c r="O840" s="18"/>
      <c r="P840" s="18"/>
    </row>
    <row r="841" spans="1:16" s="45" customFormat="1" ht="12.75" customHeight="1" x14ac:dyDescent="0.25">
      <c r="A841" s="298" t="s">
        <v>2053</v>
      </c>
      <c r="B841" s="324" t="s">
        <v>2054</v>
      </c>
      <c r="C841" s="316" t="s">
        <v>238</v>
      </c>
      <c r="D841" s="300"/>
      <c r="E841" s="301"/>
      <c r="F841" s="301">
        <f t="shared" si="60"/>
        <v>0</v>
      </c>
      <c r="G841" s="302"/>
      <c r="H841" s="303" t="str">
        <f t="shared" si="58"/>
        <v>BL 53 05</v>
      </c>
      <c r="I841" s="311" t="s">
        <v>2055</v>
      </c>
      <c r="J841" s="305" t="str">
        <f t="shared" si="61"/>
        <v>u</v>
      </c>
      <c r="K841" s="133" t="s">
        <v>12</v>
      </c>
      <c r="L841" s="82"/>
      <c r="M841" s="57"/>
      <c r="N841" s="18"/>
      <c r="O841" s="18"/>
      <c r="P841" s="18"/>
    </row>
    <row r="842" spans="1:16" s="45" customFormat="1" ht="12.75" customHeight="1" x14ac:dyDescent="0.25">
      <c r="A842" s="298" t="s">
        <v>2056</v>
      </c>
      <c r="B842" s="324" t="s">
        <v>2057</v>
      </c>
      <c r="C842" s="316" t="s">
        <v>238</v>
      </c>
      <c r="D842" s="300"/>
      <c r="E842" s="301"/>
      <c r="F842" s="301">
        <f t="shared" si="60"/>
        <v>0</v>
      </c>
      <c r="G842" s="302"/>
      <c r="H842" s="303" t="str">
        <f t="shared" si="58"/>
        <v>BL 53 06</v>
      </c>
      <c r="I842" s="325" t="s">
        <v>2058</v>
      </c>
      <c r="J842" s="305" t="str">
        <f t="shared" si="61"/>
        <v>u</v>
      </c>
      <c r="K842" s="133" t="s">
        <v>12</v>
      </c>
      <c r="L842" s="82"/>
      <c r="M842" s="57"/>
      <c r="N842" s="18"/>
      <c r="O842" s="18"/>
      <c r="P842" s="18"/>
    </row>
    <row r="843" spans="1:16" s="45" customFormat="1" ht="12.75" customHeight="1" x14ac:dyDescent="0.25">
      <c r="A843" s="298" t="s">
        <v>2059</v>
      </c>
      <c r="B843" s="324" t="s">
        <v>2060</v>
      </c>
      <c r="C843" s="316" t="s">
        <v>238</v>
      </c>
      <c r="D843" s="300"/>
      <c r="E843" s="301"/>
      <c r="F843" s="301">
        <f t="shared" si="60"/>
        <v>0</v>
      </c>
      <c r="G843" s="302"/>
      <c r="H843" s="303" t="str">
        <f t="shared" si="58"/>
        <v>BL 53 07</v>
      </c>
      <c r="I843" s="325" t="s">
        <v>2061</v>
      </c>
      <c r="J843" s="305" t="str">
        <f t="shared" si="61"/>
        <v>u</v>
      </c>
      <c r="K843" s="133" t="s">
        <v>12</v>
      </c>
      <c r="L843" s="82"/>
      <c r="M843" s="57"/>
      <c r="N843" s="18"/>
      <c r="O843" s="18"/>
      <c r="P843" s="18"/>
    </row>
    <row r="844" spans="1:16" s="45" customFormat="1" ht="12.75" customHeight="1" x14ac:dyDescent="0.25">
      <c r="A844" s="298" t="s">
        <v>2062</v>
      </c>
      <c r="B844" s="324" t="s">
        <v>2063</v>
      </c>
      <c r="C844" s="316" t="s">
        <v>238</v>
      </c>
      <c r="D844" s="300"/>
      <c r="E844" s="301"/>
      <c r="F844" s="301">
        <f t="shared" si="60"/>
        <v>0</v>
      </c>
      <c r="G844" s="302"/>
      <c r="H844" s="303" t="str">
        <f t="shared" si="58"/>
        <v>BL 53 08</v>
      </c>
      <c r="I844" s="325" t="s">
        <v>2064</v>
      </c>
      <c r="J844" s="305" t="str">
        <f t="shared" si="61"/>
        <v>u</v>
      </c>
      <c r="K844" s="133" t="s">
        <v>12</v>
      </c>
      <c r="L844" s="82"/>
      <c r="M844" s="57"/>
      <c r="N844" s="18"/>
      <c r="O844" s="18"/>
      <c r="P844" s="18"/>
    </row>
    <row r="845" spans="1:16" s="45" customFormat="1" ht="12.75" customHeight="1" x14ac:dyDescent="0.25">
      <c r="A845" s="298" t="s">
        <v>2065</v>
      </c>
      <c r="B845" s="324" t="s">
        <v>2066</v>
      </c>
      <c r="C845" s="316" t="s">
        <v>238</v>
      </c>
      <c r="D845" s="300"/>
      <c r="E845" s="301"/>
      <c r="F845" s="301">
        <f t="shared" si="60"/>
        <v>0</v>
      </c>
      <c r="G845" s="302"/>
      <c r="H845" s="303" t="str">
        <f t="shared" si="58"/>
        <v>BL 53 09</v>
      </c>
      <c r="I845" s="311" t="s">
        <v>2067</v>
      </c>
      <c r="J845" s="305" t="str">
        <f t="shared" si="61"/>
        <v>u</v>
      </c>
      <c r="K845" s="133" t="s">
        <v>12</v>
      </c>
      <c r="L845" s="82"/>
      <c r="M845" s="57"/>
      <c r="N845" s="18"/>
      <c r="O845" s="18"/>
      <c r="P845" s="18"/>
    </row>
    <row r="846" spans="1:16" s="45" customFormat="1" ht="12.75" customHeight="1" x14ac:dyDescent="0.25">
      <c r="A846" s="298" t="s">
        <v>2068</v>
      </c>
      <c r="B846" s="324" t="s">
        <v>2069</v>
      </c>
      <c r="C846" s="316" t="s">
        <v>238</v>
      </c>
      <c r="D846" s="300"/>
      <c r="E846" s="301"/>
      <c r="F846" s="301">
        <f t="shared" si="60"/>
        <v>0</v>
      </c>
      <c r="G846" s="302"/>
      <c r="H846" s="303" t="str">
        <f t="shared" si="58"/>
        <v>BL 53 10</v>
      </c>
      <c r="I846" s="325" t="s">
        <v>2070</v>
      </c>
      <c r="J846" s="305" t="str">
        <f t="shared" si="61"/>
        <v>u</v>
      </c>
      <c r="K846" s="133" t="s">
        <v>12</v>
      </c>
      <c r="L846" s="82"/>
      <c r="M846" s="57"/>
      <c r="N846" s="18"/>
      <c r="O846" s="18"/>
      <c r="P846" s="18"/>
    </row>
    <row r="847" spans="1:16" s="45" customFormat="1" ht="12.75" customHeight="1" x14ac:dyDescent="0.25">
      <c r="A847" s="298" t="s">
        <v>2071</v>
      </c>
      <c r="B847" s="324" t="s">
        <v>2072</v>
      </c>
      <c r="C847" s="316" t="s">
        <v>238</v>
      </c>
      <c r="D847" s="300"/>
      <c r="E847" s="301"/>
      <c r="F847" s="301">
        <f t="shared" si="60"/>
        <v>0</v>
      </c>
      <c r="G847" s="302"/>
      <c r="H847" s="303" t="str">
        <f t="shared" si="58"/>
        <v>BL 53 11</v>
      </c>
      <c r="I847" s="325" t="s">
        <v>2073</v>
      </c>
      <c r="J847" s="305" t="str">
        <f t="shared" si="61"/>
        <v>u</v>
      </c>
      <c r="K847" s="133" t="s">
        <v>12</v>
      </c>
      <c r="L847" s="82"/>
      <c r="M847" s="57"/>
      <c r="N847" s="18"/>
      <c r="O847" s="18"/>
      <c r="P847" s="18"/>
    </row>
    <row r="848" spans="1:16" s="45" customFormat="1" ht="12.75" customHeight="1" x14ac:dyDescent="0.25">
      <c r="A848" s="298" t="s">
        <v>2074</v>
      </c>
      <c r="B848" s="324" t="s">
        <v>2075</v>
      </c>
      <c r="C848" s="316" t="s">
        <v>238</v>
      </c>
      <c r="D848" s="300"/>
      <c r="E848" s="301"/>
      <c r="F848" s="301">
        <f t="shared" si="60"/>
        <v>0</v>
      </c>
      <c r="G848" s="302"/>
      <c r="H848" s="303" t="str">
        <f t="shared" si="58"/>
        <v>BL 53 12</v>
      </c>
      <c r="I848" s="325" t="s">
        <v>2076</v>
      </c>
      <c r="J848" s="305" t="str">
        <f t="shared" si="61"/>
        <v>u</v>
      </c>
      <c r="K848" s="133" t="s">
        <v>12</v>
      </c>
      <c r="L848" s="82"/>
      <c r="M848" s="57"/>
      <c r="N848" s="18"/>
      <c r="O848" s="18"/>
      <c r="P848" s="18"/>
    </row>
    <row r="849" spans="1:16" s="45" customFormat="1" ht="12.75" customHeight="1" x14ac:dyDescent="0.25">
      <c r="A849" s="298" t="s">
        <v>2077</v>
      </c>
      <c r="B849" s="324" t="s">
        <v>2078</v>
      </c>
      <c r="C849" s="316"/>
      <c r="D849" s="300"/>
      <c r="E849" s="301"/>
      <c r="F849" s="301">
        <f t="shared" si="60"/>
        <v>0</v>
      </c>
      <c r="G849" s="302"/>
      <c r="H849" s="303" t="str">
        <f t="shared" si="58"/>
        <v>BL 54</v>
      </c>
      <c r="I849" s="325" t="s">
        <v>2079</v>
      </c>
      <c r="J849" s="305"/>
      <c r="K849" s="133" t="s">
        <v>12</v>
      </c>
      <c r="L849" s="82"/>
      <c r="M849" s="57"/>
      <c r="N849" s="18"/>
      <c r="O849" s="18"/>
      <c r="P849" s="18"/>
    </row>
    <row r="850" spans="1:16" s="45" customFormat="1" ht="12.75" customHeight="1" x14ac:dyDescent="0.25">
      <c r="A850" s="298" t="s">
        <v>2080</v>
      </c>
      <c r="B850" s="324" t="s">
        <v>2081</v>
      </c>
      <c r="C850" s="316" t="s">
        <v>238</v>
      </c>
      <c r="D850" s="300"/>
      <c r="E850" s="301"/>
      <c r="F850" s="301">
        <f t="shared" si="60"/>
        <v>0</v>
      </c>
      <c r="G850" s="302"/>
      <c r="H850" s="303" t="str">
        <f t="shared" si="58"/>
        <v>BL 54 01</v>
      </c>
      <c r="I850" s="325" t="s">
        <v>2082</v>
      </c>
      <c r="J850" s="305" t="str">
        <f t="shared" si="61"/>
        <v>u</v>
      </c>
      <c r="K850" s="133" t="s">
        <v>12</v>
      </c>
      <c r="L850" s="82"/>
      <c r="M850" s="57"/>
      <c r="N850" s="18"/>
      <c r="O850" s="18"/>
      <c r="P850" s="18"/>
    </row>
    <row r="851" spans="1:16" s="45" customFormat="1" ht="12.75" customHeight="1" x14ac:dyDescent="0.25">
      <c r="A851" s="298" t="s">
        <v>2083</v>
      </c>
      <c r="B851" s="324" t="s">
        <v>2084</v>
      </c>
      <c r="C851" s="316" t="s">
        <v>238</v>
      </c>
      <c r="D851" s="300"/>
      <c r="E851" s="301"/>
      <c r="F851" s="301">
        <f t="shared" si="60"/>
        <v>0</v>
      </c>
      <c r="G851" s="302"/>
      <c r="H851" s="303" t="str">
        <f t="shared" si="58"/>
        <v>BL 54 02</v>
      </c>
      <c r="I851" s="325" t="s">
        <v>2085</v>
      </c>
      <c r="J851" s="305" t="str">
        <f t="shared" si="61"/>
        <v>u</v>
      </c>
      <c r="K851" s="133" t="s">
        <v>12</v>
      </c>
      <c r="L851" s="82"/>
      <c r="M851" s="57"/>
      <c r="N851" s="18"/>
      <c r="O851" s="18"/>
      <c r="P851" s="18"/>
    </row>
    <row r="852" spans="1:16" s="45" customFormat="1" ht="12.75" customHeight="1" x14ac:dyDescent="0.25">
      <c r="A852" s="298" t="s">
        <v>2086</v>
      </c>
      <c r="B852" s="324" t="s">
        <v>2087</v>
      </c>
      <c r="C852" s="316" t="s">
        <v>238</v>
      </c>
      <c r="D852" s="300"/>
      <c r="E852" s="301"/>
      <c r="F852" s="301">
        <f t="shared" si="60"/>
        <v>0</v>
      </c>
      <c r="G852" s="302"/>
      <c r="H852" s="303" t="str">
        <f t="shared" si="58"/>
        <v>BL 18 03</v>
      </c>
      <c r="I852" s="325" t="s">
        <v>2088</v>
      </c>
      <c r="J852" s="305" t="str">
        <f t="shared" si="61"/>
        <v>u</v>
      </c>
      <c r="K852" s="133" t="s">
        <v>12</v>
      </c>
      <c r="L852" s="82"/>
      <c r="M852" s="57"/>
      <c r="N852" s="18"/>
      <c r="O852" s="18"/>
      <c r="P852" s="18"/>
    </row>
    <row r="853" spans="1:16" s="45" customFormat="1" ht="12.75" customHeight="1" x14ac:dyDescent="0.25">
      <c r="A853" s="298" t="s">
        <v>2089</v>
      </c>
      <c r="B853" s="324" t="s">
        <v>2090</v>
      </c>
      <c r="C853" s="316" t="s">
        <v>238</v>
      </c>
      <c r="D853" s="300"/>
      <c r="E853" s="301"/>
      <c r="F853" s="301">
        <f t="shared" si="60"/>
        <v>0</v>
      </c>
      <c r="G853" s="302"/>
      <c r="H853" s="303" t="str">
        <f t="shared" si="58"/>
        <v>BL 54 04</v>
      </c>
      <c r="I853" s="325" t="s">
        <v>2091</v>
      </c>
      <c r="J853" s="305" t="str">
        <f t="shared" si="61"/>
        <v>u</v>
      </c>
      <c r="K853" s="133" t="s">
        <v>12</v>
      </c>
      <c r="L853" s="82"/>
      <c r="M853" s="57"/>
      <c r="N853" s="18"/>
      <c r="O853" s="18"/>
      <c r="P853" s="18"/>
    </row>
    <row r="854" spans="1:16" s="45" customFormat="1" ht="12.75" customHeight="1" x14ac:dyDescent="0.25">
      <c r="A854" s="298" t="s">
        <v>2092</v>
      </c>
      <c r="B854" s="324" t="s">
        <v>2093</v>
      </c>
      <c r="C854" s="316" t="s">
        <v>238</v>
      </c>
      <c r="D854" s="300"/>
      <c r="E854" s="301"/>
      <c r="F854" s="301">
        <f t="shared" si="60"/>
        <v>0</v>
      </c>
      <c r="G854" s="302"/>
      <c r="H854" s="303" t="str">
        <f t="shared" si="58"/>
        <v>BL 54 05</v>
      </c>
      <c r="I854" s="325" t="s">
        <v>2094</v>
      </c>
      <c r="J854" s="305" t="str">
        <f t="shared" si="61"/>
        <v>u</v>
      </c>
      <c r="K854" s="133" t="s">
        <v>12</v>
      </c>
      <c r="L854" s="82"/>
      <c r="M854" s="57"/>
      <c r="N854" s="18"/>
      <c r="O854" s="18"/>
      <c r="P854" s="18"/>
    </row>
    <row r="855" spans="1:16" s="45" customFormat="1" ht="12.75" customHeight="1" x14ac:dyDescent="0.25">
      <c r="A855" s="298" t="s">
        <v>2095</v>
      </c>
      <c r="B855" s="324" t="s">
        <v>2096</v>
      </c>
      <c r="C855" s="316" t="s">
        <v>238</v>
      </c>
      <c r="D855" s="300"/>
      <c r="E855" s="301"/>
      <c r="F855" s="301">
        <f t="shared" si="60"/>
        <v>0</v>
      </c>
      <c r="G855" s="302"/>
      <c r="H855" s="303" t="str">
        <f t="shared" si="58"/>
        <v>BL 54 06</v>
      </c>
      <c r="I855" s="325" t="s">
        <v>2097</v>
      </c>
      <c r="J855" s="305" t="str">
        <f t="shared" si="61"/>
        <v>u</v>
      </c>
      <c r="K855" s="133" t="s">
        <v>12</v>
      </c>
      <c r="L855" s="82"/>
      <c r="M855" s="57"/>
      <c r="N855" s="18"/>
      <c r="O855" s="18"/>
      <c r="P855" s="18"/>
    </row>
    <row r="856" spans="1:16" s="45" customFormat="1" ht="12.75" customHeight="1" x14ac:dyDescent="0.25">
      <c r="A856" s="298" t="s">
        <v>2098</v>
      </c>
      <c r="B856" s="324" t="s">
        <v>2099</v>
      </c>
      <c r="C856" s="316" t="s">
        <v>238</v>
      </c>
      <c r="D856" s="300"/>
      <c r="E856" s="301"/>
      <c r="F856" s="301">
        <f t="shared" si="60"/>
        <v>0</v>
      </c>
      <c r="G856" s="302"/>
      <c r="H856" s="303" t="str">
        <f t="shared" si="58"/>
        <v>BL 54 07</v>
      </c>
      <c r="I856" s="325" t="s">
        <v>2100</v>
      </c>
      <c r="J856" s="305" t="str">
        <f t="shared" si="61"/>
        <v>u</v>
      </c>
      <c r="K856" s="133" t="s">
        <v>12</v>
      </c>
      <c r="L856" s="82"/>
      <c r="M856" s="57"/>
      <c r="N856" s="18"/>
      <c r="O856" s="18"/>
      <c r="P856" s="18"/>
    </row>
    <row r="857" spans="1:16" s="45" customFormat="1" ht="12.75" customHeight="1" x14ac:dyDescent="0.25">
      <c r="A857" s="298" t="s">
        <v>2101</v>
      </c>
      <c r="B857" s="324" t="s">
        <v>2102</v>
      </c>
      <c r="C857" s="316" t="s">
        <v>238</v>
      </c>
      <c r="D857" s="300"/>
      <c r="E857" s="301"/>
      <c r="F857" s="301">
        <f t="shared" si="60"/>
        <v>0</v>
      </c>
      <c r="G857" s="302"/>
      <c r="H857" s="303" t="str">
        <f t="shared" si="58"/>
        <v>BL 54 08</v>
      </c>
      <c r="I857" s="325" t="s">
        <v>2103</v>
      </c>
      <c r="J857" s="305" t="str">
        <f t="shared" si="61"/>
        <v>u</v>
      </c>
      <c r="K857" s="133" t="s">
        <v>12</v>
      </c>
      <c r="L857" s="82"/>
      <c r="M857" s="57"/>
      <c r="N857" s="18"/>
      <c r="O857" s="18"/>
      <c r="P857" s="18"/>
    </row>
    <row r="858" spans="1:16" x14ac:dyDescent="0.25">
      <c r="A858" s="298"/>
      <c r="B858" s="324"/>
      <c r="C858" s="316"/>
      <c r="D858" s="300"/>
      <c r="E858" s="301"/>
      <c r="F858" s="301"/>
      <c r="G858" s="302"/>
      <c r="H858" s="303"/>
      <c r="I858" s="325"/>
      <c r="J858" s="305"/>
    </row>
    <row r="859" spans="1:16" x14ac:dyDescent="0.25">
      <c r="A859" s="298"/>
      <c r="B859" s="324"/>
      <c r="C859" s="316"/>
      <c r="D859" s="300"/>
      <c r="E859" s="301"/>
      <c r="F859" s="301"/>
      <c r="G859" s="302"/>
      <c r="H859" s="303"/>
      <c r="I859" s="325"/>
      <c r="J859" s="305"/>
    </row>
    <row r="860" spans="1:16" x14ac:dyDescent="0.25">
      <c r="A860" s="298"/>
      <c r="B860" s="324"/>
      <c r="C860" s="316"/>
      <c r="D860" s="300"/>
      <c r="E860" s="301"/>
      <c r="F860" s="301"/>
      <c r="G860" s="302"/>
      <c r="H860" s="303"/>
      <c r="I860" s="325"/>
      <c r="J860" s="305"/>
    </row>
    <row r="861" spans="1:16" x14ac:dyDescent="0.25">
      <c r="A861" s="19"/>
      <c r="B861" s="297"/>
      <c r="C861" s="48"/>
      <c r="D861" s="22"/>
      <c r="E861" s="23"/>
      <c r="F861" s="24"/>
      <c r="G861" s="25"/>
      <c r="H861" s="26"/>
      <c r="I861" s="91"/>
      <c r="J861" s="28"/>
    </row>
    <row r="862" spans="1:16" x14ac:dyDescent="0.25">
      <c r="A862" s="19"/>
      <c r="B862" s="333"/>
      <c r="C862" s="22"/>
      <c r="D862" s="22"/>
      <c r="E862" s="23"/>
      <c r="F862" s="24"/>
      <c r="G862" s="25"/>
      <c r="H862" s="26"/>
      <c r="I862" s="334"/>
      <c r="J862" s="28"/>
    </row>
    <row r="863" spans="1:16" x14ac:dyDescent="0.25">
      <c r="A863" s="19"/>
      <c r="B863" s="335"/>
      <c r="C863" s="48"/>
      <c r="D863" s="22"/>
      <c r="E863" s="23"/>
      <c r="F863" s="24"/>
      <c r="G863" s="25"/>
      <c r="H863" s="26"/>
      <c r="I863" s="332"/>
      <c r="J863" s="28"/>
    </row>
    <row r="864" spans="1:16" x14ac:dyDescent="0.25">
      <c r="A864" s="19"/>
      <c r="B864" s="335"/>
      <c r="C864" s="48"/>
      <c r="D864" s="22"/>
      <c r="E864" s="23"/>
      <c r="F864" s="24"/>
      <c r="G864" s="25"/>
      <c r="H864" s="26"/>
      <c r="I864" s="334"/>
      <c r="J864" s="28"/>
    </row>
    <row r="865" spans="1:10" x14ac:dyDescent="0.25">
      <c r="A865" s="19"/>
      <c r="B865" s="335"/>
      <c r="C865" s="48"/>
      <c r="D865" s="22"/>
      <c r="E865" s="23"/>
      <c r="F865" s="24"/>
      <c r="G865" s="25"/>
      <c r="H865" s="26"/>
      <c r="I865" s="332"/>
      <c r="J865" s="28"/>
    </row>
    <row r="866" spans="1:10" x14ac:dyDescent="0.25">
      <c r="A866" s="19"/>
      <c r="B866" s="335"/>
      <c r="C866" s="48"/>
      <c r="D866" s="22"/>
      <c r="E866" s="23"/>
      <c r="F866" s="24"/>
      <c r="G866" s="25"/>
      <c r="H866" s="26"/>
      <c r="I866" s="332"/>
      <c r="J866" s="28"/>
    </row>
    <row r="867" spans="1:10" x14ac:dyDescent="0.25">
      <c r="A867" s="19"/>
      <c r="B867" s="335"/>
      <c r="C867" s="48"/>
      <c r="D867" s="22"/>
      <c r="E867" s="23"/>
      <c r="F867" s="24"/>
      <c r="G867" s="25"/>
      <c r="H867" s="26"/>
      <c r="I867" s="332"/>
      <c r="J867" s="28"/>
    </row>
    <row r="868" spans="1:10" x14ac:dyDescent="0.25">
      <c r="A868" s="19"/>
      <c r="B868" s="335"/>
      <c r="C868" s="48"/>
      <c r="D868" s="22"/>
      <c r="E868" s="23"/>
      <c r="F868" s="24"/>
      <c r="G868" s="25"/>
      <c r="H868" s="26"/>
      <c r="I868" s="332"/>
      <c r="J868" s="28"/>
    </row>
    <row r="869" spans="1:10" x14ac:dyDescent="0.25">
      <c r="A869" s="19"/>
      <c r="B869" s="335"/>
      <c r="C869" s="48"/>
      <c r="D869" s="22"/>
      <c r="E869" s="23"/>
      <c r="F869" s="24"/>
      <c r="G869" s="25"/>
      <c r="H869" s="26"/>
      <c r="I869" s="332"/>
      <c r="J869" s="28"/>
    </row>
    <row r="870" spans="1:10" x14ac:dyDescent="0.25">
      <c r="A870" s="19"/>
      <c r="B870" s="335"/>
      <c r="C870" s="48"/>
      <c r="D870" s="22"/>
      <c r="E870" s="23"/>
      <c r="F870" s="24"/>
      <c r="G870" s="25"/>
      <c r="H870" s="26"/>
      <c r="I870" s="332"/>
      <c r="J870" s="28"/>
    </row>
    <row r="871" spans="1:10" x14ac:dyDescent="0.25">
      <c r="A871" s="19"/>
      <c r="B871" s="357"/>
      <c r="C871" s="48"/>
      <c r="D871" s="22"/>
      <c r="E871" s="23"/>
      <c r="F871" s="24"/>
      <c r="G871" s="25"/>
      <c r="H871" s="26"/>
      <c r="I871" s="358"/>
      <c r="J871" s="28"/>
    </row>
    <row r="872" spans="1:10" x14ac:dyDescent="0.25">
      <c r="A872" s="19"/>
      <c r="B872" s="357"/>
      <c r="C872" s="48"/>
      <c r="D872" s="22"/>
      <c r="E872" s="23"/>
      <c r="F872" s="24"/>
      <c r="G872" s="25"/>
      <c r="H872" s="26"/>
      <c r="I872" s="358"/>
      <c r="J872" s="28"/>
    </row>
    <row r="873" spans="1:10" x14ac:dyDescent="0.25">
      <c r="A873" s="19"/>
      <c r="B873" s="357"/>
      <c r="C873" s="48"/>
      <c r="D873" s="22"/>
      <c r="E873" s="23"/>
      <c r="F873" s="24"/>
      <c r="G873" s="25"/>
      <c r="H873" s="26"/>
      <c r="I873" s="358"/>
      <c r="J873" s="28"/>
    </row>
    <row r="874" spans="1:10" x14ac:dyDescent="0.25">
      <c r="A874" s="19"/>
      <c r="B874" s="357"/>
      <c r="C874" s="48"/>
      <c r="D874" s="22"/>
      <c r="E874" s="23"/>
      <c r="F874" s="24"/>
      <c r="G874" s="25"/>
      <c r="H874" s="26"/>
      <c r="I874" s="358"/>
      <c r="J874" s="28"/>
    </row>
    <row r="875" spans="1:10" x14ac:dyDescent="0.25">
      <c r="A875" s="19"/>
      <c r="B875" s="357"/>
      <c r="C875" s="48"/>
      <c r="D875" s="22"/>
      <c r="E875" s="23"/>
      <c r="F875" s="24"/>
      <c r="G875" s="25"/>
      <c r="H875" s="26"/>
      <c r="I875" s="358"/>
      <c r="J875" s="28"/>
    </row>
    <row r="876" spans="1:10" x14ac:dyDescent="0.25">
      <c r="A876" s="19"/>
      <c r="B876" s="357"/>
      <c r="C876" s="48"/>
      <c r="D876" s="22"/>
      <c r="E876" s="23"/>
      <c r="F876" s="24"/>
      <c r="G876" s="25"/>
      <c r="H876" s="26"/>
      <c r="I876" s="358"/>
      <c r="J876" s="28"/>
    </row>
    <row r="877" spans="1:10" x14ac:dyDescent="0.25">
      <c r="A877" s="19"/>
      <c r="B877" s="357"/>
      <c r="C877" s="48"/>
      <c r="D877" s="22"/>
      <c r="E877" s="23"/>
      <c r="F877" s="24"/>
      <c r="G877" s="25"/>
      <c r="H877" s="26"/>
      <c r="I877" s="358"/>
      <c r="J877" s="28"/>
    </row>
    <row r="878" spans="1:10" x14ac:dyDescent="0.25">
      <c r="A878" s="19"/>
      <c r="B878" s="357"/>
      <c r="C878" s="48"/>
      <c r="D878" s="22"/>
      <c r="E878" s="23"/>
      <c r="F878" s="24"/>
      <c r="G878" s="25"/>
      <c r="H878" s="26"/>
      <c r="I878" s="358"/>
      <c r="J878" s="28"/>
    </row>
    <row r="879" spans="1:10" x14ac:dyDescent="0.25">
      <c r="A879" s="19"/>
      <c r="B879" s="357"/>
      <c r="C879" s="48"/>
      <c r="D879" s="22"/>
      <c r="E879" s="23"/>
      <c r="F879" s="24"/>
      <c r="G879" s="25"/>
      <c r="H879" s="26"/>
      <c r="I879" s="358"/>
      <c r="J879" s="28"/>
    </row>
    <row r="880" spans="1:10" x14ac:dyDescent="0.25">
      <c r="A880" s="19"/>
      <c r="B880" s="357"/>
      <c r="C880" s="48"/>
      <c r="D880" s="22"/>
      <c r="E880" s="23"/>
      <c r="F880" s="24"/>
      <c r="G880" s="25"/>
      <c r="H880" s="26"/>
      <c r="I880" s="358"/>
      <c r="J880" s="28"/>
    </row>
    <row r="881" spans="1:10" x14ac:dyDescent="0.25">
      <c r="A881" s="19"/>
      <c r="B881" s="357"/>
      <c r="C881" s="48"/>
      <c r="D881" s="22"/>
      <c r="E881" s="23"/>
      <c r="F881" s="24"/>
      <c r="G881" s="25"/>
      <c r="H881" s="26"/>
      <c r="I881" s="358"/>
      <c r="J881" s="28"/>
    </row>
    <row r="882" spans="1:10" x14ac:dyDescent="0.25">
      <c r="A882" s="19"/>
      <c r="B882" s="357"/>
      <c r="C882" s="48"/>
      <c r="D882" s="22"/>
      <c r="E882" s="23"/>
      <c r="F882" s="24"/>
      <c r="G882" s="25"/>
      <c r="H882" s="26"/>
      <c r="I882" s="358"/>
      <c r="J882" s="28"/>
    </row>
    <row r="883" spans="1:10" x14ac:dyDescent="0.25">
      <c r="A883" s="19"/>
      <c r="B883" s="357"/>
      <c r="C883" s="48"/>
      <c r="D883" s="22"/>
      <c r="E883" s="23"/>
      <c r="F883" s="24"/>
      <c r="G883" s="25"/>
      <c r="H883" s="26"/>
      <c r="I883" s="358"/>
      <c r="J883" s="28"/>
    </row>
    <row r="884" spans="1:10" x14ac:dyDescent="0.25">
      <c r="A884" s="19"/>
      <c r="B884" s="357"/>
      <c r="C884" s="48"/>
      <c r="D884" s="22"/>
      <c r="E884" s="23"/>
      <c r="F884" s="24"/>
      <c r="G884" s="25"/>
      <c r="H884" s="26"/>
      <c r="I884" s="359"/>
      <c r="J884" s="28"/>
    </row>
    <row r="885" spans="1:10" x14ac:dyDescent="0.25">
      <c r="A885" s="19"/>
      <c r="B885" s="357"/>
      <c r="C885" s="48"/>
      <c r="D885" s="22"/>
      <c r="E885" s="23"/>
      <c r="F885" s="24"/>
      <c r="G885" s="25"/>
      <c r="H885" s="26"/>
      <c r="I885" s="359"/>
      <c r="J885" s="28"/>
    </row>
    <row r="886" spans="1:10" x14ac:dyDescent="0.25">
      <c r="A886" s="19"/>
      <c r="B886" s="357"/>
      <c r="C886" s="48"/>
      <c r="D886" s="22"/>
      <c r="E886" s="23"/>
      <c r="F886" s="24"/>
      <c r="G886" s="25"/>
      <c r="H886" s="26"/>
      <c r="I886" s="359"/>
      <c r="J886" s="28"/>
    </row>
    <row r="887" spans="1:10" x14ac:dyDescent="0.25">
      <c r="A887" s="19"/>
      <c r="B887" s="357"/>
      <c r="C887" s="48"/>
      <c r="D887" s="22"/>
      <c r="E887" s="23"/>
      <c r="F887" s="24"/>
      <c r="G887" s="25"/>
      <c r="H887" s="26"/>
      <c r="I887" s="359"/>
      <c r="J887" s="28"/>
    </row>
    <row r="888" spans="1:10" x14ac:dyDescent="0.25">
      <c r="A888" s="19"/>
      <c r="B888" s="357"/>
      <c r="C888" s="48"/>
      <c r="D888" s="22"/>
      <c r="E888" s="23"/>
      <c r="F888" s="24"/>
      <c r="G888" s="25"/>
      <c r="H888" s="26"/>
      <c r="I888" s="359"/>
      <c r="J888" s="28"/>
    </row>
    <row r="889" spans="1:10" x14ac:dyDescent="0.25">
      <c r="A889" s="19"/>
      <c r="B889" s="357"/>
      <c r="C889" s="48"/>
      <c r="D889" s="22"/>
      <c r="E889" s="23"/>
      <c r="F889" s="24"/>
      <c r="G889" s="25"/>
      <c r="H889" s="26"/>
      <c r="I889" s="359"/>
      <c r="J889" s="28"/>
    </row>
    <row r="890" spans="1:10" x14ac:dyDescent="0.25">
      <c r="A890" s="19"/>
      <c r="B890" s="357"/>
      <c r="C890" s="48"/>
      <c r="D890" s="22"/>
      <c r="E890" s="23"/>
      <c r="F890" s="24"/>
      <c r="G890" s="25"/>
      <c r="H890" s="26"/>
      <c r="I890" s="359"/>
      <c r="J890" s="28"/>
    </row>
    <row r="891" spans="1:10" x14ac:dyDescent="0.25">
      <c r="A891" s="19"/>
      <c r="B891" s="357"/>
      <c r="C891" s="48"/>
      <c r="D891" s="22"/>
      <c r="E891" s="23"/>
      <c r="F891" s="24"/>
      <c r="G891" s="25"/>
      <c r="H891" s="26"/>
      <c r="I891" s="359"/>
      <c r="J891" s="28"/>
    </row>
    <row r="892" spans="1:10" x14ac:dyDescent="0.25">
      <c r="A892" s="19"/>
      <c r="B892" s="357"/>
      <c r="C892" s="48"/>
      <c r="D892" s="22"/>
      <c r="E892" s="23"/>
      <c r="F892" s="24"/>
      <c r="G892" s="211"/>
      <c r="H892" s="26"/>
      <c r="I892" s="359"/>
      <c r="J892" s="88"/>
    </row>
    <row r="893" spans="1:10" x14ac:dyDescent="0.25">
      <c r="A893" s="360"/>
      <c r="B893" s="327"/>
      <c r="C893" s="300"/>
      <c r="D893" s="300"/>
      <c r="E893" s="301"/>
      <c r="F893" s="301"/>
      <c r="G893" s="361"/>
      <c r="H893" s="303"/>
      <c r="I893" s="331"/>
      <c r="J893" s="362"/>
    </row>
    <row r="894" spans="1:10" x14ac:dyDescent="0.25">
      <c r="A894" s="298"/>
      <c r="B894" s="366"/>
      <c r="C894" s="310"/>
      <c r="D894" s="300"/>
      <c r="E894" s="301"/>
      <c r="F894" s="301"/>
      <c r="G894" s="361"/>
      <c r="H894" s="303"/>
      <c r="I894" s="304"/>
      <c r="J894" s="362"/>
    </row>
    <row r="895" spans="1:10" x14ac:dyDescent="0.25">
      <c r="A895" s="298"/>
      <c r="B895" s="366"/>
      <c r="C895" s="300"/>
      <c r="D895" s="300"/>
      <c r="E895" s="301"/>
      <c r="F895" s="301"/>
      <c r="G895" s="361"/>
      <c r="H895" s="303"/>
      <c r="I895" s="304"/>
      <c r="J895" s="362"/>
    </row>
    <row r="896" spans="1:10" x14ac:dyDescent="0.25">
      <c r="A896" s="298"/>
      <c r="B896" s="366"/>
      <c r="C896" s="310"/>
      <c r="D896" s="300"/>
      <c r="E896" s="301"/>
      <c r="F896" s="301"/>
      <c r="G896" s="361"/>
      <c r="H896" s="303"/>
      <c r="I896" s="367"/>
      <c r="J896" s="362"/>
    </row>
    <row r="897" spans="1:10" x14ac:dyDescent="0.25">
      <c r="A897" s="298"/>
      <c r="B897" s="366"/>
      <c r="C897" s="310"/>
      <c r="D897" s="300"/>
      <c r="E897" s="301"/>
      <c r="F897" s="301"/>
      <c r="G897" s="361"/>
      <c r="H897" s="303"/>
      <c r="I897" s="367"/>
      <c r="J897" s="362"/>
    </row>
    <row r="898" spans="1:10" x14ac:dyDescent="0.25">
      <c r="A898" s="298"/>
      <c r="B898" s="366"/>
      <c r="C898" s="310"/>
      <c r="D898" s="300"/>
      <c r="E898" s="301"/>
      <c r="F898" s="301"/>
      <c r="G898" s="361"/>
      <c r="H898" s="303"/>
      <c r="I898" s="367"/>
      <c r="J898" s="362"/>
    </row>
    <row r="899" spans="1:10" x14ac:dyDescent="0.25">
      <c r="A899" s="298"/>
      <c r="B899" s="366"/>
      <c r="C899" s="300"/>
      <c r="D899" s="300"/>
      <c r="E899" s="301"/>
      <c r="F899" s="301"/>
      <c r="G899" s="361"/>
      <c r="H899" s="303"/>
      <c r="I899" s="304"/>
      <c r="J899" s="362"/>
    </row>
    <row r="900" spans="1:10" x14ac:dyDescent="0.25">
      <c r="A900" s="298"/>
      <c r="B900" s="366"/>
      <c r="C900" s="310"/>
      <c r="D900" s="300"/>
      <c r="E900" s="301"/>
      <c r="F900" s="301"/>
      <c r="G900" s="361"/>
      <c r="H900" s="303"/>
      <c r="I900" s="367"/>
      <c r="J900" s="362"/>
    </row>
    <row r="901" spans="1:10" x14ac:dyDescent="0.25">
      <c r="A901" s="298"/>
      <c r="B901" s="366"/>
      <c r="C901" s="310"/>
      <c r="D901" s="300"/>
      <c r="E901" s="301"/>
      <c r="F901" s="301"/>
      <c r="G901" s="361"/>
      <c r="H901" s="303"/>
      <c r="I901" s="367"/>
      <c r="J901" s="362"/>
    </row>
    <row r="902" spans="1:10" x14ac:dyDescent="0.25">
      <c r="A902" s="298"/>
      <c r="B902" s="366"/>
      <c r="C902" s="310"/>
      <c r="D902" s="300"/>
      <c r="E902" s="301"/>
      <c r="F902" s="301"/>
      <c r="G902" s="361"/>
      <c r="H902" s="303"/>
      <c r="I902" s="367"/>
      <c r="J902" s="362"/>
    </row>
    <row r="903" spans="1:10" x14ac:dyDescent="0.25">
      <c r="A903" s="298"/>
      <c r="B903" s="366"/>
      <c r="C903" s="310"/>
      <c r="D903" s="300"/>
      <c r="E903" s="301"/>
      <c r="F903" s="301"/>
      <c r="G903" s="361"/>
      <c r="H903" s="303"/>
      <c r="I903" s="367"/>
      <c r="J903" s="362"/>
    </row>
    <row r="904" spans="1:10" x14ac:dyDescent="0.25">
      <c r="A904" s="298"/>
      <c r="B904" s="366"/>
      <c r="C904" s="310"/>
      <c r="D904" s="300"/>
      <c r="E904" s="301"/>
      <c r="F904" s="301"/>
      <c r="G904" s="361"/>
      <c r="H904" s="303"/>
      <c r="I904" s="367"/>
      <c r="J904" s="362"/>
    </row>
    <row r="905" spans="1:10" x14ac:dyDescent="0.25">
      <c r="A905" s="298"/>
      <c r="B905" s="366"/>
      <c r="C905" s="310"/>
      <c r="D905" s="300"/>
      <c r="E905" s="301"/>
      <c r="F905" s="301"/>
      <c r="G905" s="361"/>
      <c r="H905" s="303"/>
      <c r="I905" s="367"/>
      <c r="J905" s="362"/>
    </row>
    <row r="906" spans="1:10" x14ac:dyDescent="0.25">
      <c r="A906" s="298"/>
      <c r="B906" s="366"/>
      <c r="C906" s="310"/>
      <c r="D906" s="300"/>
      <c r="E906" s="301"/>
      <c r="F906" s="301"/>
      <c r="G906" s="361"/>
      <c r="H906" s="303"/>
      <c r="I906" s="367"/>
      <c r="J906" s="362"/>
    </row>
    <row r="907" spans="1:10" x14ac:dyDescent="0.25">
      <c r="A907" s="298"/>
      <c r="B907" s="366"/>
      <c r="C907" s="310"/>
      <c r="D907" s="300"/>
      <c r="E907" s="301"/>
      <c r="F907" s="301"/>
      <c r="G907" s="361"/>
      <c r="H907" s="303"/>
      <c r="I907" s="367"/>
      <c r="J907" s="362"/>
    </row>
    <row r="908" spans="1:10" x14ac:dyDescent="0.25">
      <c r="A908" s="298"/>
      <c r="B908" s="366"/>
      <c r="C908" s="310"/>
      <c r="D908" s="300"/>
      <c r="E908" s="301"/>
      <c r="F908" s="301"/>
      <c r="G908" s="361"/>
      <c r="H908" s="303"/>
      <c r="I908" s="367"/>
      <c r="J908" s="362"/>
    </row>
    <row r="909" spans="1:10" x14ac:dyDescent="0.25">
      <c r="A909" s="298"/>
      <c r="B909" s="366"/>
      <c r="C909" s="310"/>
      <c r="D909" s="300"/>
      <c r="E909" s="301"/>
      <c r="F909" s="301"/>
      <c r="G909" s="361"/>
      <c r="H909" s="303"/>
      <c r="I909" s="367"/>
      <c r="J909" s="362"/>
    </row>
    <row r="910" spans="1:10" x14ac:dyDescent="0.25">
      <c r="A910" s="298"/>
      <c r="B910" s="366"/>
      <c r="C910" s="310"/>
      <c r="D910" s="300"/>
      <c r="E910" s="301"/>
      <c r="F910" s="301"/>
      <c r="G910" s="361"/>
      <c r="H910" s="303"/>
      <c r="I910" s="367"/>
      <c r="J910" s="362"/>
    </row>
    <row r="911" spans="1:10" x14ac:dyDescent="0.25">
      <c r="A911" s="298"/>
      <c r="B911" s="366"/>
      <c r="C911" s="310"/>
      <c r="D911" s="300"/>
      <c r="E911" s="301"/>
      <c r="F911" s="301"/>
      <c r="G911" s="361"/>
      <c r="H911" s="303"/>
      <c r="I911" s="367"/>
      <c r="J911" s="362"/>
    </row>
    <row r="912" spans="1:10" x14ac:dyDescent="0.25">
      <c r="A912" s="298"/>
      <c r="B912" s="366"/>
      <c r="C912" s="300"/>
      <c r="D912" s="300"/>
      <c r="E912" s="301"/>
      <c r="F912" s="301"/>
      <c r="G912" s="361"/>
      <c r="H912" s="303"/>
      <c r="I912" s="304"/>
      <c r="J912" s="362"/>
    </row>
    <row r="913" spans="1:10" x14ac:dyDescent="0.25">
      <c r="A913" s="298"/>
      <c r="B913" s="366"/>
      <c r="C913" s="310"/>
      <c r="D913" s="300"/>
      <c r="E913" s="301"/>
      <c r="F913" s="301"/>
      <c r="G913" s="361"/>
      <c r="H913" s="303"/>
      <c r="I913" s="368"/>
      <c r="J913" s="362"/>
    </row>
    <row r="914" spans="1:10" x14ac:dyDescent="0.25">
      <c r="A914" s="298"/>
      <c r="B914" s="366"/>
      <c r="C914" s="310"/>
      <c r="D914" s="300"/>
      <c r="E914" s="301"/>
      <c r="F914" s="301"/>
      <c r="G914" s="361"/>
      <c r="H914" s="303"/>
      <c r="I914" s="368"/>
      <c r="J914" s="362"/>
    </row>
    <row r="915" spans="1:10" x14ac:dyDescent="0.25">
      <c r="A915" s="298"/>
      <c r="B915" s="366"/>
      <c r="C915" s="310"/>
      <c r="D915" s="300"/>
      <c r="E915" s="301"/>
      <c r="F915" s="301"/>
      <c r="G915" s="361"/>
      <c r="H915" s="303"/>
      <c r="I915" s="368"/>
      <c r="J915" s="362"/>
    </row>
    <row r="916" spans="1:10" x14ac:dyDescent="0.25">
      <c r="A916" s="298"/>
      <c r="B916" s="366"/>
      <c r="C916" s="310"/>
      <c r="D916" s="300"/>
      <c r="E916" s="301"/>
      <c r="F916" s="301"/>
      <c r="G916" s="361"/>
      <c r="H916" s="303"/>
      <c r="I916" s="368"/>
      <c r="J916" s="362"/>
    </row>
    <row r="917" spans="1:10" x14ac:dyDescent="0.25">
      <c r="A917" s="298"/>
      <c r="B917" s="366"/>
      <c r="C917" s="310"/>
      <c r="D917" s="300"/>
      <c r="E917" s="301"/>
      <c r="F917" s="301"/>
      <c r="G917" s="361"/>
      <c r="H917" s="303"/>
      <c r="I917" s="369"/>
      <c r="J917" s="362"/>
    </row>
    <row r="918" spans="1:10" x14ac:dyDescent="0.25">
      <c r="A918" s="298"/>
      <c r="B918" s="366"/>
      <c r="C918" s="310"/>
      <c r="D918" s="300"/>
      <c r="E918" s="301"/>
      <c r="F918" s="301"/>
      <c r="G918" s="361"/>
      <c r="H918" s="303"/>
      <c r="I918" s="369"/>
      <c r="J918" s="362"/>
    </row>
    <row r="919" spans="1:10" x14ac:dyDescent="0.25">
      <c r="A919" s="298"/>
      <c r="B919" s="366"/>
      <c r="C919" s="310"/>
      <c r="D919" s="300"/>
      <c r="E919" s="301"/>
      <c r="F919" s="301"/>
      <c r="G919" s="361"/>
      <c r="H919" s="303"/>
      <c r="I919" s="369"/>
      <c r="J919" s="362"/>
    </row>
    <row r="920" spans="1:10" x14ac:dyDescent="0.25">
      <c r="A920" s="298"/>
      <c r="B920" s="366"/>
      <c r="C920" s="310"/>
      <c r="D920" s="300"/>
      <c r="E920" s="301"/>
      <c r="F920" s="301"/>
      <c r="G920" s="361"/>
      <c r="H920" s="303"/>
      <c r="I920" s="369"/>
      <c r="J920" s="362"/>
    </row>
  </sheetData>
  <mergeCells count="11">
    <mergeCell ref="E212:E217"/>
    <mergeCell ref="E218:E222"/>
    <mergeCell ref="E223:E228"/>
    <mergeCell ref="E229:E235"/>
    <mergeCell ref="E236:E242"/>
    <mergeCell ref="A149:G150"/>
    <mergeCell ref="E198:E199"/>
    <mergeCell ref="E200:E202"/>
    <mergeCell ref="E203:E206"/>
    <mergeCell ref="E207:E211"/>
    <mergeCell ref="E6:F6"/>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Général</vt:lpstr>
      <vt:lpstr>Listing</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claire paladan</dc:creator>
  <cp:lastModifiedBy>claire paladan</cp:lastModifiedBy>
  <dcterms:created xsi:type="dcterms:W3CDTF">2017-05-19T11:30:51Z</dcterms:created>
  <dcterms:modified xsi:type="dcterms:W3CDTF">2017-05-19T11:47:05Z</dcterms:modified>
</cp:coreProperties>
</file>