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ze\Desktop\"/>
    </mc:Choice>
  </mc:AlternateContent>
  <bookViews>
    <workbookView xWindow="0" yWindow="0" windowWidth="20490" windowHeight="7530" xr2:uid="{81258955-9290-4FB5-9114-B30611B4CD21}"/>
  </bookViews>
  <sheets>
    <sheet name="Feuil1" sheetId="1" r:id="rId1"/>
  </sheets>
  <externalReferences>
    <externalReference r:id="rId2"/>
  </externalReferences>
  <definedNames>
    <definedName name="T.H.M">[1]T.H.M.!$E$23</definedName>
  </definedNames>
  <calcPr calcId="171027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8" i="1" l="1"/>
  <c r="N13" i="1"/>
  <c r="L13" i="1"/>
  <c r="K13" i="1"/>
  <c r="M13" i="1"/>
  <c r="N12" i="1"/>
  <c r="L12" i="1"/>
  <c r="K12" i="1"/>
  <c r="M12" i="1"/>
  <c r="N11" i="1"/>
  <c r="L11" i="1"/>
  <c r="K11" i="1"/>
  <c r="M11" i="1"/>
  <c r="L10" i="1"/>
  <c r="K10" i="1"/>
  <c r="N10" i="1"/>
  <c r="M10" i="1"/>
  <c r="N9" i="1"/>
  <c r="L9" i="1"/>
  <c r="K9" i="1"/>
  <c r="M9" i="1"/>
  <c r="N8" i="1"/>
  <c r="L8" i="1"/>
  <c r="K8" i="1"/>
  <c r="N7" i="1"/>
  <c r="L7" i="1"/>
  <c r="K7" i="1"/>
  <c r="M7" i="1"/>
  <c r="L6" i="1"/>
  <c r="K6" i="1"/>
  <c r="N6" i="1"/>
  <c r="M6" i="1"/>
</calcChain>
</file>

<file path=xl/sharedStrings.xml><?xml version="1.0" encoding="utf-8"?>
<sst xmlns="http://schemas.openxmlformats.org/spreadsheetml/2006/main" count="29" uniqueCount="25">
  <si>
    <t>Catégorie</t>
  </si>
  <si>
    <t>Ouvrage</t>
  </si>
  <si>
    <t>Sous ouvrage</t>
  </si>
  <si>
    <t>U</t>
  </si>
  <si>
    <t>Qte</t>
  </si>
  <si>
    <t>Temps U</t>
  </si>
  <si>
    <t>Qte2</t>
  </si>
  <si>
    <t>Prix U</t>
  </si>
  <si>
    <t>Prix U total</t>
  </si>
  <si>
    <t>Temps total</t>
  </si>
  <si>
    <t>Ouvrage 1</t>
  </si>
  <si>
    <t>u</t>
  </si>
  <si>
    <t>Main-d'oeuvre</t>
  </si>
  <si>
    <t>Fourniture</t>
  </si>
  <si>
    <t>Materiel</t>
  </si>
  <si>
    <t>Ouvrage 2</t>
  </si>
  <si>
    <t>Sous traitant</t>
  </si>
  <si>
    <t>Sous-traitant</t>
  </si>
  <si>
    <t>pose</t>
  </si>
  <si>
    <t>fenetre</t>
  </si>
  <si>
    <t>echelle</t>
  </si>
  <si>
    <t>escalier</t>
  </si>
  <si>
    <t>Prix total décomposé</t>
  </si>
  <si>
    <t>Prix total global</t>
  </si>
  <si>
    <t>Formule a corriger (prix U total * Qte)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</si>
</sst>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theme="4" tint="0.39997558519241921"/>
      </top>
      <bottom style="thin">
        <color auto="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medium">
        <color auto="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theme="4" tint="0.3999755851924192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thin">
        <color theme="4" tint="0.3999755851924192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thin">
        <color theme="4" tint="0.3999755851924192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thin">
        <color theme="4" tint="0.3999755851924192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theme="4" tint="0.3999755851924192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theme="4" tint="0.3999755851924192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 style="thin">
        <color theme="4" tint="0.3999755851924192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thin">
        <color theme="4" tint="0.3999755851924192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3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0" fillId="3" borderId="8" xfId="0" applyFont="1" applyFill="1" applyBorder="1"/>
    <xf numFmtId="0" fontId="0" fillId="3" borderId="9" xfId="0" applyFont="1" applyFill="1" applyBorder="1" applyAlignment="1">
      <alignment wrapText="1"/>
    </xf>
    <xf numFmtId="0" fontId="0" fillId="3" borderId="9" xfId="0" applyFont="1" applyFill="1" applyBorder="1" applyAlignment="1">
      <alignment horizontal="left" vertical="center" wrapText="1"/>
    </xf>
    <xf numFmtId="0" fontId="0" fillId="3" borderId="10" xfId="0" applyFont="1" applyFill="1" applyBorder="1" applyAlignment="1">
      <alignment horizontal="center" vertical="center"/>
    </xf>
    <xf numFmtId="0" fontId="0" fillId="3" borderId="11" xfId="0" applyFont="1" applyFill="1" applyBorder="1" applyAlignment="1">
      <alignment horizontal="center" vertical="center"/>
    </xf>
    <xf numFmtId="0" fontId="0" fillId="3" borderId="12" xfId="0" applyNumberFormat="1" applyFont="1" applyFill="1" applyBorder="1"/>
    <xf numFmtId="0" fontId="0" fillId="3" borderId="13" xfId="0" applyFont="1" applyFill="1" applyBorder="1" applyAlignment="1">
      <alignment horizontal="center" vertical="center"/>
    </xf>
    <xf numFmtId="0" fontId="0" fillId="3" borderId="11" xfId="0" applyFont="1" applyFill="1" applyBorder="1"/>
    <xf numFmtId="44" fontId="0" fillId="4" borderId="14" xfId="1" applyNumberFormat="1" applyFont="1" applyFill="1" applyBorder="1" applyAlignment="1">
      <alignment horizontal="center" vertical="center"/>
    </xf>
    <xf numFmtId="0" fontId="0" fillId="4" borderId="15" xfId="1" applyNumberFormat="1" applyFont="1" applyFill="1" applyBorder="1" applyAlignment="1">
      <alignment horizontal="center" vertical="center"/>
    </xf>
    <xf numFmtId="44" fontId="0" fillId="4" borderId="17" xfId="1" applyNumberFormat="1" applyFont="1" applyFill="1" applyBorder="1" applyAlignment="1">
      <alignment horizontal="center" vertical="center"/>
    </xf>
    <xf numFmtId="0" fontId="0" fillId="3" borderId="18" xfId="0" applyFont="1" applyFill="1" applyBorder="1" applyAlignment="1">
      <alignment wrapText="1"/>
    </xf>
    <xf numFmtId="0" fontId="0" fillId="3" borderId="6" xfId="0" applyFont="1" applyFill="1" applyBorder="1"/>
    <xf numFmtId="0" fontId="0" fillId="3" borderId="19" xfId="0" applyFont="1" applyFill="1" applyBorder="1" applyAlignment="1">
      <alignment horizontal="center" vertical="center"/>
    </xf>
    <xf numFmtId="0" fontId="0" fillId="3" borderId="20" xfId="0" applyFont="1" applyFill="1" applyBorder="1" applyAlignment="1">
      <alignment horizontal="center" vertical="center"/>
    </xf>
    <xf numFmtId="0" fontId="0" fillId="3" borderId="21" xfId="0" applyNumberFormat="1" applyFont="1" applyFill="1" applyBorder="1" applyAlignment="1">
      <alignment horizontal="center" vertical="center"/>
    </xf>
    <xf numFmtId="0" fontId="0" fillId="3" borderId="22" xfId="0" applyNumberFormat="1" applyFont="1" applyFill="1" applyBorder="1" applyAlignment="1">
      <alignment horizontal="center" vertical="center"/>
    </xf>
    <xf numFmtId="44" fontId="0" fillId="3" borderId="20" xfId="0" applyNumberFormat="1" applyFont="1" applyFill="1" applyBorder="1" applyAlignment="1">
      <alignment horizontal="center" vertical="center"/>
    </xf>
    <xf numFmtId="0" fontId="0" fillId="3" borderId="18" xfId="0" applyFont="1" applyFill="1" applyBorder="1" applyAlignment="1">
      <alignment horizontal="left" vertical="center" wrapText="1"/>
    </xf>
    <xf numFmtId="0" fontId="0" fillId="3" borderId="22" xfId="0" applyFont="1" applyFill="1" applyBorder="1" applyAlignment="1">
      <alignment horizontal="center" vertical="center"/>
    </xf>
    <xf numFmtId="0" fontId="0" fillId="3" borderId="23" xfId="0" applyFont="1" applyFill="1" applyBorder="1" applyAlignment="1">
      <alignment horizontal="center" vertical="center"/>
    </xf>
    <xf numFmtId="0" fontId="0" fillId="3" borderId="24" xfId="0" applyFont="1" applyFill="1" applyBorder="1" applyAlignment="1">
      <alignment horizontal="center" vertical="center"/>
    </xf>
    <xf numFmtId="0" fontId="0" fillId="3" borderId="25" xfId="0" applyNumberFormat="1" applyFont="1" applyFill="1" applyBorder="1" applyAlignment="1">
      <alignment horizontal="center" vertical="center"/>
    </xf>
    <xf numFmtId="0" fontId="0" fillId="3" borderId="26" xfId="0" applyFont="1" applyFill="1" applyBorder="1" applyAlignment="1">
      <alignment horizontal="center" vertical="center"/>
    </xf>
    <xf numFmtId="44" fontId="2" fillId="4" borderId="16" xfId="1" applyNumberFormat="1" applyFont="1" applyFill="1" applyBorder="1" applyAlignment="1">
      <alignment horizontal="center" vertical="center"/>
    </xf>
    <xf numFmtId="44" fontId="3" fillId="2" borderId="6" xfId="1" applyNumberFormat="1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eze/Google%20Drive/Ordinateur/Documents/Travail/Travail%20Martin/Cours/Formation%20Conducteur%20de%20tvx/Cours/Gestion%20financi&#232;re/exercices/Etude%20de%20prix%20-%20Copie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Utilisation"/>
      <sheetName val="T.H.M."/>
      <sheetName val="Frais généraux"/>
      <sheetName val="Prix de vente global"/>
      <sheetName val="Frais cachés"/>
      <sheetName val="Etude de prix"/>
      <sheetName val="Feuille de vente"/>
      <sheetName val="Feuil1"/>
      <sheetName val="Facturation"/>
      <sheetName val="Tableau de bord"/>
    </sheetNames>
    <sheetDataSet>
      <sheetData sheetId="0"/>
      <sheetData sheetId="1">
        <row r="23">
          <cell r="E23">
            <v>20.518485984247175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2D3E2E-07AD-49C9-8574-63E002889EB3}">
  <dimension ref="C4:N14"/>
  <sheetViews>
    <sheetView tabSelected="1" workbookViewId="0">
      <selection activeCell="M12" sqref="M12"/>
    </sheetView>
  </sheetViews>
  <sheetFormatPr baseColWidth="10" defaultRowHeight="15" x14ac:dyDescent="0.25"/>
  <cols>
    <col min="3" max="3" width="14" bestFit="1" customWidth="1"/>
    <col min="4" max="4" width="9.85546875" bestFit="1" customWidth="1"/>
    <col min="5" max="5" width="13.42578125" bestFit="1" customWidth="1"/>
    <col min="13" max="13" width="15.28515625" bestFit="1" customWidth="1"/>
    <col min="14" max="14" width="11.85546875" bestFit="1" customWidth="1"/>
  </cols>
  <sheetData>
    <row r="4" spans="3:14" ht="15.75" thickBot="1" x14ac:dyDescent="0.3"/>
    <row r="5" spans="3:14" ht="25.5" x14ac:dyDescent="0.25">
      <c r="C5" s="1" t="s">
        <v>0</v>
      </c>
      <c r="D5" s="1" t="s">
        <v>1</v>
      </c>
      <c r="E5" s="1" t="s">
        <v>2</v>
      </c>
      <c r="F5" s="1" t="s">
        <v>3</v>
      </c>
      <c r="G5" s="1" t="s">
        <v>4</v>
      </c>
      <c r="H5" s="1" t="s">
        <v>5</v>
      </c>
      <c r="I5" s="2" t="s">
        <v>6</v>
      </c>
      <c r="J5" s="3" t="s">
        <v>7</v>
      </c>
      <c r="K5" s="4" t="s">
        <v>8</v>
      </c>
      <c r="L5" s="5" t="s">
        <v>9</v>
      </c>
      <c r="M5" s="31" t="s">
        <v>22</v>
      </c>
      <c r="N5" s="32" t="s">
        <v>23</v>
      </c>
    </row>
    <row r="6" spans="3:14" x14ac:dyDescent="0.25">
      <c r="C6" s="6"/>
      <c r="D6" s="7" t="s">
        <v>10</v>
      </c>
      <c r="E6" s="8"/>
      <c r="F6" s="9" t="s">
        <v>11</v>
      </c>
      <c r="G6" s="10">
        <v>1</v>
      </c>
      <c r="H6" s="11"/>
      <c r="I6" s="12"/>
      <c r="J6" s="13"/>
      <c r="K6" s="14">
        <f>IF(H6="",I6*J6,H6*T.H.M)</f>
        <v>0</v>
      </c>
      <c r="L6" s="15">
        <f ca="1">IFERROR(IF(D6="","",SUM(INDIRECT("H"&amp;ROW()&amp;":H"&amp;IFERROR(MATCH("*",D7:D$1034,0),1000)+ROW()-1)))*G6,"")</f>
        <v>259</v>
      </c>
      <c r="M6" s="30" t="str">
        <f ca="1">IFERROR(IF(D6="",SUM(INDIRECT("K"&amp;ROW()&amp;":K"&amp;IFERROR(MATCH("*",D5:D$6,0),1000)+ROW()-1)),"")*G5,"")</f>
        <v/>
      </c>
      <c r="N6" s="16">
        <f ca="1">IFERROR(IF(D6="","",SUM(INDIRECT("K"&amp;ROW()&amp;":K"&amp;IFERROR(MATCH("*",D7:D$1034,0),1000)+ROW()-1)))*G6,"")</f>
        <v>12240.287869920019</v>
      </c>
    </row>
    <row r="7" spans="3:14" x14ac:dyDescent="0.25">
      <c r="C7" s="6" t="s">
        <v>12</v>
      </c>
      <c r="D7" s="17"/>
      <c r="E7" s="18" t="s">
        <v>18</v>
      </c>
      <c r="F7" s="19"/>
      <c r="G7" s="20"/>
      <c r="H7" s="21">
        <v>259</v>
      </c>
      <c r="I7" s="22"/>
      <c r="J7" s="23"/>
      <c r="K7" s="14">
        <f>IF(H7="",I7*J7,H7*T.H.M)</f>
        <v>5314.2878699200182</v>
      </c>
      <c r="L7" s="15" t="str">
        <f ca="1">IFERROR(IF(D7="","",SUM(INDIRECT("H"&amp;ROW()&amp;":H"&amp;IFERROR(MATCH("*",D8:D$1034,0),1000)+ROW()-1)))*G7,"")</f>
        <v/>
      </c>
      <c r="M7" s="30">
        <f ca="1">IFERROR(IF(D7="",SUM(INDIRECT("K"&amp;ROW()&amp;":K"&amp;IFERROR(MATCH("*",D$6:D6,0),1000)+ROW()-1)),"")*G6,"")</f>
        <v>5314.2878699200182</v>
      </c>
      <c r="N7" s="16" t="str">
        <f ca="1">IFERROR(IF(D7="","",SUM(INDIRECT("K"&amp;ROW()&amp;":K"&amp;IFERROR(MATCH("*",D8:D$1034,0),1000)+ROW()-1)))*G7,"")</f>
        <v/>
      </c>
    </row>
    <row r="8" spans="3:14" x14ac:dyDescent="0.25">
      <c r="C8" s="6" t="s">
        <v>13</v>
      </c>
      <c r="D8" s="17"/>
      <c r="E8" s="24" t="s">
        <v>19</v>
      </c>
      <c r="F8" s="19"/>
      <c r="G8" s="20"/>
      <c r="H8" s="21"/>
      <c r="I8" s="22">
        <v>1</v>
      </c>
      <c r="J8" s="23">
        <v>4957</v>
      </c>
      <c r="K8" s="14">
        <f>IF(H8="",I8*J8,H8*T.H.M)</f>
        <v>4957</v>
      </c>
      <c r="L8" s="15" t="str">
        <f ca="1">IFERROR(IF(D8="","",SUM(INDIRECT("H"&amp;ROW()&amp;":H"&amp;IFERROR(MATCH("*",D9:D$1034,0),1000)+ROW()-1)))*G8,"")</f>
        <v/>
      </c>
      <c r="M8" s="30">
        <f ca="1">IFERROR(IF(D8="",SUM(INDIRECT("K"&amp;ROW()&amp;":K"&amp;IFERROR(MATCH("*",D$6:D7,0),1000)+ROW()-1)),"")*G7,"")</f>
        <v>0</v>
      </c>
      <c r="N8" s="16" t="str">
        <f ca="1">IFERROR(IF(D8="","",SUM(INDIRECT("K"&amp;ROW()&amp;":K"&amp;IFERROR(MATCH("*",D9:D$1034,0),1000)+ROW()-1)))*G8,"")</f>
        <v/>
      </c>
    </row>
    <row r="9" spans="3:14" x14ac:dyDescent="0.25">
      <c r="C9" s="6" t="s">
        <v>14</v>
      </c>
      <c r="D9" s="17"/>
      <c r="E9" s="24" t="s">
        <v>20</v>
      </c>
      <c r="F9" s="19"/>
      <c r="G9" s="20"/>
      <c r="H9" s="21"/>
      <c r="I9" s="22">
        <v>1</v>
      </c>
      <c r="J9" s="23">
        <v>1969</v>
      </c>
      <c r="K9" s="14">
        <f>IF(H9="",I9*J9,H9*T.H.M)</f>
        <v>1969</v>
      </c>
      <c r="L9" s="15" t="str">
        <f ca="1">IFERROR(IF(D9="","",SUM(INDIRECT("H"&amp;ROW()&amp;":H"&amp;IFERROR(MATCH("*",D10:D$1034,0),1000)+ROW()-1)))*G9,"")</f>
        <v/>
      </c>
      <c r="M9" s="30">
        <f ca="1">IFERROR(IF(D9="",SUM(INDIRECT("K"&amp;ROW()&amp;":K"&amp;IFERROR(MATCH("*",D$6:D8,0),1000)+ROW()-1)),"")*G8,"")</f>
        <v>0</v>
      </c>
      <c r="N9" s="16" t="str">
        <f ca="1">IFERROR(IF(D9="","",SUM(INDIRECT("K"&amp;ROW()&amp;":K"&amp;IFERROR(MATCH("*",D10:D$1034,0),1000)+ROW()-1)))*G9,"")</f>
        <v/>
      </c>
    </row>
    <row r="10" spans="3:14" x14ac:dyDescent="0.25">
      <c r="C10" s="6"/>
      <c r="D10" s="7" t="s">
        <v>15</v>
      </c>
      <c r="E10" s="8"/>
      <c r="F10" s="19" t="s">
        <v>11</v>
      </c>
      <c r="G10" s="20">
        <v>2</v>
      </c>
      <c r="H10" s="21"/>
      <c r="I10" s="22"/>
      <c r="J10" s="23"/>
      <c r="K10" s="14">
        <f>IF(H10="",I10*J10,H10*T.H.M)</f>
        <v>0</v>
      </c>
      <c r="L10" s="15">
        <f ca="1">IFERROR(IF(D10="","",SUM(INDIRECT("H"&amp;ROW()&amp;":H"&amp;IFERROR(MATCH("*",D11:D$1034,0),1000)+ROW()-1)))*G10,"")</f>
        <v>538</v>
      </c>
      <c r="M10" s="30" t="str">
        <f ca="1">IFERROR(IF(D10="",SUM(INDIRECT("K"&amp;ROW()&amp;":K"&amp;IFERROR(MATCH("*",D$6:D9,0),1000)+ROW()-1)),"")*G9,"")</f>
        <v/>
      </c>
      <c r="N10" s="16">
        <f ca="1">IFERROR(IF(D10="","",SUM(INDIRECT("K"&amp;ROW()&amp;":K"&amp;IFERROR(MATCH("*",D11:D$1034,0),1000)+ROW()-1)))*G10,"")</f>
        <v>27094.945459524977</v>
      </c>
    </row>
    <row r="11" spans="3:14" x14ac:dyDescent="0.25">
      <c r="C11" s="6" t="s">
        <v>12</v>
      </c>
      <c r="D11" s="17"/>
      <c r="E11" s="18" t="s">
        <v>18</v>
      </c>
      <c r="F11" s="19"/>
      <c r="G11" s="20"/>
      <c r="H11" s="21">
        <v>269</v>
      </c>
      <c r="I11" s="22"/>
      <c r="J11" s="23"/>
      <c r="K11" s="14">
        <f>IF(H11="",I11*J11,H11*T.H.M)</f>
        <v>5519.4727297624895</v>
      </c>
      <c r="L11" s="15" t="str">
        <f ca="1">IFERROR(IF(D11="","",SUM(INDIRECT("H"&amp;ROW()&amp;":H"&amp;IFERROR(MATCH("*",D12:D$1034,0),1000)+ROW()-1)))*G11,"")</f>
        <v/>
      </c>
      <c r="M11" s="30">
        <f ca="1">IFERROR(IF(D11="",SUM(INDIRECT("K"&amp;ROW()&amp;":K"&amp;IFERROR(MATCH("*",D$6:D10,0),1000)+ROW()-1)),"")*G10,"")</f>
        <v>11038.945459524979</v>
      </c>
      <c r="N11" s="16" t="str">
        <f ca="1">IFERROR(IF(D11="","",SUM(INDIRECT("K"&amp;ROW()&amp;":K"&amp;IFERROR(MATCH("*",D12:D$1034,0),1000)+ROW()-1)))*G11,"")</f>
        <v/>
      </c>
    </row>
    <row r="12" spans="3:14" x14ac:dyDescent="0.25">
      <c r="C12" s="6" t="s">
        <v>13</v>
      </c>
      <c r="D12" s="17"/>
      <c r="E12" s="24" t="s">
        <v>21</v>
      </c>
      <c r="F12" s="19"/>
      <c r="G12" s="20"/>
      <c r="H12" s="21"/>
      <c r="I12" s="25">
        <v>1</v>
      </c>
      <c r="J12" s="23">
        <v>8028</v>
      </c>
      <c r="K12" s="14">
        <f>IF(H12="",I12*J12,H12*T.H.M)</f>
        <v>8028</v>
      </c>
      <c r="L12" s="15" t="str">
        <f ca="1">IFERROR(IF(D12="","",SUM(INDIRECT("H"&amp;ROW()&amp;":H"&amp;IFERROR(MATCH("*",D13:D$1034,0),1000)+ROW()-1)))*G12,"")</f>
        <v/>
      </c>
      <c r="M12" s="30">
        <f ca="1">IFERROR(IF(D12="",SUM(INDIRECT("K"&amp;ROW()&amp;":K"&amp;IFERROR(MATCH("*",D$6:D11,0),1000)+ROW()-1)),"")*G11,"")</f>
        <v>0</v>
      </c>
      <c r="N12" s="16" t="str">
        <f ca="1">IFERROR(IF(D12="","",SUM(INDIRECT("K"&amp;ROW()&amp;":K"&amp;IFERROR(MATCH("*",D13:D$1034,0),1000)+ROW()-1)))*G12,"")</f>
        <v/>
      </c>
    </row>
    <row r="13" spans="3:14" x14ac:dyDescent="0.25">
      <c r="C13" s="6" t="s">
        <v>16</v>
      </c>
      <c r="D13" s="17"/>
      <c r="E13" s="24" t="s">
        <v>17</v>
      </c>
      <c r="F13" s="26"/>
      <c r="G13" s="27"/>
      <c r="H13" s="28"/>
      <c r="I13" s="29"/>
      <c r="J13" s="18"/>
      <c r="K13" s="14">
        <f>IF(H13="",I13*J13,H13*T.H.M)</f>
        <v>0</v>
      </c>
      <c r="L13" s="15" t="str">
        <f ca="1">IFERROR(IF(D13="","",SUM(INDIRECT("H"&amp;ROW()&amp;":H"&amp;IFERROR(MATCH("*",D14:D$1034,0),1000)+ROW()-1)))*G13,"")</f>
        <v/>
      </c>
      <c r="M13" s="30">
        <f ca="1">IFERROR(IF(D13="",SUM(INDIRECT("K"&amp;ROW()&amp;":K"&amp;IFERROR(MATCH("*",D$6:D12,0),1000)+ROW()-1)),"")*G12,"")</f>
        <v>0</v>
      </c>
      <c r="N13" s="16" t="str">
        <f ca="1">IFERROR(IF(D13="","",SUM(INDIRECT("K"&amp;ROW()&amp;":K"&amp;IFERROR(MATCH("*",D14:D$1034,0),1000)+ROW()-1)))*G13,"")</f>
        <v/>
      </c>
    </row>
    <row r="14" spans="3:14" x14ac:dyDescent="0.25">
      <c r="M14" t="s">
        <v>24</v>
      </c>
    </row>
  </sheetData>
  <dataValidations count="1">
    <dataValidation type="list" allowBlank="1" showInputMessage="1" showErrorMessage="1" sqref="C6:C13" xr:uid="{AC08B069-0FE1-4424-974B-F4DFF76F8996}">
      <formula1>$E$81:$E$84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Geze</dc:creator>
  <cp:lastModifiedBy>Geze</cp:lastModifiedBy>
  <dcterms:created xsi:type="dcterms:W3CDTF">2017-10-17T13:11:19Z</dcterms:created>
  <dcterms:modified xsi:type="dcterms:W3CDTF">2017-10-17T13:21:42Z</dcterms:modified>
</cp:coreProperties>
</file>