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date1904="1" codeName="ThisWorkbook"/>
  <bookViews>
    <workbookView xWindow="0" yWindow="465" windowWidth="25440" windowHeight="15945" tabRatio="500"/>
  </bookViews>
  <sheets>
    <sheet name="Semaine" sheetId="10" r:id="rId1"/>
    <sheet name="Annuel" sheetId="11" r:id="rId2"/>
    <sheet name="Cycle" sheetId="12" r:id="rId3"/>
    <sheet name="Feuil4" sheetId="9" r:id="rId4"/>
  </sheets>
  <definedNames>
    <definedName name="a_effacer">Annuel!$E$3:$E$366,Annuel!$G$3:$G$366,Annuel!$I$3:$I$366,Annuel!$K$3:$K$366,Annuel!$M$3:$M$366,Annuel!$O$3:$O$366</definedName>
    <definedName name="horaire">Feuil4!$E$3:$E$17</definedName>
    <definedName name="NVac1">Cycle!$A$2:$F$9</definedName>
    <definedName name="NVac1_Cycle1">Cycle!$A$3:$A$9</definedName>
    <definedName name="NVac1_Cycle2">Cycle!$B$3:$B$9</definedName>
    <definedName name="NVac1_Cycle3">Cycle!$C$3:$C$9</definedName>
    <definedName name="NVac1_Cycle4">Cycle!$D$3:$D$9</definedName>
    <definedName name="NVac1_Cycle6">Cycle!$F$3:$F$9</definedName>
    <definedName name="NVac2">Cycle!$H$2:$M$9</definedName>
    <definedName name="NVac3">Cycle!$A$13:$F$20</definedName>
    <definedName name="NVac4">Cycle!$H$13:$M$20</definedName>
    <definedName name="NVac5">Cycle!$A$24:$F$31</definedName>
    <definedName name="NVac6">Cycle!$H$24:$M$31</definedName>
    <definedName name="planning_annuel">Annuel!$B$3:$O$366</definedName>
  </definedNames>
  <calcPr calcId="145621" concurrentCalc="0"/>
</workbook>
</file>

<file path=xl/calcChain.xml><?xml version="1.0" encoding="utf-8"?>
<calcChain xmlns="http://schemas.openxmlformats.org/spreadsheetml/2006/main">
  <c r="C17" i="11" l="1"/>
  <c r="C18" i="11"/>
  <c r="C19" i="11"/>
  <c r="C20" i="11"/>
  <c r="C21" i="11"/>
  <c r="C22" i="11"/>
  <c r="C23" i="11"/>
  <c r="C24" i="11"/>
  <c r="C25" i="11"/>
  <c r="C26" i="11"/>
  <c r="C27" i="11"/>
  <c r="C28" i="11"/>
  <c r="C29" i="11"/>
  <c r="C30" i="11"/>
  <c r="C31" i="11"/>
  <c r="C32" i="11"/>
  <c r="C33" i="11"/>
  <c r="C34" i="11"/>
  <c r="C35" i="11"/>
  <c r="C36" i="11"/>
  <c r="C37" i="11"/>
  <c r="C38" i="11"/>
  <c r="C39" i="11"/>
  <c r="C40" i="11"/>
  <c r="C41" i="11"/>
  <c r="C42" i="11"/>
  <c r="C43" i="11"/>
  <c r="C44" i="11"/>
  <c r="C45" i="11"/>
  <c r="C46" i="11"/>
  <c r="C47" i="11"/>
  <c r="C48" i="11"/>
  <c r="C49" i="11"/>
  <c r="C50" i="11"/>
  <c r="C51" i="11"/>
  <c r="C52" i="11"/>
  <c r="C53" i="11"/>
  <c r="C54" i="11"/>
  <c r="C55" i="11"/>
  <c r="C56" i="11"/>
  <c r="C57" i="11"/>
  <c r="C58" i="11"/>
  <c r="C59" i="11"/>
  <c r="C60" i="11"/>
  <c r="C61" i="11"/>
  <c r="C62" i="11"/>
  <c r="C63" i="11"/>
  <c r="C64" i="11"/>
  <c r="C65" i="11"/>
  <c r="C66" i="11"/>
  <c r="C67" i="11"/>
  <c r="C68" i="11"/>
  <c r="C69" i="11"/>
  <c r="C70" i="11"/>
  <c r="C71" i="11"/>
  <c r="C72" i="11"/>
  <c r="C73" i="11"/>
  <c r="C74" i="11"/>
  <c r="C75" i="11"/>
  <c r="C76" i="11"/>
  <c r="C77" i="11"/>
  <c r="C78" i="11"/>
  <c r="C79" i="11"/>
  <c r="C80" i="11"/>
  <c r="C81" i="11"/>
  <c r="C82" i="11"/>
  <c r="C83" i="11"/>
  <c r="C84" i="11"/>
  <c r="C85" i="11"/>
  <c r="C86" i="11"/>
  <c r="C87" i="11"/>
  <c r="C88" i="11"/>
  <c r="C89" i="11"/>
  <c r="C90" i="11"/>
  <c r="C91" i="11"/>
  <c r="C92" i="11"/>
  <c r="C93" i="11"/>
  <c r="C94" i="11"/>
  <c r="C95" i="11"/>
  <c r="C96" i="11"/>
  <c r="C97" i="11"/>
  <c r="C98" i="11"/>
  <c r="C99" i="11"/>
  <c r="C100" i="11"/>
  <c r="C101" i="11"/>
  <c r="C102" i="11"/>
  <c r="C103" i="11"/>
  <c r="C104" i="11"/>
  <c r="C105" i="11"/>
  <c r="C106" i="11"/>
  <c r="C107" i="11"/>
  <c r="C108" i="11"/>
  <c r="C109" i="11"/>
  <c r="C110" i="11"/>
  <c r="C111" i="11"/>
  <c r="C112" i="11"/>
  <c r="C113" i="11"/>
  <c r="C114" i="11"/>
  <c r="C115" i="11"/>
  <c r="C116" i="11"/>
  <c r="C117" i="11"/>
  <c r="C118" i="11"/>
  <c r="C119" i="11"/>
  <c r="C120" i="11"/>
  <c r="C121" i="11"/>
  <c r="C122" i="11"/>
  <c r="C123" i="11"/>
  <c r="C124" i="11"/>
  <c r="C125" i="11"/>
  <c r="C126" i="11"/>
  <c r="C127" i="11"/>
  <c r="C128" i="11"/>
  <c r="C129" i="11"/>
  <c r="C130" i="11"/>
  <c r="C131" i="11"/>
  <c r="C132" i="11"/>
  <c r="C133" i="11"/>
  <c r="C134" i="11"/>
  <c r="C135" i="11"/>
  <c r="C136" i="11"/>
  <c r="C137" i="11"/>
  <c r="C138" i="11"/>
  <c r="C139" i="11"/>
  <c r="C140" i="11"/>
  <c r="C141" i="11"/>
  <c r="C142" i="11"/>
  <c r="C143" i="11"/>
  <c r="C144" i="11"/>
  <c r="C145" i="11"/>
  <c r="C146" i="11"/>
  <c r="C147" i="11"/>
  <c r="C148" i="11"/>
  <c r="C149" i="11"/>
  <c r="C150" i="11"/>
  <c r="C151" i="11"/>
  <c r="C152" i="11"/>
  <c r="C153" i="11"/>
  <c r="C154" i="11"/>
  <c r="C155" i="11"/>
  <c r="C156" i="11"/>
  <c r="C157" i="11"/>
  <c r="C158" i="11"/>
  <c r="C159" i="11"/>
  <c r="C160" i="11"/>
  <c r="C161" i="11"/>
  <c r="C162" i="11"/>
  <c r="C163" i="11"/>
  <c r="C164" i="11"/>
  <c r="C165" i="11"/>
  <c r="C166" i="11"/>
  <c r="C167" i="11"/>
  <c r="C168" i="11"/>
  <c r="C169" i="11"/>
  <c r="C170" i="11"/>
  <c r="C171" i="11"/>
  <c r="C172" i="11"/>
  <c r="C173" i="11"/>
  <c r="C174" i="11"/>
  <c r="C175" i="11"/>
  <c r="C176" i="11"/>
  <c r="C177" i="11"/>
  <c r="C178" i="11"/>
  <c r="C179" i="11"/>
  <c r="C180" i="11"/>
  <c r="C181" i="11"/>
  <c r="C182" i="11"/>
  <c r="C183" i="11"/>
  <c r="C184" i="11"/>
  <c r="C185" i="11"/>
  <c r="C186" i="11"/>
  <c r="C187" i="11"/>
  <c r="C188" i="11"/>
  <c r="C189" i="11"/>
  <c r="C190" i="11"/>
  <c r="C191" i="11"/>
  <c r="C192" i="11"/>
  <c r="C193" i="11"/>
  <c r="C194" i="11"/>
  <c r="C195" i="11"/>
  <c r="C196" i="11"/>
  <c r="C197" i="11"/>
  <c r="C198" i="11"/>
  <c r="C199" i="11"/>
  <c r="C200" i="11"/>
  <c r="C201" i="11"/>
  <c r="C202" i="11"/>
  <c r="C203" i="11"/>
  <c r="C204" i="11"/>
  <c r="C205" i="11"/>
  <c r="C206" i="11"/>
  <c r="C207" i="11"/>
  <c r="C208" i="11"/>
  <c r="C209" i="11"/>
  <c r="C210" i="11"/>
  <c r="C211" i="11"/>
  <c r="C212" i="11"/>
  <c r="C213" i="11"/>
  <c r="C214" i="11"/>
  <c r="C215" i="11"/>
  <c r="C216" i="11"/>
  <c r="C217" i="11"/>
  <c r="C218" i="11"/>
  <c r="C219" i="11"/>
  <c r="C220" i="11"/>
  <c r="C221" i="11"/>
  <c r="C222" i="11"/>
  <c r="C223" i="11"/>
  <c r="C224" i="11"/>
  <c r="C225" i="11"/>
  <c r="C226" i="11"/>
  <c r="C227" i="11"/>
  <c r="C228" i="11"/>
  <c r="C229" i="11"/>
  <c r="C230" i="11"/>
  <c r="C231" i="11"/>
  <c r="C232" i="11"/>
  <c r="C233" i="11"/>
  <c r="C234" i="11"/>
  <c r="C235" i="11"/>
  <c r="C236" i="11"/>
  <c r="C237" i="11"/>
  <c r="C238" i="11"/>
  <c r="C239" i="11"/>
  <c r="C240" i="11"/>
  <c r="C241" i="11"/>
  <c r="C242" i="11"/>
  <c r="C243" i="11"/>
  <c r="C244" i="11"/>
  <c r="C245" i="11"/>
  <c r="C246" i="11"/>
  <c r="C247" i="11"/>
  <c r="C248" i="11"/>
  <c r="C249" i="11"/>
  <c r="C250" i="11"/>
  <c r="C251" i="11"/>
  <c r="C252" i="11"/>
  <c r="C253" i="11"/>
  <c r="C254" i="11"/>
  <c r="C255" i="11"/>
  <c r="C256" i="11"/>
  <c r="C257" i="11"/>
  <c r="C258" i="11"/>
  <c r="C259" i="11"/>
  <c r="C260" i="11"/>
  <c r="C261" i="11"/>
  <c r="C262" i="11"/>
  <c r="C263" i="11"/>
  <c r="C264" i="11"/>
  <c r="C265" i="11"/>
  <c r="C266" i="11"/>
  <c r="C267" i="11"/>
  <c r="C268" i="11"/>
  <c r="C269" i="11"/>
  <c r="C270" i="11"/>
  <c r="C271" i="11"/>
  <c r="C272" i="11"/>
  <c r="C273" i="11"/>
  <c r="C274" i="11"/>
  <c r="C275" i="11"/>
  <c r="C276" i="11"/>
  <c r="C277" i="11"/>
  <c r="C278" i="11"/>
  <c r="C279" i="11"/>
  <c r="C280" i="11"/>
  <c r="C281" i="11"/>
  <c r="C282" i="11"/>
  <c r="C283" i="11"/>
  <c r="C284" i="11"/>
  <c r="C285" i="11"/>
  <c r="C286" i="11"/>
  <c r="C287" i="11"/>
  <c r="C288" i="11"/>
  <c r="C289" i="11"/>
  <c r="C290" i="11"/>
  <c r="C291" i="11"/>
  <c r="C292" i="11"/>
  <c r="C293" i="11"/>
  <c r="C294" i="11"/>
  <c r="C295" i="11"/>
  <c r="C296" i="11"/>
  <c r="C297" i="11"/>
  <c r="C298" i="11"/>
  <c r="C299" i="11"/>
  <c r="C300" i="11"/>
  <c r="C301" i="11"/>
  <c r="C302" i="11"/>
  <c r="C303" i="11"/>
  <c r="C304" i="11"/>
  <c r="C305" i="11"/>
  <c r="C306" i="11"/>
  <c r="C307" i="11"/>
  <c r="C308" i="11"/>
  <c r="C309" i="11"/>
  <c r="C310" i="11"/>
  <c r="C311" i="11"/>
  <c r="C312" i="11"/>
  <c r="C313" i="11"/>
  <c r="C314" i="11"/>
  <c r="C315" i="11"/>
  <c r="C316" i="11"/>
  <c r="C317" i="11"/>
  <c r="C318" i="11"/>
  <c r="C319" i="11"/>
  <c r="C320" i="11"/>
  <c r="C321" i="11"/>
  <c r="C322" i="11"/>
  <c r="C323" i="11"/>
  <c r="C324" i="11"/>
  <c r="C325" i="11"/>
  <c r="C326" i="11"/>
  <c r="C327" i="11"/>
  <c r="C328" i="11"/>
  <c r="C329" i="11"/>
  <c r="C330" i="11"/>
  <c r="C331" i="11"/>
  <c r="C332" i="11"/>
  <c r="C333" i="11"/>
  <c r="C334" i="11"/>
  <c r="C335" i="11"/>
  <c r="C336" i="11"/>
  <c r="C337" i="11"/>
  <c r="C338" i="11"/>
  <c r="C339" i="11"/>
  <c r="C340" i="11"/>
  <c r="C341" i="11"/>
  <c r="C342" i="11"/>
  <c r="C343" i="11"/>
  <c r="C344" i="11"/>
  <c r="C345" i="11"/>
  <c r="C346" i="11"/>
  <c r="C347" i="11"/>
  <c r="C348" i="11"/>
  <c r="C349" i="11"/>
  <c r="C350" i="11"/>
  <c r="C351" i="11"/>
  <c r="C352" i="11"/>
  <c r="C353" i="11"/>
  <c r="C354" i="11"/>
  <c r="C355" i="11"/>
  <c r="C356" i="11"/>
  <c r="C357" i="11"/>
  <c r="C358" i="11"/>
  <c r="C359" i="11"/>
  <c r="C360" i="11"/>
  <c r="C361" i="11"/>
  <c r="C362" i="11"/>
  <c r="C363" i="11"/>
  <c r="C364" i="11"/>
  <c r="C365" i="11"/>
  <c r="C366" i="11"/>
  <c r="C10" i="11"/>
  <c r="C11" i="11"/>
  <c r="C12" i="11"/>
  <c r="C13" i="11"/>
  <c r="C14" i="11"/>
  <c r="C15" i="11"/>
  <c r="C16" i="11"/>
  <c r="B10" i="11"/>
  <c r="B17" i="11"/>
  <c r="B24" i="11"/>
  <c r="B31" i="11"/>
  <c r="B38" i="11"/>
  <c r="B45" i="11"/>
  <c r="B52" i="11"/>
  <c r="B59" i="11"/>
  <c r="B66" i="11"/>
  <c r="B73" i="11"/>
  <c r="B80" i="11"/>
  <c r="B87" i="11"/>
  <c r="B94" i="11"/>
  <c r="B101" i="11"/>
  <c r="B108" i="11"/>
  <c r="B115" i="11"/>
  <c r="B122" i="11"/>
  <c r="B129" i="11"/>
  <c r="B136" i="11"/>
  <c r="B143" i="11"/>
  <c r="B150" i="11"/>
  <c r="B157" i="11"/>
  <c r="B164" i="11"/>
  <c r="B171" i="11"/>
  <c r="B178" i="11"/>
  <c r="B185" i="11"/>
  <c r="B192" i="11"/>
  <c r="B199" i="11"/>
  <c r="B206" i="11"/>
  <c r="B213" i="11"/>
  <c r="B220" i="11"/>
  <c r="B227" i="11"/>
  <c r="B234" i="11"/>
  <c r="B241" i="11"/>
  <c r="B248" i="11"/>
  <c r="B255" i="11"/>
  <c r="B262" i="11"/>
  <c r="B269" i="11"/>
  <c r="B276" i="11"/>
  <c r="B283" i="11"/>
  <c r="B290" i="11"/>
  <c r="B297" i="11"/>
  <c r="B304" i="11"/>
  <c r="B311" i="11"/>
  <c r="B318" i="11"/>
  <c r="B325" i="11"/>
  <c r="B332" i="11"/>
  <c r="B339" i="11"/>
  <c r="B346" i="11"/>
  <c r="B353" i="11"/>
  <c r="B360" i="11"/>
  <c r="C3" i="11"/>
  <c r="C4" i="11"/>
  <c r="C5" i="11"/>
  <c r="C6" i="11"/>
  <c r="C7" i="11"/>
  <c r="C8" i="11"/>
  <c r="C9" i="11"/>
  <c r="N10" i="11"/>
  <c r="N17" i="11"/>
  <c r="N24" i="11"/>
  <c r="N31" i="11"/>
  <c r="N38" i="11"/>
  <c r="N45" i="11"/>
  <c r="N52" i="11"/>
  <c r="N59" i="11"/>
  <c r="N66" i="11"/>
  <c r="N73" i="11"/>
  <c r="N80" i="11"/>
  <c r="N87" i="11"/>
  <c r="N94" i="11"/>
  <c r="N101" i="11"/>
  <c r="N108" i="11"/>
  <c r="N115" i="11"/>
  <c r="N122" i="11"/>
  <c r="N129" i="11"/>
  <c r="N136" i="11"/>
  <c r="N143" i="11"/>
  <c r="N150" i="11"/>
  <c r="N157" i="11"/>
  <c r="N164" i="11"/>
  <c r="N171" i="11"/>
  <c r="N178" i="11"/>
  <c r="N185" i="11"/>
  <c r="N192" i="11"/>
  <c r="N199" i="11"/>
  <c r="N206" i="11"/>
  <c r="N213" i="11"/>
  <c r="N220" i="11"/>
  <c r="N227" i="11"/>
  <c r="N234" i="11"/>
  <c r="N241" i="11"/>
  <c r="N248" i="11"/>
  <c r="N255" i="11"/>
  <c r="N262" i="11"/>
  <c r="N269" i="11"/>
  <c r="N276" i="11"/>
  <c r="N283" i="11"/>
  <c r="N290" i="11"/>
  <c r="N297" i="11"/>
  <c r="N304" i="11"/>
  <c r="N311" i="11"/>
  <c r="N318" i="11"/>
  <c r="N325" i="11"/>
  <c r="N332" i="11"/>
  <c r="N339" i="11"/>
  <c r="N346" i="11"/>
  <c r="N353" i="11"/>
  <c r="N360" i="11"/>
  <c r="N361" i="11"/>
  <c r="N362" i="11"/>
  <c r="N363" i="11"/>
  <c r="N364" i="11"/>
  <c r="N365" i="11"/>
  <c r="N366" i="11"/>
  <c r="N354" i="11"/>
  <c r="N355" i="11"/>
  <c r="N356" i="11"/>
  <c r="N357" i="11"/>
  <c r="N358" i="11"/>
  <c r="N359" i="11"/>
  <c r="N347" i="11"/>
  <c r="N348" i="11"/>
  <c r="N349" i="11"/>
  <c r="N350" i="11"/>
  <c r="N351" i="11"/>
  <c r="N352" i="11"/>
  <c r="N340" i="11"/>
  <c r="N341" i="11"/>
  <c r="N342" i="11"/>
  <c r="N343" i="11"/>
  <c r="N344" i="11"/>
  <c r="N345" i="11"/>
  <c r="N333" i="11"/>
  <c r="N334" i="11"/>
  <c r="N335" i="11"/>
  <c r="N336" i="11"/>
  <c r="N337" i="11"/>
  <c r="N338" i="11"/>
  <c r="N326" i="11"/>
  <c r="N327" i="11"/>
  <c r="N328" i="11"/>
  <c r="N329" i="11"/>
  <c r="N330" i="11"/>
  <c r="N331" i="11"/>
  <c r="N319" i="11"/>
  <c r="N320" i="11"/>
  <c r="N321" i="11"/>
  <c r="N322" i="11"/>
  <c r="N323" i="11"/>
  <c r="N324" i="11"/>
  <c r="N312" i="11"/>
  <c r="N313" i="11"/>
  <c r="N314" i="11"/>
  <c r="N315" i="11"/>
  <c r="N316" i="11"/>
  <c r="N317" i="11"/>
  <c r="N305" i="11"/>
  <c r="N306" i="11"/>
  <c r="N307" i="11"/>
  <c r="N308" i="11"/>
  <c r="N309" i="11"/>
  <c r="N310" i="11"/>
  <c r="N298" i="11"/>
  <c r="N299" i="11"/>
  <c r="N300" i="11"/>
  <c r="N301" i="11"/>
  <c r="N302" i="11"/>
  <c r="N303" i="11"/>
  <c r="N291" i="11"/>
  <c r="N292" i="11"/>
  <c r="N293" i="11"/>
  <c r="N294" i="11"/>
  <c r="N295" i="11"/>
  <c r="N296" i="11"/>
  <c r="N284" i="11"/>
  <c r="N285" i="11"/>
  <c r="N286" i="11"/>
  <c r="N287" i="11"/>
  <c r="N288" i="11"/>
  <c r="N289" i="11"/>
  <c r="N277" i="11"/>
  <c r="N278" i="11"/>
  <c r="N279" i="11"/>
  <c r="N280" i="11"/>
  <c r="N281" i="11"/>
  <c r="N282" i="11"/>
  <c r="N270" i="11"/>
  <c r="N271" i="11"/>
  <c r="N272" i="11"/>
  <c r="N273" i="11"/>
  <c r="N274" i="11"/>
  <c r="N275" i="11"/>
  <c r="N263" i="11"/>
  <c r="N264" i="11"/>
  <c r="N265" i="11"/>
  <c r="N266" i="11"/>
  <c r="N267" i="11"/>
  <c r="N268" i="11"/>
  <c r="N256" i="11"/>
  <c r="N257" i="11"/>
  <c r="N258" i="11"/>
  <c r="N259" i="11"/>
  <c r="N260" i="11"/>
  <c r="N261" i="11"/>
  <c r="N249" i="11"/>
  <c r="N250" i="11"/>
  <c r="N251" i="11"/>
  <c r="N252" i="11"/>
  <c r="N253" i="11"/>
  <c r="N254" i="11"/>
  <c r="N242" i="11"/>
  <c r="N243" i="11"/>
  <c r="N244" i="11"/>
  <c r="N245" i="11"/>
  <c r="N246" i="11"/>
  <c r="N247" i="11"/>
  <c r="N235" i="11"/>
  <c r="N236" i="11"/>
  <c r="N237" i="11"/>
  <c r="N238" i="11"/>
  <c r="N239" i="11"/>
  <c r="N240" i="11"/>
  <c r="N228" i="11"/>
  <c r="N229" i="11"/>
  <c r="N230" i="11"/>
  <c r="N231" i="11"/>
  <c r="N232" i="11"/>
  <c r="N233" i="11"/>
  <c r="N221" i="11"/>
  <c r="N222" i="11"/>
  <c r="N223" i="11"/>
  <c r="N224" i="11"/>
  <c r="N225" i="11"/>
  <c r="N226" i="11"/>
  <c r="N214" i="11"/>
  <c r="N215" i="11"/>
  <c r="N216" i="11"/>
  <c r="N217" i="11"/>
  <c r="N218" i="11"/>
  <c r="N219" i="11"/>
  <c r="N207" i="11"/>
  <c r="N208" i="11"/>
  <c r="N209" i="11"/>
  <c r="N210" i="11"/>
  <c r="N211" i="11"/>
  <c r="N212" i="11"/>
  <c r="N200" i="11"/>
  <c r="N201" i="11"/>
  <c r="N202" i="11"/>
  <c r="N203" i="11"/>
  <c r="N204" i="11"/>
  <c r="N205" i="11"/>
  <c r="N193" i="11"/>
  <c r="N194" i="11"/>
  <c r="N195" i="11"/>
  <c r="N196" i="11"/>
  <c r="N197" i="11"/>
  <c r="N198" i="11"/>
  <c r="N186" i="11"/>
  <c r="N187" i="11"/>
  <c r="N188" i="11"/>
  <c r="N189" i="11"/>
  <c r="N190" i="11"/>
  <c r="N191" i="11"/>
  <c r="N179" i="11"/>
  <c r="N180" i="11"/>
  <c r="N181" i="11"/>
  <c r="N182" i="11"/>
  <c r="N183" i="11"/>
  <c r="N184" i="11"/>
  <c r="N172" i="11"/>
  <c r="N173" i="11"/>
  <c r="N174" i="11"/>
  <c r="N175" i="11"/>
  <c r="N176" i="11"/>
  <c r="N177" i="11"/>
  <c r="N165" i="11"/>
  <c r="N166" i="11"/>
  <c r="N167" i="11"/>
  <c r="N168" i="11"/>
  <c r="N169" i="11"/>
  <c r="N170" i="11"/>
  <c r="N158" i="11"/>
  <c r="N159" i="11"/>
  <c r="N160" i="11"/>
  <c r="N161" i="11"/>
  <c r="N162" i="11"/>
  <c r="N163" i="11"/>
  <c r="N151" i="11"/>
  <c r="N152" i="11"/>
  <c r="N153" i="11"/>
  <c r="N154" i="11"/>
  <c r="N155" i="11"/>
  <c r="N156" i="11"/>
  <c r="N144" i="11"/>
  <c r="N145" i="11"/>
  <c r="N146" i="11"/>
  <c r="N147" i="11"/>
  <c r="N148" i="11"/>
  <c r="N149" i="11"/>
  <c r="N137" i="11"/>
  <c r="N138" i="11"/>
  <c r="N139" i="11"/>
  <c r="N140" i="11"/>
  <c r="N141" i="11"/>
  <c r="N142" i="11"/>
  <c r="N130" i="11"/>
  <c r="N131" i="11"/>
  <c r="N132" i="11"/>
  <c r="N133" i="11"/>
  <c r="N134" i="11"/>
  <c r="N135" i="11"/>
  <c r="N123" i="11"/>
  <c r="N124" i="11"/>
  <c r="N125" i="11"/>
  <c r="N126" i="11"/>
  <c r="N127" i="11"/>
  <c r="N128" i="11"/>
  <c r="N116" i="11"/>
  <c r="N117" i="11"/>
  <c r="N118" i="11"/>
  <c r="N119" i="11"/>
  <c r="N120" i="11"/>
  <c r="N121" i="11"/>
  <c r="N109" i="11"/>
  <c r="N110" i="11"/>
  <c r="N111" i="11"/>
  <c r="N112" i="11"/>
  <c r="N113" i="11"/>
  <c r="N114" i="11"/>
  <c r="N102" i="11"/>
  <c r="N103" i="11"/>
  <c r="N104" i="11"/>
  <c r="N105" i="11"/>
  <c r="N106" i="11"/>
  <c r="N107" i="11"/>
  <c r="N95" i="11"/>
  <c r="N96" i="11"/>
  <c r="N97" i="11"/>
  <c r="N98" i="11"/>
  <c r="N99" i="11"/>
  <c r="N100" i="11"/>
  <c r="N88" i="11"/>
  <c r="N89" i="11"/>
  <c r="N90" i="11"/>
  <c r="N91" i="11"/>
  <c r="N92" i="11"/>
  <c r="N93" i="11"/>
  <c r="N81" i="11"/>
  <c r="N82" i="11"/>
  <c r="N83" i="11"/>
  <c r="N84" i="11"/>
  <c r="N85" i="11"/>
  <c r="N86" i="11"/>
  <c r="N74" i="11"/>
  <c r="N75" i="11"/>
  <c r="N76" i="11"/>
  <c r="N77" i="11"/>
  <c r="N78" i="11"/>
  <c r="N79" i="11"/>
  <c r="N67" i="11"/>
  <c r="N68" i="11"/>
  <c r="N69" i="11"/>
  <c r="N70" i="11"/>
  <c r="N71" i="11"/>
  <c r="N72" i="11"/>
  <c r="N60" i="11"/>
  <c r="N61" i="11"/>
  <c r="N62" i="11"/>
  <c r="N63" i="11"/>
  <c r="N64" i="11"/>
  <c r="N65" i="11"/>
  <c r="N53" i="11"/>
  <c r="N54" i="11"/>
  <c r="N55" i="11"/>
  <c r="N56" i="11"/>
  <c r="N57" i="11"/>
  <c r="N58" i="11"/>
  <c r="N46" i="11"/>
  <c r="N47" i="11"/>
  <c r="N48" i="11"/>
  <c r="N49" i="11"/>
  <c r="N50" i="11"/>
  <c r="N51" i="11"/>
  <c r="N39" i="11"/>
  <c r="N40" i="11"/>
  <c r="N41" i="11"/>
  <c r="N42" i="11"/>
  <c r="N43" i="11"/>
  <c r="N44" i="11"/>
  <c r="N32" i="11"/>
  <c r="N33" i="11"/>
  <c r="N34" i="11"/>
  <c r="N35" i="11"/>
  <c r="N36" i="11"/>
  <c r="N37" i="11"/>
  <c r="N25" i="11"/>
  <c r="N26" i="11"/>
  <c r="N27" i="11"/>
  <c r="N28" i="11"/>
  <c r="N29" i="11"/>
  <c r="N30" i="11"/>
  <c r="N18" i="11"/>
  <c r="N19" i="11"/>
  <c r="N20" i="11"/>
  <c r="N21" i="11"/>
  <c r="N22" i="11"/>
  <c r="N23" i="11"/>
  <c r="N11" i="11"/>
  <c r="N12" i="11"/>
  <c r="N13" i="11"/>
  <c r="N14" i="11"/>
  <c r="N15" i="11"/>
  <c r="N16" i="11"/>
  <c r="N4" i="11"/>
  <c r="N5" i="11"/>
  <c r="N6" i="11"/>
  <c r="N7" i="11"/>
  <c r="N8" i="11"/>
  <c r="N9" i="11"/>
  <c r="L10" i="11"/>
  <c r="L17" i="11"/>
  <c r="L24" i="11"/>
  <c r="L31" i="11"/>
  <c r="L38" i="11"/>
  <c r="L45" i="11"/>
  <c r="L52" i="11"/>
  <c r="L59" i="11"/>
  <c r="L66" i="11"/>
  <c r="L73" i="11"/>
  <c r="L80" i="11"/>
  <c r="L87" i="11"/>
  <c r="L94" i="11"/>
  <c r="L101" i="11"/>
  <c r="L108" i="11"/>
  <c r="L115" i="11"/>
  <c r="L122" i="11"/>
  <c r="L129" i="11"/>
  <c r="L136" i="11"/>
  <c r="L143" i="11"/>
  <c r="L150" i="11"/>
  <c r="L157" i="11"/>
  <c r="L164" i="11"/>
  <c r="L171" i="11"/>
  <c r="L178" i="11"/>
  <c r="L185" i="11"/>
  <c r="L192" i="11"/>
  <c r="L199" i="11"/>
  <c r="L206" i="11"/>
  <c r="L213" i="11"/>
  <c r="L220" i="11"/>
  <c r="L227" i="11"/>
  <c r="L234" i="11"/>
  <c r="L241" i="11"/>
  <c r="L248" i="11"/>
  <c r="L255" i="11"/>
  <c r="L262" i="11"/>
  <c r="L269" i="11"/>
  <c r="L276" i="11"/>
  <c r="L283" i="11"/>
  <c r="L290" i="11"/>
  <c r="L297" i="11"/>
  <c r="L304" i="11"/>
  <c r="L311" i="11"/>
  <c r="L318" i="11"/>
  <c r="L325" i="11"/>
  <c r="L332" i="11"/>
  <c r="L339" i="11"/>
  <c r="L346" i="11"/>
  <c r="L353" i="11"/>
  <c r="L360" i="11"/>
  <c r="L361" i="11"/>
  <c r="L362" i="11"/>
  <c r="L363" i="11"/>
  <c r="L364" i="11"/>
  <c r="L365" i="11"/>
  <c r="L366" i="11"/>
  <c r="L354" i="11"/>
  <c r="L355" i="11"/>
  <c r="L356" i="11"/>
  <c r="L357" i="11"/>
  <c r="L358" i="11"/>
  <c r="L359" i="11"/>
  <c r="L347" i="11"/>
  <c r="L348" i="11"/>
  <c r="L349" i="11"/>
  <c r="L350" i="11"/>
  <c r="L351" i="11"/>
  <c r="L352" i="11"/>
  <c r="L340" i="11"/>
  <c r="L341" i="11"/>
  <c r="L342" i="11"/>
  <c r="L343" i="11"/>
  <c r="L344" i="11"/>
  <c r="L345" i="11"/>
  <c r="L333" i="11"/>
  <c r="L334" i="11"/>
  <c r="L335" i="11"/>
  <c r="L336" i="11"/>
  <c r="L337" i="11"/>
  <c r="L338" i="11"/>
  <c r="L326" i="11"/>
  <c r="L327" i="11"/>
  <c r="L328" i="11"/>
  <c r="L329" i="11"/>
  <c r="L330" i="11"/>
  <c r="L331" i="11"/>
  <c r="L319" i="11"/>
  <c r="L320" i="11"/>
  <c r="L321" i="11"/>
  <c r="L322" i="11"/>
  <c r="L323" i="11"/>
  <c r="L324" i="11"/>
  <c r="L312" i="11"/>
  <c r="L313" i="11"/>
  <c r="L314" i="11"/>
  <c r="L315" i="11"/>
  <c r="L316" i="11"/>
  <c r="L317" i="11"/>
  <c r="L305" i="11"/>
  <c r="L306" i="11"/>
  <c r="L307" i="11"/>
  <c r="L308" i="11"/>
  <c r="L309" i="11"/>
  <c r="L310" i="11"/>
  <c r="L298" i="11"/>
  <c r="L299" i="11"/>
  <c r="L300" i="11"/>
  <c r="L301" i="11"/>
  <c r="L302" i="11"/>
  <c r="L303" i="11"/>
  <c r="L291" i="11"/>
  <c r="L292" i="11"/>
  <c r="L293" i="11"/>
  <c r="L294" i="11"/>
  <c r="L295" i="11"/>
  <c r="L296" i="11"/>
  <c r="L284" i="11"/>
  <c r="L285" i="11"/>
  <c r="L286" i="11"/>
  <c r="L287" i="11"/>
  <c r="L288" i="11"/>
  <c r="L289" i="11"/>
  <c r="L277" i="11"/>
  <c r="L278" i="11"/>
  <c r="L279" i="11"/>
  <c r="L280" i="11"/>
  <c r="L281" i="11"/>
  <c r="L282" i="11"/>
  <c r="L270" i="11"/>
  <c r="L271" i="11"/>
  <c r="L272" i="11"/>
  <c r="L273" i="11"/>
  <c r="L274" i="11"/>
  <c r="L275" i="11"/>
  <c r="L263" i="11"/>
  <c r="L264" i="11"/>
  <c r="L265" i="11"/>
  <c r="L266" i="11"/>
  <c r="L267" i="11"/>
  <c r="L268" i="11"/>
  <c r="L256" i="11"/>
  <c r="L257" i="11"/>
  <c r="L258" i="11"/>
  <c r="L259" i="11"/>
  <c r="L260" i="11"/>
  <c r="L261" i="11"/>
  <c r="L249" i="11"/>
  <c r="L250" i="11"/>
  <c r="L251" i="11"/>
  <c r="L252" i="11"/>
  <c r="L253" i="11"/>
  <c r="L254" i="11"/>
  <c r="L242" i="11"/>
  <c r="L243" i="11"/>
  <c r="L244" i="11"/>
  <c r="L245" i="11"/>
  <c r="L246" i="11"/>
  <c r="L247" i="11"/>
  <c r="L235" i="11"/>
  <c r="L236" i="11"/>
  <c r="L237" i="11"/>
  <c r="L238" i="11"/>
  <c r="L239" i="11"/>
  <c r="L240" i="11"/>
  <c r="L228" i="11"/>
  <c r="L229" i="11"/>
  <c r="L230" i="11"/>
  <c r="L231" i="11"/>
  <c r="L232" i="11"/>
  <c r="L233" i="11"/>
  <c r="L221" i="11"/>
  <c r="L222" i="11"/>
  <c r="L223" i="11"/>
  <c r="L224" i="11"/>
  <c r="L225" i="11"/>
  <c r="L226" i="11"/>
  <c r="L214" i="11"/>
  <c r="L215" i="11"/>
  <c r="L216" i="11"/>
  <c r="L217" i="11"/>
  <c r="L218" i="11"/>
  <c r="L219" i="11"/>
  <c r="L207" i="11"/>
  <c r="L208" i="11"/>
  <c r="L209" i="11"/>
  <c r="L210" i="11"/>
  <c r="L211" i="11"/>
  <c r="L212" i="11"/>
  <c r="L200" i="11"/>
  <c r="L201" i="11"/>
  <c r="L202" i="11"/>
  <c r="L203" i="11"/>
  <c r="L204" i="11"/>
  <c r="L205" i="11"/>
  <c r="L193" i="11"/>
  <c r="L194" i="11"/>
  <c r="L195" i="11"/>
  <c r="L196" i="11"/>
  <c r="L197" i="11"/>
  <c r="L198" i="11"/>
  <c r="L186" i="11"/>
  <c r="L187" i="11"/>
  <c r="L188" i="11"/>
  <c r="L189" i="11"/>
  <c r="L190" i="11"/>
  <c r="L191" i="11"/>
  <c r="L179" i="11"/>
  <c r="L180" i="11"/>
  <c r="L181" i="11"/>
  <c r="L182" i="11"/>
  <c r="L183" i="11"/>
  <c r="L184" i="11"/>
  <c r="L172" i="11"/>
  <c r="L173" i="11"/>
  <c r="L174" i="11"/>
  <c r="L175" i="11"/>
  <c r="L176" i="11"/>
  <c r="L177" i="11"/>
  <c r="L165" i="11"/>
  <c r="L166" i="11"/>
  <c r="L167" i="11"/>
  <c r="L168" i="11"/>
  <c r="L169" i="11"/>
  <c r="L170" i="11"/>
  <c r="L158" i="11"/>
  <c r="L159" i="11"/>
  <c r="L160" i="11"/>
  <c r="L161" i="11"/>
  <c r="L162" i="11"/>
  <c r="L163" i="11"/>
  <c r="L151" i="11"/>
  <c r="L152" i="11"/>
  <c r="L153" i="11"/>
  <c r="L154" i="11"/>
  <c r="L155" i="11"/>
  <c r="L156" i="11"/>
  <c r="L144" i="11"/>
  <c r="L145" i="11"/>
  <c r="L146" i="11"/>
  <c r="L147" i="11"/>
  <c r="L148" i="11"/>
  <c r="L149" i="11"/>
  <c r="L137" i="11"/>
  <c r="L138" i="11"/>
  <c r="L139" i="11"/>
  <c r="L140" i="11"/>
  <c r="L141" i="11"/>
  <c r="L142" i="11"/>
  <c r="L130" i="11"/>
  <c r="L131" i="11"/>
  <c r="L132" i="11"/>
  <c r="L133" i="11"/>
  <c r="L134" i="11"/>
  <c r="L135" i="11"/>
  <c r="L123" i="11"/>
  <c r="L124" i="11"/>
  <c r="L125" i="11"/>
  <c r="L126" i="11"/>
  <c r="L127" i="11"/>
  <c r="L128" i="11"/>
  <c r="L116" i="11"/>
  <c r="L117" i="11"/>
  <c r="L118" i="11"/>
  <c r="L119" i="11"/>
  <c r="L120" i="11"/>
  <c r="L121" i="11"/>
  <c r="L109" i="11"/>
  <c r="L110" i="11"/>
  <c r="L111" i="11"/>
  <c r="L112" i="11"/>
  <c r="L113" i="11"/>
  <c r="L114" i="11"/>
  <c r="L102" i="11"/>
  <c r="L103" i="11"/>
  <c r="L104" i="11"/>
  <c r="L105" i="11"/>
  <c r="L106" i="11"/>
  <c r="L107" i="11"/>
  <c r="L95" i="11"/>
  <c r="L96" i="11"/>
  <c r="L97" i="11"/>
  <c r="L98" i="11"/>
  <c r="L99" i="11"/>
  <c r="L100" i="11"/>
  <c r="L88" i="11"/>
  <c r="L89" i="11"/>
  <c r="L90" i="11"/>
  <c r="L91" i="11"/>
  <c r="L92" i="11"/>
  <c r="L93" i="11"/>
  <c r="L81" i="11"/>
  <c r="L82" i="11"/>
  <c r="L83" i="11"/>
  <c r="L84" i="11"/>
  <c r="L85" i="11"/>
  <c r="L86" i="11"/>
  <c r="L74" i="11"/>
  <c r="L75" i="11"/>
  <c r="L76" i="11"/>
  <c r="L77" i="11"/>
  <c r="L78" i="11"/>
  <c r="L79" i="11"/>
  <c r="L67" i="11"/>
  <c r="L68" i="11"/>
  <c r="L69" i="11"/>
  <c r="L70" i="11"/>
  <c r="L71" i="11"/>
  <c r="L72" i="11"/>
  <c r="L60" i="11"/>
  <c r="L61" i="11"/>
  <c r="L62" i="11"/>
  <c r="L63" i="11"/>
  <c r="L64" i="11"/>
  <c r="L65" i="11"/>
  <c r="L53" i="11"/>
  <c r="L54" i="11"/>
  <c r="L55" i="11"/>
  <c r="L56" i="11"/>
  <c r="L57" i="11"/>
  <c r="L58" i="11"/>
  <c r="L46" i="11"/>
  <c r="L47" i="11"/>
  <c r="L48" i="11"/>
  <c r="L49" i="11"/>
  <c r="L50" i="11"/>
  <c r="L51" i="11"/>
  <c r="L39" i="11"/>
  <c r="L40" i="11"/>
  <c r="L41" i="11"/>
  <c r="L42" i="11"/>
  <c r="L43" i="11"/>
  <c r="L44" i="11"/>
  <c r="L32" i="11"/>
  <c r="L33" i="11"/>
  <c r="L34" i="11"/>
  <c r="L35" i="11"/>
  <c r="L36" i="11"/>
  <c r="L37" i="11"/>
  <c r="L25" i="11"/>
  <c r="L26" i="11"/>
  <c r="L27" i="11"/>
  <c r="L28" i="11"/>
  <c r="L29" i="11"/>
  <c r="L30" i="11"/>
  <c r="L18" i="11"/>
  <c r="L19" i="11"/>
  <c r="L20" i="11"/>
  <c r="L21" i="11"/>
  <c r="L22" i="11"/>
  <c r="L23" i="11"/>
  <c r="L11" i="11"/>
  <c r="L12" i="11"/>
  <c r="L13" i="11"/>
  <c r="L14" i="11"/>
  <c r="L15" i="11"/>
  <c r="L16" i="11"/>
  <c r="L4" i="11"/>
  <c r="L5" i="11"/>
  <c r="L6" i="11"/>
  <c r="L7" i="11"/>
  <c r="L8" i="11"/>
  <c r="L9" i="11"/>
  <c r="J10" i="11"/>
  <c r="J17" i="11"/>
  <c r="J24" i="11"/>
  <c r="J31" i="11"/>
  <c r="J38" i="11"/>
  <c r="J45" i="11"/>
  <c r="J52" i="11"/>
  <c r="J59" i="11"/>
  <c r="J66" i="11"/>
  <c r="J73" i="11"/>
  <c r="J80" i="11"/>
  <c r="J87" i="11"/>
  <c r="J94" i="11"/>
  <c r="J101" i="11"/>
  <c r="J108" i="11"/>
  <c r="J115" i="11"/>
  <c r="J122" i="11"/>
  <c r="J129" i="11"/>
  <c r="J136" i="11"/>
  <c r="J143" i="11"/>
  <c r="J150" i="11"/>
  <c r="J157" i="11"/>
  <c r="J164" i="11"/>
  <c r="J171" i="11"/>
  <c r="J178" i="11"/>
  <c r="J185" i="11"/>
  <c r="J192" i="11"/>
  <c r="J199" i="11"/>
  <c r="J206" i="11"/>
  <c r="J213" i="11"/>
  <c r="J220" i="11"/>
  <c r="J227" i="11"/>
  <c r="J234" i="11"/>
  <c r="J241" i="11"/>
  <c r="J248" i="11"/>
  <c r="J255" i="11"/>
  <c r="J262" i="11"/>
  <c r="J269" i="11"/>
  <c r="J276" i="11"/>
  <c r="J283" i="11"/>
  <c r="J290" i="11"/>
  <c r="J297" i="11"/>
  <c r="J304" i="11"/>
  <c r="J311" i="11"/>
  <c r="J318" i="11"/>
  <c r="J325" i="11"/>
  <c r="J332" i="11"/>
  <c r="J339" i="11"/>
  <c r="J346" i="11"/>
  <c r="J353" i="11"/>
  <c r="J360" i="11"/>
  <c r="J361" i="11"/>
  <c r="J362" i="11"/>
  <c r="J363" i="11"/>
  <c r="J364" i="11"/>
  <c r="J365" i="11"/>
  <c r="J366" i="11"/>
  <c r="J354" i="11"/>
  <c r="J355" i="11"/>
  <c r="J356" i="11"/>
  <c r="J357" i="11"/>
  <c r="J358" i="11"/>
  <c r="J359" i="11"/>
  <c r="J347" i="11"/>
  <c r="J348" i="11"/>
  <c r="J349" i="11"/>
  <c r="J350" i="11"/>
  <c r="J351" i="11"/>
  <c r="J352" i="11"/>
  <c r="J340" i="11"/>
  <c r="J341" i="11"/>
  <c r="J342" i="11"/>
  <c r="J343" i="11"/>
  <c r="J344" i="11"/>
  <c r="J345" i="11"/>
  <c r="J333" i="11"/>
  <c r="J334" i="11"/>
  <c r="J335" i="11"/>
  <c r="J336" i="11"/>
  <c r="J337" i="11"/>
  <c r="J338" i="11"/>
  <c r="J326" i="11"/>
  <c r="J327" i="11"/>
  <c r="J328" i="11"/>
  <c r="J329" i="11"/>
  <c r="J330" i="11"/>
  <c r="J331" i="11"/>
  <c r="J319" i="11"/>
  <c r="J320" i="11"/>
  <c r="J321" i="11"/>
  <c r="J322" i="11"/>
  <c r="J323" i="11"/>
  <c r="J324" i="11"/>
  <c r="J312" i="11"/>
  <c r="J313" i="11"/>
  <c r="J314" i="11"/>
  <c r="J315" i="11"/>
  <c r="J316" i="11"/>
  <c r="J317" i="11"/>
  <c r="J305" i="11"/>
  <c r="J306" i="11"/>
  <c r="J307" i="11"/>
  <c r="J308" i="11"/>
  <c r="J309" i="11"/>
  <c r="J310" i="11"/>
  <c r="J298" i="11"/>
  <c r="J299" i="11"/>
  <c r="J300" i="11"/>
  <c r="J301" i="11"/>
  <c r="J302" i="11"/>
  <c r="J303" i="11"/>
  <c r="J291" i="11"/>
  <c r="J292" i="11"/>
  <c r="J293" i="11"/>
  <c r="J294" i="11"/>
  <c r="J295" i="11"/>
  <c r="J296" i="11"/>
  <c r="J284" i="11"/>
  <c r="J285" i="11"/>
  <c r="J286" i="11"/>
  <c r="J287" i="11"/>
  <c r="J288" i="11"/>
  <c r="J289" i="11"/>
  <c r="J277" i="11"/>
  <c r="J278" i="11"/>
  <c r="J279" i="11"/>
  <c r="J280" i="11"/>
  <c r="J281" i="11"/>
  <c r="J282" i="11"/>
  <c r="J270" i="11"/>
  <c r="J271" i="11"/>
  <c r="J272" i="11"/>
  <c r="J273" i="11"/>
  <c r="J274" i="11"/>
  <c r="J275" i="11"/>
  <c r="J263" i="11"/>
  <c r="J264" i="11"/>
  <c r="J265" i="11"/>
  <c r="J266" i="11"/>
  <c r="J267" i="11"/>
  <c r="J268" i="11"/>
  <c r="J256" i="11"/>
  <c r="J257" i="11"/>
  <c r="J258" i="11"/>
  <c r="J259" i="11"/>
  <c r="J260" i="11"/>
  <c r="J261" i="11"/>
  <c r="J249" i="11"/>
  <c r="J250" i="11"/>
  <c r="J251" i="11"/>
  <c r="J252" i="11"/>
  <c r="J253" i="11"/>
  <c r="J254" i="11"/>
  <c r="J242" i="11"/>
  <c r="J243" i="11"/>
  <c r="J244" i="11"/>
  <c r="J245" i="11"/>
  <c r="J246" i="11"/>
  <c r="J247" i="11"/>
  <c r="J235" i="11"/>
  <c r="J236" i="11"/>
  <c r="J237" i="11"/>
  <c r="J238" i="11"/>
  <c r="J239" i="11"/>
  <c r="J240" i="11"/>
  <c r="J228" i="11"/>
  <c r="J229" i="11"/>
  <c r="J230" i="11"/>
  <c r="J231" i="11"/>
  <c r="J232" i="11"/>
  <c r="J233" i="11"/>
  <c r="J221" i="11"/>
  <c r="J222" i="11"/>
  <c r="J223" i="11"/>
  <c r="J224" i="11"/>
  <c r="J225" i="11"/>
  <c r="J226" i="11"/>
  <c r="J214" i="11"/>
  <c r="J215" i="11"/>
  <c r="J216" i="11"/>
  <c r="J217" i="11"/>
  <c r="J218" i="11"/>
  <c r="J219" i="11"/>
  <c r="J207" i="11"/>
  <c r="J208" i="11"/>
  <c r="J209" i="11"/>
  <c r="J210" i="11"/>
  <c r="J211" i="11"/>
  <c r="J212" i="11"/>
  <c r="J200" i="11"/>
  <c r="J201" i="11"/>
  <c r="J202" i="11"/>
  <c r="J203" i="11"/>
  <c r="J204" i="11"/>
  <c r="J205" i="11"/>
  <c r="J193" i="11"/>
  <c r="J194" i="11"/>
  <c r="J195" i="11"/>
  <c r="J196" i="11"/>
  <c r="J197" i="11"/>
  <c r="J198" i="11"/>
  <c r="J186" i="11"/>
  <c r="J187" i="11"/>
  <c r="J188" i="11"/>
  <c r="J189" i="11"/>
  <c r="J190" i="11"/>
  <c r="J191" i="11"/>
  <c r="J179" i="11"/>
  <c r="J180" i="11"/>
  <c r="J181" i="11"/>
  <c r="J182" i="11"/>
  <c r="J183" i="11"/>
  <c r="J184" i="11"/>
  <c r="J172" i="11"/>
  <c r="J173" i="11"/>
  <c r="J174" i="11"/>
  <c r="J175" i="11"/>
  <c r="J176" i="11"/>
  <c r="J177" i="11"/>
  <c r="J165" i="11"/>
  <c r="J166" i="11"/>
  <c r="J167" i="11"/>
  <c r="J168" i="11"/>
  <c r="J169" i="11"/>
  <c r="J170" i="11"/>
  <c r="J158" i="11"/>
  <c r="J159" i="11"/>
  <c r="J160" i="11"/>
  <c r="J161" i="11"/>
  <c r="J162" i="11"/>
  <c r="J163" i="11"/>
  <c r="J151" i="11"/>
  <c r="J152" i="11"/>
  <c r="J153" i="11"/>
  <c r="J154" i="11"/>
  <c r="J155" i="11"/>
  <c r="J156" i="11"/>
  <c r="J144" i="11"/>
  <c r="J145" i="11"/>
  <c r="J146" i="11"/>
  <c r="J147" i="11"/>
  <c r="J148" i="11"/>
  <c r="J149" i="11"/>
  <c r="J137" i="11"/>
  <c r="J138" i="11"/>
  <c r="J139" i="11"/>
  <c r="J140" i="11"/>
  <c r="J141" i="11"/>
  <c r="J142" i="11"/>
  <c r="J130" i="11"/>
  <c r="J131" i="11"/>
  <c r="J132" i="11"/>
  <c r="J133" i="11"/>
  <c r="J134" i="11"/>
  <c r="J135" i="11"/>
  <c r="J123" i="11"/>
  <c r="J124" i="11"/>
  <c r="J125" i="11"/>
  <c r="J126" i="11"/>
  <c r="J127" i="11"/>
  <c r="J128" i="11"/>
  <c r="J116" i="11"/>
  <c r="J117" i="11"/>
  <c r="J118" i="11"/>
  <c r="J119" i="11"/>
  <c r="J120" i="11"/>
  <c r="J121" i="11"/>
  <c r="J109" i="11"/>
  <c r="J110" i="11"/>
  <c r="J111" i="11"/>
  <c r="J112" i="11"/>
  <c r="J113" i="11"/>
  <c r="J114" i="11"/>
  <c r="J102" i="11"/>
  <c r="J103" i="11"/>
  <c r="J104" i="11"/>
  <c r="J105" i="11"/>
  <c r="J106" i="11"/>
  <c r="J107" i="11"/>
  <c r="J95" i="11"/>
  <c r="J96" i="11"/>
  <c r="J97" i="11"/>
  <c r="J98" i="11"/>
  <c r="J99" i="11"/>
  <c r="J100" i="11"/>
  <c r="J88" i="11"/>
  <c r="J89" i="11"/>
  <c r="J90" i="11"/>
  <c r="J91" i="11"/>
  <c r="J92" i="11"/>
  <c r="J93" i="11"/>
  <c r="J81" i="11"/>
  <c r="J82" i="11"/>
  <c r="J83" i="11"/>
  <c r="J84" i="11"/>
  <c r="J85" i="11"/>
  <c r="J86" i="11"/>
  <c r="J74" i="11"/>
  <c r="J75" i="11"/>
  <c r="J76" i="11"/>
  <c r="J77" i="11"/>
  <c r="J78" i="11"/>
  <c r="J79" i="11"/>
  <c r="J67" i="11"/>
  <c r="J68" i="11"/>
  <c r="J69" i="11"/>
  <c r="J70" i="11"/>
  <c r="J71" i="11"/>
  <c r="J72" i="11"/>
  <c r="J60" i="11"/>
  <c r="J61" i="11"/>
  <c r="J62" i="11"/>
  <c r="J63" i="11"/>
  <c r="J64" i="11"/>
  <c r="J65" i="11"/>
  <c r="J53" i="11"/>
  <c r="J54" i="11"/>
  <c r="J55" i="11"/>
  <c r="J56" i="11"/>
  <c r="J57" i="11"/>
  <c r="J58" i="11"/>
  <c r="J46" i="11"/>
  <c r="J47" i="11"/>
  <c r="J48" i="11"/>
  <c r="J49" i="11"/>
  <c r="J50" i="11"/>
  <c r="J51" i="11"/>
  <c r="J39" i="11"/>
  <c r="J40" i="11"/>
  <c r="J41" i="11"/>
  <c r="J42" i="11"/>
  <c r="J43" i="11"/>
  <c r="J44" i="11"/>
  <c r="J32" i="11"/>
  <c r="J33" i="11"/>
  <c r="J34" i="11"/>
  <c r="J35" i="11"/>
  <c r="J36" i="11"/>
  <c r="J37" i="11"/>
  <c r="J25" i="11"/>
  <c r="J26" i="11"/>
  <c r="J27" i="11"/>
  <c r="J28" i="11"/>
  <c r="J29" i="11"/>
  <c r="J30" i="11"/>
  <c r="J18" i="11"/>
  <c r="J19" i="11"/>
  <c r="J20" i="11"/>
  <c r="J21" i="11"/>
  <c r="J22" i="11"/>
  <c r="J23" i="11"/>
  <c r="J11" i="11"/>
  <c r="J12" i="11"/>
  <c r="J13" i="11"/>
  <c r="J14" i="11"/>
  <c r="J15" i="11"/>
  <c r="J16" i="11"/>
  <c r="J4" i="11"/>
  <c r="J5" i="11"/>
  <c r="J6" i="11"/>
  <c r="J7" i="11"/>
  <c r="J8" i="11"/>
  <c r="J9" i="11"/>
  <c r="H10" i="11"/>
  <c r="H17" i="11"/>
  <c r="H24" i="11"/>
  <c r="H31" i="11"/>
  <c r="H38" i="11"/>
  <c r="H45" i="11"/>
  <c r="H52" i="11"/>
  <c r="H59" i="11"/>
  <c r="H66" i="11"/>
  <c r="H73" i="11"/>
  <c r="H80" i="11"/>
  <c r="H87" i="11"/>
  <c r="H94" i="11"/>
  <c r="H101" i="11"/>
  <c r="H108" i="11"/>
  <c r="H115" i="11"/>
  <c r="H122" i="11"/>
  <c r="H129" i="11"/>
  <c r="H136" i="11"/>
  <c r="H143" i="11"/>
  <c r="H150" i="11"/>
  <c r="H157" i="11"/>
  <c r="H164" i="11"/>
  <c r="H171" i="11"/>
  <c r="H178" i="11"/>
  <c r="H185" i="11"/>
  <c r="H192" i="11"/>
  <c r="H199" i="11"/>
  <c r="H206" i="11"/>
  <c r="H213" i="11"/>
  <c r="H220" i="11"/>
  <c r="H227" i="11"/>
  <c r="H234" i="11"/>
  <c r="H241" i="11"/>
  <c r="H248" i="11"/>
  <c r="H255" i="11"/>
  <c r="H262" i="11"/>
  <c r="H269" i="11"/>
  <c r="H276" i="11"/>
  <c r="H283" i="11"/>
  <c r="H290" i="11"/>
  <c r="H297" i="11"/>
  <c r="H304" i="11"/>
  <c r="H311" i="11"/>
  <c r="H318" i="11"/>
  <c r="H325" i="11"/>
  <c r="H332" i="11"/>
  <c r="H339" i="11"/>
  <c r="H346" i="11"/>
  <c r="H353" i="11"/>
  <c r="H360" i="11"/>
  <c r="H361" i="11"/>
  <c r="H362" i="11"/>
  <c r="H363" i="11"/>
  <c r="H364" i="11"/>
  <c r="H365" i="11"/>
  <c r="H366" i="11"/>
  <c r="H354" i="11"/>
  <c r="H355" i="11"/>
  <c r="H356" i="11"/>
  <c r="H357" i="11"/>
  <c r="H358" i="11"/>
  <c r="H359" i="11"/>
  <c r="H347" i="11"/>
  <c r="H348" i="11"/>
  <c r="H349" i="11"/>
  <c r="H350" i="11"/>
  <c r="H351" i="11"/>
  <c r="H352" i="11"/>
  <c r="H340" i="11"/>
  <c r="H341" i="11"/>
  <c r="H342" i="11"/>
  <c r="H343" i="11"/>
  <c r="H344" i="11"/>
  <c r="H345" i="11"/>
  <c r="H333" i="11"/>
  <c r="H334" i="11"/>
  <c r="H335" i="11"/>
  <c r="H336" i="11"/>
  <c r="H337" i="11"/>
  <c r="H338" i="11"/>
  <c r="H326" i="11"/>
  <c r="H327" i="11"/>
  <c r="H328" i="11"/>
  <c r="H329" i="11"/>
  <c r="H330" i="11"/>
  <c r="H331" i="11"/>
  <c r="H319" i="11"/>
  <c r="H320" i="11"/>
  <c r="H321" i="11"/>
  <c r="H322" i="11"/>
  <c r="H323" i="11"/>
  <c r="H324" i="11"/>
  <c r="H312" i="11"/>
  <c r="H313" i="11"/>
  <c r="H314" i="11"/>
  <c r="H315" i="11"/>
  <c r="H316" i="11"/>
  <c r="H317" i="11"/>
  <c r="H305" i="11"/>
  <c r="H306" i="11"/>
  <c r="H307" i="11"/>
  <c r="H308" i="11"/>
  <c r="H309" i="11"/>
  <c r="H310" i="11"/>
  <c r="H298" i="11"/>
  <c r="H299" i="11"/>
  <c r="H300" i="11"/>
  <c r="H301" i="11"/>
  <c r="H302" i="11"/>
  <c r="H303" i="11"/>
  <c r="H291" i="11"/>
  <c r="H292" i="11"/>
  <c r="H293" i="11"/>
  <c r="H294" i="11"/>
  <c r="H295" i="11"/>
  <c r="H296" i="11"/>
  <c r="H284" i="11"/>
  <c r="H285" i="11"/>
  <c r="H286" i="11"/>
  <c r="H287" i="11"/>
  <c r="H288" i="11"/>
  <c r="H289" i="11"/>
  <c r="H277" i="11"/>
  <c r="H278" i="11"/>
  <c r="H279" i="11"/>
  <c r="H280" i="11"/>
  <c r="H281" i="11"/>
  <c r="H282" i="11"/>
  <c r="H270" i="11"/>
  <c r="H271" i="11"/>
  <c r="H272" i="11"/>
  <c r="H273" i="11"/>
  <c r="H274" i="11"/>
  <c r="H275" i="11"/>
  <c r="H263" i="11"/>
  <c r="H264" i="11"/>
  <c r="H265" i="11"/>
  <c r="H266" i="11"/>
  <c r="H267" i="11"/>
  <c r="H268" i="11"/>
  <c r="H256" i="11"/>
  <c r="H257" i="11"/>
  <c r="H258" i="11"/>
  <c r="H259" i="11"/>
  <c r="H260" i="11"/>
  <c r="H261" i="11"/>
  <c r="H249" i="11"/>
  <c r="H250" i="11"/>
  <c r="H251" i="11"/>
  <c r="H252" i="11"/>
  <c r="H253" i="11"/>
  <c r="H254" i="11"/>
  <c r="H242" i="11"/>
  <c r="H243" i="11"/>
  <c r="H244" i="11"/>
  <c r="H245" i="11"/>
  <c r="H246" i="11"/>
  <c r="H247" i="11"/>
  <c r="H235" i="11"/>
  <c r="H236" i="11"/>
  <c r="H237" i="11"/>
  <c r="H238" i="11"/>
  <c r="H239" i="11"/>
  <c r="H240" i="11"/>
  <c r="H228" i="11"/>
  <c r="H229" i="11"/>
  <c r="H230" i="11"/>
  <c r="H231" i="11"/>
  <c r="H232" i="11"/>
  <c r="H233" i="11"/>
  <c r="H221" i="11"/>
  <c r="H222" i="11"/>
  <c r="H223" i="11"/>
  <c r="H224" i="11"/>
  <c r="H225" i="11"/>
  <c r="H226" i="11"/>
  <c r="H214" i="11"/>
  <c r="H215" i="11"/>
  <c r="H216" i="11"/>
  <c r="H217" i="11"/>
  <c r="H218" i="11"/>
  <c r="H219" i="11"/>
  <c r="H207" i="11"/>
  <c r="H208" i="11"/>
  <c r="H209" i="11"/>
  <c r="H210" i="11"/>
  <c r="H211" i="11"/>
  <c r="H212" i="11"/>
  <c r="H200" i="11"/>
  <c r="H201" i="11"/>
  <c r="H202" i="11"/>
  <c r="H203" i="11"/>
  <c r="H204" i="11"/>
  <c r="H205" i="11"/>
  <c r="H193" i="11"/>
  <c r="H194" i="11"/>
  <c r="H195" i="11"/>
  <c r="H196" i="11"/>
  <c r="H197" i="11"/>
  <c r="H198" i="11"/>
  <c r="H186" i="11"/>
  <c r="H187" i="11"/>
  <c r="H188" i="11"/>
  <c r="H189" i="11"/>
  <c r="H190" i="11"/>
  <c r="H191" i="11"/>
  <c r="H179" i="11"/>
  <c r="H180" i="11"/>
  <c r="H181" i="11"/>
  <c r="H182" i="11"/>
  <c r="H183" i="11"/>
  <c r="H184" i="11"/>
  <c r="H172" i="11"/>
  <c r="H173" i="11"/>
  <c r="H174" i="11"/>
  <c r="H175" i="11"/>
  <c r="H176" i="11"/>
  <c r="H177" i="11"/>
  <c r="H165" i="11"/>
  <c r="H166" i="11"/>
  <c r="H167" i="11"/>
  <c r="H168" i="11"/>
  <c r="H169" i="11"/>
  <c r="H170" i="11"/>
  <c r="H158" i="11"/>
  <c r="H159" i="11"/>
  <c r="H160" i="11"/>
  <c r="H161" i="11"/>
  <c r="H162" i="11"/>
  <c r="H163" i="11"/>
  <c r="H151" i="11"/>
  <c r="H152" i="11"/>
  <c r="H153" i="11"/>
  <c r="H154" i="11"/>
  <c r="H155" i="11"/>
  <c r="H156" i="11"/>
  <c r="H144" i="11"/>
  <c r="H145" i="11"/>
  <c r="H146" i="11"/>
  <c r="H147" i="11"/>
  <c r="H148" i="11"/>
  <c r="H149" i="11"/>
  <c r="H137" i="11"/>
  <c r="H138" i="11"/>
  <c r="H139" i="11"/>
  <c r="H140" i="11"/>
  <c r="H141" i="11"/>
  <c r="H142" i="11"/>
  <c r="H130" i="11"/>
  <c r="H131" i="11"/>
  <c r="H132" i="11"/>
  <c r="H133" i="11"/>
  <c r="H134" i="11"/>
  <c r="H135" i="11"/>
  <c r="H123" i="11"/>
  <c r="H124" i="11"/>
  <c r="H125" i="11"/>
  <c r="H126" i="11"/>
  <c r="H127" i="11"/>
  <c r="H128" i="11"/>
  <c r="H116" i="11"/>
  <c r="H117" i="11"/>
  <c r="H118" i="11"/>
  <c r="H119" i="11"/>
  <c r="H120" i="11"/>
  <c r="H121" i="11"/>
  <c r="H109" i="11"/>
  <c r="H110" i="11"/>
  <c r="H111" i="11"/>
  <c r="H112" i="11"/>
  <c r="H113" i="11"/>
  <c r="H114" i="11"/>
  <c r="H102" i="11"/>
  <c r="H103" i="11"/>
  <c r="H104" i="11"/>
  <c r="H105" i="11"/>
  <c r="H106" i="11"/>
  <c r="H107" i="11"/>
  <c r="H95" i="11"/>
  <c r="H96" i="11"/>
  <c r="H97" i="11"/>
  <c r="H98" i="11"/>
  <c r="H99" i="11"/>
  <c r="H100" i="11"/>
  <c r="H88" i="11"/>
  <c r="H89" i="11"/>
  <c r="H90" i="11"/>
  <c r="H91" i="11"/>
  <c r="H92" i="11"/>
  <c r="H93" i="11"/>
  <c r="H81" i="11"/>
  <c r="H82" i="11"/>
  <c r="H83" i="11"/>
  <c r="H84" i="11"/>
  <c r="H85" i="11"/>
  <c r="H86" i="11"/>
  <c r="H74" i="11"/>
  <c r="H75" i="11"/>
  <c r="H76" i="11"/>
  <c r="H77" i="11"/>
  <c r="H78" i="11"/>
  <c r="H79" i="11"/>
  <c r="H67" i="11"/>
  <c r="H68" i="11"/>
  <c r="H69" i="11"/>
  <c r="H70" i="11"/>
  <c r="H71" i="11"/>
  <c r="H72" i="11"/>
  <c r="H60" i="11"/>
  <c r="H61" i="11"/>
  <c r="H62" i="11"/>
  <c r="H63" i="11"/>
  <c r="H64" i="11"/>
  <c r="H65" i="11"/>
  <c r="H53" i="11"/>
  <c r="H54" i="11"/>
  <c r="H55" i="11"/>
  <c r="H56" i="11"/>
  <c r="H57" i="11"/>
  <c r="H58" i="11"/>
  <c r="H46" i="11"/>
  <c r="H47" i="11"/>
  <c r="H48" i="11"/>
  <c r="H49" i="11"/>
  <c r="H50" i="11"/>
  <c r="H51" i="11"/>
  <c r="H39" i="11"/>
  <c r="H40" i="11"/>
  <c r="H41" i="11"/>
  <c r="H42" i="11"/>
  <c r="H43" i="11"/>
  <c r="H44" i="11"/>
  <c r="H32" i="11"/>
  <c r="H33" i="11"/>
  <c r="H34" i="11"/>
  <c r="H35" i="11"/>
  <c r="H36" i="11"/>
  <c r="H37" i="11"/>
  <c r="H25" i="11"/>
  <c r="H26" i="11"/>
  <c r="H27" i="11"/>
  <c r="H28" i="11"/>
  <c r="H29" i="11"/>
  <c r="H30" i="11"/>
  <c r="H18" i="11"/>
  <c r="H19" i="11"/>
  <c r="H20" i="11"/>
  <c r="H21" i="11"/>
  <c r="H22" i="11"/>
  <c r="H23" i="11"/>
  <c r="H11" i="11"/>
  <c r="H12" i="11"/>
  <c r="H13" i="11"/>
  <c r="H14" i="11"/>
  <c r="H15" i="11"/>
  <c r="H16" i="11"/>
  <c r="H4" i="11"/>
  <c r="H5" i="11"/>
  <c r="H6" i="11"/>
  <c r="H7" i="11"/>
  <c r="H8" i="11"/>
  <c r="H9" i="11"/>
  <c r="F10" i="11"/>
  <c r="F17" i="11"/>
  <c r="F24" i="11"/>
  <c r="F31" i="11"/>
  <c r="F38" i="11"/>
  <c r="F45" i="11"/>
  <c r="F52" i="11"/>
  <c r="F59" i="11"/>
  <c r="F66" i="11"/>
  <c r="F73" i="11"/>
  <c r="F80" i="11"/>
  <c r="F87" i="11"/>
  <c r="F94" i="11"/>
  <c r="F101" i="11"/>
  <c r="F108" i="11"/>
  <c r="F115" i="11"/>
  <c r="F122" i="11"/>
  <c r="F129" i="11"/>
  <c r="F136" i="11"/>
  <c r="F143" i="11"/>
  <c r="F150" i="11"/>
  <c r="F157" i="11"/>
  <c r="F164" i="11"/>
  <c r="F171" i="11"/>
  <c r="F178" i="11"/>
  <c r="F185" i="11"/>
  <c r="F192" i="11"/>
  <c r="F199" i="11"/>
  <c r="F206" i="11"/>
  <c r="F213" i="11"/>
  <c r="F220" i="11"/>
  <c r="F227" i="11"/>
  <c r="F234" i="11"/>
  <c r="F241" i="11"/>
  <c r="F248" i="11"/>
  <c r="F255" i="11"/>
  <c r="F262" i="11"/>
  <c r="F269" i="11"/>
  <c r="F276" i="11"/>
  <c r="F283" i="11"/>
  <c r="F290" i="11"/>
  <c r="F297" i="11"/>
  <c r="F304" i="11"/>
  <c r="F311" i="11"/>
  <c r="F318" i="11"/>
  <c r="F325" i="11"/>
  <c r="F332" i="11"/>
  <c r="F339" i="11"/>
  <c r="F346" i="11"/>
  <c r="F353" i="11"/>
  <c r="F360" i="11"/>
  <c r="F361" i="11"/>
  <c r="F362" i="11"/>
  <c r="F363" i="11"/>
  <c r="F364" i="11"/>
  <c r="F365" i="11"/>
  <c r="F366" i="11"/>
  <c r="F354" i="11"/>
  <c r="F355" i="11"/>
  <c r="F356" i="11"/>
  <c r="F357" i="11"/>
  <c r="F358" i="11"/>
  <c r="F359" i="11"/>
  <c r="F347" i="11"/>
  <c r="F348" i="11"/>
  <c r="F349" i="11"/>
  <c r="F350" i="11"/>
  <c r="F351" i="11"/>
  <c r="F352" i="11"/>
  <c r="F340" i="11"/>
  <c r="F341" i="11"/>
  <c r="F342" i="11"/>
  <c r="F343" i="11"/>
  <c r="F344" i="11"/>
  <c r="F345" i="11"/>
  <c r="F333" i="11"/>
  <c r="F334" i="11"/>
  <c r="F335" i="11"/>
  <c r="F336" i="11"/>
  <c r="F337" i="11"/>
  <c r="F338" i="11"/>
  <c r="F326" i="11"/>
  <c r="F327" i="11"/>
  <c r="F328" i="11"/>
  <c r="F329" i="11"/>
  <c r="F330" i="11"/>
  <c r="F331" i="11"/>
  <c r="F319" i="11"/>
  <c r="F320" i="11"/>
  <c r="F321" i="11"/>
  <c r="F322" i="11"/>
  <c r="F323" i="11"/>
  <c r="F324" i="11"/>
  <c r="F312" i="11"/>
  <c r="F313" i="11"/>
  <c r="F314" i="11"/>
  <c r="F315" i="11"/>
  <c r="F316" i="11"/>
  <c r="F317" i="11"/>
  <c r="F305" i="11"/>
  <c r="F306" i="11"/>
  <c r="F307" i="11"/>
  <c r="F308" i="11"/>
  <c r="F309" i="11"/>
  <c r="F310" i="11"/>
  <c r="F298" i="11"/>
  <c r="F299" i="11"/>
  <c r="F300" i="11"/>
  <c r="F301" i="11"/>
  <c r="F302" i="11"/>
  <c r="F303" i="11"/>
  <c r="F291" i="11"/>
  <c r="F292" i="11"/>
  <c r="F293" i="11"/>
  <c r="F294" i="11"/>
  <c r="F295" i="11"/>
  <c r="F296" i="11"/>
  <c r="F284" i="11"/>
  <c r="F285" i="11"/>
  <c r="F286" i="11"/>
  <c r="F287" i="11"/>
  <c r="F288" i="11"/>
  <c r="F289" i="11"/>
  <c r="F277" i="11"/>
  <c r="F278" i="11"/>
  <c r="F279" i="11"/>
  <c r="F280" i="11"/>
  <c r="F281" i="11"/>
  <c r="F282" i="11"/>
  <c r="F270" i="11"/>
  <c r="F271" i="11"/>
  <c r="F272" i="11"/>
  <c r="F273" i="11"/>
  <c r="F274" i="11"/>
  <c r="F275" i="11"/>
  <c r="F263" i="11"/>
  <c r="F264" i="11"/>
  <c r="F265" i="11"/>
  <c r="F266" i="11"/>
  <c r="F267" i="11"/>
  <c r="F268" i="11"/>
  <c r="F256" i="11"/>
  <c r="F257" i="11"/>
  <c r="F258" i="11"/>
  <c r="F259" i="11"/>
  <c r="F260" i="11"/>
  <c r="F261" i="11"/>
  <c r="F249" i="11"/>
  <c r="F250" i="11"/>
  <c r="F251" i="11"/>
  <c r="F252" i="11"/>
  <c r="F253" i="11"/>
  <c r="F254" i="11"/>
  <c r="F242" i="11"/>
  <c r="F243" i="11"/>
  <c r="F244" i="11"/>
  <c r="F245" i="11"/>
  <c r="F246" i="11"/>
  <c r="F247" i="11"/>
  <c r="F235" i="11"/>
  <c r="F236" i="11"/>
  <c r="F237" i="11"/>
  <c r="F238" i="11"/>
  <c r="F239" i="11"/>
  <c r="F240" i="11"/>
  <c r="F228" i="11"/>
  <c r="F229" i="11"/>
  <c r="F230" i="11"/>
  <c r="F231" i="11"/>
  <c r="F232" i="11"/>
  <c r="F233" i="11"/>
  <c r="F221" i="11"/>
  <c r="F222" i="11"/>
  <c r="F223" i="11"/>
  <c r="F224" i="11"/>
  <c r="F225" i="11"/>
  <c r="F226" i="11"/>
  <c r="F214" i="11"/>
  <c r="F215" i="11"/>
  <c r="F216" i="11"/>
  <c r="F217" i="11"/>
  <c r="F218" i="11"/>
  <c r="F219" i="11"/>
  <c r="F207" i="11"/>
  <c r="F208" i="11"/>
  <c r="F209" i="11"/>
  <c r="F210" i="11"/>
  <c r="F211" i="11"/>
  <c r="F212" i="11"/>
  <c r="F200" i="11"/>
  <c r="F201" i="11"/>
  <c r="F202" i="11"/>
  <c r="F203" i="11"/>
  <c r="F204" i="11"/>
  <c r="F205" i="11"/>
  <c r="F193" i="11"/>
  <c r="F194" i="11"/>
  <c r="F195" i="11"/>
  <c r="F196" i="11"/>
  <c r="F197" i="11"/>
  <c r="F198" i="11"/>
  <c r="F186" i="11"/>
  <c r="F187" i="11"/>
  <c r="F188" i="11"/>
  <c r="F189" i="11"/>
  <c r="F190" i="11"/>
  <c r="F191" i="11"/>
  <c r="F179" i="11"/>
  <c r="F180" i="11"/>
  <c r="F181" i="11"/>
  <c r="F182" i="11"/>
  <c r="F183" i="11"/>
  <c r="F184" i="11"/>
  <c r="F172" i="11"/>
  <c r="F173" i="11"/>
  <c r="F174" i="11"/>
  <c r="F175" i="11"/>
  <c r="F176" i="11"/>
  <c r="F177" i="11"/>
  <c r="F165" i="11"/>
  <c r="F166" i="11"/>
  <c r="F167" i="11"/>
  <c r="F168" i="11"/>
  <c r="F169" i="11"/>
  <c r="F170" i="11"/>
  <c r="F158" i="11"/>
  <c r="F159" i="11"/>
  <c r="F160" i="11"/>
  <c r="F161" i="11"/>
  <c r="F162" i="11"/>
  <c r="F163" i="11"/>
  <c r="F151" i="11"/>
  <c r="F152" i="11"/>
  <c r="F153" i="11"/>
  <c r="F154" i="11"/>
  <c r="F155" i="11"/>
  <c r="F156" i="11"/>
  <c r="F144" i="11"/>
  <c r="F145" i="11"/>
  <c r="F146" i="11"/>
  <c r="F147" i="11"/>
  <c r="F148" i="11"/>
  <c r="F149" i="11"/>
  <c r="F137" i="11"/>
  <c r="F138" i="11"/>
  <c r="F139" i="11"/>
  <c r="F140" i="11"/>
  <c r="F141" i="11"/>
  <c r="F142" i="11"/>
  <c r="F130" i="11"/>
  <c r="F131" i="11"/>
  <c r="F132" i="11"/>
  <c r="F133" i="11"/>
  <c r="F134" i="11"/>
  <c r="F135" i="11"/>
  <c r="F123" i="11"/>
  <c r="F124" i="11"/>
  <c r="F125" i="11"/>
  <c r="F126" i="11"/>
  <c r="F127" i="11"/>
  <c r="F128" i="11"/>
  <c r="F116" i="11"/>
  <c r="F117" i="11"/>
  <c r="F118" i="11"/>
  <c r="F119" i="11"/>
  <c r="F120" i="11"/>
  <c r="F121" i="11"/>
  <c r="F109" i="11"/>
  <c r="F110" i="11"/>
  <c r="F111" i="11"/>
  <c r="F112" i="11"/>
  <c r="F113" i="11"/>
  <c r="F114" i="11"/>
  <c r="F102" i="11"/>
  <c r="F103" i="11"/>
  <c r="F104" i="11"/>
  <c r="F105" i="11"/>
  <c r="F106" i="11"/>
  <c r="F107" i="11"/>
  <c r="F95" i="11"/>
  <c r="F96" i="11"/>
  <c r="F97" i="11"/>
  <c r="F98" i="11"/>
  <c r="F99" i="11"/>
  <c r="F100" i="11"/>
  <c r="F88" i="11"/>
  <c r="F89" i="11"/>
  <c r="F90" i="11"/>
  <c r="F91" i="11"/>
  <c r="F92" i="11"/>
  <c r="F93" i="11"/>
  <c r="F81" i="11"/>
  <c r="F82" i="11"/>
  <c r="F83" i="11"/>
  <c r="F84" i="11"/>
  <c r="F85" i="11"/>
  <c r="F86" i="11"/>
  <c r="F74" i="11"/>
  <c r="F75" i="11"/>
  <c r="F76" i="11"/>
  <c r="F77" i="11"/>
  <c r="F78" i="11"/>
  <c r="F79" i="11"/>
  <c r="F67" i="11"/>
  <c r="F68" i="11"/>
  <c r="F69" i="11"/>
  <c r="F70" i="11"/>
  <c r="F71" i="11"/>
  <c r="F72" i="11"/>
  <c r="F60" i="11"/>
  <c r="F61" i="11"/>
  <c r="F62" i="11"/>
  <c r="F63" i="11"/>
  <c r="F64" i="11"/>
  <c r="F65" i="11"/>
  <c r="F53" i="11"/>
  <c r="F54" i="11"/>
  <c r="F55" i="11"/>
  <c r="F56" i="11"/>
  <c r="F57" i="11"/>
  <c r="F58" i="11"/>
  <c r="F46" i="11"/>
  <c r="F47" i="11"/>
  <c r="F48" i="11"/>
  <c r="F49" i="11"/>
  <c r="F50" i="11"/>
  <c r="F51" i="11"/>
  <c r="F39" i="11"/>
  <c r="F40" i="11"/>
  <c r="F41" i="11"/>
  <c r="F42" i="11"/>
  <c r="F43" i="11"/>
  <c r="F44" i="11"/>
  <c r="F32" i="11"/>
  <c r="F33" i="11"/>
  <c r="F34" i="11"/>
  <c r="F35" i="11"/>
  <c r="F36" i="11"/>
  <c r="F37" i="11"/>
  <c r="F25" i="11"/>
  <c r="F26" i="11"/>
  <c r="F27" i="11"/>
  <c r="F28" i="11"/>
  <c r="F29" i="11"/>
  <c r="F30" i="11"/>
  <c r="F18" i="11"/>
  <c r="F19" i="11"/>
  <c r="F20" i="11"/>
  <c r="F21" i="11"/>
  <c r="F22" i="11"/>
  <c r="F23" i="11"/>
  <c r="F11" i="11"/>
  <c r="F12" i="11"/>
  <c r="F13" i="11"/>
  <c r="F14" i="11"/>
  <c r="F15" i="11"/>
  <c r="F16" i="11"/>
  <c r="F4" i="11"/>
  <c r="F5" i="11"/>
  <c r="F6" i="11"/>
  <c r="F7" i="11"/>
  <c r="F8" i="11"/>
  <c r="F9" i="11"/>
  <c r="D10" i="11"/>
  <c r="D17" i="11"/>
  <c r="D24" i="11"/>
  <c r="D25" i="11"/>
  <c r="D26" i="11"/>
  <c r="D27" i="11"/>
  <c r="D28" i="11"/>
  <c r="D29" i="11"/>
  <c r="D30" i="11"/>
  <c r="D31" i="11"/>
  <c r="D32" i="11"/>
  <c r="D33" i="11"/>
  <c r="D34" i="11"/>
  <c r="D35" i="11"/>
  <c r="D36" i="11"/>
  <c r="D37" i="11"/>
  <c r="D38" i="11"/>
  <c r="D39" i="11"/>
  <c r="D40" i="11"/>
  <c r="D41" i="11"/>
  <c r="D42" i="11"/>
  <c r="D43" i="11"/>
  <c r="D44" i="11"/>
  <c r="D45" i="11"/>
  <c r="D46" i="11"/>
  <c r="D47" i="11"/>
  <c r="D48" i="11"/>
  <c r="D49" i="11"/>
  <c r="D50" i="11"/>
  <c r="D51" i="11"/>
  <c r="D52" i="11"/>
  <c r="D53" i="11"/>
  <c r="D54" i="11"/>
  <c r="D55" i="11"/>
  <c r="D56" i="11"/>
  <c r="D57" i="11"/>
  <c r="D58" i="11"/>
  <c r="D59" i="11"/>
  <c r="D60" i="11"/>
  <c r="D61" i="11"/>
  <c r="D62" i="11"/>
  <c r="D63" i="11"/>
  <c r="D64" i="11"/>
  <c r="D65" i="11"/>
  <c r="D66" i="11"/>
  <c r="D67" i="11"/>
  <c r="D68" i="11"/>
  <c r="D69" i="11"/>
  <c r="D70" i="11"/>
  <c r="D71" i="11"/>
  <c r="D72" i="11"/>
  <c r="D73" i="11"/>
  <c r="D74" i="11"/>
  <c r="D75" i="11"/>
  <c r="D76" i="11"/>
  <c r="D77" i="11"/>
  <c r="D78" i="11"/>
  <c r="D79" i="11"/>
  <c r="D80" i="11"/>
  <c r="D81" i="11"/>
  <c r="D82" i="11"/>
  <c r="D83" i="11"/>
  <c r="D84" i="11"/>
  <c r="D85" i="11"/>
  <c r="D86" i="11"/>
  <c r="D87" i="11"/>
  <c r="D88" i="11"/>
  <c r="D89" i="11"/>
  <c r="D90" i="11"/>
  <c r="D91" i="11"/>
  <c r="D92" i="11"/>
  <c r="D93" i="11"/>
  <c r="D94" i="11"/>
  <c r="D95" i="11"/>
  <c r="D96" i="11"/>
  <c r="D97" i="11"/>
  <c r="D98" i="11"/>
  <c r="D99" i="11"/>
  <c r="D100" i="11"/>
  <c r="D101" i="11"/>
  <c r="D102" i="11"/>
  <c r="D103" i="11"/>
  <c r="D104" i="11"/>
  <c r="D105" i="11"/>
  <c r="D106" i="11"/>
  <c r="D107" i="11"/>
  <c r="D108" i="11"/>
  <c r="D109" i="11"/>
  <c r="D110" i="11"/>
  <c r="D111" i="11"/>
  <c r="D112" i="11"/>
  <c r="D113" i="11"/>
  <c r="D114" i="11"/>
  <c r="D115" i="11"/>
  <c r="D116" i="11"/>
  <c r="D117" i="11"/>
  <c r="D118" i="11"/>
  <c r="D119" i="11"/>
  <c r="D120" i="11"/>
  <c r="D121" i="11"/>
  <c r="D122" i="11"/>
  <c r="D123" i="11"/>
  <c r="D124" i="11"/>
  <c r="D125" i="11"/>
  <c r="D126" i="11"/>
  <c r="D127" i="11"/>
  <c r="D128" i="11"/>
  <c r="D129" i="11"/>
  <c r="D130" i="11"/>
  <c r="D131" i="11"/>
  <c r="D132" i="11"/>
  <c r="D133" i="11"/>
  <c r="D134" i="11"/>
  <c r="D135" i="11"/>
  <c r="D136" i="11"/>
  <c r="D137" i="11"/>
  <c r="D138" i="11"/>
  <c r="D139" i="11"/>
  <c r="D140" i="11"/>
  <c r="D141" i="11"/>
  <c r="D142" i="11"/>
  <c r="D143" i="11"/>
  <c r="D144" i="11"/>
  <c r="D145" i="11"/>
  <c r="D146" i="11"/>
  <c r="D147" i="11"/>
  <c r="D148" i="11"/>
  <c r="D149" i="11"/>
  <c r="D150" i="11"/>
  <c r="D151" i="11"/>
  <c r="D152" i="11"/>
  <c r="D153" i="11"/>
  <c r="D154" i="11"/>
  <c r="D155" i="11"/>
  <c r="D156" i="11"/>
  <c r="D157" i="11"/>
  <c r="D158" i="11"/>
  <c r="D159" i="11"/>
  <c r="D160" i="11"/>
  <c r="D161" i="11"/>
  <c r="D162" i="11"/>
  <c r="D163" i="11"/>
  <c r="D164" i="11"/>
  <c r="D165" i="11"/>
  <c r="D166" i="11"/>
  <c r="D167" i="11"/>
  <c r="D168" i="11"/>
  <c r="D169" i="11"/>
  <c r="D170" i="11"/>
  <c r="D171" i="11"/>
  <c r="D172" i="11"/>
  <c r="D173" i="11"/>
  <c r="D174" i="11"/>
  <c r="D175" i="11"/>
  <c r="D176" i="11"/>
  <c r="D177" i="11"/>
  <c r="D178" i="11"/>
  <c r="D179" i="11"/>
  <c r="D180" i="11"/>
  <c r="D181" i="11"/>
  <c r="D182" i="11"/>
  <c r="D183" i="11"/>
  <c r="D184" i="11"/>
  <c r="D185" i="11"/>
  <c r="D186" i="11"/>
  <c r="D187" i="11"/>
  <c r="D188" i="11"/>
  <c r="D189" i="11"/>
  <c r="D190" i="11"/>
  <c r="D191" i="11"/>
  <c r="D192" i="11"/>
  <c r="D193" i="11"/>
  <c r="D194" i="11"/>
  <c r="D195" i="11"/>
  <c r="D196" i="11"/>
  <c r="D197" i="11"/>
  <c r="D198" i="11"/>
  <c r="D199" i="11"/>
  <c r="D200" i="11"/>
  <c r="D201" i="11"/>
  <c r="D202" i="11"/>
  <c r="D203" i="11"/>
  <c r="D204" i="11"/>
  <c r="D205" i="11"/>
  <c r="D206" i="11"/>
  <c r="D207" i="11"/>
  <c r="D208" i="11"/>
  <c r="D209" i="11"/>
  <c r="D210" i="11"/>
  <c r="D211" i="11"/>
  <c r="D212" i="11"/>
  <c r="D213" i="11"/>
  <c r="D214" i="11"/>
  <c r="D215" i="11"/>
  <c r="D216" i="11"/>
  <c r="D217" i="11"/>
  <c r="D218" i="11"/>
  <c r="D219" i="11"/>
  <c r="D220" i="11"/>
  <c r="D221" i="11"/>
  <c r="D222" i="11"/>
  <c r="D223" i="11"/>
  <c r="D224" i="11"/>
  <c r="D225" i="11"/>
  <c r="D226" i="11"/>
  <c r="D227" i="11"/>
  <c r="D228" i="11"/>
  <c r="D229" i="11"/>
  <c r="D230" i="11"/>
  <c r="D231" i="11"/>
  <c r="D232" i="11"/>
  <c r="D233" i="11"/>
  <c r="D234" i="11"/>
  <c r="D235" i="11"/>
  <c r="D236" i="11"/>
  <c r="D237" i="11"/>
  <c r="D238" i="11"/>
  <c r="D239" i="11"/>
  <c r="D240" i="11"/>
  <c r="D241" i="11"/>
  <c r="D242" i="11"/>
  <c r="D243" i="11"/>
  <c r="D244" i="11"/>
  <c r="D245" i="11"/>
  <c r="D246" i="11"/>
  <c r="D247" i="11"/>
  <c r="D248" i="11"/>
  <c r="D249" i="11"/>
  <c r="D250" i="11"/>
  <c r="D251" i="11"/>
  <c r="D252" i="11"/>
  <c r="D253" i="11"/>
  <c r="D254" i="11"/>
  <c r="D255" i="11"/>
  <c r="D256" i="11"/>
  <c r="D257" i="11"/>
  <c r="D258" i="11"/>
  <c r="D259" i="11"/>
  <c r="D260" i="11"/>
  <c r="D261" i="11"/>
  <c r="D262" i="11"/>
  <c r="D263" i="11"/>
  <c r="D264" i="11"/>
  <c r="D265" i="11"/>
  <c r="D266" i="11"/>
  <c r="D267" i="11"/>
  <c r="D268" i="11"/>
  <c r="D269" i="11"/>
  <c r="D270" i="11"/>
  <c r="D271" i="11"/>
  <c r="D272" i="11"/>
  <c r="D273" i="11"/>
  <c r="D274" i="11"/>
  <c r="D275" i="11"/>
  <c r="D276" i="11"/>
  <c r="D277" i="11"/>
  <c r="D278" i="11"/>
  <c r="D279" i="11"/>
  <c r="D280" i="11"/>
  <c r="D281" i="11"/>
  <c r="D282" i="11"/>
  <c r="D283" i="11"/>
  <c r="D284" i="11"/>
  <c r="D285" i="11"/>
  <c r="D286" i="11"/>
  <c r="D287" i="11"/>
  <c r="D288" i="11"/>
  <c r="D289" i="11"/>
  <c r="D290" i="11"/>
  <c r="D291" i="11"/>
  <c r="D292" i="11"/>
  <c r="D293" i="11"/>
  <c r="D294" i="11"/>
  <c r="D295" i="11"/>
  <c r="D296" i="11"/>
  <c r="D297" i="11"/>
  <c r="D298" i="11"/>
  <c r="D299" i="11"/>
  <c r="D300" i="11"/>
  <c r="D301" i="11"/>
  <c r="D302" i="11"/>
  <c r="D303" i="11"/>
  <c r="D304" i="11"/>
  <c r="D305" i="11"/>
  <c r="D306" i="11"/>
  <c r="D307" i="11"/>
  <c r="D308" i="11"/>
  <c r="D309" i="11"/>
  <c r="D310" i="11"/>
  <c r="D311" i="11"/>
  <c r="D312" i="11"/>
  <c r="D313" i="11"/>
  <c r="D314" i="11"/>
  <c r="D315" i="11"/>
  <c r="D316" i="11"/>
  <c r="D317" i="11"/>
  <c r="D318" i="11"/>
  <c r="D319" i="11"/>
  <c r="D320" i="11"/>
  <c r="D321" i="11"/>
  <c r="D322" i="11"/>
  <c r="D323" i="11"/>
  <c r="D324" i="11"/>
  <c r="D325" i="11"/>
  <c r="D326" i="11"/>
  <c r="D327" i="11"/>
  <c r="D328" i="11"/>
  <c r="D329" i="11"/>
  <c r="D330" i="11"/>
  <c r="D331" i="11"/>
  <c r="D332" i="11"/>
  <c r="D333" i="11"/>
  <c r="D334" i="11"/>
  <c r="D335" i="11"/>
  <c r="D336" i="11"/>
  <c r="D337" i="11"/>
  <c r="D338" i="11"/>
  <c r="D339" i="11"/>
  <c r="D340" i="11"/>
  <c r="D341" i="11"/>
  <c r="D342" i="11"/>
  <c r="D343" i="11"/>
  <c r="D344" i="11"/>
  <c r="D345" i="11"/>
  <c r="D346" i="11"/>
  <c r="D347" i="11"/>
  <c r="D348" i="11"/>
  <c r="D349" i="11"/>
  <c r="D350" i="11"/>
  <c r="D351" i="11"/>
  <c r="D352" i="11"/>
  <c r="D353" i="11"/>
  <c r="D354" i="11"/>
  <c r="D355" i="11"/>
  <c r="D356" i="11"/>
  <c r="D357" i="11"/>
  <c r="D358" i="11"/>
  <c r="D359" i="11"/>
  <c r="D360" i="11"/>
  <c r="D361" i="11"/>
  <c r="D362" i="11"/>
  <c r="D363" i="11"/>
  <c r="D364" i="11"/>
  <c r="D365" i="11"/>
  <c r="D366" i="11"/>
  <c r="D18" i="11"/>
  <c r="D19" i="11"/>
  <c r="D20" i="11"/>
  <c r="D21" i="11"/>
  <c r="D22" i="11"/>
  <c r="D23" i="11"/>
  <c r="D11" i="11"/>
  <c r="D12" i="11"/>
  <c r="D13" i="11"/>
  <c r="D14" i="11"/>
  <c r="D15" i="11"/>
  <c r="D16" i="11"/>
  <c r="D4" i="11"/>
  <c r="D5" i="11"/>
  <c r="D6" i="11"/>
  <c r="D7" i="11"/>
  <c r="D8" i="11"/>
  <c r="D9" i="11"/>
  <c r="B11" i="10"/>
  <c r="B18" i="10"/>
  <c r="B25" i="10"/>
  <c r="B32" i="10"/>
  <c r="B39" i="10"/>
  <c r="B46" i="10"/>
  <c r="B53" i="10"/>
  <c r="B60" i="10"/>
  <c r="B67" i="10"/>
  <c r="B74" i="10"/>
  <c r="B81" i="10"/>
  <c r="B88" i="10"/>
  <c r="B95" i="10"/>
  <c r="B102" i="10"/>
  <c r="B109" i="10"/>
  <c r="B116" i="10"/>
  <c r="B123" i="10"/>
  <c r="B130" i="10"/>
  <c r="B137" i="10"/>
  <c r="B144" i="10"/>
  <c r="B151" i="10"/>
  <c r="B158" i="10"/>
  <c r="B165" i="10"/>
  <c r="B172" i="10"/>
  <c r="B179" i="10"/>
  <c r="B186" i="10"/>
  <c r="B193" i="10"/>
  <c r="B200" i="10"/>
  <c r="B207" i="10"/>
  <c r="B214" i="10"/>
  <c r="B221" i="10"/>
  <c r="B228" i="10"/>
  <c r="B235" i="10"/>
  <c r="B242" i="10"/>
  <c r="B249" i="10"/>
  <c r="B256" i="10"/>
  <c r="B263" i="10"/>
  <c r="B270" i="10"/>
  <c r="B277" i="10"/>
  <c r="B284" i="10"/>
  <c r="B291" i="10"/>
  <c r="B298" i="10"/>
  <c r="B305" i="10"/>
  <c r="B312" i="10"/>
  <c r="B319" i="10"/>
  <c r="B326" i="10"/>
  <c r="B333" i="10"/>
  <c r="B340" i="10"/>
  <c r="B347" i="10"/>
  <c r="B354" i="10"/>
  <c r="B361" i="10"/>
  <c r="C34" i="9"/>
</calcChain>
</file>

<file path=xl/sharedStrings.xml><?xml version="1.0" encoding="utf-8"?>
<sst xmlns="http://schemas.openxmlformats.org/spreadsheetml/2006/main" count="337" uniqueCount="69">
  <si>
    <t>7H - 14H30</t>
  </si>
  <si>
    <t>14H - 22H</t>
  </si>
  <si>
    <t>R.H</t>
  </si>
  <si>
    <t>14H - 17H</t>
  </si>
  <si>
    <t>10H - 17H</t>
  </si>
  <si>
    <t>14H - 22H30</t>
  </si>
  <si>
    <t>16H - 22H30</t>
  </si>
  <si>
    <t>8H - 14H30</t>
  </si>
  <si>
    <t>11H - 22H</t>
  </si>
  <si>
    <t>9H - 16H</t>
  </si>
  <si>
    <t>9H - 12H</t>
  </si>
  <si>
    <t>7H - 17H</t>
  </si>
  <si>
    <t>F</t>
  </si>
  <si>
    <t>C.A</t>
  </si>
  <si>
    <t>C.T</t>
  </si>
  <si>
    <t>Code semaine</t>
  </si>
  <si>
    <t>N</t>
  </si>
  <si>
    <t>NVac1</t>
  </si>
  <si>
    <t>NVac2</t>
  </si>
  <si>
    <t>NVac3</t>
  </si>
  <si>
    <t>NVac4</t>
  </si>
  <si>
    <t>NVac5</t>
  </si>
  <si>
    <t>NVac6</t>
  </si>
  <si>
    <t>DW1</t>
  </si>
  <si>
    <t>DW2</t>
  </si>
  <si>
    <t>DW3</t>
  </si>
  <si>
    <t>DrW</t>
  </si>
  <si>
    <t>DVac1</t>
  </si>
  <si>
    <t>DVac2</t>
  </si>
  <si>
    <t>DVac3</t>
  </si>
  <si>
    <t>DVac4</t>
  </si>
  <si>
    <t>DVac5</t>
  </si>
  <si>
    <t>DVac6</t>
  </si>
  <si>
    <t>DrWVac1</t>
  </si>
  <si>
    <t>DrWVac2</t>
  </si>
  <si>
    <t>DrWVac3</t>
  </si>
  <si>
    <t>DrWVac4</t>
  </si>
  <si>
    <t>DrWVac5</t>
  </si>
  <si>
    <t>DrWVac6</t>
  </si>
  <si>
    <t>DWVac1.1</t>
  </si>
  <si>
    <t>DWVac1.2</t>
  </si>
  <si>
    <t>DWVac1.3</t>
  </si>
  <si>
    <t>DWVac1.4</t>
  </si>
  <si>
    <t>DWVac1.5</t>
  </si>
  <si>
    <t>DWVac1.6</t>
  </si>
  <si>
    <t>DWVac2.1</t>
  </si>
  <si>
    <t>DWVac2.2</t>
  </si>
  <si>
    <t>DWVac2.3</t>
  </si>
  <si>
    <t>DWVac2.4</t>
  </si>
  <si>
    <t>DWVac2.5</t>
  </si>
  <si>
    <t>DWVac2.6</t>
  </si>
  <si>
    <t>DWVac3.1</t>
  </si>
  <si>
    <t>DWVac3.2</t>
  </si>
  <si>
    <t>DWVac3.3</t>
  </si>
  <si>
    <t>DWVac3.4</t>
  </si>
  <si>
    <t>DWVac3.5</t>
  </si>
  <si>
    <t>DWVac3.6</t>
  </si>
  <si>
    <t>RECH</t>
  </si>
  <si>
    <t>Date</t>
  </si>
  <si>
    <t>N° Semaine</t>
  </si>
  <si>
    <t>N° cycle</t>
  </si>
  <si>
    <t>N° Cycle</t>
  </si>
  <si>
    <t>Educ 1</t>
  </si>
  <si>
    <t>Educ 2</t>
  </si>
  <si>
    <t>Educ 3</t>
  </si>
  <si>
    <t>Educ 4</t>
  </si>
  <si>
    <t>Educ 5</t>
  </si>
  <si>
    <t>Educ 6</t>
  </si>
  <si>
    <t>Code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</si>
</sst>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72" formatCode="&quot;VRAI&quot;;&quot;VRAI&quot;;&quot;FAUX&quot;"/>
    <numFmt numFmtId="174" formatCode="[$-40C]dddd\ d\ mmmm\ yyyy"/>
  </numFmts>
  <fonts count="2">
    <font>
      <sz val="11"/>
      <color indexed="8"/>
      <name val="Helvetica Neue"/>
    </font>
    <font>
      <sz val="8"/>
      <color indexed="8"/>
      <name val="Helvetica Light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31"/>
        <bgColor indexed="42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>
      <alignment vertical="top"/>
    </xf>
  </cellStyleXfs>
  <cellXfs count="27">
    <xf numFmtId="0" fontId="0" fillId="0" borderId="0" xfId="0">
      <alignment vertical="top"/>
    </xf>
    <xf numFmtId="0" fontId="0" fillId="0" borderId="0" xfId="0" applyAlignment="1"/>
    <xf numFmtId="0" fontId="0" fillId="0" borderId="0" xfId="0" applyAlignment="1">
      <alignment horizontal="center" vertical="top"/>
    </xf>
    <xf numFmtId="172" fontId="0" fillId="0" borderId="0" xfId="0" applyNumberFormat="1">
      <alignment vertical="top"/>
    </xf>
    <xf numFmtId="0" fontId="0" fillId="0" borderId="1" xfId="0" applyBorder="1">
      <alignment vertical="top"/>
    </xf>
    <xf numFmtId="0" fontId="0" fillId="0" borderId="1" xfId="0" applyBorder="1" applyAlignment="1">
      <alignment horizontal="center" vertical="top"/>
    </xf>
    <xf numFmtId="174" fontId="0" fillId="0" borderId="0" xfId="0" applyNumberFormat="1" applyAlignment="1">
      <alignment horizontal="center" vertical="top"/>
    </xf>
    <xf numFmtId="174" fontId="0" fillId="0" borderId="1" xfId="0" applyNumberFormat="1" applyBorder="1" applyAlignment="1">
      <alignment horizontal="center" vertical="top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 wrapText="1"/>
    </xf>
    <xf numFmtId="49" fontId="1" fillId="3" borderId="1" xfId="0" applyNumberFormat="1" applyFont="1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top"/>
    </xf>
    <xf numFmtId="49" fontId="1" fillId="2" borderId="5" xfId="0" applyNumberFormat="1" applyFont="1" applyFill="1" applyBorder="1" applyAlignment="1">
      <alignment horizontal="center" vertical="center" wrapText="1"/>
    </xf>
    <xf numFmtId="49" fontId="1" fillId="3" borderId="5" xfId="0" applyNumberFormat="1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top"/>
    </xf>
    <xf numFmtId="49" fontId="1" fillId="2" borderId="6" xfId="0" applyNumberFormat="1" applyFont="1" applyFill="1" applyBorder="1" applyAlignment="1">
      <alignment horizontal="center" vertical="center" wrapText="1"/>
    </xf>
    <xf numFmtId="49" fontId="1" fillId="3" borderId="6" xfId="0" applyNumberFormat="1" applyFont="1" applyFill="1" applyBorder="1" applyAlignment="1">
      <alignment horizontal="center" vertical="center" wrapText="1"/>
    </xf>
    <xf numFmtId="0" fontId="0" fillId="0" borderId="0" xfId="0" applyBorder="1">
      <alignment vertical="top"/>
    </xf>
    <xf numFmtId="49" fontId="1" fillId="2" borderId="0" xfId="0" applyNumberFormat="1" applyFont="1" applyFill="1" applyBorder="1" applyAlignment="1">
      <alignment horizontal="center" vertical="center" wrapText="1"/>
    </xf>
    <xf numFmtId="49" fontId="1" fillId="3" borderId="0" xfId="0" applyNumberFormat="1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top"/>
    </xf>
  </cellXfs>
  <cellStyles count="1">
    <cellStyle name="Normal" xfId="0" builtinId="0"/>
  </cellStyles>
  <dxfs count="0"/>
  <tableStyles count="0" defaultTableStyle="TableStyleMedium9" defaultPivotStyle="PivotStyleMedium7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EFE"/>
      <rgbColor rgb="00FF0000"/>
      <rgbColor rgb="0000FF00"/>
      <rgbColor rgb="000000FF"/>
      <rgbColor rgb="00FFFF00"/>
      <rgbColor rgb="00FF33FF"/>
      <rgbColor rgb="0000FFFF"/>
      <rgbColor rgb="00800000"/>
      <rgbColor rgb="00008000"/>
      <rgbColor rgb="00000080"/>
      <rgbColor rgb="00666666"/>
      <rgbColor rgb="00800080"/>
      <rgbColor rgb="00008080"/>
      <rgbColor rgb="00C0C0C0"/>
      <rgbColor rgb="00808080"/>
      <rgbColor rgb="009999FF"/>
      <rgbColor rgb="00993366"/>
      <rgbColor rgb="00EEEEEE"/>
      <rgbColor rgb="00CCFFFF"/>
      <rgbColor rgb="00660066"/>
      <rgbColor rgb="00FF8080"/>
      <rgbColor rgb="000066CC"/>
      <rgbColor rgb="00DDDDDD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DEDEDE"/>
      <rgbColor rgb="00FFFF99"/>
      <rgbColor rgb="0099CCFF"/>
      <rgbColor rgb="00FF99CC"/>
      <rgbColor rgb="00CC99FF"/>
      <rgbColor rgb="00FFCC99"/>
      <rgbColor rgb="003366FF"/>
      <rgbColor rgb="0033CCCC"/>
      <rgbColor rgb="0066FF00"/>
      <rgbColor rgb="00FFCC00"/>
      <rgbColor rgb="00FF9900"/>
      <rgbColor rgb="00FF6600"/>
      <rgbColor rgb="006B6B6B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B3B3B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</xdr:colOff>
          <xdr:row>3</xdr:row>
          <xdr:rowOff>9525</xdr:rowOff>
        </xdr:from>
        <xdr:to>
          <xdr:col>6</xdr:col>
          <xdr:colOff>819150</xdr:colOff>
          <xdr:row>6</xdr:row>
          <xdr:rowOff>152400</xdr:rowOff>
        </xdr:to>
        <xdr:sp macro="" textlink="">
          <xdr:nvSpPr>
            <xdr:cNvPr id="10247" name="Button 7" hidden="1">
              <a:extLst>
                <a:ext uri="{63B3BB69-23CF-44E3-9099-C40C66FF867C}">
                  <a14:compatExt spid="_x0000_s102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Helvetica Neue"/>
                </a:rPr>
                <a:t>Remplir le planning annuel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368"/>
  <sheetViews>
    <sheetView tabSelected="1" workbookViewId="0">
      <selection activeCell="F18" sqref="F18"/>
    </sheetView>
  </sheetViews>
  <sheetFormatPr baseColWidth="10" defaultRowHeight="14.25"/>
  <cols>
    <col min="1" max="1" width="26" style="2" bestFit="1" customWidth="1"/>
    <col min="2" max="2" width="10.875" style="11" bestFit="1" customWidth="1"/>
    <col min="3" max="3" width="12.875" bestFit="1" customWidth="1"/>
  </cols>
  <sheetData>
    <row r="1" spans="1:3">
      <c r="A1" s="5" t="s">
        <v>58</v>
      </c>
      <c r="B1" s="10" t="s">
        <v>59</v>
      </c>
      <c r="C1" s="4" t="s">
        <v>15</v>
      </c>
    </row>
    <row r="2" spans="1:3">
      <c r="A2" s="5"/>
      <c r="B2" s="10"/>
      <c r="C2" s="4"/>
    </row>
    <row r="3" spans="1:3">
      <c r="A3" s="7">
        <v>41274</v>
      </c>
      <c r="B3" s="10"/>
      <c r="C3" s="4"/>
    </row>
    <row r="4" spans="1:3">
      <c r="A4" s="7">
        <v>41275</v>
      </c>
      <c r="B4" s="23">
        <v>1</v>
      </c>
      <c r="C4" s="23" t="s">
        <v>21</v>
      </c>
    </row>
    <row r="5" spans="1:3">
      <c r="A5" s="7">
        <v>41276</v>
      </c>
      <c r="B5" s="24"/>
      <c r="C5" s="24"/>
    </row>
    <row r="6" spans="1:3">
      <c r="A6" s="7">
        <v>41277</v>
      </c>
      <c r="B6" s="24"/>
      <c r="C6" s="24"/>
    </row>
    <row r="7" spans="1:3">
      <c r="A7" s="7">
        <v>41278</v>
      </c>
      <c r="B7" s="24"/>
      <c r="C7" s="24"/>
    </row>
    <row r="8" spans="1:3">
      <c r="A8" s="7">
        <v>41279</v>
      </c>
      <c r="B8" s="24"/>
      <c r="C8" s="24"/>
    </row>
    <row r="9" spans="1:3">
      <c r="A9" s="7">
        <v>41280</v>
      </c>
      <c r="B9" s="24"/>
      <c r="C9" s="24"/>
    </row>
    <row r="10" spans="1:3">
      <c r="A10" s="7">
        <v>41281</v>
      </c>
      <c r="B10" s="25"/>
      <c r="C10" s="25"/>
    </row>
    <row r="11" spans="1:3">
      <c r="A11" s="7">
        <v>41282</v>
      </c>
      <c r="B11" s="23">
        <f>B4+1</f>
        <v>2</v>
      </c>
      <c r="C11" s="23" t="s">
        <v>22</v>
      </c>
    </row>
    <row r="12" spans="1:3">
      <c r="A12" s="7">
        <v>41283</v>
      </c>
      <c r="B12" s="24"/>
      <c r="C12" s="24"/>
    </row>
    <row r="13" spans="1:3">
      <c r="A13" s="7">
        <v>41284</v>
      </c>
      <c r="B13" s="24"/>
      <c r="C13" s="24"/>
    </row>
    <row r="14" spans="1:3">
      <c r="A14" s="7">
        <v>41285</v>
      </c>
      <c r="B14" s="24"/>
      <c r="C14" s="24"/>
    </row>
    <row r="15" spans="1:3">
      <c r="A15" s="7">
        <v>41286</v>
      </c>
      <c r="B15" s="24"/>
      <c r="C15" s="24"/>
    </row>
    <row r="16" spans="1:3">
      <c r="A16" s="7">
        <v>41287</v>
      </c>
      <c r="B16" s="24"/>
      <c r="C16" s="24"/>
    </row>
    <row r="17" spans="1:3">
      <c r="A17" s="7">
        <v>41288</v>
      </c>
      <c r="B17" s="25"/>
      <c r="C17" s="25"/>
    </row>
    <row r="18" spans="1:3">
      <c r="A18" s="7">
        <v>41289</v>
      </c>
      <c r="B18" s="23">
        <f>B11+1</f>
        <v>3</v>
      </c>
      <c r="C18" s="23" t="s">
        <v>19</v>
      </c>
    </row>
    <row r="19" spans="1:3">
      <c r="A19" s="7">
        <v>41290</v>
      </c>
      <c r="B19" s="24"/>
      <c r="C19" s="24"/>
    </row>
    <row r="20" spans="1:3">
      <c r="A20" s="7">
        <v>41291</v>
      </c>
      <c r="B20" s="24"/>
      <c r="C20" s="24"/>
    </row>
    <row r="21" spans="1:3">
      <c r="A21" s="7">
        <v>41292</v>
      </c>
      <c r="B21" s="24"/>
      <c r="C21" s="24"/>
    </row>
    <row r="22" spans="1:3">
      <c r="A22" s="7">
        <v>41293</v>
      </c>
      <c r="B22" s="24"/>
      <c r="C22" s="24"/>
    </row>
    <row r="23" spans="1:3">
      <c r="A23" s="7">
        <v>41294</v>
      </c>
      <c r="B23" s="24"/>
      <c r="C23" s="24"/>
    </row>
    <row r="24" spans="1:3">
      <c r="A24" s="7">
        <v>41295</v>
      </c>
      <c r="B24" s="25"/>
      <c r="C24" s="25"/>
    </row>
    <row r="25" spans="1:3">
      <c r="A25" s="7">
        <v>41296</v>
      </c>
      <c r="B25" s="23">
        <f>B18+1</f>
        <v>4</v>
      </c>
      <c r="C25" s="23"/>
    </row>
    <row r="26" spans="1:3">
      <c r="A26" s="7">
        <v>41297</v>
      </c>
      <c r="B26" s="24"/>
      <c r="C26" s="24"/>
    </row>
    <row r="27" spans="1:3">
      <c r="A27" s="7">
        <v>41298</v>
      </c>
      <c r="B27" s="24"/>
      <c r="C27" s="24"/>
    </row>
    <row r="28" spans="1:3">
      <c r="A28" s="7">
        <v>41299</v>
      </c>
      <c r="B28" s="24"/>
      <c r="C28" s="24"/>
    </row>
    <row r="29" spans="1:3">
      <c r="A29" s="7">
        <v>41300</v>
      </c>
      <c r="B29" s="24"/>
      <c r="C29" s="24"/>
    </row>
    <row r="30" spans="1:3">
      <c r="A30" s="7">
        <v>41301</v>
      </c>
      <c r="B30" s="24"/>
      <c r="C30" s="24"/>
    </row>
    <row r="31" spans="1:3">
      <c r="A31" s="7">
        <v>41302</v>
      </c>
      <c r="B31" s="25"/>
      <c r="C31" s="25"/>
    </row>
    <row r="32" spans="1:3">
      <c r="A32" s="7">
        <v>41303</v>
      </c>
      <c r="B32" s="23">
        <f>B25+1</f>
        <v>5</v>
      </c>
      <c r="C32" s="23"/>
    </row>
    <row r="33" spans="1:3">
      <c r="A33" s="7">
        <v>41304</v>
      </c>
      <c r="B33" s="24"/>
      <c r="C33" s="24"/>
    </row>
    <row r="34" spans="1:3">
      <c r="A34" s="7">
        <v>41305</v>
      </c>
      <c r="B34" s="24"/>
      <c r="C34" s="24"/>
    </row>
    <row r="35" spans="1:3">
      <c r="A35" s="7">
        <v>41306</v>
      </c>
      <c r="B35" s="24"/>
      <c r="C35" s="24"/>
    </row>
    <row r="36" spans="1:3">
      <c r="A36" s="7">
        <v>41307</v>
      </c>
      <c r="B36" s="24"/>
      <c r="C36" s="24"/>
    </row>
    <row r="37" spans="1:3">
      <c r="A37" s="7">
        <v>41308</v>
      </c>
      <c r="B37" s="24"/>
      <c r="C37" s="24"/>
    </row>
    <row r="38" spans="1:3">
      <c r="A38" s="7">
        <v>41309</v>
      </c>
      <c r="B38" s="25"/>
      <c r="C38" s="25"/>
    </row>
    <row r="39" spans="1:3">
      <c r="A39" s="7">
        <v>41310</v>
      </c>
      <c r="B39" s="23">
        <f>B32+1</f>
        <v>6</v>
      </c>
      <c r="C39" s="23"/>
    </row>
    <row r="40" spans="1:3">
      <c r="A40" s="7">
        <v>41311</v>
      </c>
      <c r="B40" s="24"/>
      <c r="C40" s="24"/>
    </row>
    <row r="41" spans="1:3">
      <c r="A41" s="7">
        <v>41312</v>
      </c>
      <c r="B41" s="24"/>
      <c r="C41" s="24"/>
    </row>
    <row r="42" spans="1:3">
      <c r="A42" s="7">
        <v>41313</v>
      </c>
      <c r="B42" s="24"/>
      <c r="C42" s="24"/>
    </row>
    <row r="43" spans="1:3">
      <c r="A43" s="7">
        <v>41314</v>
      </c>
      <c r="B43" s="24"/>
      <c r="C43" s="24"/>
    </row>
    <row r="44" spans="1:3">
      <c r="A44" s="7">
        <v>41315</v>
      </c>
      <c r="B44" s="24"/>
      <c r="C44" s="24"/>
    </row>
    <row r="45" spans="1:3">
      <c r="A45" s="7">
        <v>41316</v>
      </c>
      <c r="B45" s="25"/>
      <c r="C45" s="25"/>
    </row>
    <row r="46" spans="1:3">
      <c r="A46" s="7">
        <v>41317</v>
      </c>
      <c r="B46" s="23">
        <f>B39+1</f>
        <v>7</v>
      </c>
      <c r="C46" s="23"/>
    </row>
    <row r="47" spans="1:3">
      <c r="A47" s="7">
        <v>41318</v>
      </c>
      <c r="B47" s="24"/>
      <c r="C47" s="24"/>
    </row>
    <row r="48" spans="1:3">
      <c r="A48" s="7">
        <v>41319</v>
      </c>
      <c r="B48" s="24"/>
      <c r="C48" s="24"/>
    </row>
    <row r="49" spans="1:3">
      <c r="A49" s="7">
        <v>41320</v>
      </c>
      <c r="B49" s="24"/>
      <c r="C49" s="24"/>
    </row>
    <row r="50" spans="1:3">
      <c r="A50" s="7">
        <v>41321</v>
      </c>
      <c r="B50" s="24"/>
      <c r="C50" s="24"/>
    </row>
    <row r="51" spans="1:3">
      <c r="A51" s="7">
        <v>41322</v>
      </c>
      <c r="B51" s="24"/>
      <c r="C51" s="24"/>
    </row>
    <row r="52" spans="1:3">
      <c r="A52" s="7">
        <v>41323</v>
      </c>
      <c r="B52" s="25"/>
      <c r="C52" s="25"/>
    </row>
    <row r="53" spans="1:3">
      <c r="A53" s="7">
        <v>41324</v>
      </c>
      <c r="B53" s="23">
        <f>B46+1</f>
        <v>8</v>
      </c>
      <c r="C53" s="23"/>
    </row>
    <row r="54" spans="1:3">
      <c r="A54" s="7">
        <v>41325</v>
      </c>
      <c r="B54" s="24"/>
      <c r="C54" s="24"/>
    </row>
    <row r="55" spans="1:3">
      <c r="A55" s="7">
        <v>41326</v>
      </c>
      <c r="B55" s="24"/>
      <c r="C55" s="24"/>
    </row>
    <row r="56" spans="1:3">
      <c r="A56" s="7">
        <v>41327</v>
      </c>
      <c r="B56" s="24"/>
      <c r="C56" s="24"/>
    </row>
    <row r="57" spans="1:3">
      <c r="A57" s="7">
        <v>41328</v>
      </c>
      <c r="B57" s="24"/>
      <c r="C57" s="24"/>
    </row>
    <row r="58" spans="1:3">
      <c r="A58" s="7">
        <v>41329</v>
      </c>
      <c r="B58" s="24"/>
      <c r="C58" s="24"/>
    </row>
    <row r="59" spans="1:3">
      <c r="A59" s="7">
        <v>41330</v>
      </c>
      <c r="B59" s="25"/>
      <c r="C59" s="25"/>
    </row>
    <row r="60" spans="1:3">
      <c r="A60" s="7">
        <v>41331</v>
      </c>
      <c r="B60" s="23">
        <f>B53+1</f>
        <v>9</v>
      </c>
      <c r="C60" s="23"/>
    </row>
    <row r="61" spans="1:3">
      <c r="A61" s="7">
        <v>41332</v>
      </c>
      <c r="B61" s="24"/>
      <c r="C61" s="24"/>
    </row>
    <row r="62" spans="1:3">
      <c r="A62" s="7">
        <v>41333</v>
      </c>
      <c r="B62" s="24"/>
      <c r="C62" s="24"/>
    </row>
    <row r="63" spans="1:3">
      <c r="A63" s="7">
        <v>41334</v>
      </c>
      <c r="B63" s="24"/>
      <c r="C63" s="24"/>
    </row>
    <row r="64" spans="1:3">
      <c r="A64" s="7">
        <v>41335</v>
      </c>
      <c r="B64" s="24"/>
      <c r="C64" s="24"/>
    </row>
    <row r="65" spans="1:3">
      <c r="A65" s="7">
        <v>41336</v>
      </c>
      <c r="B65" s="24"/>
      <c r="C65" s="24"/>
    </row>
    <row r="66" spans="1:3">
      <c r="A66" s="7">
        <v>41337</v>
      </c>
      <c r="B66" s="25"/>
      <c r="C66" s="25"/>
    </row>
    <row r="67" spans="1:3">
      <c r="A67" s="7">
        <v>41338</v>
      </c>
      <c r="B67" s="23">
        <f>B60+1</f>
        <v>10</v>
      </c>
      <c r="C67" s="23"/>
    </row>
    <row r="68" spans="1:3">
      <c r="A68" s="7">
        <v>41339</v>
      </c>
      <c r="B68" s="24"/>
      <c r="C68" s="24"/>
    </row>
    <row r="69" spans="1:3">
      <c r="A69" s="7">
        <v>41340</v>
      </c>
      <c r="B69" s="24"/>
      <c r="C69" s="24"/>
    </row>
    <row r="70" spans="1:3">
      <c r="A70" s="7">
        <v>41341</v>
      </c>
      <c r="B70" s="24"/>
      <c r="C70" s="24"/>
    </row>
    <row r="71" spans="1:3">
      <c r="A71" s="7">
        <v>41342</v>
      </c>
      <c r="B71" s="24"/>
      <c r="C71" s="24"/>
    </row>
    <row r="72" spans="1:3">
      <c r="A72" s="7">
        <v>41343</v>
      </c>
      <c r="B72" s="24"/>
      <c r="C72" s="24"/>
    </row>
    <row r="73" spans="1:3">
      <c r="A73" s="7">
        <v>41344</v>
      </c>
      <c r="B73" s="25"/>
      <c r="C73" s="25"/>
    </row>
    <row r="74" spans="1:3">
      <c r="A74" s="7">
        <v>41345</v>
      </c>
      <c r="B74" s="23">
        <f>B67+1</f>
        <v>11</v>
      </c>
      <c r="C74" s="23"/>
    </row>
    <row r="75" spans="1:3">
      <c r="A75" s="7">
        <v>41346</v>
      </c>
      <c r="B75" s="24"/>
      <c r="C75" s="24"/>
    </row>
    <row r="76" spans="1:3">
      <c r="A76" s="7">
        <v>41347</v>
      </c>
      <c r="B76" s="24"/>
      <c r="C76" s="24"/>
    </row>
    <row r="77" spans="1:3">
      <c r="A77" s="7">
        <v>41348</v>
      </c>
      <c r="B77" s="24"/>
      <c r="C77" s="24"/>
    </row>
    <row r="78" spans="1:3">
      <c r="A78" s="7">
        <v>41349</v>
      </c>
      <c r="B78" s="24"/>
      <c r="C78" s="24"/>
    </row>
    <row r="79" spans="1:3">
      <c r="A79" s="7">
        <v>41350</v>
      </c>
      <c r="B79" s="24"/>
      <c r="C79" s="24"/>
    </row>
    <row r="80" spans="1:3">
      <c r="A80" s="7">
        <v>41351</v>
      </c>
      <c r="B80" s="25"/>
      <c r="C80" s="25"/>
    </row>
    <row r="81" spans="1:3">
      <c r="A81" s="7">
        <v>41352</v>
      </c>
      <c r="B81" s="23">
        <f>B74+1</f>
        <v>12</v>
      </c>
      <c r="C81" s="23"/>
    </row>
    <row r="82" spans="1:3">
      <c r="A82" s="7">
        <v>41353</v>
      </c>
      <c r="B82" s="24"/>
      <c r="C82" s="24"/>
    </row>
    <row r="83" spans="1:3">
      <c r="A83" s="7">
        <v>41354</v>
      </c>
      <c r="B83" s="24"/>
      <c r="C83" s="24"/>
    </row>
    <row r="84" spans="1:3">
      <c r="A84" s="7">
        <v>41355</v>
      </c>
      <c r="B84" s="24"/>
      <c r="C84" s="24"/>
    </row>
    <row r="85" spans="1:3">
      <c r="A85" s="7">
        <v>41356</v>
      </c>
      <c r="B85" s="24"/>
      <c r="C85" s="24"/>
    </row>
    <row r="86" spans="1:3">
      <c r="A86" s="7">
        <v>41357</v>
      </c>
      <c r="B86" s="24"/>
      <c r="C86" s="24"/>
    </row>
    <row r="87" spans="1:3">
      <c r="A87" s="7">
        <v>41358</v>
      </c>
      <c r="B87" s="25"/>
      <c r="C87" s="25"/>
    </row>
    <row r="88" spans="1:3">
      <c r="A88" s="7">
        <v>41359</v>
      </c>
      <c r="B88" s="23">
        <f>B81+1</f>
        <v>13</v>
      </c>
      <c r="C88" s="23"/>
    </row>
    <row r="89" spans="1:3">
      <c r="A89" s="7">
        <v>41360</v>
      </c>
      <c r="B89" s="24"/>
      <c r="C89" s="24"/>
    </row>
    <row r="90" spans="1:3">
      <c r="A90" s="7">
        <v>41361</v>
      </c>
      <c r="B90" s="24"/>
      <c r="C90" s="24"/>
    </row>
    <row r="91" spans="1:3">
      <c r="A91" s="7">
        <v>41362</v>
      </c>
      <c r="B91" s="24"/>
      <c r="C91" s="24"/>
    </row>
    <row r="92" spans="1:3">
      <c r="A92" s="7">
        <v>41363</v>
      </c>
      <c r="B92" s="24"/>
      <c r="C92" s="24"/>
    </row>
    <row r="93" spans="1:3">
      <c r="A93" s="7">
        <v>41364</v>
      </c>
      <c r="B93" s="24"/>
      <c r="C93" s="24"/>
    </row>
    <row r="94" spans="1:3">
      <c r="A94" s="7">
        <v>41365</v>
      </c>
      <c r="B94" s="25"/>
      <c r="C94" s="25"/>
    </row>
    <row r="95" spans="1:3">
      <c r="A95" s="7">
        <v>41366</v>
      </c>
      <c r="B95" s="23">
        <f>B88+1</f>
        <v>14</v>
      </c>
      <c r="C95" s="23"/>
    </row>
    <row r="96" spans="1:3">
      <c r="A96" s="7">
        <v>41367</v>
      </c>
      <c r="B96" s="24"/>
      <c r="C96" s="24"/>
    </row>
    <row r="97" spans="1:3">
      <c r="A97" s="7">
        <v>41368</v>
      </c>
      <c r="B97" s="24"/>
      <c r="C97" s="24"/>
    </row>
    <row r="98" spans="1:3">
      <c r="A98" s="7">
        <v>41369</v>
      </c>
      <c r="B98" s="24"/>
      <c r="C98" s="24"/>
    </row>
    <row r="99" spans="1:3">
      <c r="A99" s="7">
        <v>41370</v>
      </c>
      <c r="B99" s="24"/>
      <c r="C99" s="24"/>
    </row>
    <row r="100" spans="1:3">
      <c r="A100" s="7">
        <v>41371</v>
      </c>
      <c r="B100" s="24"/>
      <c r="C100" s="24"/>
    </row>
    <row r="101" spans="1:3">
      <c r="A101" s="7">
        <v>41372</v>
      </c>
      <c r="B101" s="25"/>
      <c r="C101" s="25"/>
    </row>
    <row r="102" spans="1:3">
      <c r="A102" s="7">
        <v>41373</v>
      </c>
      <c r="B102" s="23">
        <f>B95+1</f>
        <v>15</v>
      </c>
      <c r="C102" s="23"/>
    </row>
    <row r="103" spans="1:3">
      <c r="A103" s="7">
        <v>41374</v>
      </c>
      <c r="B103" s="24"/>
      <c r="C103" s="24"/>
    </row>
    <row r="104" spans="1:3">
      <c r="A104" s="7">
        <v>41375</v>
      </c>
      <c r="B104" s="24"/>
      <c r="C104" s="24"/>
    </row>
    <row r="105" spans="1:3">
      <c r="A105" s="7">
        <v>41376</v>
      </c>
      <c r="B105" s="24"/>
      <c r="C105" s="24"/>
    </row>
    <row r="106" spans="1:3">
      <c r="A106" s="7">
        <v>41377</v>
      </c>
      <c r="B106" s="24"/>
      <c r="C106" s="24"/>
    </row>
    <row r="107" spans="1:3">
      <c r="A107" s="7">
        <v>41378</v>
      </c>
      <c r="B107" s="24"/>
      <c r="C107" s="24"/>
    </row>
    <row r="108" spans="1:3">
      <c r="A108" s="7">
        <v>41379</v>
      </c>
      <c r="B108" s="25"/>
      <c r="C108" s="25"/>
    </row>
    <row r="109" spans="1:3">
      <c r="A109" s="7">
        <v>41380</v>
      </c>
      <c r="B109" s="23">
        <f>B102+1</f>
        <v>16</v>
      </c>
      <c r="C109" s="23"/>
    </row>
    <row r="110" spans="1:3">
      <c r="A110" s="7">
        <v>41381</v>
      </c>
      <c r="B110" s="24"/>
      <c r="C110" s="24"/>
    </row>
    <row r="111" spans="1:3">
      <c r="A111" s="7">
        <v>41382</v>
      </c>
      <c r="B111" s="24"/>
      <c r="C111" s="24"/>
    </row>
    <row r="112" spans="1:3">
      <c r="A112" s="7">
        <v>41383</v>
      </c>
      <c r="B112" s="24"/>
      <c r="C112" s="24"/>
    </row>
    <row r="113" spans="1:3">
      <c r="A113" s="7">
        <v>41384</v>
      </c>
      <c r="B113" s="24"/>
      <c r="C113" s="24"/>
    </row>
    <row r="114" spans="1:3">
      <c r="A114" s="7">
        <v>41385</v>
      </c>
      <c r="B114" s="24"/>
      <c r="C114" s="24"/>
    </row>
    <row r="115" spans="1:3">
      <c r="A115" s="7">
        <v>41386</v>
      </c>
      <c r="B115" s="25"/>
      <c r="C115" s="25"/>
    </row>
    <row r="116" spans="1:3">
      <c r="A116" s="7">
        <v>41387</v>
      </c>
      <c r="B116" s="23">
        <f>B109+1</f>
        <v>17</v>
      </c>
      <c r="C116" s="23"/>
    </row>
    <row r="117" spans="1:3">
      <c r="A117" s="7">
        <v>41388</v>
      </c>
      <c r="B117" s="24"/>
      <c r="C117" s="24"/>
    </row>
    <row r="118" spans="1:3">
      <c r="A118" s="7">
        <v>41389</v>
      </c>
      <c r="B118" s="24"/>
      <c r="C118" s="24"/>
    </row>
    <row r="119" spans="1:3">
      <c r="A119" s="7">
        <v>41390</v>
      </c>
      <c r="B119" s="24"/>
      <c r="C119" s="24"/>
    </row>
    <row r="120" spans="1:3">
      <c r="A120" s="7">
        <v>41391</v>
      </c>
      <c r="B120" s="24"/>
      <c r="C120" s="24"/>
    </row>
    <row r="121" spans="1:3">
      <c r="A121" s="7">
        <v>41392</v>
      </c>
      <c r="B121" s="24"/>
      <c r="C121" s="24"/>
    </row>
    <row r="122" spans="1:3">
      <c r="A122" s="7">
        <v>41393</v>
      </c>
      <c r="B122" s="25"/>
      <c r="C122" s="25"/>
    </row>
    <row r="123" spans="1:3">
      <c r="A123" s="7">
        <v>41394</v>
      </c>
      <c r="B123" s="23">
        <f>B116+1</f>
        <v>18</v>
      </c>
      <c r="C123" s="23"/>
    </row>
    <row r="124" spans="1:3">
      <c r="A124" s="7">
        <v>41395</v>
      </c>
      <c r="B124" s="24"/>
      <c r="C124" s="24"/>
    </row>
    <row r="125" spans="1:3">
      <c r="A125" s="7">
        <v>41396</v>
      </c>
      <c r="B125" s="24"/>
      <c r="C125" s="24"/>
    </row>
    <row r="126" spans="1:3">
      <c r="A126" s="7">
        <v>41397</v>
      </c>
      <c r="B126" s="24"/>
      <c r="C126" s="24"/>
    </row>
    <row r="127" spans="1:3">
      <c r="A127" s="7">
        <v>41398</v>
      </c>
      <c r="B127" s="24"/>
      <c r="C127" s="24"/>
    </row>
    <row r="128" spans="1:3">
      <c r="A128" s="7">
        <v>41399</v>
      </c>
      <c r="B128" s="24"/>
      <c r="C128" s="24"/>
    </row>
    <row r="129" spans="1:3">
      <c r="A129" s="7">
        <v>41400</v>
      </c>
      <c r="B129" s="25"/>
      <c r="C129" s="25"/>
    </row>
    <row r="130" spans="1:3">
      <c r="A130" s="7">
        <v>41401</v>
      </c>
      <c r="B130" s="23">
        <f>B123+1</f>
        <v>19</v>
      </c>
      <c r="C130" s="23"/>
    </row>
    <row r="131" spans="1:3">
      <c r="A131" s="7">
        <v>41402</v>
      </c>
      <c r="B131" s="24"/>
      <c r="C131" s="24"/>
    </row>
    <row r="132" spans="1:3">
      <c r="A132" s="7">
        <v>41403</v>
      </c>
      <c r="B132" s="24"/>
      <c r="C132" s="24"/>
    </row>
    <row r="133" spans="1:3">
      <c r="A133" s="7">
        <v>41404</v>
      </c>
      <c r="B133" s="24"/>
      <c r="C133" s="24"/>
    </row>
    <row r="134" spans="1:3">
      <c r="A134" s="7">
        <v>41405</v>
      </c>
      <c r="B134" s="24"/>
      <c r="C134" s="24"/>
    </row>
    <row r="135" spans="1:3">
      <c r="A135" s="7">
        <v>41406</v>
      </c>
      <c r="B135" s="24"/>
      <c r="C135" s="24"/>
    </row>
    <row r="136" spans="1:3">
      <c r="A136" s="7">
        <v>41407</v>
      </c>
      <c r="B136" s="25"/>
      <c r="C136" s="25"/>
    </row>
    <row r="137" spans="1:3">
      <c r="A137" s="7">
        <v>41408</v>
      </c>
      <c r="B137" s="23">
        <f>B130+1</f>
        <v>20</v>
      </c>
      <c r="C137" s="23"/>
    </row>
    <row r="138" spans="1:3">
      <c r="A138" s="7">
        <v>41409</v>
      </c>
      <c r="B138" s="24"/>
      <c r="C138" s="24"/>
    </row>
    <row r="139" spans="1:3">
      <c r="A139" s="7">
        <v>41410</v>
      </c>
      <c r="B139" s="24"/>
      <c r="C139" s="24"/>
    </row>
    <row r="140" spans="1:3">
      <c r="A140" s="7">
        <v>41411</v>
      </c>
      <c r="B140" s="24"/>
      <c r="C140" s="24"/>
    </row>
    <row r="141" spans="1:3">
      <c r="A141" s="7">
        <v>41412</v>
      </c>
      <c r="B141" s="24"/>
      <c r="C141" s="24"/>
    </row>
    <row r="142" spans="1:3">
      <c r="A142" s="7">
        <v>41413</v>
      </c>
      <c r="B142" s="24"/>
      <c r="C142" s="24"/>
    </row>
    <row r="143" spans="1:3">
      <c r="A143" s="7">
        <v>41414</v>
      </c>
      <c r="B143" s="25"/>
      <c r="C143" s="25"/>
    </row>
    <row r="144" spans="1:3">
      <c r="A144" s="7">
        <v>41415</v>
      </c>
      <c r="B144" s="23">
        <f>B137+1</f>
        <v>21</v>
      </c>
      <c r="C144" s="23"/>
    </row>
    <row r="145" spans="1:3">
      <c r="A145" s="7">
        <v>41416</v>
      </c>
      <c r="B145" s="24"/>
      <c r="C145" s="24"/>
    </row>
    <row r="146" spans="1:3">
      <c r="A146" s="7">
        <v>41417</v>
      </c>
      <c r="B146" s="24"/>
      <c r="C146" s="24"/>
    </row>
    <row r="147" spans="1:3">
      <c r="A147" s="7">
        <v>41418</v>
      </c>
      <c r="B147" s="24"/>
      <c r="C147" s="24"/>
    </row>
    <row r="148" spans="1:3">
      <c r="A148" s="7">
        <v>41419</v>
      </c>
      <c r="B148" s="24"/>
      <c r="C148" s="24"/>
    </row>
    <row r="149" spans="1:3">
      <c r="A149" s="7">
        <v>41420</v>
      </c>
      <c r="B149" s="24"/>
      <c r="C149" s="24"/>
    </row>
    <row r="150" spans="1:3">
      <c r="A150" s="7">
        <v>41421</v>
      </c>
      <c r="B150" s="25"/>
      <c r="C150" s="25"/>
    </row>
    <row r="151" spans="1:3">
      <c r="A151" s="7">
        <v>41422</v>
      </c>
      <c r="B151" s="23">
        <f>B144+1</f>
        <v>22</v>
      </c>
      <c r="C151" s="23"/>
    </row>
    <row r="152" spans="1:3">
      <c r="A152" s="7">
        <v>41423</v>
      </c>
      <c r="B152" s="24"/>
      <c r="C152" s="24"/>
    </row>
    <row r="153" spans="1:3">
      <c r="A153" s="7">
        <v>41424</v>
      </c>
      <c r="B153" s="24"/>
      <c r="C153" s="24"/>
    </row>
    <row r="154" spans="1:3">
      <c r="A154" s="7">
        <v>41425</v>
      </c>
      <c r="B154" s="24"/>
      <c r="C154" s="24"/>
    </row>
    <row r="155" spans="1:3">
      <c r="A155" s="7">
        <v>41426</v>
      </c>
      <c r="B155" s="24"/>
      <c r="C155" s="24"/>
    </row>
    <row r="156" spans="1:3">
      <c r="A156" s="7">
        <v>41427</v>
      </c>
      <c r="B156" s="24"/>
      <c r="C156" s="24"/>
    </row>
    <row r="157" spans="1:3">
      <c r="A157" s="7">
        <v>41428</v>
      </c>
      <c r="B157" s="25"/>
      <c r="C157" s="25"/>
    </row>
    <row r="158" spans="1:3">
      <c r="A158" s="7">
        <v>41429</v>
      </c>
      <c r="B158" s="23">
        <f>B151+1</f>
        <v>23</v>
      </c>
      <c r="C158" s="23"/>
    </row>
    <row r="159" spans="1:3">
      <c r="A159" s="7">
        <v>41430</v>
      </c>
      <c r="B159" s="24"/>
      <c r="C159" s="24"/>
    </row>
    <row r="160" spans="1:3">
      <c r="A160" s="7">
        <v>41431</v>
      </c>
      <c r="B160" s="24"/>
      <c r="C160" s="24"/>
    </row>
    <row r="161" spans="1:3">
      <c r="A161" s="7">
        <v>41432</v>
      </c>
      <c r="B161" s="24"/>
      <c r="C161" s="24"/>
    </row>
    <row r="162" spans="1:3">
      <c r="A162" s="7">
        <v>41433</v>
      </c>
      <c r="B162" s="24"/>
      <c r="C162" s="24"/>
    </row>
    <row r="163" spans="1:3">
      <c r="A163" s="7">
        <v>41434</v>
      </c>
      <c r="B163" s="24"/>
      <c r="C163" s="24"/>
    </row>
    <row r="164" spans="1:3">
      <c r="A164" s="7">
        <v>41435</v>
      </c>
      <c r="B164" s="25"/>
      <c r="C164" s="25"/>
    </row>
    <row r="165" spans="1:3">
      <c r="A165" s="7">
        <v>41436</v>
      </c>
      <c r="B165" s="23">
        <f>B158+1</f>
        <v>24</v>
      </c>
      <c r="C165" s="23"/>
    </row>
    <row r="166" spans="1:3">
      <c r="A166" s="7">
        <v>41437</v>
      </c>
      <c r="B166" s="24"/>
      <c r="C166" s="24"/>
    </row>
    <row r="167" spans="1:3">
      <c r="A167" s="7">
        <v>41438</v>
      </c>
      <c r="B167" s="24"/>
      <c r="C167" s="24"/>
    </row>
    <row r="168" spans="1:3">
      <c r="A168" s="7">
        <v>41439</v>
      </c>
      <c r="B168" s="24"/>
      <c r="C168" s="24"/>
    </row>
    <row r="169" spans="1:3">
      <c r="A169" s="7">
        <v>41440</v>
      </c>
      <c r="B169" s="24"/>
      <c r="C169" s="24"/>
    </row>
    <row r="170" spans="1:3">
      <c r="A170" s="7">
        <v>41441</v>
      </c>
      <c r="B170" s="24"/>
      <c r="C170" s="24"/>
    </row>
    <row r="171" spans="1:3">
      <c r="A171" s="7">
        <v>41442</v>
      </c>
      <c r="B171" s="25"/>
      <c r="C171" s="25"/>
    </row>
    <row r="172" spans="1:3">
      <c r="A172" s="7">
        <v>41443</v>
      </c>
      <c r="B172" s="23">
        <f>B165+1</f>
        <v>25</v>
      </c>
      <c r="C172" s="23"/>
    </row>
    <row r="173" spans="1:3">
      <c r="A173" s="7">
        <v>41444</v>
      </c>
      <c r="B173" s="24"/>
      <c r="C173" s="24"/>
    </row>
    <row r="174" spans="1:3">
      <c r="A174" s="7">
        <v>41445</v>
      </c>
      <c r="B174" s="24"/>
      <c r="C174" s="24"/>
    </row>
    <row r="175" spans="1:3">
      <c r="A175" s="7">
        <v>41446</v>
      </c>
      <c r="B175" s="24"/>
      <c r="C175" s="24"/>
    </row>
    <row r="176" spans="1:3">
      <c r="A176" s="7">
        <v>41447</v>
      </c>
      <c r="B176" s="24"/>
      <c r="C176" s="24"/>
    </row>
    <row r="177" spans="1:3">
      <c r="A177" s="7">
        <v>41448</v>
      </c>
      <c r="B177" s="24"/>
      <c r="C177" s="24"/>
    </row>
    <row r="178" spans="1:3">
      <c r="A178" s="7">
        <v>41449</v>
      </c>
      <c r="B178" s="25"/>
      <c r="C178" s="25"/>
    </row>
    <row r="179" spans="1:3">
      <c r="A179" s="7">
        <v>41450</v>
      </c>
      <c r="B179" s="23">
        <f>B172+1</f>
        <v>26</v>
      </c>
      <c r="C179" s="23"/>
    </row>
    <row r="180" spans="1:3">
      <c r="A180" s="7">
        <v>41451</v>
      </c>
      <c r="B180" s="24"/>
      <c r="C180" s="24"/>
    </row>
    <row r="181" spans="1:3">
      <c r="A181" s="7">
        <v>41452</v>
      </c>
      <c r="B181" s="24"/>
      <c r="C181" s="24"/>
    </row>
    <row r="182" spans="1:3">
      <c r="A182" s="7">
        <v>41453</v>
      </c>
      <c r="B182" s="24"/>
      <c r="C182" s="24"/>
    </row>
    <row r="183" spans="1:3">
      <c r="A183" s="7">
        <v>41454</v>
      </c>
      <c r="B183" s="24"/>
      <c r="C183" s="24"/>
    </row>
    <row r="184" spans="1:3">
      <c r="A184" s="7">
        <v>41455</v>
      </c>
      <c r="B184" s="24"/>
      <c r="C184" s="24"/>
    </row>
    <row r="185" spans="1:3">
      <c r="A185" s="7">
        <v>41456</v>
      </c>
      <c r="B185" s="25"/>
      <c r="C185" s="25"/>
    </row>
    <row r="186" spans="1:3">
      <c r="A186" s="7">
        <v>41457</v>
      </c>
      <c r="B186" s="23">
        <f>B179+1</f>
        <v>27</v>
      </c>
      <c r="C186" s="23"/>
    </row>
    <row r="187" spans="1:3">
      <c r="A187" s="7">
        <v>41458</v>
      </c>
      <c r="B187" s="24"/>
      <c r="C187" s="24"/>
    </row>
    <row r="188" spans="1:3">
      <c r="A188" s="7">
        <v>41459</v>
      </c>
      <c r="B188" s="24"/>
      <c r="C188" s="24"/>
    </row>
    <row r="189" spans="1:3">
      <c r="A189" s="7">
        <v>41460</v>
      </c>
      <c r="B189" s="24"/>
      <c r="C189" s="24"/>
    </row>
    <row r="190" spans="1:3">
      <c r="A190" s="7">
        <v>41461</v>
      </c>
      <c r="B190" s="24"/>
      <c r="C190" s="24"/>
    </row>
    <row r="191" spans="1:3">
      <c r="A191" s="7">
        <v>41462</v>
      </c>
      <c r="B191" s="24"/>
      <c r="C191" s="24"/>
    </row>
    <row r="192" spans="1:3">
      <c r="A192" s="7">
        <v>41463</v>
      </c>
      <c r="B192" s="25"/>
      <c r="C192" s="25"/>
    </row>
    <row r="193" spans="1:3">
      <c r="A193" s="7">
        <v>41464</v>
      </c>
      <c r="B193" s="23">
        <f>B186+1</f>
        <v>28</v>
      </c>
      <c r="C193" s="23"/>
    </row>
    <row r="194" spans="1:3">
      <c r="A194" s="7">
        <v>41465</v>
      </c>
      <c r="B194" s="24"/>
      <c r="C194" s="24"/>
    </row>
    <row r="195" spans="1:3">
      <c r="A195" s="7">
        <v>41466</v>
      </c>
      <c r="B195" s="24"/>
      <c r="C195" s="24"/>
    </row>
    <row r="196" spans="1:3">
      <c r="A196" s="7">
        <v>41467</v>
      </c>
      <c r="B196" s="24"/>
      <c r="C196" s="24"/>
    </row>
    <row r="197" spans="1:3">
      <c r="A197" s="7">
        <v>41468</v>
      </c>
      <c r="B197" s="24"/>
      <c r="C197" s="24"/>
    </row>
    <row r="198" spans="1:3">
      <c r="A198" s="7">
        <v>41469</v>
      </c>
      <c r="B198" s="24"/>
      <c r="C198" s="24"/>
    </row>
    <row r="199" spans="1:3">
      <c r="A199" s="7">
        <v>41470</v>
      </c>
      <c r="B199" s="25"/>
      <c r="C199" s="25"/>
    </row>
    <row r="200" spans="1:3">
      <c r="A200" s="7">
        <v>41471</v>
      </c>
      <c r="B200" s="23">
        <f>B193+1</f>
        <v>29</v>
      </c>
      <c r="C200" s="23"/>
    </row>
    <row r="201" spans="1:3">
      <c r="A201" s="7">
        <v>41472</v>
      </c>
      <c r="B201" s="24"/>
      <c r="C201" s="24"/>
    </row>
    <row r="202" spans="1:3">
      <c r="A202" s="7">
        <v>41473</v>
      </c>
      <c r="B202" s="24"/>
      <c r="C202" s="24"/>
    </row>
    <row r="203" spans="1:3">
      <c r="A203" s="7">
        <v>41474</v>
      </c>
      <c r="B203" s="24"/>
      <c r="C203" s="24"/>
    </row>
    <row r="204" spans="1:3">
      <c r="A204" s="7">
        <v>41475</v>
      </c>
      <c r="B204" s="24"/>
      <c r="C204" s="24"/>
    </row>
    <row r="205" spans="1:3">
      <c r="A205" s="7">
        <v>41476</v>
      </c>
      <c r="B205" s="24"/>
      <c r="C205" s="24"/>
    </row>
    <row r="206" spans="1:3">
      <c r="A206" s="7">
        <v>41477</v>
      </c>
      <c r="B206" s="25"/>
      <c r="C206" s="25"/>
    </row>
    <row r="207" spans="1:3">
      <c r="A207" s="7">
        <v>41478</v>
      </c>
      <c r="B207" s="23">
        <f>B200+1</f>
        <v>30</v>
      </c>
      <c r="C207" s="23"/>
    </row>
    <row r="208" spans="1:3">
      <c r="A208" s="7">
        <v>41479</v>
      </c>
      <c r="B208" s="24"/>
      <c r="C208" s="24"/>
    </row>
    <row r="209" spans="1:3">
      <c r="A209" s="7">
        <v>41480</v>
      </c>
      <c r="B209" s="24"/>
      <c r="C209" s="24"/>
    </row>
    <row r="210" spans="1:3">
      <c r="A210" s="7">
        <v>41481</v>
      </c>
      <c r="B210" s="24"/>
      <c r="C210" s="24"/>
    </row>
    <row r="211" spans="1:3">
      <c r="A211" s="7">
        <v>41482</v>
      </c>
      <c r="B211" s="24"/>
      <c r="C211" s="24"/>
    </row>
    <row r="212" spans="1:3">
      <c r="A212" s="7">
        <v>41483</v>
      </c>
      <c r="B212" s="24"/>
      <c r="C212" s="24"/>
    </row>
    <row r="213" spans="1:3">
      <c r="A213" s="7">
        <v>41484</v>
      </c>
      <c r="B213" s="25"/>
      <c r="C213" s="25"/>
    </row>
    <row r="214" spans="1:3">
      <c r="A214" s="7">
        <v>41485</v>
      </c>
      <c r="B214" s="23">
        <f>B207+1</f>
        <v>31</v>
      </c>
      <c r="C214" s="23"/>
    </row>
    <row r="215" spans="1:3">
      <c r="A215" s="7">
        <v>41486</v>
      </c>
      <c r="B215" s="24"/>
      <c r="C215" s="24"/>
    </row>
    <row r="216" spans="1:3">
      <c r="A216" s="7">
        <v>41487</v>
      </c>
      <c r="B216" s="24"/>
      <c r="C216" s="24"/>
    </row>
    <row r="217" spans="1:3">
      <c r="A217" s="7">
        <v>41488</v>
      </c>
      <c r="B217" s="24"/>
      <c r="C217" s="24"/>
    </row>
    <row r="218" spans="1:3">
      <c r="A218" s="7">
        <v>41489</v>
      </c>
      <c r="B218" s="24"/>
      <c r="C218" s="24"/>
    </row>
    <row r="219" spans="1:3">
      <c r="A219" s="7">
        <v>41490</v>
      </c>
      <c r="B219" s="24"/>
      <c r="C219" s="24"/>
    </row>
    <row r="220" spans="1:3">
      <c r="A220" s="7">
        <v>41491</v>
      </c>
      <c r="B220" s="25"/>
      <c r="C220" s="25"/>
    </row>
    <row r="221" spans="1:3">
      <c r="A221" s="7">
        <v>41492</v>
      </c>
      <c r="B221" s="23">
        <f>B214+1</f>
        <v>32</v>
      </c>
      <c r="C221" s="23"/>
    </row>
    <row r="222" spans="1:3">
      <c r="A222" s="7">
        <v>41493</v>
      </c>
      <c r="B222" s="24"/>
      <c r="C222" s="24"/>
    </row>
    <row r="223" spans="1:3">
      <c r="A223" s="7">
        <v>41494</v>
      </c>
      <c r="B223" s="24"/>
      <c r="C223" s="24"/>
    </row>
    <row r="224" spans="1:3">
      <c r="A224" s="7">
        <v>41495</v>
      </c>
      <c r="B224" s="24"/>
      <c r="C224" s="24"/>
    </row>
    <row r="225" spans="1:3">
      <c r="A225" s="7">
        <v>41496</v>
      </c>
      <c r="B225" s="24"/>
      <c r="C225" s="24"/>
    </row>
    <row r="226" spans="1:3">
      <c r="A226" s="7">
        <v>41497</v>
      </c>
      <c r="B226" s="24"/>
      <c r="C226" s="24"/>
    </row>
    <row r="227" spans="1:3">
      <c r="A227" s="7">
        <v>41498</v>
      </c>
      <c r="B227" s="25"/>
      <c r="C227" s="25"/>
    </row>
    <row r="228" spans="1:3">
      <c r="A228" s="7">
        <v>41499</v>
      </c>
      <c r="B228" s="23">
        <f>B221+1</f>
        <v>33</v>
      </c>
      <c r="C228" s="23"/>
    </row>
    <row r="229" spans="1:3">
      <c r="A229" s="7">
        <v>41500</v>
      </c>
      <c r="B229" s="24"/>
      <c r="C229" s="24"/>
    </row>
    <row r="230" spans="1:3">
      <c r="A230" s="7">
        <v>41501</v>
      </c>
      <c r="B230" s="24"/>
      <c r="C230" s="24"/>
    </row>
    <row r="231" spans="1:3">
      <c r="A231" s="7">
        <v>41502</v>
      </c>
      <c r="B231" s="24"/>
      <c r="C231" s="24"/>
    </row>
    <row r="232" spans="1:3">
      <c r="A232" s="7">
        <v>41503</v>
      </c>
      <c r="B232" s="24"/>
      <c r="C232" s="24"/>
    </row>
    <row r="233" spans="1:3">
      <c r="A233" s="7">
        <v>41504</v>
      </c>
      <c r="B233" s="24"/>
      <c r="C233" s="24"/>
    </row>
    <row r="234" spans="1:3">
      <c r="A234" s="7">
        <v>41505</v>
      </c>
      <c r="B234" s="25"/>
      <c r="C234" s="25"/>
    </row>
    <row r="235" spans="1:3">
      <c r="A235" s="7">
        <v>41506</v>
      </c>
      <c r="B235" s="23">
        <f>B228+1</f>
        <v>34</v>
      </c>
      <c r="C235" s="23"/>
    </row>
    <row r="236" spans="1:3">
      <c r="A236" s="7">
        <v>41507</v>
      </c>
      <c r="B236" s="24"/>
      <c r="C236" s="24"/>
    </row>
    <row r="237" spans="1:3">
      <c r="A237" s="7">
        <v>41508</v>
      </c>
      <c r="B237" s="24"/>
      <c r="C237" s="24"/>
    </row>
    <row r="238" spans="1:3">
      <c r="A238" s="7">
        <v>41509</v>
      </c>
      <c r="B238" s="24"/>
      <c r="C238" s="24"/>
    </row>
    <row r="239" spans="1:3">
      <c r="A239" s="7">
        <v>41510</v>
      </c>
      <c r="B239" s="24"/>
      <c r="C239" s="24"/>
    </row>
    <row r="240" spans="1:3">
      <c r="A240" s="7">
        <v>41511</v>
      </c>
      <c r="B240" s="24"/>
      <c r="C240" s="24"/>
    </row>
    <row r="241" spans="1:3">
      <c r="A241" s="7">
        <v>41512</v>
      </c>
      <c r="B241" s="25"/>
      <c r="C241" s="25"/>
    </row>
    <row r="242" spans="1:3">
      <c r="A242" s="7">
        <v>41513</v>
      </c>
      <c r="B242" s="23">
        <f>B235+1</f>
        <v>35</v>
      </c>
      <c r="C242" s="23"/>
    </row>
    <row r="243" spans="1:3">
      <c r="A243" s="7">
        <v>41514</v>
      </c>
      <c r="B243" s="24"/>
      <c r="C243" s="24"/>
    </row>
    <row r="244" spans="1:3">
      <c r="A244" s="7">
        <v>41515</v>
      </c>
      <c r="B244" s="24"/>
      <c r="C244" s="24"/>
    </row>
    <row r="245" spans="1:3">
      <c r="A245" s="7">
        <v>41516</v>
      </c>
      <c r="B245" s="24"/>
      <c r="C245" s="24"/>
    </row>
    <row r="246" spans="1:3">
      <c r="A246" s="7">
        <v>41517</v>
      </c>
      <c r="B246" s="24"/>
      <c r="C246" s="24"/>
    </row>
    <row r="247" spans="1:3">
      <c r="A247" s="7">
        <v>41518</v>
      </c>
      <c r="B247" s="24"/>
      <c r="C247" s="24"/>
    </row>
    <row r="248" spans="1:3">
      <c r="A248" s="7">
        <v>41519</v>
      </c>
      <c r="B248" s="25"/>
      <c r="C248" s="25"/>
    </row>
    <row r="249" spans="1:3">
      <c r="A249" s="7">
        <v>41520</v>
      </c>
      <c r="B249" s="23">
        <f>B242+1</f>
        <v>36</v>
      </c>
      <c r="C249" s="23"/>
    </row>
    <row r="250" spans="1:3">
      <c r="A250" s="7">
        <v>41521</v>
      </c>
      <c r="B250" s="24"/>
      <c r="C250" s="24"/>
    </row>
    <row r="251" spans="1:3">
      <c r="A251" s="7">
        <v>41522</v>
      </c>
      <c r="B251" s="24"/>
      <c r="C251" s="24"/>
    </row>
    <row r="252" spans="1:3">
      <c r="A252" s="7">
        <v>41523</v>
      </c>
      <c r="B252" s="24"/>
      <c r="C252" s="24"/>
    </row>
    <row r="253" spans="1:3">
      <c r="A253" s="7">
        <v>41524</v>
      </c>
      <c r="B253" s="24"/>
      <c r="C253" s="24"/>
    </row>
    <row r="254" spans="1:3">
      <c r="A254" s="7">
        <v>41525</v>
      </c>
      <c r="B254" s="24"/>
      <c r="C254" s="24"/>
    </row>
    <row r="255" spans="1:3">
      <c r="A255" s="7">
        <v>41526</v>
      </c>
      <c r="B255" s="25"/>
      <c r="C255" s="25"/>
    </row>
    <row r="256" spans="1:3">
      <c r="A256" s="7">
        <v>41527</v>
      </c>
      <c r="B256" s="23">
        <f>B249+1</f>
        <v>37</v>
      </c>
      <c r="C256" s="23"/>
    </row>
    <row r="257" spans="1:3">
      <c r="A257" s="7">
        <v>41528</v>
      </c>
      <c r="B257" s="24"/>
      <c r="C257" s="24"/>
    </row>
    <row r="258" spans="1:3">
      <c r="A258" s="7">
        <v>41529</v>
      </c>
      <c r="B258" s="24"/>
      <c r="C258" s="24"/>
    </row>
    <row r="259" spans="1:3">
      <c r="A259" s="7">
        <v>41530</v>
      </c>
      <c r="B259" s="24"/>
      <c r="C259" s="24"/>
    </row>
    <row r="260" spans="1:3">
      <c r="A260" s="7">
        <v>41531</v>
      </c>
      <c r="B260" s="24"/>
      <c r="C260" s="24"/>
    </row>
    <row r="261" spans="1:3">
      <c r="A261" s="7">
        <v>41532</v>
      </c>
      <c r="B261" s="24"/>
      <c r="C261" s="24"/>
    </row>
    <row r="262" spans="1:3">
      <c r="A262" s="7">
        <v>41533</v>
      </c>
      <c r="B262" s="25"/>
      <c r="C262" s="25"/>
    </row>
    <row r="263" spans="1:3">
      <c r="A263" s="7">
        <v>41534</v>
      </c>
      <c r="B263" s="23">
        <f>B256+1</f>
        <v>38</v>
      </c>
      <c r="C263" s="23"/>
    </row>
    <row r="264" spans="1:3">
      <c r="A264" s="7">
        <v>41535</v>
      </c>
      <c r="B264" s="24"/>
      <c r="C264" s="24"/>
    </row>
    <row r="265" spans="1:3">
      <c r="A265" s="7">
        <v>41536</v>
      </c>
      <c r="B265" s="24"/>
      <c r="C265" s="24"/>
    </row>
    <row r="266" spans="1:3">
      <c r="A266" s="7">
        <v>41537</v>
      </c>
      <c r="B266" s="24"/>
      <c r="C266" s="24"/>
    </row>
    <row r="267" spans="1:3">
      <c r="A267" s="7">
        <v>41538</v>
      </c>
      <c r="B267" s="24"/>
      <c r="C267" s="24"/>
    </row>
    <row r="268" spans="1:3">
      <c r="A268" s="7">
        <v>41539</v>
      </c>
      <c r="B268" s="24"/>
      <c r="C268" s="24"/>
    </row>
    <row r="269" spans="1:3">
      <c r="A269" s="7">
        <v>41540</v>
      </c>
      <c r="B269" s="25"/>
      <c r="C269" s="25"/>
    </row>
    <row r="270" spans="1:3">
      <c r="A270" s="7">
        <v>41541</v>
      </c>
      <c r="B270" s="23">
        <f>B263+1</f>
        <v>39</v>
      </c>
      <c r="C270" s="23"/>
    </row>
    <row r="271" spans="1:3">
      <c r="A271" s="7">
        <v>41542</v>
      </c>
      <c r="B271" s="24"/>
      <c r="C271" s="24"/>
    </row>
    <row r="272" spans="1:3">
      <c r="A272" s="7">
        <v>41543</v>
      </c>
      <c r="B272" s="24"/>
      <c r="C272" s="24"/>
    </row>
    <row r="273" spans="1:3">
      <c r="A273" s="7">
        <v>41544</v>
      </c>
      <c r="B273" s="24"/>
      <c r="C273" s="24"/>
    </row>
    <row r="274" spans="1:3">
      <c r="A274" s="7">
        <v>41545</v>
      </c>
      <c r="B274" s="24"/>
      <c r="C274" s="24"/>
    </row>
    <row r="275" spans="1:3">
      <c r="A275" s="7">
        <v>41546</v>
      </c>
      <c r="B275" s="24"/>
      <c r="C275" s="24"/>
    </row>
    <row r="276" spans="1:3">
      <c r="A276" s="7">
        <v>41547</v>
      </c>
      <c r="B276" s="25"/>
      <c r="C276" s="25"/>
    </row>
    <row r="277" spans="1:3">
      <c r="A277" s="7">
        <v>41548</v>
      </c>
      <c r="B277" s="23">
        <f>B270+1</f>
        <v>40</v>
      </c>
      <c r="C277" s="23"/>
    </row>
    <row r="278" spans="1:3">
      <c r="A278" s="7">
        <v>41549</v>
      </c>
      <c r="B278" s="24"/>
      <c r="C278" s="24"/>
    </row>
    <row r="279" spans="1:3">
      <c r="A279" s="7">
        <v>41550</v>
      </c>
      <c r="B279" s="24"/>
      <c r="C279" s="24"/>
    </row>
    <row r="280" spans="1:3">
      <c r="A280" s="7">
        <v>41551</v>
      </c>
      <c r="B280" s="24"/>
      <c r="C280" s="24"/>
    </row>
    <row r="281" spans="1:3">
      <c r="A281" s="7">
        <v>41552</v>
      </c>
      <c r="B281" s="24"/>
      <c r="C281" s="24"/>
    </row>
    <row r="282" spans="1:3">
      <c r="A282" s="7">
        <v>41553</v>
      </c>
      <c r="B282" s="24"/>
      <c r="C282" s="24"/>
    </row>
    <row r="283" spans="1:3">
      <c r="A283" s="7">
        <v>41554</v>
      </c>
      <c r="B283" s="25"/>
      <c r="C283" s="25"/>
    </row>
    <row r="284" spans="1:3">
      <c r="A284" s="7">
        <v>41555</v>
      </c>
      <c r="B284" s="23">
        <f>B277+1</f>
        <v>41</v>
      </c>
      <c r="C284" s="23"/>
    </row>
    <row r="285" spans="1:3">
      <c r="A285" s="7">
        <v>41556</v>
      </c>
      <c r="B285" s="24"/>
      <c r="C285" s="24"/>
    </row>
    <row r="286" spans="1:3">
      <c r="A286" s="7">
        <v>41557</v>
      </c>
      <c r="B286" s="24"/>
      <c r="C286" s="24"/>
    </row>
    <row r="287" spans="1:3">
      <c r="A287" s="7">
        <v>41558</v>
      </c>
      <c r="B287" s="24"/>
      <c r="C287" s="24"/>
    </row>
    <row r="288" spans="1:3">
      <c r="A288" s="7">
        <v>41559</v>
      </c>
      <c r="B288" s="24"/>
      <c r="C288" s="24"/>
    </row>
    <row r="289" spans="1:3">
      <c r="A289" s="7">
        <v>41560</v>
      </c>
      <c r="B289" s="24"/>
      <c r="C289" s="24"/>
    </row>
    <row r="290" spans="1:3">
      <c r="A290" s="7">
        <v>41561</v>
      </c>
      <c r="B290" s="25"/>
      <c r="C290" s="25"/>
    </row>
    <row r="291" spans="1:3">
      <c r="A291" s="7">
        <v>41562</v>
      </c>
      <c r="B291" s="23">
        <f>B284+1</f>
        <v>42</v>
      </c>
      <c r="C291" s="23"/>
    </row>
    <row r="292" spans="1:3">
      <c r="A292" s="7">
        <v>41563</v>
      </c>
      <c r="B292" s="24"/>
      <c r="C292" s="24"/>
    </row>
    <row r="293" spans="1:3">
      <c r="A293" s="7">
        <v>41564</v>
      </c>
      <c r="B293" s="24"/>
      <c r="C293" s="24"/>
    </row>
    <row r="294" spans="1:3">
      <c r="A294" s="7">
        <v>41565</v>
      </c>
      <c r="B294" s="24"/>
      <c r="C294" s="24"/>
    </row>
    <row r="295" spans="1:3">
      <c r="A295" s="7">
        <v>41566</v>
      </c>
      <c r="B295" s="24"/>
      <c r="C295" s="24"/>
    </row>
    <row r="296" spans="1:3">
      <c r="A296" s="7">
        <v>41567</v>
      </c>
      <c r="B296" s="24"/>
      <c r="C296" s="24"/>
    </row>
    <row r="297" spans="1:3">
      <c r="A297" s="7">
        <v>41568</v>
      </c>
      <c r="B297" s="25"/>
      <c r="C297" s="25"/>
    </row>
    <row r="298" spans="1:3">
      <c r="A298" s="7">
        <v>41569</v>
      </c>
      <c r="B298" s="23">
        <f>B291+1</f>
        <v>43</v>
      </c>
      <c r="C298" s="23"/>
    </row>
    <row r="299" spans="1:3">
      <c r="A299" s="7">
        <v>41570</v>
      </c>
      <c r="B299" s="24"/>
      <c r="C299" s="24"/>
    </row>
    <row r="300" spans="1:3">
      <c r="A300" s="7">
        <v>41571</v>
      </c>
      <c r="B300" s="24"/>
      <c r="C300" s="24"/>
    </row>
    <row r="301" spans="1:3">
      <c r="A301" s="7">
        <v>41572</v>
      </c>
      <c r="B301" s="24"/>
      <c r="C301" s="24"/>
    </row>
    <row r="302" spans="1:3">
      <c r="A302" s="7">
        <v>41573</v>
      </c>
      <c r="B302" s="24"/>
      <c r="C302" s="24"/>
    </row>
    <row r="303" spans="1:3">
      <c r="A303" s="7">
        <v>41574</v>
      </c>
      <c r="B303" s="24"/>
      <c r="C303" s="24"/>
    </row>
    <row r="304" spans="1:3">
      <c r="A304" s="7">
        <v>41575</v>
      </c>
      <c r="B304" s="25"/>
      <c r="C304" s="25"/>
    </row>
    <row r="305" spans="1:3">
      <c r="A305" s="7">
        <v>41576</v>
      </c>
      <c r="B305" s="23">
        <f>B298+1</f>
        <v>44</v>
      </c>
      <c r="C305" s="23"/>
    </row>
    <row r="306" spans="1:3">
      <c r="A306" s="7">
        <v>41577</v>
      </c>
      <c r="B306" s="24"/>
      <c r="C306" s="24"/>
    </row>
    <row r="307" spans="1:3">
      <c r="A307" s="7">
        <v>41578</v>
      </c>
      <c r="B307" s="24"/>
      <c r="C307" s="24"/>
    </row>
    <row r="308" spans="1:3">
      <c r="A308" s="7">
        <v>41579</v>
      </c>
      <c r="B308" s="24"/>
      <c r="C308" s="24"/>
    </row>
    <row r="309" spans="1:3">
      <c r="A309" s="7">
        <v>41580</v>
      </c>
      <c r="B309" s="24"/>
      <c r="C309" s="24"/>
    </row>
    <row r="310" spans="1:3">
      <c r="A310" s="7">
        <v>41581</v>
      </c>
      <c r="B310" s="24"/>
      <c r="C310" s="24"/>
    </row>
    <row r="311" spans="1:3">
      <c r="A311" s="7">
        <v>41582</v>
      </c>
      <c r="B311" s="25"/>
      <c r="C311" s="25"/>
    </row>
    <row r="312" spans="1:3">
      <c r="A312" s="7">
        <v>41583</v>
      </c>
      <c r="B312" s="23">
        <f>B305+1</f>
        <v>45</v>
      </c>
      <c r="C312" s="23"/>
    </row>
    <row r="313" spans="1:3">
      <c r="A313" s="7">
        <v>41584</v>
      </c>
      <c r="B313" s="24"/>
      <c r="C313" s="24"/>
    </row>
    <row r="314" spans="1:3">
      <c r="A314" s="7">
        <v>41585</v>
      </c>
      <c r="B314" s="24"/>
      <c r="C314" s="24"/>
    </row>
    <row r="315" spans="1:3">
      <c r="A315" s="7">
        <v>41586</v>
      </c>
      <c r="B315" s="24"/>
      <c r="C315" s="24"/>
    </row>
    <row r="316" spans="1:3">
      <c r="A316" s="7">
        <v>41587</v>
      </c>
      <c r="B316" s="24"/>
      <c r="C316" s="24"/>
    </row>
    <row r="317" spans="1:3">
      <c r="A317" s="7">
        <v>41588</v>
      </c>
      <c r="B317" s="24"/>
      <c r="C317" s="24"/>
    </row>
    <row r="318" spans="1:3">
      <c r="A318" s="7">
        <v>41589</v>
      </c>
      <c r="B318" s="25"/>
      <c r="C318" s="25"/>
    </row>
    <row r="319" spans="1:3">
      <c r="A319" s="7">
        <v>41590</v>
      </c>
      <c r="B319" s="23">
        <f>B312+1</f>
        <v>46</v>
      </c>
      <c r="C319" s="23"/>
    </row>
    <row r="320" spans="1:3">
      <c r="A320" s="7">
        <v>41591</v>
      </c>
      <c r="B320" s="24"/>
      <c r="C320" s="24"/>
    </row>
    <row r="321" spans="1:3">
      <c r="A321" s="7">
        <v>41592</v>
      </c>
      <c r="B321" s="24"/>
      <c r="C321" s="24"/>
    </row>
    <row r="322" spans="1:3">
      <c r="A322" s="7">
        <v>41593</v>
      </c>
      <c r="B322" s="24"/>
      <c r="C322" s="24"/>
    </row>
    <row r="323" spans="1:3">
      <c r="A323" s="7">
        <v>41594</v>
      </c>
      <c r="B323" s="24"/>
      <c r="C323" s="24"/>
    </row>
    <row r="324" spans="1:3">
      <c r="A324" s="7">
        <v>41595</v>
      </c>
      <c r="B324" s="24"/>
      <c r="C324" s="24"/>
    </row>
    <row r="325" spans="1:3">
      <c r="A325" s="7">
        <v>41596</v>
      </c>
      <c r="B325" s="25"/>
      <c r="C325" s="25"/>
    </row>
    <row r="326" spans="1:3">
      <c r="A326" s="7">
        <v>41597</v>
      </c>
      <c r="B326" s="23">
        <f>B319+1</f>
        <v>47</v>
      </c>
      <c r="C326" s="23"/>
    </row>
    <row r="327" spans="1:3">
      <c r="A327" s="7">
        <v>41598</v>
      </c>
      <c r="B327" s="24"/>
      <c r="C327" s="24"/>
    </row>
    <row r="328" spans="1:3">
      <c r="A328" s="7">
        <v>41599</v>
      </c>
      <c r="B328" s="24"/>
      <c r="C328" s="24"/>
    </row>
    <row r="329" spans="1:3">
      <c r="A329" s="7">
        <v>41600</v>
      </c>
      <c r="B329" s="24"/>
      <c r="C329" s="24"/>
    </row>
    <row r="330" spans="1:3">
      <c r="A330" s="7">
        <v>41601</v>
      </c>
      <c r="B330" s="24"/>
      <c r="C330" s="24"/>
    </row>
    <row r="331" spans="1:3">
      <c r="A331" s="7">
        <v>41602</v>
      </c>
      <c r="B331" s="24"/>
      <c r="C331" s="24"/>
    </row>
    <row r="332" spans="1:3">
      <c r="A332" s="7">
        <v>41603</v>
      </c>
      <c r="B332" s="25"/>
      <c r="C332" s="25"/>
    </row>
    <row r="333" spans="1:3">
      <c r="A333" s="7">
        <v>41604</v>
      </c>
      <c r="B333" s="23">
        <f>B326+1</f>
        <v>48</v>
      </c>
      <c r="C333" s="23"/>
    </row>
    <row r="334" spans="1:3">
      <c r="A334" s="7">
        <v>41605</v>
      </c>
      <c r="B334" s="24"/>
      <c r="C334" s="24"/>
    </row>
    <row r="335" spans="1:3">
      <c r="A335" s="7">
        <v>41606</v>
      </c>
      <c r="B335" s="24"/>
      <c r="C335" s="24"/>
    </row>
    <row r="336" spans="1:3">
      <c r="A336" s="7">
        <v>41607</v>
      </c>
      <c r="B336" s="24"/>
      <c r="C336" s="24"/>
    </row>
    <row r="337" spans="1:3">
      <c r="A337" s="7">
        <v>41608</v>
      </c>
      <c r="B337" s="24"/>
      <c r="C337" s="24"/>
    </row>
    <row r="338" spans="1:3">
      <c r="A338" s="7">
        <v>41609</v>
      </c>
      <c r="B338" s="24"/>
      <c r="C338" s="24"/>
    </row>
    <row r="339" spans="1:3">
      <c r="A339" s="7">
        <v>41610</v>
      </c>
      <c r="B339" s="25"/>
      <c r="C339" s="25"/>
    </row>
    <row r="340" spans="1:3">
      <c r="A340" s="7">
        <v>41611</v>
      </c>
      <c r="B340" s="23">
        <f>B333+1</f>
        <v>49</v>
      </c>
      <c r="C340" s="23"/>
    </row>
    <row r="341" spans="1:3">
      <c r="A341" s="7">
        <v>41612</v>
      </c>
      <c r="B341" s="24"/>
      <c r="C341" s="24"/>
    </row>
    <row r="342" spans="1:3">
      <c r="A342" s="7">
        <v>41613</v>
      </c>
      <c r="B342" s="24"/>
      <c r="C342" s="24"/>
    </row>
    <row r="343" spans="1:3">
      <c r="A343" s="7">
        <v>41614</v>
      </c>
      <c r="B343" s="24"/>
      <c r="C343" s="24"/>
    </row>
    <row r="344" spans="1:3">
      <c r="A344" s="7">
        <v>41615</v>
      </c>
      <c r="B344" s="24"/>
      <c r="C344" s="24"/>
    </row>
    <row r="345" spans="1:3">
      <c r="A345" s="7">
        <v>41616</v>
      </c>
      <c r="B345" s="24"/>
      <c r="C345" s="24"/>
    </row>
    <row r="346" spans="1:3">
      <c r="A346" s="7">
        <v>41617</v>
      </c>
      <c r="B346" s="25"/>
      <c r="C346" s="25"/>
    </row>
    <row r="347" spans="1:3">
      <c r="A347" s="7">
        <v>41618</v>
      </c>
      <c r="B347" s="23">
        <f>B340+1</f>
        <v>50</v>
      </c>
      <c r="C347" s="23"/>
    </row>
    <row r="348" spans="1:3">
      <c r="A348" s="7">
        <v>41619</v>
      </c>
      <c r="B348" s="24"/>
      <c r="C348" s="24"/>
    </row>
    <row r="349" spans="1:3">
      <c r="A349" s="7">
        <v>41620</v>
      </c>
      <c r="B349" s="24"/>
      <c r="C349" s="24"/>
    </row>
    <row r="350" spans="1:3">
      <c r="A350" s="7">
        <v>41621</v>
      </c>
      <c r="B350" s="24"/>
      <c r="C350" s="24"/>
    </row>
    <row r="351" spans="1:3">
      <c r="A351" s="7">
        <v>41622</v>
      </c>
      <c r="B351" s="24"/>
      <c r="C351" s="24"/>
    </row>
    <row r="352" spans="1:3">
      <c r="A352" s="7">
        <v>41623</v>
      </c>
      <c r="B352" s="24"/>
      <c r="C352" s="24"/>
    </row>
    <row r="353" spans="1:3">
      <c r="A353" s="7">
        <v>41624</v>
      </c>
      <c r="B353" s="25"/>
      <c r="C353" s="25"/>
    </row>
    <row r="354" spans="1:3">
      <c r="A354" s="7">
        <v>41625</v>
      </c>
      <c r="B354" s="23">
        <f>B347+1</f>
        <v>51</v>
      </c>
      <c r="C354" s="23"/>
    </row>
    <row r="355" spans="1:3">
      <c r="A355" s="7">
        <v>41626</v>
      </c>
      <c r="B355" s="24"/>
      <c r="C355" s="24"/>
    </row>
    <row r="356" spans="1:3">
      <c r="A356" s="7">
        <v>41627</v>
      </c>
      <c r="B356" s="24"/>
      <c r="C356" s="24"/>
    </row>
    <row r="357" spans="1:3">
      <c r="A357" s="7">
        <v>41628</v>
      </c>
      <c r="B357" s="24"/>
      <c r="C357" s="24"/>
    </row>
    <row r="358" spans="1:3">
      <c r="A358" s="7">
        <v>41629</v>
      </c>
      <c r="B358" s="24"/>
      <c r="C358" s="24"/>
    </row>
    <row r="359" spans="1:3">
      <c r="A359" s="7">
        <v>41630</v>
      </c>
      <c r="B359" s="24"/>
      <c r="C359" s="24"/>
    </row>
    <row r="360" spans="1:3">
      <c r="A360" s="7">
        <v>41631</v>
      </c>
      <c r="B360" s="25"/>
      <c r="C360" s="25"/>
    </row>
    <row r="361" spans="1:3">
      <c r="A361" s="7">
        <v>41632</v>
      </c>
      <c r="B361" s="23">
        <f>B354+1</f>
        <v>52</v>
      </c>
      <c r="C361" s="23" t="s">
        <v>18</v>
      </c>
    </row>
    <row r="362" spans="1:3">
      <c r="A362" s="7">
        <v>41633</v>
      </c>
      <c r="B362" s="24"/>
      <c r="C362" s="24"/>
    </row>
    <row r="363" spans="1:3">
      <c r="A363" s="7">
        <v>41634</v>
      </c>
      <c r="B363" s="24"/>
      <c r="C363" s="24"/>
    </row>
    <row r="364" spans="1:3">
      <c r="A364" s="7">
        <v>41635</v>
      </c>
      <c r="B364" s="24"/>
      <c r="C364" s="24"/>
    </row>
    <row r="365" spans="1:3">
      <c r="A365" s="7">
        <v>41636</v>
      </c>
      <c r="B365" s="24"/>
      <c r="C365" s="24"/>
    </row>
    <row r="366" spans="1:3">
      <c r="A366" s="7">
        <v>41637</v>
      </c>
      <c r="B366" s="24"/>
      <c r="C366" s="24"/>
    </row>
    <row r="367" spans="1:3">
      <c r="A367" s="7">
        <v>41638</v>
      </c>
      <c r="B367" s="25"/>
      <c r="C367" s="25"/>
    </row>
    <row r="368" spans="1:3">
      <c r="A368" s="6"/>
    </row>
  </sheetData>
  <mergeCells count="104">
    <mergeCell ref="B4:B10"/>
    <mergeCell ref="B11:B17"/>
    <mergeCell ref="B18:B24"/>
    <mergeCell ref="B25:B31"/>
    <mergeCell ref="B32:B38"/>
    <mergeCell ref="B39:B45"/>
    <mergeCell ref="B46:B52"/>
    <mergeCell ref="B53:B59"/>
    <mergeCell ref="B60:B66"/>
    <mergeCell ref="B67:B73"/>
    <mergeCell ref="B74:B80"/>
    <mergeCell ref="B81:B87"/>
    <mergeCell ref="B88:B94"/>
    <mergeCell ref="B95:B101"/>
    <mergeCell ref="B102:B108"/>
    <mergeCell ref="B109:B115"/>
    <mergeCell ref="B116:B122"/>
    <mergeCell ref="B123:B129"/>
    <mergeCell ref="B130:B136"/>
    <mergeCell ref="B137:B143"/>
    <mergeCell ref="B144:B150"/>
    <mergeCell ref="B151:B157"/>
    <mergeCell ref="B158:B164"/>
    <mergeCell ref="B165:B171"/>
    <mergeCell ref="B172:B178"/>
    <mergeCell ref="B179:B185"/>
    <mergeCell ref="B186:B192"/>
    <mergeCell ref="B193:B199"/>
    <mergeCell ref="B200:B206"/>
    <mergeCell ref="B207:B213"/>
    <mergeCell ref="B214:B220"/>
    <mergeCell ref="B221:B227"/>
    <mergeCell ref="B228:B234"/>
    <mergeCell ref="B235:B241"/>
    <mergeCell ref="B242:B248"/>
    <mergeCell ref="B249:B255"/>
    <mergeCell ref="B256:B262"/>
    <mergeCell ref="B263:B269"/>
    <mergeCell ref="B270:B276"/>
    <mergeCell ref="B277:B283"/>
    <mergeCell ref="B284:B290"/>
    <mergeCell ref="B291:B297"/>
    <mergeCell ref="B298:B304"/>
    <mergeCell ref="B305:B311"/>
    <mergeCell ref="B312:B318"/>
    <mergeCell ref="B319:B325"/>
    <mergeCell ref="B326:B332"/>
    <mergeCell ref="B333:B339"/>
    <mergeCell ref="B340:B346"/>
    <mergeCell ref="B347:B353"/>
    <mergeCell ref="B354:B360"/>
    <mergeCell ref="B361:B367"/>
    <mergeCell ref="C4:C10"/>
    <mergeCell ref="C11:C17"/>
    <mergeCell ref="C18:C24"/>
    <mergeCell ref="C25:C31"/>
    <mergeCell ref="C32:C38"/>
    <mergeCell ref="C39:C45"/>
    <mergeCell ref="C46:C52"/>
    <mergeCell ref="C53:C59"/>
    <mergeCell ref="C60:C66"/>
    <mergeCell ref="C67:C73"/>
    <mergeCell ref="C74:C80"/>
    <mergeCell ref="C81:C87"/>
    <mergeCell ref="C88:C94"/>
    <mergeCell ref="C95:C101"/>
    <mergeCell ref="C102:C108"/>
    <mergeCell ref="C109:C115"/>
    <mergeCell ref="C116:C122"/>
    <mergeCell ref="C123:C129"/>
    <mergeCell ref="C130:C136"/>
    <mergeCell ref="C137:C143"/>
    <mergeCell ref="C144:C150"/>
    <mergeCell ref="C151:C157"/>
    <mergeCell ref="C158:C164"/>
    <mergeCell ref="C165:C171"/>
    <mergeCell ref="C172:C178"/>
    <mergeCell ref="C179:C185"/>
    <mergeCell ref="C186:C192"/>
    <mergeCell ref="C193:C199"/>
    <mergeCell ref="C200:C206"/>
    <mergeCell ref="C207:C213"/>
    <mergeCell ref="C214:C220"/>
    <mergeCell ref="C221:C227"/>
    <mergeCell ref="C228:C234"/>
    <mergeCell ref="C235:C241"/>
    <mergeCell ref="C242:C248"/>
    <mergeCell ref="C249:C255"/>
    <mergeCell ref="C256:C262"/>
    <mergeCell ref="C263:C269"/>
    <mergeCell ref="C270:C276"/>
    <mergeCell ref="C277:C283"/>
    <mergeCell ref="C284:C290"/>
    <mergeCell ref="C291:C297"/>
    <mergeCell ref="C340:C346"/>
    <mergeCell ref="C347:C353"/>
    <mergeCell ref="C354:C360"/>
    <mergeCell ref="C361:C367"/>
    <mergeCell ref="C298:C304"/>
    <mergeCell ref="C305:C311"/>
    <mergeCell ref="C312:C318"/>
    <mergeCell ref="C319:C325"/>
    <mergeCell ref="C326:C332"/>
    <mergeCell ref="C333:C339"/>
  </mergeCells>
  <pageMargins left="0.78740157499999996" right="0.78740157499999996" top="0.984251969" bottom="0.984251969" header="0.3" footer="0.3"/>
  <pageSetup paperSize="9" orientation="portrait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7" r:id="rId4" name="Button 7">
              <controlPr defaultSize="0" print="0" autoFill="0" autoPict="0" macro="[0]!PlanningAnnuel">
                <anchor moveWithCells="1" sizeWithCells="1">
                  <from>
                    <xdr:col>4</xdr:col>
                    <xdr:colOff>28575</xdr:colOff>
                    <xdr:row>3</xdr:row>
                    <xdr:rowOff>9525</xdr:rowOff>
                  </from>
                  <to>
                    <xdr:col>6</xdr:col>
                    <xdr:colOff>819150</xdr:colOff>
                    <xdr:row>6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O367"/>
  <sheetViews>
    <sheetView topLeftCell="F3" zoomScale="98" workbookViewId="0">
      <selection activeCell="G18" sqref="G18"/>
    </sheetView>
  </sheetViews>
  <sheetFormatPr baseColWidth="10" defaultColWidth="10.875" defaultRowHeight="14.25"/>
  <cols>
    <col min="1" max="1" width="26" style="2" bestFit="1" customWidth="1"/>
    <col min="2" max="2" width="10.875" style="11" bestFit="1" customWidth="1"/>
    <col min="3" max="3" width="14.125" style="11" customWidth="1"/>
    <col min="4" max="4" width="8.125" style="2" bestFit="1" customWidth="1"/>
    <col min="5" max="5" width="10.875" style="2"/>
    <col min="6" max="6" width="8.5" style="2" bestFit="1" customWidth="1"/>
    <col min="7" max="7" width="10.875" style="2"/>
    <col min="8" max="8" width="8.5" style="2" bestFit="1" customWidth="1"/>
    <col min="9" max="9" width="10.875" style="2"/>
    <col min="10" max="10" width="8.5" style="2" bestFit="1" customWidth="1"/>
    <col min="11" max="11" width="10.875" style="2"/>
    <col min="12" max="12" width="8.5" style="2" bestFit="1" customWidth="1"/>
    <col min="13" max="13" width="10.875" style="2"/>
    <col min="14" max="14" width="8.5" style="2" bestFit="1" customWidth="1"/>
    <col min="15" max="16384" width="10.875" style="2"/>
  </cols>
  <sheetData>
    <row r="1" spans="1:15">
      <c r="A1" s="5" t="s">
        <v>58</v>
      </c>
      <c r="B1" s="10" t="s">
        <v>59</v>
      </c>
      <c r="C1" s="10" t="s">
        <v>68</v>
      </c>
      <c r="D1" s="5" t="s">
        <v>60</v>
      </c>
      <c r="E1" s="5" t="s">
        <v>62</v>
      </c>
      <c r="F1" s="5" t="s">
        <v>61</v>
      </c>
      <c r="G1" s="5" t="s">
        <v>63</v>
      </c>
      <c r="H1" s="5" t="s">
        <v>61</v>
      </c>
      <c r="I1" s="5" t="s">
        <v>64</v>
      </c>
      <c r="J1" s="5" t="s">
        <v>61</v>
      </c>
      <c r="K1" s="5" t="s">
        <v>65</v>
      </c>
      <c r="L1" s="5" t="s">
        <v>61</v>
      </c>
      <c r="M1" s="5" t="s">
        <v>66</v>
      </c>
      <c r="N1" s="5" t="s">
        <v>61</v>
      </c>
      <c r="O1" s="5" t="s">
        <v>67</v>
      </c>
    </row>
    <row r="2" spans="1:15">
      <c r="A2" s="5"/>
      <c r="B2" s="10"/>
      <c r="C2" s="10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</row>
    <row r="3" spans="1:15">
      <c r="A3" s="7">
        <v>41275</v>
      </c>
      <c r="B3" s="23">
        <v>1</v>
      </c>
      <c r="C3" s="23" t="str">
        <f>IF(VLOOKUP(B3,Semaine!B:C,2,FALSE)&lt;&gt;0,VLOOKUP(B3,Semaine!B:C,2,FALSE),"")</f>
        <v>NVac5</v>
      </c>
      <c r="D3" s="8">
        <v>4</v>
      </c>
      <c r="E3" s="12"/>
      <c r="F3" s="8">
        <v>6</v>
      </c>
      <c r="G3" s="15"/>
      <c r="H3" s="8">
        <v>5</v>
      </c>
      <c r="I3" s="12"/>
      <c r="J3" s="8">
        <v>3</v>
      </c>
      <c r="K3" s="12"/>
      <c r="L3" s="8">
        <v>1</v>
      </c>
      <c r="M3" s="12"/>
      <c r="N3" s="8">
        <v>2</v>
      </c>
      <c r="O3" s="12"/>
    </row>
    <row r="4" spans="1:15">
      <c r="A4" s="7">
        <v>41276</v>
      </c>
      <c r="B4" s="24"/>
      <c r="C4" s="24" t="str">
        <f>VLOOKUP($B$3,Semaine!B:C,2,FALSE)</f>
        <v>NVac5</v>
      </c>
      <c r="D4" s="9">
        <f t="shared" ref="D4:D9" si="0">D3</f>
        <v>4</v>
      </c>
      <c r="E4" s="12"/>
      <c r="F4" s="9">
        <f t="shared" ref="F4:F9" si="1">F3</f>
        <v>6</v>
      </c>
      <c r="G4" s="15"/>
      <c r="H4" s="9">
        <f t="shared" ref="H4:H9" si="2">H3</f>
        <v>5</v>
      </c>
      <c r="I4" s="12"/>
      <c r="J4" s="9">
        <f t="shared" ref="J4:J9" si="3">J3</f>
        <v>3</v>
      </c>
      <c r="K4" s="12"/>
      <c r="L4" s="9">
        <f t="shared" ref="L4:L9" si="4">L3</f>
        <v>1</v>
      </c>
      <c r="M4" s="12"/>
      <c r="N4" s="9">
        <f t="shared" ref="N4:N9" si="5">N3</f>
        <v>2</v>
      </c>
      <c r="O4" s="12"/>
    </row>
    <row r="5" spans="1:15">
      <c r="A5" s="7">
        <v>41277</v>
      </c>
      <c r="B5" s="24"/>
      <c r="C5" s="24" t="str">
        <f>VLOOKUP($B$3,Semaine!B:C,2,FALSE)</f>
        <v>NVac5</v>
      </c>
      <c r="D5" s="9">
        <f t="shared" si="0"/>
        <v>4</v>
      </c>
      <c r="E5" s="12"/>
      <c r="F5" s="9">
        <f t="shared" si="1"/>
        <v>6</v>
      </c>
      <c r="G5" s="15"/>
      <c r="H5" s="9">
        <f t="shared" si="2"/>
        <v>5</v>
      </c>
      <c r="I5" s="12"/>
      <c r="J5" s="9">
        <f t="shared" si="3"/>
        <v>3</v>
      </c>
      <c r="K5" s="12"/>
      <c r="L5" s="9">
        <f t="shared" si="4"/>
        <v>1</v>
      </c>
      <c r="M5" s="12"/>
      <c r="N5" s="9">
        <f t="shared" si="5"/>
        <v>2</v>
      </c>
      <c r="O5" s="12"/>
    </row>
    <row r="6" spans="1:15">
      <c r="A6" s="7">
        <v>41278</v>
      </c>
      <c r="B6" s="24"/>
      <c r="C6" s="24" t="str">
        <f>VLOOKUP($B$3,Semaine!B:C,2,FALSE)</f>
        <v>NVac5</v>
      </c>
      <c r="D6" s="9">
        <f t="shared" si="0"/>
        <v>4</v>
      </c>
      <c r="E6" s="12"/>
      <c r="F6" s="9">
        <f t="shared" si="1"/>
        <v>6</v>
      </c>
      <c r="G6" s="15"/>
      <c r="H6" s="9">
        <f t="shared" si="2"/>
        <v>5</v>
      </c>
      <c r="I6" s="12"/>
      <c r="J6" s="9">
        <f t="shared" si="3"/>
        <v>3</v>
      </c>
      <c r="K6" s="12"/>
      <c r="L6" s="9">
        <f t="shared" si="4"/>
        <v>1</v>
      </c>
      <c r="M6" s="12"/>
      <c r="N6" s="9">
        <f t="shared" si="5"/>
        <v>2</v>
      </c>
      <c r="O6" s="12"/>
    </row>
    <row r="7" spans="1:15">
      <c r="A7" s="7">
        <v>41279</v>
      </c>
      <c r="B7" s="24"/>
      <c r="C7" s="24" t="str">
        <f>VLOOKUP($B$3,Semaine!B:C,2,FALSE)</f>
        <v>NVac5</v>
      </c>
      <c r="D7" s="9">
        <f t="shared" si="0"/>
        <v>4</v>
      </c>
      <c r="E7" s="12"/>
      <c r="F7" s="9">
        <f t="shared" si="1"/>
        <v>6</v>
      </c>
      <c r="G7" s="15"/>
      <c r="H7" s="9">
        <f t="shared" si="2"/>
        <v>5</v>
      </c>
      <c r="I7" s="12"/>
      <c r="J7" s="9">
        <f t="shared" si="3"/>
        <v>3</v>
      </c>
      <c r="K7" s="12"/>
      <c r="L7" s="9">
        <f t="shared" si="4"/>
        <v>1</v>
      </c>
      <c r="M7" s="12"/>
      <c r="N7" s="9">
        <f t="shared" si="5"/>
        <v>2</v>
      </c>
      <c r="O7" s="12"/>
    </row>
    <row r="8" spans="1:15">
      <c r="A8" s="7">
        <v>41280</v>
      </c>
      <c r="B8" s="24"/>
      <c r="C8" s="24" t="str">
        <f>VLOOKUP($B$3,Semaine!B:C,2,FALSE)</f>
        <v>NVac5</v>
      </c>
      <c r="D8" s="9">
        <f t="shared" si="0"/>
        <v>4</v>
      </c>
      <c r="E8" s="12"/>
      <c r="F8" s="9">
        <f t="shared" si="1"/>
        <v>6</v>
      </c>
      <c r="G8" s="15"/>
      <c r="H8" s="9">
        <f t="shared" si="2"/>
        <v>5</v>
      </c>
      <c r="I8" s="12"/>
      <c r="J8" s="9">
        <f t="shared" si="3"/>
        <v>3</v>
      </c>
      <c r="K8" s="12"/>
      <c r="L8" s="9">
        <f t="shared" si="4"/>
        <v>1</v>
      </c>
      <c r="M8" s="12"/>
      <c r="N8" s="9">
        <f t="shared" si="5"/>
        <v>2</v>
      </c>
      <c r="O8" s="12"/>
    </row>
    <row r="9" spans="1:15">
      <c r="A9" s="7">
        <v>41281</v>
      </c>
      <c r="B9" s="25"/>
      <c r="C9" s="25" t="str">
        <f>VLOOKUP($B$3,Semaine!B:C,2,FALSE)</f>
        <v>NVac5</v>
      </c>
      <c r="D9" s="9">
        <f t="shared" si="0"/>
        <v>4</v>
      </c>
      <c r="E9" s="13"/>
      <c r="F9" s="9">
        <f t="shared" si="1"/>
        <v>6</v>
      </c>
      <c r="G9" s="16"/>
      <c r="H9" s="9">
        <f t="shared" si="2"/>
        <v>5</v>
      </c>
      <c r="I9" s="13"/>
      <c r="J9" s="9">
        <f t="shared" si="3"/>
        <v>3</v>
      </c>
      <c r="K9" s="13"/>
      <c r="L9" s="9">
        <f t="shared" si="4"/>
        <v>1</v>
      </c>
      <c r="M9" s="13"/>
      <c r="N9" s="9">
        <f t="shared" si="5"/>
        <v>2</v>
      </c>
      <c r="O9" s="13"/>
    </row>
    <row r="10" spans="1:15">
      <c r="A10" s="7">
        <v>41282</v>
      </c>
      <c r="B10" s="23">
        <f>B3+1</f>
        <v>2</v>
      </c>
      <c r="C10" s="23" t="str">
        <f>IF(VLOOKUP(B10,Semaine!B:C,2,FALSE)&lt;&gt;0,VLOOKUP(B10,Semaine!B:C,2,FALSE),"")</f>
        <v>NVac6</v>
      </c>
      <c r="D10" s="8">
        <f>IF(D3&lt;=5,D3+1,1)</f>
        <v>5</v>
      </c>
      <c r="E10" s="12"/>
      <c r="F10" s="8">
        <f>IF(F3&lt;=5,F3+1,1)</f>
        <v>1</v>
      </c>
      <c r="G10" s="18"/>
      <c r="H10" s="8">
        <f>IF(H3&lt;=5,H3+1,1)</f>
        <v>6</v>
      </c>
      <c r="I10" s="12"/>
      <c r="J10" s="8">
        <f>IF(J3&lt;=5,J3+1,1)</f>
        <v>4</v>
      </c>
      <c r="K10" s="12"/>
      <c r="L10" s="8">
        <f>IF(L3&lt;=5,L3+1,1)</f>
        <v>2</v>
      </c>
      <c r="M10" s="12"/>
      <c r="N10" s="8">
        <f>IF(N3&lt;=5,N3+1,1)</f>
        <v>3</v>
      </c>
      <c r="O10" s="12"/>
    </row>
    <row r="11" spans="1:15">
      <c r="A11" s="7">
        <v>41283</v>
      </c>
      <c r="B11" s="24"/>
      <c r="C11" s="24" t="str">
        <f>VLOOKUP($B$3,Semaine!B:C,2,FALSE)</f>
        <v>NVac5</v>
      </c>
      <c r="D11" s="9">
        <f>D10</f>
        <v>5</v>
      </c>
      <c r="E11" s="12"/>
      <c r="F11" s="9">
        <f>F10</f>
        <v>1</v>
      </c>
      <c r="G11" s="18"/>
      <c r="H11" s="9">
        <f>H10</f>
        <v>6</v>
      </c>
      <c r="I11" s="12"/>
      <c r="J11" s="9">
        <f>J10</f>
        <v>4</v>
      </c>
      <c r="K11" s="12"/>
      <c r="L11" s="9">
        <f>L10</f>
        <v>2</v>
      </c>
      <c r="M11" s="12"/>
      <c r="N11" s="9">
        <f>N10</f>
        <v>3</v>
      </c>
      <c r="O11" s="12"/>
    </row>
    <row r="12" spans="1:15">
      <c r="A12" s="7">
        <v>41284</v>
      </c>
      <c r="B12" s="24"/>
      <c r="C12" s="24" t="str">
        <f>VLOOKUP($B$3,Semaine!B:C,2,FALSE)</f>
        <v>NVac5</v>
      </c>
      <c r="D12" s="9">
        <f t="shared" ref="D12:N16" si="6">D11</f>
        <v>5</v>
      </c>
      <c r="E12" s="12"/>
      <c r="F12" s="9">
        <f t="shared" si="6"/>
        <v>1</v>
      </c>
      <c r="G12" s="18"/>
      <c r="H12" s="9">
        <f t="shared" si="6"/>
        <v>6</v>
      </c>
      <c r="I12" s="12"/>
      <c r="J12" s="9">
        <f t="shared" si="6"/>
        <v>4</v>
      </c>
      <c r="K12" s="12"/>
      <c r="L12" s="9">
        <f t="shared" si="6"/>
        <v>2</v>
      </c>
      <c r="M12" s="12"/>
      <c r="N12" s="9">
        <f t="shared" si="6"/>
        <v>3</v>
      </c>
      <c r="O12" s="12"/>
    </row>
    <row r="13" spans="1:15">
      <c r="A13" s="7">
        <v>41285</v>
      </c>
      <c r="B13" s="24"/>
      <c r="C13" s="24" t="str">
        <f>VLOOKUP($B$3,Semaine!B:C,2,FALSE)</f>
        <v>NVac5</v>
      </c>
      <c r="D13" s="9">
        <f t="shared" si="6"/>
        <v>5</v>
      </c>
      <c r="E13" s="12"/>
      <c r="F13" s="9">
        <f t="shared" si="6"/>
        <v>1</v>
      </c>
      <c r="G13" s="18"/>
      <c r="H13" s="9">
        <f t="shared" si="6"/>
        <v>6</v>
      </c>
      <c r="I13" s="12"/>
      <c r="J13" s="9">
        <f t="shared" si="6"/>
        <v>4</v>
      </c>
      <c r="K13" s="12"/>
      <c r="L13" s="9">
        <f t="shared" si="6"/>
        <v>2</v>
      </c>
      <c r="M13" s="12"/>
      <c r="N13" s="9">
        <f t="shared" si="6"/>
        <v>3</v>
      </c>
      <c r="O13" s="12"/>
    </row>
    <row r="14" spans="1:15">
      <c r="A14" s="7">
        <v>41286</v>
      </c>
      <c r="B14" s="24"/>
      <c r="C14" s="24" t="str">
        <f>VLOOKUP($B$3,Semaine!B:C,2,FALSE)</f>
        <v>NVac5</v>
      </c>
      <c r="D14" s="9">
        <f t="shared" si="6"/>
        <v>5</v>
      </c>
      <c r="E14" s="12"/>
      <c r="F14" s="9">
        <f t="shared" si="6"/>
        <v>1</v>
      </c>
      <c r="G14" s="18"/>
      <c r="H14" s="9">
        <f t="shared" si="6"/>
        <v>6</v>
      </c>
      <c r="I14" s="12"/>
      <c r="J14" s="9">
        <f t="shared" si="6"/>
        <v>4</v>
      </c>
      <c r="K14" s="12"/>
      <c r="L14" s="9">
        <f t="shared" si="6"/>
        <v>2</v>
      </c>
      <c r="M14" s="12"/>
      <c r="N14" s="9">
        <f t="shared" si="6"/>
        <v>3</v>
      </c>
      <c r="O14" s="12"/>
    </row>
    <row r="15" spans="1:15">
      <c r="A15" s="7">
        <v>41287</v>
      </c>
      <c r="B15" s="24"/>
      <c r="C15" s="24" t="str">
        <f>VLOOKUP($B$3,Semaine!B:C,2,FALSE)</f>
        <v>NVac5</v>
      </c>
      <c r="D15" s="9">
        <f t="shared" si="6"/>
        <v>5</v>
      </c>
      <c r="E15" s="12"/>
      <c r="F15" s="9">
        <f t="shared" si="6"/>
        <v>1</v>
      </c>
      <c r="G15" s="18"/>
      <c r="H15" s="9">
        <f t="shared" si="6"/>
        <v>6</v>
      </c>
      <c r="I15" s="12"/>
      <c r="J15" s="9">
        <f t="shared" si="6"/>
        <v>4</v>
      </c>
      <c r="K15" s="12"/>
      <c r="L15" s="9">
        <f t="shared" si="6"/>
        <v>2</v>
      </c>
      <c r="M15" s="12"/>
      <c r="N15" s="9">
        <f t="shared" si="6"/>
        <v>3</v>
      </c>
      <c r="O15" s="12"/>
    </row>
    <row r="16" spans="1:15">
      <c r="A16" s="7">
        <v>41288</v>
      </c>
      <c r="B16" s="25"/>
      <c r="C16" s="25" t="str">
        <f>VLOOKUP($B$3,Semaine!B:C,2,FALSE)</f>
        <v>NVac5</v>
      </c>
      <c r="D16" s="9">
        <f t="shared" si="6"/>
        <v>5</v>
      </c>
      <c r="E16" s="13"/>
      <c r="F16" s="9">
        <f t="shared" si="6"/>
        <v>1</v>
      </c>
      <c r="G16" s="19"/>
      <c r="H16" s="9">
        <f t="shared" si="6"/>
        <v>6</v>
      </c>
      <c r="I16" s="13"/>
      <c r="J16" s="9">
        <f t="shared" si="6"/>
        <v>4</v>
      </c>
      <c r="K16" s="13"/>
      <c r="L16" s="9">
        <f t="shared" si="6"/>
        <v>2</v>
      </c>
      <c r="M16" s="13"/>
      <c r="N16" s="9">
        <f t="shared" si="6"/>
        <v>3</v>
      </c>
      <c r="O16" s="13"/>
    </row>
    <row r="17" spans="1:15">
      <c r="A17" s="7">
        <v>41289</v>
      </c>
      <c r="B17" s="23">
        <f>B10+1</f>
        <v>3</v>
      </c>
      <c r="C17" s="23" t="str">
        <f>IF(VLOOKUP(B17,Semaine!B:C,2,FALSE)&lt;&gt;0,VLOOKUP(B17,Semaine!B:C,2,FALSE),"")</f>
        <v>NVac3</v>
      </c>
      <c r="D17" s="8">
        <f>IF(D10&lt;=5,D10+1,1)</f>
        <v>6</v>
      </c>
      <c r="E17" s="15"/>
      <c r="F17" s="8">
        <f>IF(F10&lt;=5,F10+1,1)</f>
        <v>2</v>
      </c>
      <c r="G17" s="12"/>
      <c r="H17" s="8">
        <f>IF(H10&lt;=5,H10+1,1)</f>
        <v>1</v>
      </c>
      <c r="I17" s="12"/>
      <c r="J17" s="8">
        <f>IF(J10&lt;=5,J10+1,1)</f>
        <v>5</v>
      </c>
      <c r="K17" s="12"/>
      <c r="L17" s="8">
        <f>IF(L10&lt;=5,L10+1,1)</f>
        <v>3</v>
      </c>
      <c r="M17" s="12"/>
      <c r="N17" s="8">
        <f>IF(N10&lt;=5,N10+1,1)</f>
        <v>4</v>
      </c>
      <c r="O17" s="12"/>
    </row>
    <row r="18" spans="1:15">
      <c r="A18" s="7">
        <v>41290</v>
      </c>
      <c r="B18" s="24"/>
      <c r="C18" s="24" t="str">
        <f>VLOOKUP($B$3,Semaine!B:C,2,FALSE)</f>
        <v>NVac5</v>
      </c>
      <c r="D18" s="9">
        <f>D17</f>
        <v>6</v>
      </c>
      <c r="E18" s="15"/>
      <c r="F18" s="9">
        <f>F17</f>
        <v>2</v>
      </c>
      <c r="G18" s="12"/>
      <c r="H18" s="9">
        <f>H17</f>
        <v>1</v>
      </c>
      <c r="I18" s="12"/>
      <c r="J18" s="9">
        <f>J17</f>
        <v>5</v>
      </c>
      <c r="K18" s="12"/>
      <c r="L18" s="9">
        <f>L17</f>
        <v>3</v>
      </c>
      <c r="M18" s="12"/>
      <c r="N18" s="9">
        <f>N17</f>
        <v>4</v>
      </c>
      <c r="O18" s="12"/>
    </row>
    <row r="19" spans="1:15">
      <c r="A19" s="7">
        <v>41291</v>
      </c>
      <c r="B19" s="24"/>
      <c r="C19" s="24" t="str">
        <f>VLOOKUP($B$3,Semaine!B:C,2,FALSE)</f>
        <v>NVac5</v>
      </c>
      <c r="D19" s="9">
        <f t="shared" ref="D19:N23" si="7">D18</f>
        <v>6</v>
      </c>
      <c r="E19" s="15"/>
      <c r="F19" s="9">
        <f t="shared" si="7"/>
        <v>2</v>
      </c>
      <c r="G19" s="12"/>
      <c r="H19" s="9">
        <f t="shared" si="7"/>
        <v>1</v>
      </c>
      <c r="I19" s="12"/>
      <c r="J19" s="9">
        <f t="shared" si="7"/>
        <v>5</v>
      </c>
      <c r="K19" s="12"/>
      <c r="L19" s="9">
        <f t="shared" si="7"/>
        <v>3</v>
      </c>
      <c r="M19" s="12"/>
      <c r="N19" s="9">
        <f t="shared" si="7"/>
        <v>4</v>
      </c>
      <c r="O19" s="12"/>
    </row>
    <row r="20" spans="1:15">
      <c r="A20" s="7">
        <v>41292</v>
      </c>
      <c r="B20" s="24"/>
      <c r="C20" s="24" t="str">
        <f>VLOOKUP($B$3,Semaine!B:C,2,FALSE)</f>
        <v>NVac5</v>
      </c>
      <c r="D20" s="9">
        <f t="shared" si="7"/>
        <v>6</v>
      </c>
      <c r="E20" s="15"/>
      <c r="F20" s="9">
        <f t="shared" si="7"/>
        <v>2</v>
      </c>
      <c r="G20" s="12"/>
      <c r="H20" s="9">
        <f t="shared" si="7"/>
        <v>1</v>
      </c>
      <c r="I20" s="12"/>
      <c r="J20" s="9">
        <f t="shared" si="7"/>
        <v>5</v>
      </c>
      <c r="K20" s="12"/>
      <c r="L20" s="9">
        <f t="shared" si="7"/>
        <v>3</v>
      </c>
      <c r="M20" s="12"/>
      <c r="N20" s="9">
        <f t="shared" si="7"/>
        <v>4</v>
      </c>
      <c r="O20" s="12"/>
    </row>
    <row r="21" spans="1:15">
      <c r="A21" s="7">
        <v>41293</v>
      </c>
      <c r="B21" s="24"/>
      <c r="C21" s="24" t="str">
        <f>VLOOKUP($B$3,Semaine!B:C,2,FALSE)</f>
        <v>NVac5</v>
      </c>
      <c r="D21" s="9">
        <f t="shared" si="7"/>
        <v>6</v>
      </c>
      <c r="E21" s="15"/>
      <c r="F21" s="9">
        <f t="shared" si="7"/>
        <v>2</v>
      </c>
      <c r="G21" s="12"/>
      <c r="H21" s="9">
        <f t="shared" si="7"/>
        <v>1</v>
      </c>
      <c r="I21" s="12"/>
      <c r="J21" s="9">
        <f t="shared" si="7"/>
        <v>5</v>
      </c>
      <c r="K21" s="12"/>
      <c r="L21" s="9">
        <f t="shared" si="7"/>
        <v>3</v>
      </c>
      <c r="M21" s="12"/>
      <c r="N21" s="9">
        <f t="shared" si="7"/>
        <v>4</v>
      </c>
      <c r="O21" s="12"/>
    </row>
    <row r="22" spans="1:15">
      <c r="A22" s="7">
        <v>41294</v>
      </c>
      <c r="B22" s="24"/>
      <c r="C22" s="24" t="str">
        <f>VLOOKUP($B$3,Semaine!B:C,2,FALSE)</f>
        <v>NVac5</v>
      </c>
      <c r="D22" s="9">
        <f t="shared" si="7"/>
        <v>6</v>
      </c>
      <c r="E22" s="15"/>
      <c r="F22" s="9">
        <f t="shared" si="7"/>
        <v>2</v>
      </c>
      <c r="G22" s="12"/>
      <c r="H22" s="9">
        <f t="shared" si="7"/>
        <v>1</v>
      </c>
      <c r="I22" s="12"/>
      <c r="J22" s="9">
        <f t="shared" si="7"/>
        <v>5</v>
      </c>
      <c r="K22" s="12"/>
      <c r="L22" s="9">
        <f t="shared" si="7"/>
        <v>3</v>
      </c>
      <c r="M22" s="12"/>
      <c r="N22" s="9">
        <f t="shared" si="7"/>
        <v>4</v>
      </c>
      <c r="O22" s="12"/>
    </row>
    <row r="23" spans="1:15">
      <c r="A23" s="7">
        <v>41295</v>
      </c>
      <c r="B23" s="25"/>
      <c r="C23" s="25" t="str">
        <f>VLOOKUP($B$3,Semaine!B:C,2,FALSE)</f>
        <v>NVac5</v>
      </c>
      <c r="D23" s="9">
        <f t="shared" si="7"/>
        <v>6</v>
      </c>
      <c r="E23" s="16"/>
      <c r="F23" s="9">
        <f t="shared" si="7"/>
        <v>2</v>
      </c>
      <c r="G23" s="13"/>
      <c r="H23" s="9">
        <f t="shared" si="7"/>
        <v>1</v>
      </c>
      <c r="I23" s="13"/>
      <c r="J23" s="9">
        <f t="shared" si="7"/>
        <v>5</v>
      </c>
      <c r="K23" s="13"/>
      <c r="L23" s="9">
        <f t="shared" si="7"/>
        <v>3</v>
      </c>
      <c r="M23" s="13"/>
      <c r="N23" s="9">
        <f t="shared" si="7"/>
        <v>4</v>
      </c>
      <c r="O23" s="13"/>
    </row>
    <row r="24" spans="1:15">
      <c r="A24" s="7">
        <v>41296</v>
      </c>
      <c r="B24" s="23">
        <f>B17+1</f>
        <v>4</v>
      </c>
      <c r="C24" s="23" t="str">
        <f>IF(VLOOKUP(B24,Semaine!B:C,2,FALSE)&lt;&gt;0,VLOOKUP(B24,Semaine!B:C,2,FALSE),"")</f>
        <v/>
      </c>
      <c r="D24" s="8">
        <f>IF(D17&lt;=5,D17+1,1)</f>
        <v>1</v>
      </c>
      <c r="E24" s="5"/>
      <c r="F24" s="8">
        <f>IF(F17&lt;=5,F17+1,1)</f>
        <v>3</v>
      </c>
      <c r="G24" s="5"/>
      <c r="H24" s="8">
        <f>IF(H17&lt;=5,H17+1,1)</f>
        <v>2</v>
      </c>
      <c r="I24" s="5"/>
      <c r="J24" s="8">
        <f>IF(J17&lt;=5,J17+1,1)</f>
        <v>6</v>
      </c>
      <c r="K24" s="5"/>
      <c r="L24" s="8">
        <f>IF(L17&lt;=5,L17+1,1)</f>
        <v>4</v>
      </c>
      <c r="M24" s="5"/>
      <c r="N24" s="8">
        <f>IF(N17&lt;=5,N17+1,1)</f>
        <v>5</v>
      </c>
      <c r="O24" s="5"/>
    </row>
    <row r="25" spans="1:15">
      <c r="A25" s="7">
        <v>41297</v>
      </c>
      <c r="B25" s="24"/>
      <c r="C25" s="24" t="str">
        <f>VLOOKUP($B$3,Semaine!B:C,2,FALSE)</f>
        <v>NVac5</v>
      </c>
      <c r="D25" s="9">
        <f t="shared" ref="D25:D30" si="8">D24</f>
        <v>1</v>
      </c>
      <c r="E25" s="5"/>
      <c r="F25" s="9">
        <f t="shared" ref="F25:F30" si="9">F24</f>
        <v>3</v>
      </c>
      <c r="G25" s="5"/>
      <c r="H25" s="9">
        <f t="shared" ref="H25:H30" si="10">H24</f>
        <v>2</v>
      </c>
      <c r="I25" s="5"/>
      <c r="J25" s="9">
        <f t="shared" ref="J25:J30" si="11">J24</f>
        <v>6</v>
      </c>
      <c r="K25" s="5"/>
      <c r="L25" s="9">
        <f t="shared" ref="L25:L30" si="12">L24</f>
        <v>4</v>
      </c>
      <c r="M25" s="5"/>
      <c r="N25" s="9">
        <f t="shared" ref="N25:N30" si="13">N24</f>
        <v>5</v>
      </c>
      <c r="O25" s="5"/>
    </row>
    <row r="26" spans="1:15">
      <c r="A26" s="7">
        <v>41298</v>
      </c>
      <c r="B26" s="24"/>
      <c r="C26" s="24" t="str">
        <f>VLOOKUP($B$3,Semaine!B:C,2,FALSE)</f>
        <v>NVac5</v>
      </c>
      <c r="D26" s="9">
        <f t="shared" si="8"/>
        <v>1</v>
      </c>
      <c r="E26" s="5"/>
      <c r="F26" s="9">
        <f t="shared" si="9"/>
        <v>3</v>
      </c>
      <c r="G26" s="5"/>
      <c r="H26" s="9">
        <f t="shared" si="10"/>
        <v>2</v>
      </c>
      <c r="I26" s="5"/>
      <c r="J26" s="9">
        <f t="shared" si="11"/>
        <v>6</v>
      </c>
      <c r="K26" s="5"/>
      <c r="L26" s="9">
        <f t="shared" si="12"/>
        <v>4</v>
      </c>
      <c r="M26" s="5"/>
      <c r="N26" s="9">
        <f t="shared" si="13"/>
        <v>5</v>
      </c>
      <c r="O26" s="5"/>
    </row>
    <row r="27" spans="1:15">
      <c r="A27" s="7">
        <v>41299</v>
      </c>
      <c r="B27" s="24"/>
      <c r="C27" s="24" t="str">
        <f>VLOOKUP($B$3,Semaine!B:C,2,FALSE)</f>
        <v>NVac5</v>
      </c>
      <c r="D27" s="9">
        <f t="shared" si="8"/>
        <v>1</v>
      </c>
      <c r="E27" s="5"/>
      <c r="F27" s="9">
        <f t="shared" si="9"/>
        <v>3</v>
      </c>
      <c r="G27" s="5"/>
      <c r="H27" s="9">
        <f t="shared" si="10"/>
        <v>2</v>
      </c>
      <c r="I27" s="5"/>
      <c r="J27" s="9">
        <f t="shared" si="11"/>
        <v>6</v>
      </c>
      <c r="K27" s="5"/>
      <c r="L27" s="9">
        <f t="shared" si="12"/>
        <v>4</v>
      </c>
      <c r="M27" s="5"/>
      <c r="N27" s="9">
        <f t="shared" si="13"/>
        <v>5</v>
      </c>
      <c r="O27" s="5"/>
    </row>
    <row r="28" spans="1:15">
      <c r="A28" s="7">
        <v>41300</v>
      </c>
      <c r="B28" s="24"/>
      <c r="C28" s="24" t="str">
        <f>VLOOKUP($B$3,Semaine!B:C,2,FALSE)</f>
        <v>NVac5</v>
      </c>
      <c r="D28" s="9">
        <f t="shared" si="8"/>
        <v>1</v>
      </c>
      <c r="E28" s="5"/>
      <c r="F28" s="9">
        <f t="shared" si="9"/>
        <v>3</v>
      </c>
      <c r="G28" s="5"/>
      <c r="H28" s="9">
        <f t="shared" si="10"/>
        <v>2</v>
      </c>
      <c r="I28" s="5"/>
      <c r="J28" s="9">
        <f t="shared" si="11"/>
        <v>6</v>
      </c>
      <c r="K28" s="5"/>
      <c r="L28" s="9">
        <f t="shared" si="12"/>
        <v>4</v>
      </c>
      <c r="M28" s="5"/>
      <c r="N28" s="9">
        <f t="shared" si="13"/>
        <v>5</v>
      </c>
      <c r="O28" s="5"/>
    </row>
    <row r="29" spans="1:15">
      <c r="A29" s="7">
        <v>41301</v>
      </c>
      <c r="B29" s="24"/>
      <c r="C29" s="24" t="str">
        <f>VLOOKUP($B$3,Semaine!B:C,2,FALSE)</f>
        <v>NVac5</v>
      </c>
      <c r="D29" s="9">
        <f t="shared" si="8"/>
        <v>1</v>
      </c>
      <c r="E29" s="5"/>
      <c r="F29" s="9">
        <f t="shared" si="9"/>
        <v>3</v>
      </c>
      <c r="G29" s="5"/>
      <c r="H29" s="9">
        <f t="shared" si="10"/>
        <v>2</v>
      </c>
      <c r="I29" s="5"/>
      <c r="J29" s="9">
        <f t="shared" si="11"/>
        <v>6</v>
      </c>
      <c r="K29" s="5"/>
      <c r="L29" s="9">
        <f t="shared" si="12"/>
        <v>4</v>
      </c>
      <c r="M29" s="5"/>
      <c r="N29" s="9">
        <f t="shared" si="13"/>
        <v>5</v>
      </c>
      <c r="O29" s="5"/>
    </row>
    <row r="30" spans="1:15">
      <c r="A30" s="7">
        <v>41302</v>
      </c>
      <c r="B30" s="25"/>
      <c r="C30" s="25" t="str">
        <f>VLOOKUP($B$3,Semaine!B:C,2,FALSE)</f>
        <v>NVac5</v>
      </c>
      <c r="D30" s="9">
        <f t="shared" si="8"/>
        <v>1</v>
      </c>
      <c r="E30" s="5"/>
      <c r="F30" s="9">
        <f t="shared" si="9"/>
        <v>3</v>
      </c>
      <c r="G30" s="5"/>
      <c r="H30" s="9">
        <f t="shared" si="10"/>
        <v>2</v>
      </c>
      <c r="I30" s="5"/>
      <c r="J30" s="9">
        <f t="shared" si="11"/>
        <v>6</v>
      </c>
      <c r="K30" s="5"/>
      <c r="L30" s="9">
        <f t="shared" si="12"/>
        <v>4</v>
      </c>
      <c r="M30" s="5"/>
      <c r="N30" s="9">
        <f t="shared" si="13"/>
        <v>5</v>
      </c>
      <c r="O30" s="5"/>
    </row>
    <row r="31" spans="1:15">
      <c r="A31" s="7">
        <v>41303</v>
      </c>
      <c r="B31" s="23">
        <f>B24+1</f>
        <v>5</v>
      </c>
      <c r="C31" s="23" t="str">
        <f>IF(VLOOKUP(B31,Semaine!B:C,2,FALSE)&lt;&gt;0,VLOOKUP(B31,Semaine!B:C,2,FALSE),"")</f>
        <v/>
      </c>
      <c r="D31" s="8">
        <f>IF(D24&lt;=5,D24+1,1)</f>
        <v>2</v>
      </c>
      <c r="E31" s="5"/>
      <c r="F31" s="8">
        <f>IF(F24&lt;=5,F24+1,1)</f>
        <v>4</v>
      </c>
      <c r="G31" s="5"/>
      <c r="H31" s="8">
        <f>IF(H24&lt;=5,H24+1,1)</f>
        <v>3</v>
      </c>
      <c r="I31" s="5"/>
      <c r="J31" s="8">
        <f>IF(J24&lt;=5,J24+1,1)</f>
        <v>1</v>
      </c>
      <c r="K31" s="5"/>
      <c r="L31" s="8">
        <f>IF(L24&lt;=5,L24+1,1)</f>
        <v>5</v>
      </c>
      <c r="M31" s="5"/>
      <c r="N31" s="8">
        <f>IF(N24&lt;=5,N24+1,1)</f>
        <v>6</v>
      </c>
      <c r="O31" s="5"/>
    </row>
    <row r="32" spans="1:15">
      <c r="A32" s="7">
        <v>41304</v>
      </c>
      <c r="B32" s="24"/>
      <c r="C32" s="24" t="str">
        <f>VLOOKUP($B$3,Semaine!B:C,2,FALSE)</f>
        <v>NVac5</v>
      </c>
      <c r="D32" s="9">
        <f t="shared" ref="D32:D37" si="14">D31</f>
        <v>2</v>
      </c>
      <c r="E32" s="5"/>
      <c r="F32" s="9">
        <f t="shared" ref="F32:F37" si="15">F31</f>
        <v>4</v>
      </c>
      <c r="G32" s="5"/>
      <c r="H32" s="9">
        <f t="shared" ref="H32:H37" si="16">H31</f>
        <v>3</v>
      </c>
      <c r="I32" s="5"/>
      <c r="J32" s="9">
        <f t="shared" ref="J32:J37" si="17">J31</f>
        <v>1</v>
      </c>
      <c r="K32" s="5"/>
      <c r="L32" s="9">
        <f t="shared" ref="L32:L37" si="18">L31</f>
        <v>5</v>
      </c>
      <c r="M32" s="5"/>
      <c r="N32" s="9">
        <f t="shared" ref="N32:N37" si="19">N31</f>
        <v>6</v>
      </c>
      <c r="O32" s="5"/>
    </row>
    <row r="33" spans="1:15">
      <c r="A33" s="7">
        <v>41305</v>
      </c>
      <c r="B33" s="24"/>
      <c r="C33" s="24" t="str">
        <f>VLOOKUP($B$3,Semaine!B:C,2,FALSE)</f>
        <v>NVac5</v>
      </c>
      <c r="D33" s="9">
        <f t="shared" si="14"/>
        <v>2</v>
      </c>
      <c r="E33" s="5"/>
      <c r="F33" s="9">
        <f t="shared" si="15"/>
        <v>4</v>
      </c>
      <c r="G33" s="5"/>
      <c r="H33" s="9">
        <f t="shared" si="16"/>
        <v>3</v>
      </c>
      <c r="I33" s="5"/>
      <c r="J33" s="9">
        <f t="shared" si="17"/>
        <v>1</v>
      </c>
      <c r="K33" s="5"/>
      <c r="L33" s="9">
        <f t="shared" si="18"/>
        <v>5</v>
      </c>
      <c r="M33" s="5"/>
      <c r="N33" s="9">
        <f t="shared" si="19"/>
        <v>6</v>
      </c>
      <c r="O33" s="5"/>
    </row>
    <row r="34" spans="1:15">
      <c r="A34" s="7">
        <v>41306</v>
      </c>
      <c r="B34" s="24"/>
      <c r="C34" s="24" t="str">
        <f>VLOOKUP($B$3,Semaine!B:C,2,FALSE)</f>
        <v>NVac5</v>
      </c>
      <c r="D34" s="9">
        <f t="shared" si="14"/>
        <v>2</v>
      </c>
      <c r="E34" s="5"/>
      <c r="F34" s="9">
        <f t="shared" si="15"/>
        <v>4</v>
      </c>
      <c r="G34" s="5"/>
      <c r="H34" s="9">
        <f t="shared" si="16"/>
        <v>3</v>
      </c>
      <c r="I34" s="5"/>
      <c r="J34" s="9">
        <f t="shared" si="17"/>
        <v>1</v>
      </c>
      <c r="K34" s="5"/>
      <c r="L34" s="9">
        <f t="shared" si="18"/>
        <v>5</v>
      </c>
      <c r="M34" s="5"/>
      <c r="N34" s="9">
        <f t="shared" si="19"/>
        <v>6</v>
      </c>
      <c r="O34" s="5"/>
    </row>
    <row r="35" spans="1:15">
      <c r="A35" s="7">
        <v>41307</v>
      </c>
      <c r="B35" s="24"/>
      <c r="C35" s="24" t="str">
        <f>VLOOKUP($B$3,Semaine!B:C,2,FALSE)</f>
        <v>NVac5</v>
      </c>
      <c r="D35" s="9">
        <f t="shared" si="14"/>
        <v>2</v>
      </c>
      <c r="E35" s="5"/>
      <c r="F35" s="9">
        <f t="shared" si="15"/>
        <v>4</v>
      </c>
      <c r="G35" s="5"/>
      <c r="H35" s="9">
        <f t="shared" si="16"/>
        <v>3</v>
      </c>
      <c r="I35" s="5"/>
      <c r="J35" s="9">
        <f t="shared" si="17"/>
        <v>1</v>
      </c>
      <c r="K35" s="5"/>
      <c r="L35" s="9">
        <f t="shared" si="18"/>
        <v>5</v>
      </c>
      <c r="M35" s="5"/>
      <c r="N35" s="9">
        <f t="shared" si="19"/>
        <v>6</v>
      </c>
      <c r="O35" s="5"/>
    </row>
    <row r="36" spans="1:15">
      <c r="A36" s="7">
        <v>41308</v>
      </c>
      <c r="B36" s="24"/>
      <c r="C36" s="24" t="str">
        <f>VLOOKUP($B$3,Semaine!B:C,2,FALSE)</f>
        <v>NVac5</v>
      </c>
      <c r="D36" s="9">
        <f t="shared" si="14"/>
        <v>2</v>
      </c>
      <c r="E36" s="5"/>
      <c r="F36" s="9">
        <f t="shared" si="15"/>
        <v>4</v>
      </c>
      <c r="G36" s="5"/>
      <c r="H36" s="9">
        <f t="shared" si="16"/>
        <v>3</v>
      </c>
      <c r="I36" s="5"/>
      <c r="J36" s="9">
        <f t="shared" si="17"/>
        <v>1</v>
      </c>
      <c r="K36" s="5"/>
      <c r="L36" s="9">
        <f t="shared" si="18"/>
        <v>5</v>
      </c>
      <c r="M36" s="5"/>
      <c r="N36" s="9">
        <f t="shared" si="19"/>
        <v>6</v>
      </c>
      <c r="O36" s="5"/>
    </row>
    <row r="37" spans="1:15">
      <c r="A37" s="7">
        <v>41309</v>
      </c>
      <c r="B37" s="25"/>
      <c r="C37" s="25" t="str">
        <f>VLOOKUP($B$3,Semaine!B:C,2,FALSE)</f>
        <v>NVac5</v>
      </c>
      <c r="D37" s="9">
        <f t="shared" si="14"/>
        <v>2</v>
      </c>
      <c r="E37" s="5"/>
      <c r="F37" s="9">
        <f t="shared" si="15"/>
        <v>4</v>
      </c>
      <c r="G37" s="5"/>
      <c r="H37" s="9">
        <f t="shared" si="16"/>
        <v>3</v>
      </c>
      <c r="I37" s="5"/>
      <c r="J37" s="9">
        <f t="shared" si="17"/>
        <v>1</v>
      </c>
      <c r="K37" s="5"/>
      <c r="L37" s="9">
        <f t="shared" si="18"/>
        <v>5</v>
      </c>
      <c r="M37" s="5"/>
      <c r="N37" s="9">
        <f t="shared" si="19"/>
        <v>6</v>
      </c>
      <c r="O37" s="5"/>
    </row>
    <row r="38" spans="1:15">
      <c r="A38" s="7">
        <v>41310</v>
      </c>
      <c r="B38" s="23">
        <f>B31+1</f>
        <v>6</v>
      </c>
      <c r="C38" s="23" t="str">
        <f>IF(VLOOKUP(B38,Semaine!B:C,2,FALSE)&lt;&gt;0,VLOOKUP(B38,Semaine!B:C,2,FALSE),"")</f>
        <v/>
      </c>
      <c r="D38" s="8">
        <f>IF(D31&lt;=5,D31+1,1)</f>
        <v>3</v>
      </c>
      <c r="E38" s="5"/>
      <c r="F38" s="8">
        <f>IF(F31&lt;=5,F31+1,1)</f>
        <v>5</v>
      </c>
      <c r="G38" s="5"/>
      <c r="H38" s="8">
        <f>IF(H31&lt;=5,H31+1,1)</f>
        <v>4</v>
      </c>
      <c r="I38" s="5"/>
      <c r="J38" s="8">
        <f>IF(J31&lt;=5,J31+1,1)</f>
        <v>2</v>
      </c>
      <c r="K38" s="5"/>
      <c r="L38" s="8">
        <f>IF(L31&lt;=5,L31+1,1)</f>
        <v>6</v>
      </c>
      <c r="M38" s="5"/>
      <c r="N38" s="8">
        <f>IF(N31&lt;=5,N31+1,1)</f>
        <v>1</v>
      </c>
      <c r="O38" s="5"/>
    </row>
    <row r="39" spans="1:15">
      <c r="A39" s="7">
        <v>41311</v>
      </c>
      <c r="B39" s="24"/>
      <c r="C39" s="24" t="str">
        <f>VLOOKUP($B$3,Semaine!B:C,2,FALSE)</f>
        <v>NVac5</v>
      </c>
      <c r="D39" s="9">
        <f t="shared" ref="D39:D44" si="20">D38</f>
        <v>3</v>
      </c>
      <c r="E39" s="5"/>
      <c r="F39" s="9">
        <f t="shared" ref="F39:F44" si="21">F38</f>
        <v>5</v>
      </c>
      <c r="G39" s="5"/>
      <c r="H39" s="9">
        <f t="shared" ref="H39:H44" si="22">H38</f>
        <v>4</v>
      </c>
      <c r="I39" s="5"/>
      <c r="J39" s="9">
        <f t="shared" ref="J39:J44" si="23">J38</f>
        <v>2</v>
      </c>
      <c r="K39" s="5"/>
      <c r="L39" s="9">
        <f t="shared" ref="L39:L44" si="24">L38</f>
        <v>6</v>
      </c>
      <c r="M39" s="5"/>
      <c r="N39" s="9">
        <f t="shared" ref="N39:N44" si="25">N38</f>
        <v>1</v>
      </c>
      <c r="O39" s="5"/>
    </row>
    <row r="40" spans="1:15">
      <c r="A40" s="7">
        <v>41312</v>
      </c>
      <c r="B40" s="24"/>
      <c r="C40" s="24" t="str">
        <f>VLOOKUP($B$3,Semaine!B:C,2,FALSE)</f>
        <v>NVac5</v>
      </c>
      <c r="D40" s="9">
        <f t="shared" si="20"/>
        <v>3</v>
      </c>
      <c r="E40" s="5"/>
      <c r="F40" s="9">
        <f t="shared" si="21"/>
        <v>5</v>
      </c>
      <c r="G40" s="5"/>
      <c r="H40" s="9">
        <f t="shared" si="22"/>
        <v>4</v>
      </c>
      <c r="I40" s="5"/>
      <c r="J40" s="9">
        <f t="shared" si="23"/>
        <v>2</v>
      </c>
      <c r="K40" s="5"/>
      <c r="L40" s="9">
        <f t="shared" si="24"/>
        <v>6</v>
      </c>
      <c r="M40" s="5"/>
      <c r="N40" s="9">
        <f t="shared" si="25"/>
        <v>1</v>
      </c>
      <c r="O40" s="5"/>
    </row>
    <row r="41" spans="1:15">
      <c r="A41" s="7">
        <v>41313</v>
      </c>
      <c r="B41" s="24"/>
      <c r="C41" s="24" t="str">
        <f>VLOOKUP($B$3,Semaine!B:C,2,FALSE)</f>
        <v>NVac5</v>
      </c>
      <c r="D41" s="9">
        <f t="shared" si="20"/>
        <v>3</v>
      </c>
      <c r="E41" s="5"/>
      <c r="F41" s="9">
        <f t="shared" si="21"/>
        <v>5</v>
      </c>
      <c r="G41" s="5"/>
      <c r="H41" s="9">
        <f t="shared" si="22"/>
        <v>4</v>
      </c>
      <c r="I41" s="5"/>
      <c r="J41" s="9">
        <f t="shared" si="23"/>
        <v>2</v>
      </c>
      <c r="K41" s="5"/>
      <c r="L41" s="9">
        <f t="shared" si="24"/>
        <v>6</v>
      </c>
      <c r="M41" s="5"/>
      <c r="N41" s="9">
        <f t="shared" si="25"/>
        <v>1</v>
      </c>
      <c r="O41" s="5"/>
    </row>
    <row r="42" spans="1:15">
      <c r="A42" s="7">
        <v>41314</v>
      </c>
      <c r="B42" s="24"/>
      <c r="C42" s="24" t="str">
        <f>VLOOKUP($B$3,Semaine!B:C,2,FALSE)</f>
        <v>NVac5</v>
      </c>
      <c r="D42" s="9">
        <f t="shared" si="20"/>
        <v>3</v>
      </c>
      <c r="E42" s="5"/>
      <c r="F42" s="9">
        <f t="shared" si="21"/>
        <v>5</v>
      </c>
      <c r="G42" s="5"/>
      <c r="H42" s="9">
        <f t="shared" si="22"/>
        <v>4</v>
      </c>
      <c r="I42" s="5"/>
      <c r="J42" s="9">
        <f t="shared" si="23"/>
        <v>2</v>
      </c>
      <c r="K42" s="5"/>
      <c r="L42" s="9">
        <f t="shared" si="24"/>
        <v>6</v>
      </c>
      <c r="M42" s="5"/>
      <c r="N42" s="9">
        <f t="shared" si="25"/>
        <v>1</v>
      </c>
      <c r="O42" s="5"/>
    </row>
    <row r="43" spans="1:15">
      <c r="A43" s="7">
        <v>41315</v>
      </c>
      <c r="B43" s="24"/>
      <c r="C43" s="24" t="str">
        <f>VLOOKUP($B$3,Semaine!B:C,2,FALSE)</f>
        <v>NVac5</v>
      </c>
      <c r="D43" s="9">
        <f t="shared" si="20"/>
        <v>3</v>
      </c>
      <c r="E43" s="5"/>
      <c r="F43" s="9">
        <f t="shared" si="21"/>
        <v>5</v>
      </c>
      <c r="G43" s="5"/>
      <c r="H43" s="9">
        <f t="shared" si="22"/>
        <v>4</v>
      </c>
      <c r="I43" s="5"/>
      <c r="J43" s="9">
        <f t="shared" si="23"/>
        <v>2</v>
      </c>
      <c r="K43" s="5"/>
      <c r="L43" s="9">
        <f t="shared" si="24"/>
        <v>6</v>
      </c>
      <c r="M43" s="5"/>
      <c r="N43" s="9">
        <f t="shared" si="25"/>
        <v>1</v>
      </c>
      <c r="O43" s="5"/>
    </row>
    <row r="44" spans="1:15">
      <c r="A44" s="7">
        <v>41316</v>
      </c>
      <c r="B44" s="25"/>
      <c r="C44" s="25" t="str">
        <f>VLOOKUP($B$3,Semaine!B:C,2,FALSE)</f>
        <v>NVac5</v>
      </c>
      <c r="D44" s="9">
        <f t="shared" si="20"/>
        <v>3</v>
      </c>
      <c r="E44" s="5"/>
      <c r="F44" s="9">
        <f t="shared" si="21"/>
        <v>5</v>
      </c>
      <c r="G44" s="5"/>
      <c r="H44" s="9">
        <f t="shared" si="22"/>
        <v>4</v>
      </c>
      <c r="I44" s="5"/>
      <c r="J44" s="9">
        <f t="shared" si="23"/>
        <v>2</v>
      </c>
      <c r="K44" s="5"/>
      <c r="L44" s="9">
        <f t="shared" si="24"/>
        <v>6</v>
      </c>
      <c r="M44" s="5"/>
      <c r="N44" s="9">
        <f t="shared" si="25"/>
        <v>1</v>
      </c>
      <c r="O44" s="5"/>
    </row>
    <row r="45" spans="1:15">
      <c r="A45" s="7">
        <v>41317</v>
      </c>
      <c r="B45" s="23">
        <f>B38+1</f>
        <v>7</v>
      </c>
      <c r="C45" s="23" t="str">
        <f>IF(VLOOKUP(B45,Semaine!B:C,2,FALSE)&lt;&gt;0,VLOOKUP(B45,Semaine!B:C,2,FALSE),"")</f>
        <v/>
      </c>
      <c r="D45" s="8">
        <f>IF(D38&lt;=5,D38+1,1)</f>
        <v>4</v>
      </c>
      <c r="E45" s="5"/>
      <c r="F45" s="8">
        <f>IF(F38&lt;=5,F38+1,1)</f>
        <v>6</v>
      </c>
      <c r="G45" s="5"/>
      <c r="H45" s="8">
        <f>IF(H38&lt;=5,H38+1,1)</f>
        <v>5</v>
      </c>
      <c r="I45" s="5"/>
      <c r="J45" s="8">
        <f>IF(J38&lt;=5,J38+1,1)</f>
        <v>3</v>
      </c>
      <c r="K45" s="5"/>
      <c r="L45" s="8">
        <f>IF(L38&lt;=5,L38+1,1)</f>
        <v>1</v>
      </c>
      <c r="M45" s="5"/>
      <c r="N45" s="8">
        <f>IF(N38&lt;=5,N38+1,1)</f>
        <v>2</v>
      </c>
      <c r="O45" s="5"/>
    </row>
    <row r="46" spans="1:15">
      <c r="A46" s="7">
        <v>41318</v>
      </c>
      <c r="B46" s="24"/>
      <c r="C46" s="24" t="str">
        <f>VLOOKUP($B$3,Semaine!B:C,2,FALSE)</f>
        <v>NVac5</v>
      </c>
      <c r="D46" s="9">
        <f t="shared" ref="D46:D51" si="26">D45</f>
        <v>4</v>
      </c>
      <c r="E46" s="5"/>
      <c r="F46" s="9">
        <f t="shared" ref="F46:F51" si="27">F45</f>
        <v>6</v>
      </c>
      <c r="G46" s="5"/>
      <c r="H46" s="9">
        <f t="shared" ref="H46:H51" si="28">H45</f>
        <v>5</v>
      </c>
      <c r="I46" s="5"/>
      <c r="J46" s="9">
        <f t="shared" ref="J46:J51" si="29">J45</f>
        <v>3</v>
      </c>
      <c r="K46" s="5"/>
      <c r="L46" s="9">
        <f t="shared" ref="L46:L51" si="30">L45</f>
        <v>1</v>
      </c>
      <c r="M46" s="5"/>
      <c r="N46" s="9">
        <f t="shared" ref="N46:N51" si="31">N45</f>
        <v>2</v>
      </c>
      <c r="O46" s="5"/>
    </row>
    <row r="47" spans="1:15">
      <c r="A47" s="7">
        <v>41319</v>
      </c>
      <c r="B47" s="24"/>
      <c r="C47" s="24" t="str">
        <f>VLOOKUP($B$3,Semaine!B:C,2,FALSE)</f>
        <v>NVac5</v>
      </c>
      <c r="D47" s="9">
        <f t="shared" si="26"/>
        <v>4</v>
      </c>
      <c r="E47" s="5"/>
      <c r="F47" s="9">
        <f t="shared" si="27"/>
        <v>6</v>
      </c>
      <c r="G47" s="5"/>
      <c r="H47" s="9">
        <f t="shared" si="28"/>
        <v>5</v>
      </c>
      <c r="I47" s="5"/>
      <c r="J47" s="9">
        <f t="shared" si="29"/>
        <v>3</v>
      </c>
      <c r="K47" s="5"/>
      <c r="L47" s="9">
        <f t="shared" si="30"/>
        <v>1</v>
      </c>
      <c r="M47" s="5"/>
      <c r="N47" s="9">
        <f t="shared" si="31"/>
        <v>2</v>
      </c>
      <c r="O47" s="5"/>
    </row>
    <row r="48" spans="1:15">
      <c r="A48" s="7">
        <v>41320</v>
      </c>
      <c r="B48" s="24"/>
      <c r="C48" s="24" t="str">
        <f>VLOOKUP($B$3,Semaine!B:C,2,FALSE)</f>
        <v>NVac5</v>
      </c>
      <c r="D48" s="9">
        <f t="shared" si="26"/>
        <v>4</v>
      </c>
      <c r="E48" s="5"/>
      <c r="F48" s="9">
        <f t="shared" si="27"/>
        <v>6</v>
      </c>
      <c r="G48" s="5"/>
      <c r="H48" s="9">
        <f t="shared" si="28"/>
        <v>5</v>
      </c>
      <c r="I48" s="5"/>
      <c r="J48" s="9">
        <f t="shared" si="29"/>
        <v>3</v>
      </c>
      <c r="K48" s="5"/>
      <c r="L48" s="9">
        <f t="shared" si="30"/>
        <v>1</v>
      </c>
      <c r="M48" s="5"/>
      <c r="N48" s="9">
        <f t="shared" si="31"/>
        <v>2</v>
      </c>
      <c r="O48" s="5"/>
    </row>
    <row r="49" spans="1:15">
      <c r="A49" s="7">
        <v>41321</v>
      </c>
      <c r="B49" s="24"/>
      <c r="C49" s="24" t="str">
        <f>VLOOKUP($B$3,Semaine!B:C,2,FALSE)</f>
        <v>NVac5</v>
      </c>
      <c r="D49" s="9">
        <f t="shared" si="26"/>
        <v>4</v>
      </c>
      <c r="E49" s="5"/>
      <c r="F49" s="9">
        <f t="shared" si="27"/>
        <v>6</v>
      </c>
      <c r="G49" s="5"/>
      <c r="H49" s="9">
        <f t="shared" si="28"/>
        <v>5</v>
      </c>
      <c r="I49" s="5"/>
      <c r="J49" s="9">
        <f t="shared" si="29"/>
        <v>3</v>
      </c>
      <c r="K49" s="5"/>
      <c r="L49" s="9">
        <f t="shared" si="30"/>
        <v>1</v>
      </c>
      <c r="M49" s="5"/>
      <c r="N49" s="9">
        <f t="shared" si="31"/>
        <v>2</v>
      </c>
      <c r="O49" s="5"/>
    </row>
    <row r="50" spans="1:15">
      <c r="A50" s="7">
        <v>41322</v>
      </c>
      <c r="B50" s="24"/>
      <c r="C50" s="24" t="str">
        <f>VLOOKUP($B$3,Semaine!B:C,2,FALSE)</f>
        <v>NVac5</v>
      </c>
      <c r="D50" s="9">
        <f t="shared" si="26"/>
        <v>4</v>
      </c>
      <c r="E50" s="5"/>
      <c r="F50" s="9">
        <f t="shared" si="27"/>
        <v>6</v>
      </c>
      <c r="G50" s="5"/>
      <c r="H50" s="9">
        <f t="shared" si="28"/>
        <v>5</v>
      </c>
      <c r="I50" s="5"/>
      <c r="J50" s="9">
        <f t="shared" si="29"/>
        <v>3</v>
      </c>
      <c r="K50" s="5"/>
      <c r="L50" s="9">
        <f t="shared" si="30"/>
        <v>1</v>
      </c>
      <c r="M50" s="5"/>
      <c r="N50" s="9">
        <f t="shared" si="31"/>
        <v>2</v>
      </c>
      <c r="O50" s="5"/>
    </row>
    <row r="51" spans="1:15">
      <c r="A51" s="7">
        <v>41323</v>
      </c>
      <c r="B51" s="25"/>
      <c r="C51" s="25" t="str">
        <f>VLOOKUP($B$3,Semaine!B:C,2,FALSE)</f>
        <v>NVac5</v>
      </c>
      <c r="D51" s="9">
        <f t="shared" si="26"/>
        <v>4</v>
      </c>
      <c r="E51" s="5"/>
      <c r="F51" s="9">
        <f t="shared" si="27"/>
        <v>6</v>
      </c>
      <c r="G51" s="5"/>
      <c r="H51" s="9">
        <f t="shared" si="28"/>
        <v>5</v>
      </c>
      <c r="I51" s="5"/>
      <c r="J51" s="9">
        <f t="shared" si="29"/>
        <v>3</v>
      </c>
      <c r="K51" s="5"/>
      <c r="L51" s="9">
        <f t="shared" si="30"/>
        <v>1</v>
      </c>
      <c r="M51" s="5"/>
      <c r="N51" s="9">
        <f t="shared" si="31"/>
        <v>2</v>
      </c>
      <c r="O51" s="5"/>
    </row>
    <row r="52" spans="1:15">
      <c r="A52" s="7">
        <v>41324</v>
      </c>
      <c r="B52" s="23">
        <f>B45+1</f>
        <v>8</v>
      </c>
      <c r="C52" s="23" t="str">
        <f>IF(VLOOKUP(B52,Semaine!B:C,2,FALSE)&lt;&gt;0,VLOOKUP(B52,Semaine!B:C,2,FALSE),"")</f>
        <v/>
      </c>
      <c r="D52" s="8">
        <f>IF(D45&lt;=5,D45+1,1)</f>
        <v>5</v>
      </c>
      <c r="E52" s="5"/>
      <c r="F52" s="8">
        <f>IF(F45&lt;=5,F45+1,1)</f>
        <v>1</v>
      </c>
      <c r="G52" s="5"/>
      <c r="H52" s="8">
        <f>IF(H45&lt;=5,H45+1,1)</f>
        <v>6</v>
      </c>
      <c r="I52" s="5"/>
      <c r="J52" s="8">
        <f>IF(J45&lt;=5,J45+1,1)</f>
        <v>4</v>
      </c>
      <c r="K52" s="5"/>
      <c r="L52" s="8">
        <f>IF(L45&lt;=5,L45+1,1)</f>
        <v>2</v>
      </c>
      <c r="M52" s="5"/>
      <c r="N52" s="8">
        <f>IF(N45&lt;=5,N45+1,1)</f>
        <v>3</v>
      </c>
      <c r="O52" s="5"/>
    </row>
    <row r="53" spans="1:15">
      <c r="A53" s="7">
        <v>41325</v>
      </c>
      <c r="B53" s="24"/>
      <c r="C53" s="24" t="str">
        <f>VLOOKUP($B$3,Semaine!B:C,2,FALSE)</f>
        <v>NVac5</v>
      </c>
      <c r="D53" s="9">
        <f t="shared" ref="D53:D58" si="32">D52</f>
        <v>5</v>
      </c>
      <c r="E53" s="5"/>
      <c r="F53" s="9">
        <f t="shared" ref="F53:F58" si="33">F52</f>
        <v>1</v>
      </c>
      <c r="G53" s="5"/>
      <c r="H53" s="9">
        <f t="shared" ref="H53:H58" si="34">H52</f>
        <v>6</v>
      </c>
      <c r="I53" s="5"/>
      <c r="J53" s="9">
        <f t="shared" ref="J53:J58" si="35">J52</f>
        <v>4</v>
      </c>
      <c r="K53" s="5"/>
      <c r="L53" s="9">
        <f t="shared" ref="L53:L58" si="36">L52</f>
        <v>2</v>
      </c>
      <c r="M53" s="5"/>
      <c r="N53" s="9">
        <f t="shared" ref="N53:N58" si="37">N52</f>
        <v>3</v>
      </c>
      <c r="O53" s="5"/>
    </row>
    <row r="54" spans="1:15">
      <c r="A54" s="7">
        <v>41326</v>
      </c>
      <c r="B54" s="24"/>
      <c r="C54" s="24" t="str">
        <f>VLOOKUP($B$3,Semaine!B:C,2,FALSE)</f>
        <v>NVac5</v>
      </c>
      <c r="D54" s="9">
        <f t="shared" si="32"/>
        <v>5</v>
      </c>
      <c r="E54" s="5"/>
      <c r="F54" s="9">
        <f t="shared" si="33"/>
        <v>1</v>
      </c>
      <c r="G54" s="5"/>
      <c r="H54" s="9">
        <f t="shared" si="34"/>
        <v>6</v>
      </c>
      <c r="I54" s="5"/>
      <c r="J54" s="9">
        <f t="shared" si="35"/>
        <v>4</v>
      </c>
      <c r="K54" s="5"/>
      <c r="L54" s="9">
        <f t="shared" si="36"/>
        <v>2</v>
      </c>
      <c r="M54" s="5"/>
      <c r="N54" s="9">
        <f t="shared" si="37"/>
        <v>3</v>
      </c>
      <c r="O54" s="5"/>
    </row>
    <row r="55" spans="1:15">
      <c r="A55" s="7">
        <v>41327</v>
      </c>
      <c r="B55" s="24"/>
      <c r="C55" s="24" t="str">
        <f>VLOOKUP($B$3,Semaine!B:C,2,FALSE)</f>
        <v>NVac5</v>
      </c>
      <c r="D55" s="9">
        <f t="shared" si="32"/>
        <v>5</v>
      </c>
      <c r="E55" s="5"/>
      <c r="F55" s="9">
        <f t="shared" si="33"/>
        <v>1</v>
      </c>
      <c r="G55" s="5"/>
      <c r="H55" s="9">
        <f t="shared" si="34"/>
        <v>6</v>
      </c>
      <c r="I55" s="5"/>
      <c r="J55" s="9">
        <f t="shared" si="35"/>
        <v>4</v>
      </c>
      <c r="K55" s="5"/>
      <c r="L55" s="9">
        <f t="shared" si="36"/>
        <v>2</v>
      </c>
      <c r="M55" s="5"/>
      <c r="N55" s="9">
        <f t="shared" si="37"/>
        <v>3</v>
      </c>
      <c r="O55" s="5"/>
    </row>
    <row r="56" spans="1:15">
      <c r="A56" s="7">
        <v>41328</v>
      </c>
      <c r="B56" s="24"/>
      <c r="C56" s="24" t="str">
        <f>VLOOKUP($B$3,Semaine!B:C,2,FALSE)</f>
        <v>NVac5</v>
      </c>
      <c r="D56" s="9">
        <f t="shared" si="32"/>
        <v>5</v>
      </c>
      <c r="E56" s="5"/>
      <c r="F56" s="9">
        <f t="shared" si="33"/>
        <v>1</v>
      </c>
      <c r="G56" s="5"/>
      <c r="H56" s="9">
        <f t="shared" si="34"/>
        <v>6</v>
      </c>
      <c r="I56" s="5"/>
      <c r="J56" s="9">
        <f t="shared" si="35"/>
        <v>4</v>
      </c>
      <c r="K56" s="5"/>
      <c r="L56" s="9">
        <f t="shared" si="36"/>
        <v>2</v>
      </c>
      <c r="M56" s="5"/>
      <c r="N56" s="9">
        <f t="shared" si="37"/>
        <v>3</v>
      </c>
      <c r="O56" s="5"/>
    </row>
    <row r="57" spans="1:15">
      <c r="A57" s="7">
        <v>41329</v>
      </c>
      <c r="B57" s="24"/>
      <c r="C57" s="24" t="str">
        <f>VLOOKUP($B$3,Semaine!B:C,2,FALSE)</f>
        <v>NVac5</v>
      </c>
      <c r="D57" s="9">
        <f t="shared" si="32"/>
        <v>5</v>
      </c>
      <c r="E57" s="5"/>
      <c r="F57" s="9">
        <f t="shared" si="33"/>
        <v>1</v>
      </c>
      <c r="G57" s="5"/>
      <c r="H57" s="9">
        <f t="shared" si="34"/>
        <v>6</v>
      </c>
      <c r="I57" s="5"/>
      <c r="J57" s="9">
        <f t="shared" si="35"/>
        <v>4</v>
      </c>
      <c r="K57" s="5"/>
      <c r="L57" s="9">
        <f t="shared" si="36"/>
        <v>2</v>
      </c>
      <c r="M57" s="5"/>
      <c r="N57" s="9">
        <f t="shared" si="37"/>
        <v>3</v>
      </c>
      <c r="O57" s="5"/>
    </row>
    <row r="58" spans="1:15">
      <c r="A58" s="7">
        <v>41330</v>
      </c>
      <c r="B58" s="25"/>
      <c r="C58" s="25" t="str">
        <f>VLOOKUP($B$3,Semaine!B:C,2,FALSE)</f>
        <v>NVac5</v>
      </c>
      <c r="D58" s="9">
        <f t="shared" si="32"/>
        <v>5</v>
      </c>
      <c r="E58" s="5"/>
      <c r="F58" s="9">
        <f t="shared" si="33"/>
        <v>1</v>
      </c>
      <c r="G58" s="5"/>
      <c r="H58" s="9">
        <f t="shared" si="34"/>
        <v>6</v>
      </c>
      <c r="I58" s="5"/>
      <c r="J58" s="9">
        <f t="shared" si="35"/>
        <v>4</v>
      </c>
      <c r="K58" s="5"/>
      <c r="L58" s="9">
        <f t="shared" si="36"/>
        <v>2</v>
      </c>
      <c r="M58" s="5"/>
      <c r="N58" s="9">
        <f t="shared" si="37"/>
        <v>3</v>
      </c>
      <c r="O58" s="5"/>
    </row>
    <row r="59" spans="1:15">
      <c r="A59" s="7">
        <v>41331</v>
      </c>
      <c r="B59" s="23">
        <f>B52+1</f>
        <v>9</v>
      </c>
      <c r="C59" s="23" t="str">
        <f>IF(VLOOKUP(B59,Semaine!B:C,2,FALSE)&lt;&gt;0,VLOOKUP(B59,Semaine!B:C,2,FALSE),"")</f>
        <v/>
      </c>
      <c r="D59" s="8">
        <f>IF(D52&lt;=5,D52+1,1)</f>
        <v>6</v>
      </c>
      <c r="E59" s="5"/>
      <c r="F59" s="8">
        <f>IF(F52&lt;=5,F52+1,1)</f>
        <v>2</v>
      </c>
      <c r="G59" s="5"/>
      <c r="H59" s="8">
        <f>IF(H52&lt;=5,H52+1,1)</f>
        <v>1</v>
      </c>
      <c r="I59" s="5"/>
      <c r="J59" s="8">
        <f>IF(J52&lt;=5,J52+1,1)</f>
        <v>5</v>
      </c>
      <c r="K59" s="5"/>
      <c r="L59" s="8">
        <f>IF(L52&lt;=5,L52+1,1)</f>
        <v>3</v>
      </c>
      <c r="M59" s="5"/>
      <c r="N59" s="8">
        <f>IF(N52&lt;=5,N52+1,1)</f>
        <v>4</v>
      </c>
      <c r="O59" s="5"/>
    </row>
    <row r="60" spans="1:15">
      <c r="A60" s="7">
        <v>41332</v>
      </c>
      <c r="B60" s="24"/>
      <c r="C60" s="24" t="str">
        <f>VLOOKUP($B$3,Semaine!B:C,2,FALSE)</f>
        <v>NVac5</v>
      </c>
      <c r="D60" s="9">
        <f t="shared" ref="D60:D65" si="38">D59</f>
        <v>6</v>
      </c>
      <c r="E60" s="5"/>
      <c r="F60" s="9">
        <f t="shared" ref="F60:F65" si="39">F59</f>
        <v>2</v>
      </c>
      <c r="G60" s="5"/>
      <c r="H60" s="9">
        <f t="shared" ref="H60:H65" si="40">H59</f>
        <v>1</v>
      </c>
      <c r="I60" s="5"/>
      <c r="J60" s="9">
        <f t="shared" ref="J60:J65" si="41">J59</f>
        <v>5</v>
      </c>
      <c r="K60" s="5"/>
      <c r="L60" s="9">
        <f t="shared" ref="L60:L65" si="42">L59</f>
        <v>3</v>
      </c>
      <c r="M60" s="5"/>
      <c r="N60" s="9">
        <f t="shared" ref="N60:N65" si="43">N59</f>
        <v>4</v>
      </c>
      <c r="O60" s="5"/>
    </row>
    <row r="61" spans="1:15">
      <c r="A61" s="7">
        <v>41333</v>
      </c>
      <c r="B61" s="24"/>
      <c r="C61" s="24" t="str">
        <f>VLOOKUP($B$3,Semaine!B:C,2,FALSE)</f>
        <v>NVac5</v>
      </c>
      <c r="D61" s="9">
        <f t="shared" si="38"/>
        <v>6</v>
      </c>
      <c r="E61" s="5"/>
      <c r="F61" s="9">
        <f t="shared" si="39"/>
        <v>2</v>
      </c>
      <c r="G61" s="5"/>
      <c r="H61" s="9">
        <f t="shared" si="40"/>
        <v>1</v>
      </c>
      <c r="I61" s="5"/>
      <c r="J61" s="9">
        <f t="shared" si="41"/>
        <v>5</v>
      </c>
      <c r="K61" s="5"/>
      <c r="L61" s="9">
        <f t="shared" si="42"/>
        <v>3</v>
      </c>
      <c r="M61" s="5"/>
      <c r="N61" s="9">
        <f t="shared" si="43"/>
        <v>4</v>
      </c>
      <c r="O61" s="5"/>
    </row>
    <row r="62" spans="1:15">
      <c r="A62" s="7">
        <v>41334</v>
      </c>
      <c r="B62" s="24"/>
      <c r="C62" s="24" t="str">
        <f>VLOOKUP($B$3,Semaine!B:C,2,FALSE)</f>
        <v>NVac5</v>
      </c>
      <c r="D62" s="9">
        <f t="shared" si="38"/>
        <v>6</v>
      </c>
      <c r="E62" s="5"/>
      <c r="F62" s="9">
        <f t="shared" si="39"/>
        <v>2</v>
      </c>
      <c r="G62" s="5"/>
      <c r="H62" s="9">
        <f t="shared" si="40"/>
        <v>1</v>
      </c>
      <c r="I62" s="5"/>
      <c r="J62" s="9">
        <f t="shared" si="41"/>
        <v>5</v>
      </c>
      <c r="K62" s="5"/>
      <c r="L62" s="9">
        <f t="shared" si="42"/>
        <v>3</v>
      </c>
      <c r="M62" s="5"/>
      <c r="N62" s="9">
        <f t="shared" si="43"/>
        <v>4</v>
      </c>
      <c r="O62" s="5"/>
    </row>
    <row r="63" spans="1:15">
      <c r="A63" s="7">
        <v>41335</v>
      </c>
      <c r="B63" s="24"/>
      <c r="C63" s="24" t="str">
        <f>VLOOKUP($B$3,Semaine!B:C,2,FALSE)</f>
        <v>NVac5</v>
      </c>
      <c r="D63" s="9">
        <f t="shared" si="38"/>
        <v>6</v>
      </c>
      <c r="E63" s="5"/>
      <c r="F63" s="9">
        <f t="shared" si="39"/>
        <v>2</v>
      </c>
      <c r="G63" s="5"/>
      <c r="H63" s="9">
        <f t="shared" si="40"/>
        <v>1</v>
      </c>
      <c r="I63" s="5"/>
      <c r="J63" s="9">
        <f t="shared" si="41"/>
        <v>5</v>
      </c>
      <c r="K63" s="5"/>
      <c r="L63" s="9">
        <f t="shared" si="42"/>
        <v>3</v>
      </c>
      <c r="M63" s="5"/>
      <c r="N63" s="9">
        <f t="shared" si="43"/>
        <v>4</v>
      </c>
      <c r="O63" s="5"/>
    </row>
    <row r="64" spans="1:15">
      <c r="A64" s="7">
        <v>41336</v>
      </c>
      <c r="B64" s="24"/>
      <c r="C64" s="24" t="str">
        <f>VLOOKUP($B$3,Semaine!B:C,2,FALSE)</f>
        <v>NVac5</v>
      </c>
      <c r="D64" s="9">
        <f t="shared" si="38"/>
        <v>6</v>
      </c>
      <c r="E64" s="5"/>
      <c r="F64" s="9">
        <f t="shared" si="39"/>
        <v>2</v>
      </c>
      <c r="G64" s="5"/>
      <c r="H64" s="9">
        <f t="shared" si="40"/>
        <v>1</v>
      </c>
      <c r="I64" s="5"/>
      <c r="J64" s="9">
        <f t="shared" si="41"/>
        <v>5</v>
      </c>
      <c r="K64" s="5"/>
      <c r="L64" s="9">
        <f t="shared" si="42"/>
        <v>3</v>
      </c>
      <c r="M64" s="5"/>
      <c r="N64" s="9">
        <f t="shared" si="43"/>
        <v>4</v>
      </c>
      <c r="O64" s="5"/>
    </row>
    <row r="65" spans="1:15">
      <c r="A65" s="7">
        <v>41337</v>
      </c>
      <c r="B65" s="25"/>
      <c r="C65" s="25" t="str">
        <f>VLOOKUP($B$3,Semaine!B:C,2,FALSE)</f>
        <v>NVac5</v>
      </c>
      <c r="D65" s="9">
        <f t="shared" si="38"/>
        <v>6</v>
      </c>
      <c r="E65" s="5"/>
      <c r="F65" s="9">
        <f t="shared" si="39"/>
        <v>2</v>
      </c>
      <c r="G65" s="5"/>
      <c r="H65" s="9">
        <f t="shared" si="40"/>
        <v>1</v>
      </c>
      <c r="I65" s="5"/>
      <c r="J65" s="9">
        <f t="shared" si="41"/>
        <v>5</v>
      </c>
      <c r="K65" s="5"/>
      <c r="L65" s="9">
        <f t="shared" si="42"/>
        <v>3</v>
      </c>
      <c r="M65" s="5"/>
      <c r="N65" s="9">
        <f t="shared" si="43"/>
        <v>4</v>
      </c>
      <c r="O65" s="5"/>
    </row>
    <row r="66" spans="1:15">
      <c r="A66" s="7">
        <v>41338</v>
      </c>
      <c r="B66" s="23">
        <f>B59+1</f>
        <v>10</v>
      </c>
      <c r="C66" s="23" t="str">
        <f>IF(VLOOKUP(B66,Semaine!B:C,2,FALSE)&lt;&gt;0,VLOOKUP(B66,Semaine!B:C,2,FALSE),"")</f>
        <v/>
      </c>
      <c r="D66" s="8">
        <f>IF(D59&lt;=5,D59+1,1)</f>
        <v>1</v>
      </c>
      <c r="E66" s="5"/>
      <c r="F66" s="8">
        <f>IF(F59&lt;=5,F59+1,1)</f>
        <v>3</v>
      </c>
      <c r="G66" s="5"/>
      <c r="H66" s="8">
        <f>IF(H59&lt;=5,H59+1,1)</f>
        <v>2</v>
      </c>
      <c r="I66" s="5"/>
      <c r="J66" s="8">
        <f>IF(J59&lt;=5,J59+1,1)</f>
        <v>6</v>
      </c>
      <c r="K66" s="5"/>
      <c r="L66" s="8">
        <f>IF(L59&lt;=5,L59+1,1)</f>
        <v>4</v>
      </c>
      <c r="M66" s="5"/>
      <c r="N66" s="8">
        <f>IF(N59&lt;=5,N59+1,1)</f>
        <v>5</v>
      </c>
      <c r="O66" s="5"/>
    </row>
    <row r="67" spans="1:15">
      <c r="A67" s="7">
        <v>41339</v>
      </c>
      <c r="B67" s="24"/>
      <c r="C67" s="24" t="str">
        <f>VLOOKUP($B$3,Semaine!B:C,2,FALSE)</f>
        <v>NVac5</v>
      </c>
      <c r="D67" s="9">
        <f t="shared" ref="D67:D72" si="44">D66</f>
        <v>1</v>
      </c>
      <c r="E67" s="5"/>
      <c r="F67" s="9">
        <f t="shared" ref="F67:F72" si="45">F66</f>
        <v>3</v>
      </c>
      <c r="G67" s="5"/>
      <c r="H67" s="9">
        <f t="shared" ref="H67:H72" si="46">H66</f>
        <v>2</v>
      </c>
      <c r="I67" s="5"/>
      <c r="J67" s="9">
        <f t="shared" ref="J67:J72" si="47">J66</f>
        <v>6</v>
      </c>
      <c r="K67" s="5"/>
      <c r="L67" s="9">
        <f t="shared" ref="L67:L72" si="48">L66</f>
        <v>4</v>
      </c>
      <c r="M67" s="5"/>
      <c r="N67" s="9">
        <f t="shared" ref="N67:N72" si="49">N66</f>
        <v>5</v>
      </c>
      <c r="O67" s="5"/>
    </row>
    <row r="68" spans="1:15">
      <c r="A68" s="7">
        <v>41340</v>
      </c>
      <c r="B68" s="24"/>
      <c r="C68" s="24" t="str">
        <f>VLOOKUP($B$3,Semaine!B:C,2,FALSE)</f>
        <v>NVac5</v>
      </c>
      <c r="D68" s="9">
        <f t="shared" si="44"/>
        <v>1</v>
      </c>
      <c r="E68" s="5"/>
      <c r="F68" s="9">
        <f t="shared" si="45"/>
        <v>3</v>
      </c>
      <c r="G68" s="5"/>
      <c r="H68" s="9">
        <f t="shared" si="46"/>
        <v>2</v>
      </c>
      <c r="I68" s="5"/>
      <c r="J68" s="9">
        <f t="shared" si="47"/>
        <v>6</v>
      </c>
      <c r="K68" s="5"/>
      <c r="L68" s="9">
        <f t="shared" si="48"/>
        <v>4</v>
      </c>
      <c r="M68" s="5"/>
      <c r="N68" s="9">
        <f t="shared" si="49"/>
        <v>5</v>
      </c>
      <c r="O68" s="5"/>
    </row>
    <row r="69" spans="1:15">
      <c r="A69" s="7">
        <v>41341</v>
      </c>
      <c r="B69" s="24"/>
      <c r="C69" s="24" t="str">
        <f>VLOOKUP($B$3,Semaine!B:C,2,FALSE)</f>
        <v>NVac5</v>
      </c>
      <c r="D69" s="9">
        <f t="shared" si="44"/>
        <v>1</v>
      </c>
      <c r="E69" s="5"/>
      <c r="F69" s="9">
        <f t="shared" si="45"/>
        <v>3</v>
      </c>
      <c r="G69" s="5"/>
      <c r="H69" s="9">
        <f t="shared" si="46"/>
        <v>2</v>
      </c>
      <c r="I69" s="5"/>
      <c r="J69" s="9">
        <f t="shared" si="47"/>
        <v>6</v>
      </c>
      <c r="K69" s="5"/>
      <c r="L69" s="9">
        <f t="shared" si="48"/>
        <v>4</v>
      </c>
      <c r="M69" s="5"/>
      <c r="N69" s="9">
        <f t="shared" si="49"/>
        <v>5</v>
      </c>
      <c r="O69" s="5"/>
    </row>
    <row r="70" spans="1:15">
      <c r="A70" s="7">
        <v>41342</v>
      </c>
      <c r="B70" s="24"/>
      <c r="C70" s="24" t="str">
        <f>VLOOKUP($B$3,Semaine!B:C,2,FALSE)</f>
        <v>NVac5</v>
      </c>
      <c r="D70" s="9">
        <f t="shared" si="44"/>
        <v>1</v>
      </c>
      <c r="E70" s="5"/>
      <c r="F70" s="9">
        <f t="shared" si="45"/>
        <v>3</v>
      </c>
      <c r="G70" s="5"/>
      <c r="H70" s="9">
        <f t="shared" si="46"/>
        <v>2</v>
      </c>
      <c r="I70" s="5"/>
      <c r="J70" s="9">
        <f t="shared" si="47"/>
        <v>6</v>
      </c>
      <c r="K70" s="5"/>
      <c r="L70" s="9">
        <f t="shared" si="48"/>
        <v>4</v>
      </c>
      <c r="M70" s="5"/>
      <c r="N70" s="9">
        <f t="shared" si="49"/>
        <v>5</v>
      </c>
      <c r="O70" s="5"/>
    </row>
    <row r="71" spans="1:15">
      <c r="A71" s="7">
        <v>41343</v>
      </c>
      <c r="B71" s="24"/>
      <c r="C71" s="24" t="str">
        <f>VLOOKUP($B$3,Semaine!B:C,2,FALSE)</f>
        <v>NVac5</v>
      </c>
      <c r="D71" s="9">
        <f t="shared" si="44"/>
        <v>1</v>
      </c>
      <c r="E71" s="5"/>
      <c r="F71" s="9">
        <f t="shared" si="45"/>
        <v>3</v>
      </c>
      <c r="G71" s="5"/>
      <c r="H71" s="9">
        <f t="shared" si="46"/>
        <v>2</v>
      </c>
      <c r="I71" s="5"/>
      <c r="J71" s="9">
        <f t="shared" si="47"/>
        <v>6</v>
      </c>
      <c r="K71" s="5"/>
      <c r="L71" s="9">
        <f t="shared" si="48"/>
        <v>4</v>
      </c>
      <c r="M71" s="5"/>
      <c r="N71" s="9">
        <f t="shared" si="49"/>
        <v>5</v>
      </c>
      <c r="O71" s="5"/>
    </row>
    <row r="72" spans="1:15">
      <c r="A72" s="7">
        <v>41344</v>
      </c>
      <c r="B72" s="25"/>
      <c r="C72" s="25" t="str">
        <f>VLOOKUP($B$3,Semaine!B:C,2,FALSE)</f>
        <v>NVac5</v>
      </c>
      <c r="D72" s="9">
        <f t="shared" si="44"/>
        <v>1</v>
      </c>
      <c r="E72" s="5"/>
      <c r="F72" s="9">
        <f t="shared" si="45"/>
        <v>3</v>
      </c>
      <c r="G72" s="5"/>
      <c r="H72" s="9">
        <f t="shared" si="46"/>
        <v>2</v>
      </c>
      <c r="I72" s="5"/>
      <c r="J72" s="9">
        <f t="shared" si="47"/>
        <v>6</v>
      </c>
      <c r="K72" s="5"/>
      <c r="L72" s="9">
        <f t="shared" si="48"/>
        <v>4</v>
      </c>
      <c r="M72" s="5"/>
      <c r="N72" s="9">
        <f t="shared" si="49"/>
        <v>5</v>
      </c>
      <c r="O72" s="5"/>
    </row>
    <row r="73" spans="1:15">
      <c r="A73" s="7">
        <v>41345</v>
      </c>
      <c r="B73" s="23">
        <f>B66+1</f>
        <v>11</v>
      </c>
      <c r="C73" s="23" t="str">
        <f>IF(VLOOKUP(B73,Semaine!B:C,2,FALSE)&lt;&gt;0,VLOOKUP(B73,Semaine!B:C,2,FALSE),"")</f>
        <v/>
      </c>
      <c r="D73" s="8">
        <f>IF(D66&lt;=5,D66+1,1)</f>
        <v>2</v>
      </c>
      <c r="E73" s="5"/>
      <c r="F73" s="8">
        <f>IF(F66&lt;=5,F66+1,1)</f>
        <v>4</v>
      </c>
      <c r="G73" s="5"/>
      <c r="H73" s="8">
        <f>IF(H66&lt;=5,H66+1,1)</f>
        <v>3</v>
      </c>
      <c r="I73" s="5"/>
      <c r="J73" s="8">
        <f>IF(J66&lt;=5,J66+1,1)</f>
        <v>1</v>
      </c>
      <c r="K73" s="5"/>
      <c r="L73" s="8">
        <f>IF(L66&lt;=5,L66+1,1)</f>
        <v>5</v>
      </c>
      <c r="M73" s="5"/>
      <c r="N73" s="8">
        <f>IF(N66&lt;=5,N66+1,1)</f>
        <v>6</v>
      </c>
      <c r="O73" s="5"/>
    </row>
    <row r="74" spans="1:15">
      <c r="A74" s="7">
        <v>41346</v>
      </c>
      <c r="B74" s="24"/>
      <c r="C74" s="24" t="str">
        <f>VLOOKUP($B$3,Semaine!B:C,2,FALSE)</f>
        <v>NVac5</v>
      </c>
      <c r="D74" s="9">
        <f t="shared" ref="D74:D79" si="50">D73</f>
        <v>2</v>
      </c>
      <c r="E74" s="5"/>
      <c r="F74" s="9">
        <f t="shared" ref="F74:F79" si="51">F73</f>
        <v>4</v>
      </c>
      <c r="G74" s="5"/>
      <c r="H74" s="9">
        <f t="shared" ref="H74:H79" si="52">H73</f>
        <v>3</v>
      </c>
      <c r="I74" s="5"/>
      <c r="J74" s="9">
        <f t="shared" ref="J74:J79" si="53">J73</f>
        <v>1</v>
      </c>
      <c r="K74" s="5"/>
      <c r="L74" s="9">
        <f t="shared" ref="L74:L79" si="54">L73</f>
        <v>5</v>
      </c>
      <c r="M74" s="5"/>
      <c r="N74" s="9">
        <f t="shared" ref="N74:N79" si="55">N73</f>
        <v>6</v>
      </c>
      <c r="O74" s="5"/>
    </row>
    <row r="75" spans="1:15">
      <c r="A75" s="7">
        <v>41347</v>
      </c>
      <c r="B75" s="24"/>
      <c r="C75" s="24" t="str">
        <f>VLOOKUP($B$3,Semaine!B:C,2,FALSE)</f>
        <v>NVac5</v>
      </c>
      <c r="D75" s="9">
        <f t="shared" si="50"/>
        <v>2</v>
      </c>
      <c r="E75" s="5"/>
      <c r="F75" s="9">
        <f t="shared" si="51"/>
        <v>4</v>
      </c>
      <c r="G75" s="5"/>
      <c r="H75" s="9">
        <f t="shared" si="52"/>
        <v>3</v>
      </c>
      <c r="I75" s="5"/>
      <c r="J75" s="9">
        <f t="shared" si="53"/>
        <v>1</v>
      </c>
      <c r="K75" s="5"/>
      <c r="L75" s="9">
        <f t="shared" si="54"/>
        <v>5</v>
      </c>
      <c r="M75" s="5"/>
      <c r="N75" s="9">
        <f t="shared" si="55"/>
        <v>6</v>
      </c>
      <c r="O75" s="5"/>
    </row>
    <row r="76" spans="1:15">
      <c r="A76" s="7">
        <v>41348</v>
      </c>
      <c r="B76" s="24"/>
      <c r="C76" s="24" t="str">
        <f>VLOOKUP($B$3,Semaine!B:C,2,FALSE)</f>
        <v>NVac5</v>
      </c>
      <c r="D76" s="9">
        <f t="shared" si="50"/>
        <v>2</v>
      </c>
      <c r="E76" s="5"/>
      <c r="F76" s="9">
        <f t="shared" si="51"/>
        <v>4</v>
      </c>
      <c r="G76" s="5"/>
      <c r="H76" s="9">
        <f t="shared" si="52"/>
        <v>3</v>
      </c>
      <c r="I76" s="5"/>
      <c r="J76" s="9">
        <f t="shared" si="53"/>
        <v>1</v>
      </c>
      <c r="K76" s="5"/>
      <c r="L76" s="9">
        <f t="shared" si="54"/>
        <v>5</v>
      </c>
      <c r="M76" s="5"/>
      <c r="N76" s="9">
        <f t="shared" si="55"/>
        <v>6</v>
      </c>
      <c r="O76" s="5"/>
    </row>
    <row r="77" spans="1:15">
      <c r="A77" s="7">
        <v>41349</v>
      </c>
      <c r="B77" s="24"/>
      <c r="C77" s="24" t="str">
        <f>VLOOKUP($B$3,Semaine!B:C,2,FALSE)</f>
        <v>NVac5</v>
      </c>
      <c r="D77" s="9">
        <f t="shared" si="50"/>
        <v>2</v>
      </c>
      <c r="E77" s="5"/>
      <c r="F77" s="9">
        <f t="shared" si="51"/>
        <v>4</v>
      </c>
      <c r="G77" s="5"/>
      <c r="H77" s="9">
        <f t="shared" si="52"/>
        <v>3</v>
      </c>
      <c r="I77" s="5"/>
      <c r="J77" s="9">
        <f t="shared" si="53"/>
        <v>1</v>
      </c>
      <c r="K77" s="5"/>
      <c r="L77" s="9">
        <f t="shared" si="54"/>
        <v>5</v>
      </c>
      <c r="M77" s="5"/>
      <c r="N77" s="9">
        <f t="shared" si="55"/>
        <v>6</v>
      </c>
      <c r="O77" s="5"/>
    </row>
    <row r="78" spans="1:15">
      <c r="A78" s="7">
        <v>41350</v>
      </c>
      <c r="B78" s="24"/>
      <c r="C78" s="24" t="str">
        <f>VLOOKUP($B$3,Semaine!B:C,2,FALSE)</f>
        <v>NVac5</v>
      </c>
      <c r="D78" s="9">
        <f t="shared" si="50"/>
        <v>2</v>
      </c>
      <c r="E78" s="5"/>
      <c r="F78" s="9">
        <f t="shared" si="51"/>
        <v>4</v>
      </c>
      <c r="G78" s="5"/>
      <c r="H78" s="9">
        <f t="shared" si="52"/>
        <v>3</v>
      </c>
      <c r="I78" s="5"/>
      <c r="J78" s="9">
        <f t="shared" si="53"/>
        <v>1</v>
      </c>
      <c r="K78" s="5"/>
      <c r="L78" s="9">
        <f t="shared" si="54"/>
        <v>5</v>
      </c>
      <c r="M78" s="5"/>
      <c r="N78" s="9">
        <f t="shared" si="55"/>
        <v>6</v>
      </c>
      <c r="O78" s="5"/>
    </row>
    <row r="79" spans="1:15">
      <c r="A79" s="7">
        <v>41351</v>
      </c>
      <c r="B79" s="25"/>
      <c r="C79" s="25" t="str">
        <f>VLOOKUP($B$3,Semaine!B:C,2,FALSE)</f>
        <v>NVac5</v>
      </c>
      <c r="D79" s="9">
        <f t="shared" si="50"/>
        <v>2</v>
      </c>
      <c r="E79" s="5"/>
      <c r="F79" s="9">
        <f t="shared" si="51"/>
        <v>4</v>
      </c>
      <c r="G79" s="5"/>
      <c r="H79" s="9">
        <f t="shared" si="52"/>
        <v>3</v>
      </c>
      <c r="I79" s="5"/>
      <c r="J79" s="9">
        <f t="shared" si="53"/>
        <v>1</v>
      </c>
      <c r="K79" s="5"/>
      <c r="L79" s="9">
        <f t="shared" si="54"/>
        <v>5</v>
      </c>
      <c r="M79" s="5"/>
      <c r="N79" s="9">
        <f t="shared" si="55"/>
        <v>6</v>
      </c>
      <c r="O79" s="5"/>
    </row>
    <row r="80" spans="1:15">
      <c r="A80" s="7">
        <v>41352</v>
      </c>
      <c r="B80" s="23">
        <f>B73+1</f>
        <v>12</v>
      </c>
      <c r="C80" s="23" t="str">
        <f>IF(VLOOKUP(B80,Semaine!B:C,2,FALSE)&lt;&gt;0,VLOOKUP(B80,Semaine!B:C,2,FALSE),"")</f>
        <v/>
      </c>
      <c r="D80" s="8">
        <f>IF(D73&lt;=5,D73+1,1)</f>
        <v>3</v>
      </c>
      <c r="E80" s="5"/>
      <c r="F80" s="8">
        <f>IF(F73&lt;=5,F73+1,1)</f>
        <v>5</v>
      </c>
      <c r="G80" s="5"/>
      <c r="H80" s="8">
        <f>IF(H73&lt;=5,H73+1,1)</f>
        <v>4</v>
      </c>
      <c r="I80" s="5"/>
      <c r="J80" s="8">
        <f>IF(J73&lt;=5,J73+1,1)</f>
        <v>2</v>
      </c>
      <c r="K80" s="5"/>
      <c r="L80" s="8">
        <f>IF(L73&lt;=5,L73+1,1)</f>
        <v>6</v>
      </c>
      <c r="M80" s="5"/>
      <c r="N80" s="8">
        <f>IF(N73&lt;=5,N73+1,1)</f>
        <v>1</v>
      </c>
      <c r="O80" s="5"/>
    </row>
    <row r="81" spans="1:15">
      <c r="A81" s="7">
        <v>41353</v>
      </c>
      <c r="B81" s="24"/>
      <c r="C81" s="24" t="str">
        <f>VLOOKUP($B$3,Semaine!B:C,2,FALSE)</f>
        <v>NVac5</v>
      </c>
      <c r="D81" s="9">
        <f t="shared" ref="D81:D86" si="56">D80</f>
        <v>3</v>
      </c>
      <c r="E81" s="5"/>
      <c r="F81" s="9">
        <f t="shared" ref="F81:F86" si="57">F80</f>
        <v>5</v>
      </c>
      <c r="G81" s="5"/>
      <c r="H81" s="9">
        <f t="shared" ref="H81:H86" si="58">H80</f>
        <v>4</v>
      </c>
      <c r="I81" s="5"/>
      <c r="J81" s="9">
        <f t="shared" ref="J81:J86" si="59">J80</f>
        <v>2</v>
      </c>
      <c r="K81" s="5"/>
      <c r="L81" s="9">
        <f t="shared" ref="L81:L86" si="60">L80</f>
        <v>6</v>
      </c>
      <c r="M81" s="5"/>
      <c r="N81" s="9">
        <f t="shared" ref="N81:N86" si="61">N80</f>
        <v>1</v>
      </c>
      <c r="O81" s="5"/>
    </row>
    <row r="82" spans="1:15">
      <c r="A82" s="7">
        <v>41354</v>
      </c>
      <c r="B82" s="24"/>
      <c r="C82" s="24" t="str">
        <f>VLOOKUP($B$3,Semaine!B:C,2,FALSE)</f>
        <v>NVac5</v>
      </c>
      <c r="D82" s="9">
        <f t="shared" si="56"/>
        <v>3</v>
      </c>
      <c r="E82" s="5"/>
      <c r="F82" s="9">
        <f t="shared" si="57"/>
        <v>5</v>
      </c>
      <c r="G82" s="5"/>
      <c r="H82" s="9">
        <f t="shared" si="58"/>
        <v>4</v>
      </c>
      <c r="I82" s="5"/>
      <c r="J82" s="9">
        <f t="shared" si="59"/>
        <v>2</v>
      </c>
      <c r="K82" s="5"/>
      <c r="L82" s="9">
        <f t="shared" si="60"/>
        <v>6</v>
      </c>
      <c r="M82" s="5"/>
      <c r="N82" s="9">
        <f t="shared" si="61"/>
        <v>1</v>
      </c>
      <c r="O82" s="5"/>
    </row>
    <row r="83" spans="1:15">
      <c r="A83" s="7">
        <v>41355</v>
      </c>
      <c r="B83" s="24"/>
      <c r="C83" s="24" t="str">
        <f>VLOOKUP($B$3,Semaine!B:C,2,FALSE)</f>
        <v>NVac5</v>
      </c>
      <c r="D83" s="9">
        <f t="shared" si="56"/>
        <v>3</v>
      </c>
      <c r="E83" s="5"/>
      <c r="F83" s="9">
        <f t="shared" si="57"/>
        <v>5</v>
      </c>
      <c r="G83" s="5"/>
      <c r="H83" s="9">
        <f t="shared" si="58"/>
        <v>4</v>
      </c>
      <c r="I83" s="5"/>
      <c r="J83" s="9">
        <f t="shared" si="59"/>
        <v>2</v>
      </c>
      <c r="K83" s="5"/>
      <c r="L83" s="9">
        <f t="shared" si="60"/>
        <v>6</v>
      </c>
      <c r="M83" s="5"/>
      <c r="N83" s="9">
        <f t="shared" si="61"/>
        <v>1</v>
      </c>
      <c r="O83" s="5"/>
    </row>
    <row r="84" spans="1:15">
      <c r="A84" s="7">
        <v>41356</v>
      </c>
      <c r="B84" s="24"/>
      <c r="C84" s="24" t="str">
        <f>VLOOKUP($B$3,Semaine!B:C,2,FALSE)</f>
        <v>NVac5</v>
      </c>
      <c r="D84" s="9">
        <f t="shared" si="56"/>
        <v>3</v>
      </c>
      <c r="E84" s="5"/>
      <c r="F84" s="9">
        <f t="shared" si="57"/>
        <v>5</v>
      </c>
      <c r="G84" s="5"/>
      <c r="H84" s="9">
        <f t="shared" si="58"/>
        <v>4</v>
      </c>
      <c r="I84" s="5"/>
      <c r="J84" s="9">
        <f t="shared" si="59"/>
        <v>2</v>
      </c>
      <c r="K84" s="5"/>
      <c r="L84" s="9">
        <f t="shared" si="60"/>
        <v>6</v>
      </c>
      <c r="M84" s="5"/>
      <c r="N84" s="9">
        <f t="shared" si="61"/>
        <v>1</v>
      </c>
      <c r="O84" s="5"/>
    </row>
    <row r="85" spans="1:15">
      <c r="A85" s="7">
        <v>41357</v>
      </c>
      <c r="B85" s="24"/>
      <c r="C85" s="24" t="str">
        <f>VLOOKUP($B$3,Semaine!B:C,2,FALSE)</f>
        <v>NVac5</v>
      </c>
      <c r="D85" s="9">
        <f t="shared" si="56"/>
        <v>3</v>
      </c>
      <c r="E85" s="5"/>
      <c r="F85" s="9">
        <f t="shared" si="57"/>
        <v>5</v>
      </c>
      <c r="G85" s="5"/>
      <c r="H85" s="9">
        <f t="shared" si="58"/>
        <v>4</v>
      </c>
      <c r="I85" s="5"/>
      <c r="J85" s="9">
        <f t="shared" si="59"/>
        <v>2</v>
      </c>
      <c r="K85" s="5"/>
      <c r="L85" s="9">
        <f t="shared" si="60"/>
        <v>6</v>
      </c>
      <c r="M85" s="5"/>
      <c r="N85" s="9">
        <f t="shared" si="61"/>
        <v>1</v>
      </c>
      <c r="O85" s="5"/>
    </row>
    <row r="86" spans="1:15">
      <c r="A86" s="7">
        <v>41358</v>
      </c>
      <c r="B86" s="25"/>
      <c r="C86" s="25" t="str">
        <f>VLOOKUP($B$3,Semaine!B:C,2,FALSE)</f>
        <v>NVac5</v>
      </c>
      <c r="D86" s="9">
        <f t="shared" si="56"/>
        <v>3</v>
      </c>
      <c r="E86" s="5"/>
      <c r="F86" s="9">
        <f t="shared" si="57"/>
        <v>5</v>
      </c>
      <c r="G86" s="5"/>
      <c r="H86" s="9">
        <f t="shared" si="58"/>
        <v>4</v>
      </c>
      <c r="I86" s="5"/>
      <c r="J86" s="9">
        <f t="shared" si="59"/>
        <v>2</v>
      </c>
      <c r="K86" s="5"/>
      <c r="L86" s="9">
        <f t="shared" si="60"/>
        <v>6</v>
      </c>
      <c r="M86" s="5"/>
      <c r="N86" s="9">
        <f t="shared" si="61"/>
        <v>1</v>
      </c>
      <c r="O86" s="5"/>
    </row>
    <row r="87" spans="1:15">
      <c r="A87" s="7">
        <v>41359</v>
      </c>
      <c r="B87" s="23">
        <f>B80+1</f>
        <v>13</v>
      </c>
      <c r="C87" s="23" t="str">
        <f>IF(VLOOKUP(B87,Semaine!B:C,2,FALSE)&lt;&gt;0,VLOOKUP(B87,Semaine!B:C,2,FALSE),"")</f>
        <v/>
      </c>
      <c r="D87" s="8">
        <f>IF(D80&lt;=5,D80+1,1)</f>
        <v>4</v>
      </c>
      <c r="E87" s="5"/>
      <c r="F87" s="8">
        <f>IF(F80&lt;=5,F80+1,1)</f>
        <v>6</v>
      </c>
      <c r="G87" s="5"/>
      <c r="H87" s="8">
        <f>IF(H80&lt;=5,H80+1,1)</f>
        <v>5</v>
      </c>
      <c r="I87" s="5"/>
      <c r="J87" s="8">
        <f>IF(J80&lt;=5,J80+1,1)</f>
        <v>3</v>
      </c>
      <c r="K87" s="5"/>
      <c r="L87" s="8">
        <f>IF(L80&lt;=5,L80+1,1)</f>
        <v>1</v>
      </c>
      <c r="M87" s="5"/>
      <c r="N87" s="8">
        <f>IF(N80&lt;=5,N80+1,1)</f>
        <v>2</v>
      </c>
      <c r="O87" s="5"/>
    </row>
    <row r="88" spans="1:15">
      <c r="A88" s="7">
        <v>41360</v>
      </c>
      <c r="B88" s="24"/>
      <c r="C88" s="24" t="str">
        <f>VLOOKUP($B$3,Semaine!B:C,2,FALSE)</f>
        <v>NVac5</v>
      </c>
      <c r="D88" s="9">
        <f t="shared" ref="D88:D93" si="62">D87</f>
        <v>4</v>
      </c>
      <c r="E88" s="5"/>
      <c r="F88" s="9">
        <f t="shared" ref="F88:F93" si="63">F87</f>
        <v>6</v>
      </c>
      <c r="G88" s="5"/>
      <c r="H88" s="9">
        <f t="shared" ref="H88:H93" si="64">H87</f>
        <v>5</v>
      </c>
      <c r="I88" s="5"/>
      <c r="J88" s="9">
        <f t="shared" ref="J88:J93" si="65">J87</f>
        <v>3</v>
      </c>
      <c r="K88" s="5"/>
      <c r="L88" s="9">
        <f t="shared" ref="L88:L93" si="66">L87</f>
        <v>1</v>
      </c>
      <c r="M88" s="5"/>
      <c r="N88" s="9">
        <f t="shared" ref="N88:N93" si="67">N87</f>
        <v>2</v>
      </c>
      <c r="O88" s="5"/>
    </row>
    <row r="89" spans="1:15">
      <c r="A89" s="7">
        <v>41361</v>
      </c>
      <c r="B89" s="24"/>
      <c r="C89" s="24" t="str">
        <f>VLOOKUP($B$3,Semaine!B:C,2,FALSE)</f>
        <v>NVac5</v>
      </c>
      <c r="D89" s="9">
        <f t="shared" si="62"/>
        <v>4</v>
      </c>
      <c r="E89" s="5"/>
      <c r="F89" s="9">
        <f t="shared" si="63"/>
        <v>6</v>
      </c>
      <c r="G89" s="5"/>
      <c r="H89" s="9">
        <f t="shared" si="64"/>
        <v>5</v>
      </c>
      <c r="I89" s="5"/>
      <c r="J89" s="9">
        <f t="shared" si="65"/>
        <v>3</v>
      </c>
      <c r="K89" s="5"/>
      <c r="L89" s="9">
        <f t="shared" si="66"/>
        <v>1</v>
      </c>
      <c r="M89" s="5"/>
      <c r="N89" s="9">
        <f t="shared" si="67"/>
        <v>2</v>
      </c>
      <c r="O89" s="5"/>
    </row>
    <row r="90" spans="1:15">
      <c r="A90" s="7">
        <v>41362</v>
      </c>
      <c r="B90" s="24"/>
      <c r="C90" s="24" t="str">
        <f>VLOOKUP($B$3,Semaine!B:C,2,FALSE)</f>
        <v>NVac5</v>
      </c>
      <c r="D90" s="9">
        <f t="shared" si="62"/>
        <v>4</v>
      </c>
      <c r="E90" s="5"/>
      <c r="F90" s="9">
        <f t="shared" si="63"/>
        <v>6</v>
      </c>
      <c r="G90" s="5"/>
      <c r="H90" s="9">
        <f t="shared" si="64"/>
        <v>5</v>
      </c>
      <c r="I90" s="5"/>
      <c r="J90" s="9">
        <f t="shared" si="65"/>
        <v>3</v>
      </c>
      <c r="K90" s="5"/>
      <c r="L90" s="9">
        <f t="shared" si="66"/>
        <v>1</v>
      </c>
      <c r="M90" s="5"/>
      <c r="N90" s="9">
        <f t="shared" si="67"/>
        <v>2</v>
      </c>
      <c r="O90" s="5"/>
    </row>
    <row r="91" spans="1:15">
      <c r="A91" s="7">
        <v>41363</v>
      </c>
      <c r="B91" s="24"/>
      <c r="C91" s="24" t="str">
        <f>VLOOKUP($B$3,Semaine!B:C,2,FALSE)</f>
        <v>NVac5</v>
      </c>
      <c r="D91" s="9">
        <f t="shared" si="62"/>
        <v>4</v>
      </c>
      <c r="E91" s="5"/>
      <c r="F91" s="9">
        <f t="shared" si="63"/>
        <v>6</v>
      </c>
      <c r="G91" s="5"/>
      <c r="H91" s="9">
        <f t="shared" si="64"/>
        <v>5</v>
      </c>
      <c r="I91" s="5"/>
      <c r="J91" s="9">
        <f t="shared" si="65"/>
        <v>3</v>
      </c>
      <c r="K91" s="5"/>
      <c r="L91" s="9">
        <f t="shared" si="66"/>
        <v>1</v>
      </c>
      <c r="M91" s="5"/>
      <c r="N91" s="9">
        <f t="shared" si="67"/>
        <v>2</v>
      </c>
      <c r="O91" s="5"/>
    </row>
    <row r="92" spans="1:15">
      <c r="A92" s="7">
        <v>41364</v>
      </c>
      <c r="B92" s="24"/>
      <c r="C92" s="24" t="str">
        <f>VLOOKUP($B$3,Semaine!B:C,2,FALSE)</f>
        <v>NVac5</v>
      </c>
      <c r="D92" s="9">
        <f t="shared" si="62"/>
        <v>4</v>
      </c>
      <c r="E92" s="5"/>
      <c r="F92" s="9">
        <f t="shared" si="63"/>
        <v>6</v>
      </c>
      <c r="G92" s="5"/>
      <c r="H92" s="9">
        <f t="shared" si="64"/>
        <v>5</v>
      </c>
      <c r="I92" s="5"/>
      <c r="J92" s="9">
        <f t="shared" si="65"/>
        <v>3</v>
      </c>
      <c r="K92" s="5"/>
      <c r="L92" s="9">
        <f t="shared" si="66"/>
        <v>1</v>
      </c>
      <c r="M92" s="5"/>
      <c r="N92" s="9">
        <f t="shared" si="67"/>
        <v>2</v>
      </c>
      <c r="O92" s="5"/>
    </row>
    <row r="93" spans="1:15">
      <c r="A93" s="7">
        <v>41365</v>
      </c>
      <c r="B93" s="25"/>
      <c r="C93" s="25" t="str">
        <f>VLOOKUP($B$3,Semaine!B:C,2,FALSE)</f>
        <v>NVac5</v>
      </c>
      <c r="D93" s="9">
        <f t="shared" si="62"/>
        <v>4</v>
      </c>
      <c r="E93" s="5"/>
      <c r="F93" s="9">
        <f t="shared" si="63"/>
        <v>6</v>
      </c>
      <c r="G93" s="5"/>
      <c r="H93" s="9">
        <f t="shared" si="64"/>
        <v>5</v>
      </c>
      <c r="I93" s="5"/>
      <c r="J93" s="9">
        <f t="shared" si="65"/>
        <v>3</v>
      </c>
      <c r="K93" s="5"/>
      <c r="L93" s="9">
        <f t="shared" si="66"/>
        <v>1</v>
      </c>
      <c r="M93" s="5"/>
      <c r="N93" s="9">
        <f t="shared" si="67"/>
        <v>2</v>
      </c>
      <c r="O93" s="5"/>
    </row>
    <row r="94" spans="1:15">
      <c r="A94" s="7">
        <v>41366</v>
      </c>
      <c r="B94" s="23">
        <f>B87+1</f>
        <v>14</v>
      </c>
      <c r="C94" s="23" t="str">
        <f>IF(VLOOKUP(B94,Semaine!B:C,2,FALSE)&lt;&gt;0,VLOOKUP(B94,Semaine!B:C,2,FALSE),"")</f>
        <v/>
      </c>
      <c r="D94" s="8">
        <f>IF(D87&lt;=5,D87+1,1)</f>
        <v>5</v>
      </c>
      <c r="E94" s="5"/>
      <c r="F94" s="8">
        <f>IF(F87&lt;=5,F87+1,1)</f>
        <v>1</v>
      </c>
      <c r="G94" s="5"/>
      <c r="H94" s="8">
        <f>IF(H87&lt;=5,H87+1,1)</f>
        <v>6</v>
      </c>
      <c r="I94" s="5"/>
      <c r="J94" s="8">
        <f>IF(J87&lt;=5,J87+1,1)</f>
        <v>4</v>
      </c>
      <c r="K94" s="5"/>
      <c r="L94" s="8">
        <f>IF(L87&lt;=5,L87+1,1)</f>
        <v>2</v>
      </c>
      <c r="M94" s="5"/>
      <c r="N94" s="8">
        <f>IF(N87&lt;=5,N87+1,1)</f>
        <v>3</v>
      </c>
      <c r="O94" s="5"/>
    </row>
    <row r="95" spans="1:15">
      <c r="A95" s="7">
        <v>41367</v>
      </c>
      <c r="B95" s="24"/>
      <c r="C95" s="24" t="str">
        <f>VLOOKUP($B$3,Semaine!B:C,2,FALSE)</f>
        <v>NVac5</v>
      </c>
      <c r="D95" s="9">
        <f t="shared" ref="D95:D100" si="68">D94</f>
        <v>5</v>
      </c>
      <c r="E95" s="5"/>
      <c r="F95" s="9">
        <f t="shared" ref="F95:F100" si="69">F94</f>
        <v>1</v>
      </c>
      <c r="G95" s="5"/>
      <c r="H95" s="9">
        <f t="shared" ref="H95:H100" si="70">H94</f>
        <v>6</v>
      </c>
      <c r="I95" s="5"/>
      <c r="J95" s="9">
        <f t="shared" ref="J95:J100" si="71">J94</f>
        <v>4</v>
      </c>
      <c r="K95" s="5"/>
      <c r="L95" s="9">
        <f t="shared" ref="L95:L100" si="72">L94</f>
        <v>2</v>
      </c>
      <c r="M95" s="5"/>
      <c r="N95" s="9">
        <f t="shared" ref="N95:N100" si="73">N94</f>
        <v>3</v>
      </c>
      <c r="O95" s="5"/>
    </row>
    <row r="96" spans="1:15">
      <c r="A96" s="7">
        <v>41368</v>
      </c>
      <c r="B96" s="24"/>
      <c r="C96" s="24" t="str">
        <f>VLOOKUP($B$3,Semaine!B:C,2,FALSE)</f>
        <v>NVac5</v>
      </c>
      <c r="D96" s="9">
        <f t="shared" si="68"/>
        <v>5</v>
      </c>
      <c r="E96" s="5"/>
      <c r="F96" s="9">
        <f t="shared" si="69"/>
        <v>1</v>
      </c>
      <c r="G96" s="5"/>
      <c r="H96" s="9">
        <f t="shared" si="70"/>
        <v>6</v>
      </c>
      <c r="I96" s="5"/>
      <c r="J96" s="9">
        <f t="shared" si="71"/>
        <v>4</v>
      </c>
      <c r="K96" s="5"/>
      <c r="L96" s="9">
        <f t="shared" si="72"/>
        <v>2</v>
      </c>
      <c r="M96" s="5"/>
      <c r="N96" s="9">
        <f t="shared" si="73"/>
        <v>3</v>
      </c>
      <c r="O96" s="5"/>
    </row>
    <row r="97" spans="1:15">
      <c r="A97" s="7">
        <v>41369</v>
      </c>
      <c r="B97" s="24"/>
      <c r="C97" s="24" t="str">
        <f>VLOOKUP($B$3,Semaine!B:C,2,FALSE)</f>
        <v>NVac5</v>
      </c>
      <c r="D97" s="9">
        <f t="shared" si="68"/>
        <v>5</v>
      </c>
      <c r="E97" s="5"/>
      <c r="F97" s="9">
        <f t="shared" si="69"/>
        <v>1</v>
      </c>
      <c r="G97" s="5"/>
      <c r="H97" s="9">
        <f t="shared" si="70"/>
        <v>6</v>
      </c>
      <c r="I97" s="5"/>
      <c r="J97" s="9">
        <f t="shared" si="71"/>
        <v>4</v>
      </c>
      <c r="K97" s="5"/>
      <c r="L97" s="9">
        <f t="shared" si="72"/>
        <v>2</v>
      </c>
      <c r="M97" s="5"/>
      <c r="N97" s="9">
        <f t="shared" si="73"/>
        <v>3</v>
      </c>
      <c r="O97" s="5"/>
    </row>
    <row r="98" spans="1:15">
      <c r="A98" s="7">
        <v>41370</v>
      </c>
      <c r="B98" s="24"/>
      <c r="C98" s="24" t="str">
        <f>VLOOKUP($B$3,Semaine!B:C,2,FALSE)</f>
        <v>NVac5</v>
      </c>
      <c r="D98" s="9">
        <f t="shared" si="68"/>
        <v>5</v>
      </c>
      <c r="E98" s="5"/>
      <c r="F98" s="9">
        <f t="shared" si="69"/>
        <v>1</v>
      </c>
      <c r="G98" s="5"/>
      <c r="H98" s="9">
        <f t="shared" si="70"/>
        <v>6</v>
      </c>
      <c r="I98" s="5"/>
      <c r="J98" s="9">
        <f t="shared" si="71"/>
        <v>4</v>
      </c>
      <c r="K98" s="5"/>
      <c r="L98" s="9">
        <f t="shared" si="72"/>
        <v>2</v>
      </c>
      <c r="M98" s="5"/>
      <c r="N98" s="9">
        <f t="shared" si="73"/>
        <v>3</v>
      </c>
      <c r="O98" s="5"/>
    </row>
    <row r="99" spans="1:15">
      <c r="A99" s="7">
        <v>41371</v>
      </c>
      <c r="B99" s="24"/>
      <c r="C99" s="24" t="str">
        <f>VLOOKUP($B$3,Semaine!B:C,2,FALSE)</f>
        <v>NVac5</v>
      </c>
      <c r="D99" s="9">
        <f t="shared" si="68"/>
        <v>5</v>
      </c>
      <c r="E99" s="5"/>
      <c r="F99" s="9">
        <f t="shared" si="69"/>
        <v>1</v>
      </c>
      <c r="G99" s="5"/>
      <c r="H99" s="9">
        <f t="shared" si="70"/>
        <v>6</v>
      </c>
      <c r="I99" s="5"/>
      <c r="J99" s="9">
        <f t="shared" si="71"/>
        <v>4</v>
      </c>
      <c r="K99" s="5"/>
      <c r="L99" s="9">
        <f t="shared" si="72"/>
        <v>2</v>
      </c>
      <c r="M99" s="5"/>
      <c r="N99" s="9">
        <f t="shared" si="73"/>
        <v>3</v>
      </c>
      <c r="O99" s="5"/>
    </row>
    <row r="100" spans="1:15">
      <c r="A100" s="7">
        <v>41372</v>
      </c>
      <c r="B100" s="25"/>
      <c r="C100" s="25" t="str">
        <f>VLOOKUP($B$3,Semaine!B:C,2,FALSE)</f>
        <v>NVac5</v>
      </c>
      <c r="D100" s="9">
        <f t="shared" si="68"/>
        <v>5</v>
      </c>
      <c r="E100" s="5"/>
      <c r="F100" s="9">
        <f t="shared" si="69"/>
        <v>1</v>
      </c>
      <c r="G100" s="5"/>
      <c r="H100" s="9">
        <f t="shared" si="70"/>
        <v>6</v>
      </c>
      <c r="I100" s="5"/>
      <c r="J100" s="9">
        <f t="shared" si="71"/>
        <v>4</v>
      </c>
      <c r="K100" s="5"/>
      <c r="L100" s="9">
        <f t="shared" si="72"/>
        <v>2</v>
      </c>
      <c r="M100" s="5"/>
      <c r="N100" s="9">
        <f t="shared" si="73"/>
        <v>3</v>
      </c>
      <c r="O100" s="5"/>
    </row>
    <row r="101" spans="1:15">
      <c r="A101" s="7">
        <v>41373</v>
      </c>
      <c r="B101" s="23">
        <f>B94+1</f>
        <v>15</v>
      </c>
      <c r="C101" s="23" t="str">
        <f>IF(VLOOKUP(B101,Semaine!B:C,2,FALSE)&lt;&gt;0,VLOOKUP(B101,Semaine!B:C,2,FALSE),"")</f>
        <v/>
      </c>
      <c r="D101" s="8">
        <f>IF(D94&lt;=5,D94+1,1)</f>
        <v>6</v>
      </c>
      <c r="E101" s="5"/>
      <c r="F101" s="8">
        <f>IF(F94&lt;=5,F94+1,1)</f>
        <v>2</v>
      </c>
      <c r="G101" s="5"/>
      <c r="H101" s="8">
        <f>IF(H94&lt;=5,H94+1,1)</f>
        <v>1</v>
      </c>
      <c r="I101" s="5"/>
      <c r="J101" s="8">
        <f>IF(J94&lt;=5,J94+1,1)</f>
        <v>5</v>
      </c>
      <c r="K101" s="5"/>
      <c r="L101" s="8">
        <f>IF(L94&lt;=5,L94+1,1)</f>
        <v>3</v>
      </c>
      <c r="M101" s="5"/>
      <c r="N101" s="8">
        <f>IF(N94&lt;=5,N94+1,1)</f>
        <v>4</v>
      </c>
      <c r="O101" s="5"/>
    </row>
    <row r="102" spans="1:15">
      <c r="A102" s="7">
        <v>41374</v>
      </c>
      <c r="B102" s="24"/>
      <c r="C102" s="24" t="str">
        <f>VLOOKUP($B$3,Semaine!B:C,2,FALSE)</f>
        <v>NVac5</v>
      </c>
      <c r="D102" s="9">
        <f t="shared" ref="D102:D107" si="74">D101</f>
        <v>6</v>
      </c>
      <c r="E102" s="5"/>
      <c r="F102" s="9">
        <f t="shared" ref="F102:F107" si="75">F101</f>
        <v>2</v>
      </c>
      <c r="G102" s="5"/>
      <c r="H102" s="9">
        <f t="shared" ref="H102:H107" si="76">H101</f>
        <v>1</v>
      </c>
      <c r="I102" s="5"/>
      <c r="J102" s="9">
        <f t="shared" ref="J102:J107" si="77">J101</f>
        <v>5</v>
      </c>
      <c r="K102" s="5"/>
      <c r="L102" s="9">
        <f t="shared" ref="L102:L107" si="78">L101</f>
        <v>3</v>
      </c>
      <c r="M102" s="5"/>
      <c r="N102" s="9">
        <f t="shared" ref="N102:N107" si="79">N101</f>
        <v>4</v>
      </c>
      <c r="O102" s="5"/>
    </row>
    <row r="103" spans="1:15">
      <c r="A103" s="7">
        <v>41375</v>
      </c>
      <c r="B103" s="24"/>
      <c r="C103" s="24" t="str">
        <f>VLOOKUP($B$3,Semaine!B:C,2,FALSE)</f>
        <v>NVac5</v>
      </c>
      <c r="D103" s="9">
        <f t="shared" si="74"/>
        <v>6</v>
      </c>
      <c r="E103" s="5"/>
      <c r="F103" s="9">
        <f t="shared" si="75"/>
        <v>2</v>
      </c>
      <c r="G103" s="5"/>
      <c r="H103" s="9">
        <f t="shared" si="76"/>
        <v>1</v>
      </c>
      <c r="I103" s="5"/>
      <c r="J103" s="9">
        <f t="shared" si="77"/>
        <v>5</v>
      </c>
      <c r="K103" s="5"/>
      <c r="L103" s="9">
        <f t="shared" si="78"/>
        <v>3</v>
      </c>
      <c r="M103" s="5"/>
      <c r="N103" s="9">
        <f t="shared" si="79"/>
        <v>4</v>
      </c>
      <c r="O103" s="5"/>
    </row>
    <row r="104" spans="1:15">
      <c r="A104" s="7">
        <v>41376</v>
      </c>
      <c r="B104" s="24"/>
      <c r="C104" s="24" t="str">
        <f>VLOOKUP($B$3,Semaine!B:C,2,FALSE)</f>
        <v>NVac5</v>
      </c>
      <c r="D104" s="9">
        <f t="shared" si="74"/>
        <v>6</v>
      </c>
      <c r="E104" s="5"/>
      <c r="F104" s="9">
        <f t="shared" si="75"/>
        <v>2</v>
      </c>
      <c r="G104" s="5"/>
      <c r="H104" s="9">
        <f t="shared" si="76"/>
        <v>1</v>
      </c>
      <c r="I104" s="5"/>
      <c r="J104" s="9">
        <f t="shared" si="77"/>
        <v>5</v>
      </c>
      <c r="K104" s="5"/>
      <c r="L104" s="9">
        <f t="shared" si="78"/>
        <v>3</v>
      </c>
      <c r="M104" s="5"/>
      <c r="N104" s="9">
        <f t="shared" si="79"/>
        <v>4</v>
      </c>
      <c r="O104" s="5"/>
    </row>
    <row r="105" spans="1:15">
      <c r="A105" s="7">
        <v>41377</v>
      </c>
      <c r="B105" s="24"/>
      <c r="C105" s="24" t="str">
        <f>VLOOKUP($B$3,Semaine!B:C,2,FALSE)</f>
        <v>NVac5</v>
      </c>
      <c r="D105" s="9">
        <f t="shared" si="74"/>
        <v>6</v>
      </c>
      <c r="E105" s="5"/>
      <c r="F105" s="9">
        <f t="shared" si="75"/>
        <v>2</v>
      </c>
      <c r="G105" s="5"/>
      <c r="H105" s="9">
        <f t="shared" si="76"/>
        <v>1</v>
      </c>
      <c r="I105" s="5"/>
      <c r="J105" s="9">
        <f t="shared" si="77"/>
        <v>5</v>
      </c>
      <c r="K105" s="5"/>
      <c r="L105" s="9">
        <f t="shared" si="78"/>
        <v>3</v>
      </c>
      <c r="M105" s="5"/>
      <c r="N105" s="9">
        <f t="shared" si="79"/>
        <v>4</v>
      </c>
      <c r="O105" s="5"/>
    </row>
    <row r="106" spans="1:15">
      <c r="A106" s="7">
        <v>41378</v>
      </c>
      <c r="B106" s="24"/>
      <c r="C106" s="24" t="str">
        <f>VLOOKUP($B$3,Semaine!B:C,2,FALSE)</f>
        <v>NVac5</v>
      </c>
      <c r="D106" s="9">
        <f t="shared" si="74"/>
        <v>6</v>
      </c>
      <c r="E106" s="5"/>
      <c r="F106" s="9">
        <f t="shared" si="75"/>
        <v>2</v>
      </c>
      <c r="G106" s="5"/>
      <c r="H106" s="9">
        <f t="shared" si="76"/>
        <v>1</v>
      </c>
      <c r="I106" s="5"/>
      <c r="J106" s="9">
        <f t="shared" si="77"/>
        <v>5</v>
      </c>
      <c r="K106" s="5"/>
      <c r="L106" s="9">
        <f t="shared" si="78"/>
        <v>3</v>
      </c>
      <c r="M106" s="5"/>
      <c r="N106" s="9">
        <f t="shared" si="79"/>
        <v>4</v>
      </c>
      <c r="O106" s="5"/>
    </row>
    <row r="107" spans="1:15">
      <c r="A107" s="7">
        <v>41379</v>
      </c>
      <c r="B107" s="25"/>
      <c r="C107" s="25" t="str">
        <f>VLOOKUP($B$3,Semaine!B:C,2,FALSE)</f>
        <v>NVac5</v>
      </c>
      <c r="D107" s="9">
        <f t="shared" si="74"/>
        <v>6</v>
      </c>
      <c r="E107" s="5"/>
      <c r="F107" s="9">
        <f t="shared" si="75"/>
        <v>2</v>
      </c>
      <c r="G107" s="5"/>
      <c r="H107" s="9">
        <f t="shared" si="76"/>
        <v>1</v>
      </c>
      <c r="I107" s="5"/>
      <c r="J107" s="9">
        <f t="shared" si="77"/>
        <v>5</v>
      </c>
      <c r="K107" s="5"/>
      <c r="L107" s="9">
        <f t="shared" si="78"/>
        <v>3</v>
      </c>
      <c r="M107" s="5"/>
      <c r="N107" s="9">
        <f t="shared" si="79"/>
        <v>4</v>
      </c>
      <c r="O107" s="5"/>
    </row>
    <row r="108" spans="1:15">
      <c r="A108" s="7">
        <v>41380</v>
      </c>
      <c r="B108" s="23">
        <f>B101+1</f>
        <v>16</v>
      </c>
      <c r="C108" s="23" t="str">
        <f>IF(VLOOKUP(B108,Semaine!B:C,2,FALSE)&lt;&gt;0,VLOOKUP(B108,Semaine!B:C,2,FALSE),"")</f>
        <v/>
      </c>
      <c r="D108" s="8">
        <f>IF(D101&lt;=5,D101+1,1)</f>
        <v>1</v>
      </c>
      <c r="E108" s="5"/>
      <c r="F108" s="8">
        <f>IF(F101&lt;=5,F101+1,1)</f>
        <v>3</v>
      </c>
      <c r="G108" s="5"/>
      <c r="H108" s="8">
        <f>IF(H101&lt;=5,H101+1,1)</f>
        <v>2</v>
      </c>
      <c r="I108" s="5"/>
      <c r="J108" s="8">
        <f>IF(J101&lt;=5,J101+1,1)</f>
        <v>6</v>
      </c>
      <c r="K108" s="5"/>
      <c r="L108" s="8">
        <f>IF(L101&lt;=5,L101+1,1)</f>
        <v>4</v>
      </c>
      <c r="M108" s="5"/>
      <c r="N108" s="8">
        <f>IF(N101&lt;=5,N101+1,1)</f>
        <v>5</v>
      </c>
      <c r="O108" s="5"/>
    </row>
    <row r="109" spans="1:15">
      <c r="A109" s="7">
        <v>41381</v>
      </c>
      <c r="B109" s="24"/>
      <c r="C109" s="24" t="str">
        <f>VLOOKUP($B$3,Semaine!B:C,2,FALSE)</f>
        <v>NVac5</v>
      </c>
      <c r="D109" s="9">
        <f t="shared" ref="D109:D114" si="80">D108</f>
        <v>1</v>
      </c>
      <c r="E109" s="5"/>
      <c r="F109" s="9">
        <f t="shared" ref="F109:F114" si="81">F108</f>
        <v>3</v>
      </c>
      <c r="G109" s="5"/>
      <c r="H109" s="9">
        <f t="shared" ref="H109:H114" si="82">H108</f>
        <v>2</v>
      </c>
      <c r="I109" s="5"/>
      <c r="J109" s="9">
        <f t="shared" ref="J109:J114" si="83">J108</f>
        <v>6</v>
      </c>
      <c r="K109" s="5"/>
      <c r="L109" s="9">
        <f t="shared" ref="L109:L114" si="84">L108</f>
        <v>4</v>
      </c>
      <c r="M109" s="5"/>
      <c r="N109" s="9">
        <f t="shared" ref="N109:N114" si="85">N108</f>
        <v>5</v>
      </c>
      <c r="O109" s="5"/>
    </row>
    <row r="110" spans="1:15">
      <c r="A110" s="7">
        <v>41382</v>
      </c>
      <c r="B110" s="24"/>
      <c r="C110" s="24" t="str">
        <f>VLOOKUP($B$3,Semaine!B:C,2,FALSE)</f>
        <v>NVac5</v>
      </c>
      <c r="D110" s="9">
        <f t="shared" si="80"/>
        <v>1</v>
      </c>
      <c r="E110" s="5"/>
      <c r="F110" s="9">
        <f t="shared" si="81"/>
        <v>3</v>
      </c>
      <c r="G110" s="5"/>
      <c r="H110" s="9">
        <f t="shared" si="82"/>
        <v>2</v>
      </c>
      <c r="I110" s="5"/>
      <c r="J110" s="9">
        <f t="shared" si="83"/>
        <v>6</v>
      </c>
      <c r="K110" s="5"/>
      <c r="L110" s="9">
        <f t="shared" si="84"/>
        <v>4</v>
      </c>
      <c r="M110" s="5"/>
      <c r="N110" s="9">
        <f t="shared" si="85"/>
        <v>5</v>
      </c>
      <c r="O110" s="5"/>
    </row>
    <row r="111" spans="1:15">
      <c r="A111" s="7">
        <v>41383</v>
      </c>
      <c r="B111" s="24"/>
      <c r="C111" s="24" t="str">
        <f>VLOOKUP($B$3,Semaine!B:C,2,FALSE)</f>
        <v>NVac5</v>
      </c>
      <c r="D111" s="9">
        <f t="shared" si="80"/>
        <v>1</v>
      </c>
      <c r="E111" s="5"/>
      <c r="F111" s="9">
        <f t="shared" si="81"/>
        <v>3</v>
      </c>
      <c r="G111" s="5"/>
      <c r="H111" s="9">
        <f t="shared" si="82"/>
        <v>2</v>
      </c>
      <c r="I111" s="5"/>
      <c r="J111" s="9">
        <f t="shared" si="83"/>
        <v>6</v>
      </c>
      <c r="K111" s="5"/>
      <c r="L111" s="9">
        <f t="shared" si="84"/>
        <v>4</v>
      </c>
      <c r="M111" s="5"/>
      <c r="N111" s="9">
        <f t="shared" si="85"/>
        <v>5</v>
      </c>
      <c r="O111" s="5"/>
    </row>
    <row r="112" spans="1:15">
      <c r="A112" s="7">
        <v>41384</v>
      </c>
      <c r="B112" s="24"/>
      <c r="C112" s="24" t="str">
        <f>VLOOKUP($B$3,Semaine!B:C,2,FALSE)</f>
        <v>NVac5</v>
      </c>
      <c r="D112" s="9">
        <f t="shared" si="80"/>
        <v>1</v>
      </c>
      <c r="E112" s="5"/>
      <c r="F112" s="9">
        <f t="shared" si="81"/>
        <v>3</v>
      </c>
      <c r="G112" s="5"/>
      <c r="H112" s="9">
        <f t="shared" si="82"/>
        <v>2</v>
      </c>
      <c r="I112" s="5"/>
      <c r="J112" s="9">
        <f t="shared" si="83"/>
        <v>6</v>
      </c>
      <c r="K112" s="5"/>
      <c r="L112" s="9">
        <f t="shared" si="84"/>
        <v>4</v>
      </c>
      <c r="M112" s="5"/>
      <c r="N112" s="9">
        <f t="shared" si="85"/>
        <v>5</v>
      </c>
      <c r="O112" s="5"/>
    </row>
    <row r="113" spans="1:15">
      <c r="A113" s="7">
        <v>41385</v>
      </c>
      <c r="B113" s="24"/>
      <c r="C113" s="24" t="str">
        <f>VLOOKUP($B$3,Semaine!B:C,2,FALSE)</f>
        <v>NVac5</v>
      </c>
      <c r="D113" s="9">
        <f t="shared" si="80"/>
        <v>1</v>
      </c>
      <c r="E113" s="5"/>
      <c r="F113" s="9">
        <f t="shared" si="81"/>
        <v>3</v>
      </c>
      <c r="G113" s="5"/>
      <c r="H113" s="9">
        <f t="shared" si="82"/>
        <v>2</v>
      </c>
      <c r="I113" s="5"/>
      <c r="J113" s="9">
        <f t="shared" si="83"/>
        <v>6</v>
      </c>
      <c r="K113" s="5"/>
      <c r="L113" s="9">
        <f t="shared" si="84"/>
        <v>4</v>
      </c>
      <c r="M113" s="5"/>
      <c r="N113" s="9">
        <f t="shared" si="85"/>
        <v>5</v>
      </c>
      <c r="O113" s="5"/>
    </row>
    <row r="114" spans="1:15">
      <c r="A114" s="7">
        <v>41386</v>
      </c>
      <c r="B114" s="25"/>
      <c r="C114" s="25" t="str">
        <f>VLOOKUP($B$3,Semaine!B:C,2,FALSE)</f>
        <v>NVac5</v>
      </c>
      <c r="D114" s="9">
        <f t="shared" si="80"/>
        <v>1</v>
      </c>
      <c r="E114" s="5"/>
      <c r="F114" s="9">
        <f t="shared" si="81"/>
        <v>3</v>
      </c>
      <c r="G114" s="5"/>
      <c r="H114" s="9">
        <f t="shared" si="82"/>
        <v>2</v>
      </c>
      <c r="I114" s="5"/>
      <c r="J114" s="9">
        <f t="shared" si="83"/>
        <v>6</v>
      </c>
      <c r="K114" s="5"/>
      <c r="L114" s="9">
        <f t="shared" si="84"/>
        <v>4</v>
      </c>
      <c r="M114" s="5"/>
      <c r="N114" s="9">
        <f t="shared" si="85"/>
        <v>5</v>
      </c>
      <c r="O114" s="5"/>
    </row>
    <row r="115" spans="1:15">
      <c r="A115" s="7">
        <v>41387</v>
      </c>
      <c r="B115" s="23">
        <f>B108+1</f>
        <v>17</v>
      </c>
      <c r="C115" s="23" t="str">
        <f>IF(VLOOKUP(B115,Semaine!B:C,2,FALSE)&lt;&gt;0,VLOOKUP(B115,Semaine!B:C,2,FALSE),"")</f>
        <v/>
      </c>
      <c r="D115" s="8">
        <f>IF(D108&lt;=5,D108+1,1)</f>
        <v>2</v>
      </c>
      <c r="E115" s="5"/>
      <c r="F115" s="8">
        <f>IF(F108&lt;=5,F108+1,1)</f>
        <v>4</v>
      </c>
      <c r="G115" s="5"/>
      <c r="H115" s="8">
        <f>IF(H108&lt;=5,H108+1,1)</f>
        <v>3</v>
      </c>
      <c r="I115" s="5"/>
      <c r="J115" s="8">
        <f>IF(J108&lt;=5,J108+1,1)</f>
        <v>1</v>
      </c>
      <c r="K115" s="5"/>
      <c r="L115" s="8">
        <f>IF(L108&lt;=5,L108+1,1)</f>
        <v>5</v>
      </c>
      <c r="M115" s="5"/>
      <c r="N115" s="8">
        <f>IF(N108&lt;=5,N108+1,1)</f>
        <v>6</v>
      </c>
      <c r="O115" s="5"/>
    </row>
    <row r="116" spans="1:15">
      <c r="A116" s="7">
        <v>41388</v>
      </c>
      <c r="B116" s="24"/>
      <c r="C116" s="24" t="str">
        <f>VLOOKUP($B$3,Semaine!B:C,2,FALSE)</f>
        <v>NVac5</v>
      </c>
      <c r="D116" s="9">
        <f t="shared" ref="D116:D121" si="86">D115</f>
        <v>2</v>
      </c>
      <c r="E116" s="5"/>
      <c r="F116" s="9">
        <f t="shared" ref="F116:F121" si="87">F115</f>
        <v>4</v>
      </c>
      <c r="G116" s="5"/>
      <c r="H116" s="9">
        <f t="shared" ref="H116:H121" si="88">H115</f>
        <v>3</v>
      </c>
      <c r="I116" s="5"/>
      <c r="J116" s="9">
        <f t="shared" ref="J116:J121" si="89">J115</f>
        <v>1</v>
      </c>
      <c r="K116" s="5"/>
      <c r="L116" s="9">
        <f t="shared" ref="L116:L121" si="90">L115</f>
        <v>5</v>
      </c>
      <c r="M116" s="5"/>
      <c r="N116" s="9">
        <f t="shared" ref="N116:N121" si="91">N115</f>
        <v>6</v>
      </c>
      <c r="O116" s="5"/>
    </row>
    <row r="117" spans="1:15">
      <c r="A117" s="7">
        <v>41389</v>
      </c>
      <c r="B117" s="24"/>
      <c r="C117" s="24" t="str">
        <f>VLOOKUP($B$3,Semaine!B:C,2,FALSE)</f>
        <v>NVac5</v>
      </c>
      <c r="D117" s="9">
        <f t="shared" si="86"/>
        <v>2</v>
      </c>
      <c r="E117" s="5"/>
      <c r="F117" s="9">
        <f t="shared" si="87"/>
        <v>4</v>
      </c>
      <c r="G117" s="5"/>
      <c r="H117" s="9">
        <f t="shared" si="88"/>
        <v>3</v>
      </c>
      <c r="I117" s="5"/>
      <c r="J117" s="9">
        <f t="shared" si="89"/>
        <v>1</v>
      </c>
      <c r="K117" s="5"/>
      <c r="L117" s="9">
        <f t="shared" si="90"/>
        <v>5</v>
      </c>
      <c r="M117" s="5"/>
      <c r="N117" s="9">
        <f t="shared" si="91"/>
        <v>6</v>
      </c>
      <c r="O117" s="5"/>
    </row>
    <row r="118" spans="1:15">
      <c r="A118" s="7">
        <v>41390</v>
      </c>
      <c r="B118" s="24"/>
      <c r="C118" s="24" t="str">
        <f>VLOOKUP($B$3,Semaine!B:C,2,FALSE)</f>
        <v>NVac5</v>
      </c>
      <c r="D118" s="9">
        <f t="shared" si="86"/>
        <v>2</v>
      </c>
      <c r="E118" s="5"/>
      <c r="F118" s="9">
        <f t="shared" si="87"/>
        <v>4</v>
      </c>
      <c r="G118" s="5"/>
      <c r="H118" s="9">
        <f t="shared" si="88"/>
        <v>3</v>
      </c>
      <c r="I118" s="5"/>
      <c r="J118" s="9">
        <f t="shared" si="89"/>
        <v>1</v>
      </c>
      <c r="K118" s="5"/>
      <c r="L118" s="9">
        <f t="shared" si="90"/>
        <v>5</v>
      </c>
      <c r="M118" s="5"/>
      <c r="N118" s="9">
        <f t="shared" si="91"/>
        <v>6</v>
      </c>
      <c r="O118" s="5"/>
    </row>
    <row r="119" spans="1:15">
      <c r="A119" s="7">
        <v>41391</v>
      </c>
      <c r="B119" s="24"/>
      <c r="C119" s="24" t="str">
        <f>VLOOKUP($B$3,Semaine!B:C,2,FALSE)</f>
        <v>NVac5</v>
      </c>
      <c r="D119" s="9">
        <f t="shared" si="86"/>
        <v>2</v>
      </c>
      <c r="E119" s="5"/>
      <c r="F119" s="9">
        <f t="shared" si="87"/>
        <v>4</v>
      </c>
      <c r="G119" s="5"/>
      <c r="H119" s="9">
        <f t="shared" si="88"/>
        <v>3</v>
      </c>
      <c r="I119" s="5"/>
      <c r="J119" s="9">
        <f t="shared" si="89"/>
        <v>1</v>
      </c>
      <c r="K119" s="5"/>
      <c r="L119" s="9">
        <f t="shared" si="90"/>
        <v>5</v>
      </c>
      <c r="M119" s="5"/>
      <c r="N119" s="9">
        <f t="shared" si="91"/>
        <v>6</v>
      </c>
      <c r="O119" s="5"/>
    </row>
    <row r="120" spans="1:15">
      <c r="A120" s="7">
        <v>41392</v>
      </c>
      <c r="B120" s="24"/>
      <c r="C120" s="24" t="str">
        <f>VLOOKUP($B$3,Semaine!B:C,2,FALSE)</f>
        <v>NVac5</v>
      </c>
      <c r="D120" s="9">
        <f t="shared" si="86"/>
        <v>2</v>
      </c>
      <c r="E120" s="5"/>
      <c r="F120" s="9">
        <f t="shared" si="87"/>
        <v>4</v>
      </c>
      <c r="G120" s="5"/>
      <c r="H120" s="9">
        <f t="shared" si="88"/>
        <v>3</v>
      </c>
      <c r="I120" s="5"/>
      <c r="J120" s="9">
        <f t="shared" si="89"/>
        <v>1</v>
      </c>
      <c r="K120" s="5"/>
      <c r="L120" s="9">
        <f t="shared" si="90"/>
        <v>5</v>
      </c>
      <c r="M120" s="5"/>
      <c r="N120" s="9">
        <f t="shared" si="91"/>
        <v>6</v>
      </c>
      <c r="O120" s="5"/>
    </row>
    <row r="121" spans="1:15">
      <c r="A121" s="7">
        <v>41393</v>
      </c>
      <c r="B121" s="25"/>
      <c r="C121" s="25" t="str">
        <f>VLOOKUP($B$3,Semaine!B:C,2,FALSE)</f>
        <v>NVac5</v>
      </c>
      <c r="D121" s="9">
        <f t="shared" si="86"/>
        <v>2</v>
      </c>
      <c r="E121" s="5"/>
      <c r="F121" s="9">
        <f t="shared" si="87"/>
        <v>4</v>
      </c>
      <c r="G121" s="5"/>
      <c r="H121" s="9">
        <f t="shared" si="88"/>
        <v>3</v>
      </c>
      <c r="I121" s="5"/>
      <c r="J121" s="9">
        <f t="shared" si="89"/>
        <v>1</v>
      </c>
      <c r="K121" s="5"/>
      <c r="L121" s="9">
        <f t="shared" si="90"/>
        <v>5</v>
      </c>
      <c r="M121" s="5"/>
      <c r="N121" s="9">
        <f t="shared" si="91"/>
        <v>6</v>
      </c>
      <c r="O121" s="5"/>
    </row>
    <row r="122" spans="1:15">
      <c r="A122" s="7">
        <v>41394</v>
      </c>
      <c r="B122" s="23">
        <f>B115+1</f>
        <v>18</v>
      </c>
      <c r="C122" s="23" t="str">
        <f>IF(VLOOKUP(B122,Semaine!B:C,2,FALSE)&lt;&gt;0,VLOOKUP(B122,Semaine!B:C,2,FALSE),"")</f>
        <v/>
      </c>
      <c r="D122" s="8">
        <f>IF(D115&lt;=5,D115+1,1)</f>
        <v>3</v>
      </c>
      <c r="E122" s="5"/>
      <c r="F122" s="8">
        <f>IF(F115&lt;=5,F115+1,1)</f>
        <v>5</v>
      </c>
      <c r="G122" s="5"/>
      <c r="H122" s="8">
        <f>IF(H115&lt;=5,H115+1,1)</f>
        <v>4</v>
      </c>
      <c r="I122" s="5"/>
      <c r="J122" s="8">
        <f>IF(J115&lt;=5,J115+1,1)</f>
        <v>2</v>
      </c>
      <c r="K122" s="5"/>
      <c r="L122" s="8">
        <f>IF(L115&lt;=5,L115+1,1)</f>
        <v>6</v>
      </c>
      <c r="M122" s="5"/>
      <c r="N122" s="8">
        <f>IF(N115&lt;=5,N115+1,1)</f>
        <v>1</v>
      </c>
      <c r="O122" s="5"/>
    </row>
    <row r="123" spans="1:15">
      <c r="A123" s="7">
        <v>41395</v>
      </c>
      <c r="B123" s="24"/>
      <c r="C123" s="24" t="str">
        <f>VLOOKUP($B$3,Semaine!B:C,2,FALSE)</f>
        <v>NVac5</v>
      </c>
      <c r="D123" s="9">
        <f t="shared" ref="D123:D128" si="92">D122</f>
        <v>3</v>
      </c>
      <c r="E123" s="5"/>
      <c r="F123" s="9">
        <f t="shared" ref="F123:F128" si="93">F122</f>
        <v>5</v>
      </c>
      <c r="G123" s="5"/>
      <c r="H123" s="9">
        <f t="shared" ref="H123:H128" si="94">H122</f>
        <v>4</v>
      </c>
      <c r="I123" s="5"/>
      <c r="J123" s="9">
        <f t="shared" ref="J123:J128" si="95">J122</f>
        <v>2</v>
      </c>
      <c r="K123" s="5"/>
      <c r="L123" s="9">
        <f t="shared" ref="L123:L128" si="96">L122</f>
        <v>6</v>
      </c>
      <c r="M123" s="5"/>
      <c r="N123" s="9">
        <f t="shared" ref="N123:N128" si="97">N122</f>
        <v>1</v>
      </c>
      <c r="O123" s="5"/>
    </row>
    <row r="124" spans="1:15">
      <c r="A124" s="7">
        <v>41396</v>
      </c>
      <c r="B124" s="24"/>
      <c r="C124" s="24" t="str">
        <f>VLOOKUP($B$3,Semaine!B:C,2,FALSE)</f>
        <v>NVac5</v>
      </c>
      <c r="D124" s="9">
        <f t="shared" si="92"/>
        <v>3</v>
      </c>
      <c r="E124" s="5"/>
      <c r="F124" s="9">
        <f t="shared" si="93"/>
        <v>5</v>
      </c>
      <c r="G124" s="5"/>
      <c r="H124" s="9">
        <f t="shared" si="94"/>
        <v>4</v>
      </c>
      <c r="I124" s="5"/>
      <c r="J124" s="9">
        <f t="shared" si="95"/>
        <v>2</v>
      </c>
      <c r="K124" s="5"/>
      <c r="L124" s="9">
        <f t="shared" si="96"/>
        <v>6</v>
      </c>
      <c r="M124" s="5"/>
      <c r="N124" s="9">
        <f t="shared" si="97"/>
        <v>1</v>
      </c>
      <c r="O124" s="5"/>
    </row>
    <row r="125" spans="1:15">
      <c r="A125" s="7">
        <v>41397</v>
      </c>
      <c r="B125" s="24"/>
      <c r="C125" s="24" t="str">
        <f>VLOOKUP($B$3,Semaine!B:C,2,FALSE)</f>
        <v>NVac5</v>
      </c>
      <c r="D125" s="9">
        <f t="shared" si="92"/>
        <v>3</v>
      </c>
      <c r="E125" s="5"/>
      <c r="F125" s="9">
        <f t="shared" si="93"/>
        <v>5</v>
      </c>
      <c r="G125" s="5"/>
      <c r="H125" s="9">
        <f t="shared" si="94"/>
        <v>4</v>
      </c>
      <c r="I125" s="5"/>
      <c r="J125" s="9">
        <f t="shared" si="95"/>
        <v>2</v>
      </c>
      <c r="K125" s="5"/>
      <c r="L125" s="9">
        <f t="shared" si="96"/>
        <v>6</v>
      </c>
      <c r="M125" s="5"/>
      <c r="N125" s="9">
        <f t="shared" si="97"/>
        <v>1</v>
      </c>
      <c r="O125" s="5"/>
    </row>
    <row r="126" spans="1:15">
      <c r="A126" s="7">
        <v>41398</v>
      </c>
      <c r="B126" s="24"/>
      <c r="C126" s="24" t="str">
        <f>VLOOKUP($B$3,Semaine!B:C,2,FALSE)</f>
        <v>NVac5</v>
      </c>
      <c r="D126" s="9">
        <f t="shared" si="92"/>
        <v>3</v>
      </c>
      <c r="E126" s="5"/>
      <c r="F126" s="9">
        <f t="shared" si="93"/>
        <v>5</v>
      </c>
      <c r="G126" s="5"/>
      <c r="H126" s="9">
        <f t="shared" si="94"/>
        <v>4</v>
      </c>
      <c r="I126" s="5"/>
      <c r="J126" s="9">
        <f t="shared" si="95"/>
        <v>2</v>
      </c>
      <c r="K126" s="5"/>
      <c r="L126" s="9">
        <f t="shared" si="96"/>
        <v>6</v>
      </c>
      <c r="M126" s="5"/>
      <c r="N126" s="9">
        <f t="shared" si="97"/>
        <v>1</v>
      </c>
      <c r="O126" s="5"/>
    </row>
    <row r="127" spans="1:15">
      <c r="A127" s="7">
        <v>41399</v>
      </c>
      <c r="B127" s="24"/>
      <c r="C127" s="24" t="str">
        <f>VLOOKUP($B$3,Semaine!B:C,2,FALSE)</f>
        <v>NVac5</v>
      </c>
      <c r="D127" s="9">
        <f t="shared" si="92"/>
        <v>3</v>
      </c>
      <c r="E127" s="5"/>
      <c r="F127" s="9">
        <f t="shared" si="93"/>
        <v>5</v>
      </c>
      <c r="G127" s="5"/>
      <c r="H127" s="9">
        <f t="shared" si="94"/>
        <v>4</v>
      </c>
      <c r="I127" s="5"/>
      <c r="J127" s="9">
        <f t="shared" si="95"/>
        <v>2</v>
      </c>
      <c r="K127" s="5"/>
      <c r="L127" s="9">
        <f t="shared" si="96"/>
        <v>6</v>
      </c>
      <c r="M127" s="5"/>
      <c r="N127" s="9">
        <f t="shared" si="97"/>
        <v>1</v>
      </c>
      <c r="O127" s="5"/>
    </row>
    <row r="128" spans="1:15">
      <c r="A128" s="7">
        <v>41400</v>
      </c>
      <c r="B128" s="25"/>
      <c r="C128" s="25" t="str">
        <f>VLOOKUP($B$3,Semaine!B:C,2,FALSE)</f>
        <v>NVac5</v>
      </c>
      <c r="D128" s="9">
        <f t="shared" si="92"/>
        <v>3</v>
      </c>
      <c r="E128" s="5"/>
      <c r="F128" s="9">
        <f t="shared" si="93"/>
        <v>5</v>
      </c>
      <c r="G128" s="5"/>
      <c r="H128" s="9">
        <f t="shared" si="94"/>
        <v>4</v>
      </c>
      <c r="I128" s="5"/>
      <c r="J128" s="9">
        <f t="shared" si="95"/>
        <v>2</v>
      </c>
      <c r="K128" s="5"/>
      <c r="L128" s="9">
        <f t="shared" si="96"/>
        <v>6</v>
      </c>
      <c r="M128" s="5"/>
      <c r="N128" s="9">
        <f t="shared" si="97"/>
        <v>1</v>
      </c>
      <c r="O128" s="5"/>
    </row>
    <row r="129" spans="1:15">
      <c r="A129" s="7">
        <v>41401</v>
      </c>
      <c r="B129" s="23">
        <f>B122+1</f>
        <v>19</v>
      </c>
      <c r="C129" s="23" t="str">
        <f>IF(VLOOKUP(B129,Semaine!B:C,2,FALSE)&lt;&gt;0,VLOOKUP(B129,Semaine!B:C,2,FALSE),"")</f>
        <v/>
      </c>
      <c r="D129" s="8">
        <f>IF(D122&lt;=5,D122+1,1)</f>
        <v>4</v>
      </c>
      <c r="E129" s="5"/>
      <c r="F129" s="8">
        <f>IF(F122&lt;=5,F122+1,1)</f>
        <v>6</v>
      </c>
      <c r="G129" s="5"/>
      <c r="H129" s="8">
        <f>IF(H122&lt;=5,H122+1,1)</f>
        <v>5</v>
      </c>
      <c r="I129" s="5"/>
      <c r="J129" s="8">
        <f>IF(J122&lt;=5,J122+1,1)</f>
        <v>3</v>
      </c>
      <c r="K129" s="5"/>
      <c r="L129" s="8">
        <f>IF(L122&lt;=5,L122+1,1)</f>
        <v>1</v>
      </c>
      <c r="M129" s="5"/>
      <c r="N129" s="8">
        <f>IF(N122&lt;=5,N122+1,1)</f>
        <v>2</v>
      </c>
      <c r="O129" s="5"/>
    </row>
    <row r="130" spans="1:15">
      <c r="A130" s="7">
        <v>41402</v>
      </c>
      <c r="B130" s="24"/>
      <c r="C130" s="24" t="str">
        <f>VLOOKUP($B$3,Semaine!B:C,2,FALSE)</f>
        <v>NVac5</v>
      </c>
      <c r="D130" s="9">
        <f t="shared" ref="D130:D135" si="98">D129</f>
        <v>4</v>
      </c>
      <c r="E130" s="5"/>
      <c r="F130" s="9">
        <f t="shared" ref="F130:F135" si="99">F129</f>
        <v>6</v>
      </c>
      <c r="G130" s="5"/>
      <c r="H130" s="9">
        <f t="shared" ref="H130:H135" si="100">H129</f>
        <v>5</v>
      </c>
      <c r="I130" s="5"/>
      <c r="J130" s="9">
        <f t="shared" ref="J130:J135" si="101">J129</f>
        <v>3</v>
      </c>
      <c r="K130" s="5"/>
      <c r="L130" s="9">
        <f t="shared" ref="L130:L135" si="102">L129</f>
        <v>1</v>
      </c>
      <c r="M130" s="5"/>
      <c r="N130" s="9">
        <f t="shared" ref="N130:N135" si="103">N129</f>
        <v>2</v>
      </c>
      <c r="O130" s="5"/>
    </row>
    <row r="131" spans="1:15">
      <c r="A131" s="7">
        <v>41403</v>
      </c>
      <c r="B131" s="24"/>
      <c r="C131" s="24" t="str">
        <f>VLOOKUP($B$3,Semaine!B:C,2,FALSE)</f>
        <v>NVac5</v>
      </c>
      <c r="D131" s="9">
        <f t="shared" si="98"/>
        <v>4</v>
      </c>
      <c r="E131" s="5"/>
      <c r="F131" s="9">
        <f t="shared" si="99"/>
        <v>6</v>
      </c>
      <c r="G131" s="5"/>
      <c r="H131" s="9">
        <f t="shared" si="100"/>
        <v>5</v>
      </c>
      <c r="I131" s="5"/>
      <c r="J131" s="9">
        <f t="shared" si="101"/>
        <v>3</v>
      </c>
      <c r="K131" s="5"/>
      <c r="L131" s="9">
        <f t="shared" si="102"/>
        <v>1</v>
      </c>
      <c r="M131" s="5"/>
      <c r="N131" s="9">
        <f t="shared" si="103"/>
        <v>2</v>
      </c>
      <c r="O131" s="5"/>
    </row>
    <row r="132" spans="1:15">
      <c r="A132" s="7">
        <v>41404</v>
      </c>
      <c r="B132" s="24"/>
      <c r="C132" s="24" t="str">
        <f>VLOOKUP($B$3,Semaine!B:C,2,FALSE)</f>
        <v>NVac5</v>
      </c>
      <c r="D132" s="9">
        <f t="shared" si="98"/>
        <v>4</v>
      </c>
      <c r="E132" s="5"/>
      <c r="F132" s="9">
        <f t="shared" si="99"/>
        <v>6</v>
      </c>
      <c r="G132" s="5"/>
      <c r="H132" s="9">
        <f t="shared" si="100"/>
        <v>5</v>
      </c>
      <c r="I132" s="5"/>
      <c r="J132" s="9">
        <f t="shared" si="101"/>
        <v>3</v>
      </c>
      <c r="K132" s="5"/>
      <c r="L132" s="9">
        <f t="shared" si="102"/>
        <v>1</v>
      </c>
      <c r="M132" s="5"/>
      <c r="N132" s="9">
        <f t="shared" si="103"/>
        <v>2</v>
      </c>
      <c r="O132" s="5"/>
    </row>
    <row r="133" spans="1:15">
      <c r="A133" s="7">
        <v>41405</v>
      </c>
      <c r="B133" s="24"/>
      <c r="C133" s="24" t="str">
        <f>VLOOKUP($B$3,Semaine!B:C,2,FALSE)</f>
        <v>NVac5</v>
      </c>
      <c r="D133" s="9">
        <f t="shared" si="98"/>
        <v>4</v>
      </c>
      <c r="E133" s="5"/>
      <c r="F133" s="9">
        <f t="shared" si="99"/>
        <v>6</v>
      </c>
      <c r="G133" s="5"/>
      <c r="H133" s="9">
        <f t="shared" si="100"/>
        <v>5</v>
      </c>
      <c r="I133" s="5"/>
      <c r="J133" s="9">
        <f t="shared" si="101"/>
        <v>3</v>
      </c>
      <c r="K133" s="5"/>
      <c r="L133" s="9">
        <f t="shared" si="102"/>
        <v>1</v>
      </c>
      <c r="M133" s="5"/>
      <c r="N133" s="9">
        <f t="shared" si="103"/>
        <v>2</v>
      </c>
      <c r="O133" s="5"/>
    </row>
    <row r="134" spans="1:15">
      <c r="A134" s="7">
        <v>41406</v>
      </c>
      <c r="B134" s="24"/>
      <c r="C134" s="24" t="str">
        <f>VLOOKUP($B$3,Semaine!B:C,2,FALSE)</f>
        <v>NVac5</v>
      </c>
      <c r="D134" s="9">
        <f t="shared" si="98"/>
        <v>4</v>
      </c>
      <c r="E134" s="5"/>
      <c r="F134" s="9">
        <f t="shared" si="99"/>
        <v>6</v>
      </c>
      <c r="G134" s="5"/>
      <c r="H134" s="9">
        <f t="shared" si="100"/>
        <v>5</v>
      </c>
      <c r="I134" s="5"/>
      <c r="J134" s="9">
        <f t="shared" si="101"/>
        <v>3</v>
      </c>
      <c r="K134" s="5"/>
      <c r="L134" s="9">
        <f t="shared" si="102"/>
        <v>1</v>
      </c>
      <c r="M134" s="5"/>
      <c r="N134" s="9">
        <f t="shared" si="103"/>
        <v>2</v>
      </c>
      <c r="O134" s="5"/>
    </row>
    <row r="135" spans="1:15">
      <c r="A135" s="7">
        <v>41407</v>
      </c>
      <c r="B135" s="25"/>
      <c r="C135" s="25" t="str">
        <f>VLOOKUP($B$3,Semaine!B:C,2,FALSE)</f>
        <v>NVac5</v>
      </c>
      <c r="D135" s="9">
        <f t="shared" si="98"/>
        <v>4</v>
      </c>
      <c r="E135" s="5"/>
      <c r="F135" s="9">
        <f t="shared" si="99"/>
        <v>6</v>
      </c>
      <c r="G135" s="5"/>
      <c r="H135" s="9">
        <f t="shared" si="100"/>
        <v>5</v>
      </c>
      <c r="I135" s="5"/>
      <c r="J135" s="9">
        <f t="shared" si="101"/>
        <v>3</v>
      </c>
      <c r="K135" s="5"/>
      <c r="L135" s="9">
        <f t="shared" si="102"/>
        <v>1</v>
      </c>
      <c r="M135" s="5"/>
      <c r="N135" s="9">
        <f t="shared" si="103"/>
        <v>2</v>
      </c>
      <c r="O135" s="5"/>
    </row>
    <row r="136" spans="1:15">
      <c r="A136" s="7">
        <v>41408</v>
      </c>
      <c r="B136" s="23">
        <f>B129+1</f>
        <v>20</v>
      </c>
      <c r="C136" s="23" t="str">
        <f>IF(VLOOKUP(B136,Semaine!B:C,2,FALSE)&lt;&gt;0,VLOOKUP(B136,Semaine!B:C,2,FALSE),"")</f>
        <v/>
      </c>
      <c r="D136" s="8">
        <f>IF(D129&lt;=5,D129+1,1)</f>
        <v>5</v>
      </c>
      <c r="E136" s="5"/>
      <c r="F136" s="8">
        <f>IF(F129&lt;=5,F129+1,1)</f>
        <v>1</v>
      </c>
      <c r="G136" s="5"/>
      <c r="H136" s="8">
        <f>IF(H129&lt;=5,H129+1,1)</f>
        <v>6</v>
      </c>
      <c r="I136" s="5"/>
      <c r="J136" s="8">
        <f>IF(J129&lt;=5,J129+1,1)</f>
        <v>4</v>
      </c>
      <c r="K136" s="5"/>
      <c r="L136" s="8">
        <f>IF(L129&lt;=5,L129+1,1)</f>
        <v>2</v>
      </c>
      <c r="M136" s="5"/>
      <c r="N136" s="8">
        <f>IF(N129&lt;=5,N129+1,1)</f>
        <v>3</v>
      </c>
      <c r="O136" s="5"/>
    </row>
    <row r="137" spans="1:15">
      <c r="A137" s="7">
        <v>41409</v>
      </c>
      <c r="B137" s="24"/>
      <c r="C137" s="24" t="str">
        <f>VLOOKUP($B$3,Semaine!B:C,2,FALSE)</f>
        <v>NVac5</v>
      </c>
      <c r="D137" s="9">
        <f t="shared" ref="D137:D142" si="104">D136</f>
        <v>5</v>
      </c>
      <c r="E137" s="5"/>
      <c r="F137" s="9">
        <f t="shared" ref="F137:F142" si="105">F136</f>
        <v>1</v>
      </c>
      <c r="G137" s="5"/>
      <c r="H137" s="9">
        <f t="shared" ref="H137:H142" si="106">H136</f>
        <v>6</v>
      </c>
      <c r="I137" s="5"/>
      <c r="J137" s="9">
        <f t="shared" ref="J137:J142" si="107">J136</f>
        <v>4</v>
      </c>
      <c r="K137" s="5"/>
      <c r="L137" s="9">
        <f t="shared" ref="L137:L142" si="108">L136</f>
        <v>2</v>
      </c>
      <c r="M137" s="5"/>
      <c r="N137" s="9">
        <f t="shared" ref="N137:N142" si="109">N136</f>
        <v>3</v>
      </c>
      <c r="O137" s="5"/>
    </row>
    <row r="138" spans="1:15">
      <c r="A138" s="7">
        <v>41410</v>
      </c>
      <c r="B138" s="24"/>
      <c r="C138" s="24" t="str">
        <f>VLOOKUP($B$3,Semaine!B:C,2,FALSE)</f>
        <v>NVac5</v>
      </c>
      <c r="D138" s="9">
        <f t="shared" si="104"/>
        <v>5</v>
      </c>
      <c r="E138" s="5"/>
      <c r="F138" s="9">
        <f t="shared" si="105"/>
        <v>1</v>
      </c>
      <c r="G138" s="5"/>
      <c r="H138" s="9">
        <f t="shared" si="106"/>
        <v>6</v>
      </c>
      <c r="I138" s="5"/>
      <c r="J138" s="9">
        <f t="shared" si="107"/>
        <v>4</v>
      </c>
      <c r="K138" s="5"/>
      <c r="L138" s="9">
        <f t="shared" si="108"/>
        <v>2</v>
      </c>
      <c r="M138" s="5"/>
      <c r="N138" s="9">
        <f t="shared" si="109"/>
        <v>3</v>
      </c>
      <c r="O138" s="5"/>
    </row>
    <row r="139" spans="1:15">
      <c r="A139" s="7">
        <v>41411</v>
      </c>
      <c r="B139" s="24"/>
      <c r="C139" s="24" t="str">
        <f>VLOOKUP($B$3,Semaine!B:C,2,FALSE)</f>
        <v>NVac5</v>
      </c>
      <c r="D139" s="9">
        <f t="shared" si="104"/>
        <v>5</v>
      </c>
      <c r="E139" s="5"/>
      <c r="F139" s="9">
        <f t="shared" si="105"/>
        <v>1</v>
      </c>
      <c r="G139" s="5"/>
      <c r="H139" s="9">
        <f t="shared" si="106"/>
        <v>6</v>
      </c>
      <c r="I139" s="5"/>
      <c r="J139" s="9">
        <f t="shared" si="107"/>
        <v>4</v>
      </c>
      <c r="K139" s="5"/>
      <c r="L139" s="9">
        <f t="shared" si="108"/>
        <v>2</v>
      </c>
      <c r="M139" s="5"/>
      <c r="N139" s="9">
        <f t="shared" si="109"/>
        <v>3</v>
      </c>
      <c r="O139" s="5"/>
    </row>
    <row r="140" spans="1:15">
      <c r="A140" s="7">
        <v>41412</v>
      </c>
      <c r="B140" s="24"/>
      <c r="C140" s="24" t="str">
        <f>VLOOKUP($B$3,Semaine!B:C,2,FALSE)</f>
        <v>NVac5</v>
      </c>
      <c r="D140" s="9">
        <f t="shared" si="104"/>
        <v>5</v>
      </c>
      <c r="E140" s="5"/>
      <c r="F140" s="9">
        <f t="shared" si="105"/>
        <v>1</v>
      </c>
      <c r="G140" s="5"/>
      <c r="H140" s="9">
        <f t="shared" si="106"/>
        <v>6</v>
      </c>
      <c r="I140" s="5"/>
      <c r="J140" s="9">
        <f t="shared" si="107"/>
        <v>4</v>
      </c>
      <c r="K140" s="5"/>
      <c r="L140" s="9">
        <f t="shared" si="108"/>
        <v>2</v>
      </c>
      <c r="M140" s="5"/>
      <c r="N140" s="9">
        <f t="shared" si="109"/>
        <v>3</v>
      </c>
      <c r="O140" s="5"/>
    </row>
    <row r="141" spans="1:15">
      <c r="A141" s="7">
        <v>41413</v>
      </c>
      <c r="B141" s="24"/>
      <c r="C141" s="24" t="str">
        <f>VLOOKUP($B$3,Semaine!B:C,2,FALSE)</f>
        <v>NVac5</v>
      </c>
      <c r="D141" s="9">
        <f t="shared" si="104"/>
        <v>5</v>
      </c>
      <c r="E141" s="5"/>
      <c r="F141" s="9">
        <f t="shared" si="105"/>
        <v>1</v>
      </c>
      <c r="G141" s="5"/>
      <c r="H141" s="9">
        <f t="shared" si="106"/>
        <v>6</v>
      </c>
      <c r="I141" s="5"/>
      <c r="J141" s="9">
        <f t="shared" si="107"/>
        <v>4</v>
      </c>
      <c r="K141" s="5"/>
      <c r="L141" s="9">
        <f t="shared" si="108"/>
        <v>2</v>
      </c>
      <c r="M141" s="5"/>
      <c r="N141" s="9">
        <f t="shared" si="109"/>
        <v>3</v>
      </c>
      <c r="O141" s="5"/>
    </row>
    <row r="142" spans="1:15">
      <c r="A142" s="7">
        <v>41414</v>
      </c>
      <c r="B142" s="25"/>
      <c r="C142" s="25" t="str">
        <f>VLOOKUP($B$3,Semaine!B:C,2,FALSE)</f>
        <v>NVac5</v>
      </c>
      <c r="D142" s="9">
        <f t="shared" si="104"/>
        <v>5</v>
      </c>
      <c r="E142" s="5"/>
      <c r="F142" s="9">
        <f t="shared" si="105"/>
        <v>1</v>
      </c>
      <c r="G142" s="5"/>
      <c r="H142" s="9">
        <f t="shared" si="106"/>
        <v>6</v>
      </c>
      <c r="I142" s="5"/>
      <c r="J142" s="9">
        <f t="shared" si="107"/>
        <v>4</v>
      </c>
      <c r="K142" s="5"/>
      <c r="L142" s="9">
        <f t="shared" si="108"/>
        <v>2</v>
      </c>
      <c r="M142" s="5"/>
      <c r="N142" s="9">
        <f t="shared" si="109"/>
        <v>3</v>
      </c>
      <c r="O142" s="5"/>
    </row>
    <row r="143" spans="1:15">
      <c r="A143" s="7">
        <v>41415</v>
      </c>
      <c r="B143" s="23">
        <f>B136+1</f>
        <v>21</v>
      </c>
      <c r="C143" s="23" t="str">
        <f>IF(VLOOKUP(B143,Semaine!B:C,2,FALSE)&lt;&gt;0,VLOOKUP(B143,Semaine!B:C,2,FALSE),"")</f>
        <v/>
      </c>
      <c r="D143" s="8">
        <f>IF(D136&lt;=5,D136+1,1)</f>
        <v>6</v>
      </c>
      <c r="E143" s="5"/>
      <c r="F143" s="8">
        <f>IF(F136&lt;=5,F136+1,1)</f>
        <v>2</v>
      </c>
      <c r="G143" s="5"/>
      <c r="H143" s="8">
        <f>IF(H136&lt;=5,H136+1,1)</f>
        <v>1</v>
      </c>
      <c r="I143" s="5"/>
      <c r="J143" s="8">
        <f>IF(J136&lt;=5,J136+1,1)</f>
        <v>5</v>
      </c>
      <c r="K143" s="5"/>
      <c r="L143" s="8">
        <f>IF(L136&lt;=5,L136+1,1)</f>
        <v>3</v>
      </c>
      <c r="M143" s="5"/>
      <c r="N143" s="8">
        <f>IF(N136&lt;=5,N136+1,1)</f>
        <v>4</v>
      </c>
      <c r="O143" s="5"/>
    </row>
    <row r="144" spans="1:15">
      <c r="A144" s="7">
        <v>41416</v>
      </c>
      <c r="B144" s="24"/>
      <c r="C144" s="24" t="str">
        <f>VLOOKUP($B$3,Semaine!B:C,2,FALSE)</f>
        <v>NVac5</v>
      </c>
      <c r="D144" s="9">
        <f t="shared" ref="D144:D149" si="110">D143</f>
        <v>6</v>
      </c>
      <c r="E144" s="5"/>
      <c r="F144" s="9">
        <f t="shared" ref="F144:F149" si="111">F143</f>
        <v>2</v>
      </c>
      <c r="G144" s="5"/>
      <c r="H144" s="9">
        <f t="shared" ref="H144:H149" si="112">H143</f>
        <v>1</v>
      </c>
      <c r="I144" s="5"/>
      <c r="J144" s="9">
        <f t="shared" ref="J144:J149" si="113">J143</f>
        <v>5</v>
      </c>
      <c r="K144" s="5"/>
      <c r="L144" s="9">
        <f t="shared" ref="L144:L149" si="114">L143</f>
        <v>3</v>
      </c>
      <c r="M144" s="5"/>
      <c r="N144" s="9">
        <f t="shared" ref="N144:N149" si="115">N143</f>
        <v>4</v>
      </c>
      <c r="O144" s="5"/>
    </row>
    <row r="145" spans="1:15">
      <c r="A145" s="7">
        <v>41417</v>
      </c>
      <c r="B145" s="24"/>
      <c r="C145" s="24" t="str">
        <f>VLOOKUP($B$3,Semaine!B:C,2,FALSE)</f>
        <v>NVac5</v>
      </c>
      <c r="D145" s="9">
        <f t="shared" si="110"/>
        <v>6</v>
      </c>
      <c r="E145" s="5"/>
      <c r="F145" s="9">
        <f t="shared" si="111"/>
        <v>2</v>
      </c>
      <c r="G145" s="5"/>
      <c r="H145" s="9">
        <f t="shared" si="112"/>
        <v>1</v>
      </c>
      <c r="I145" s="5"/>
      <c r="J145" s="9">
        <f t="shared" si="113"/>
        <v>5</v>
      </c>
      <c r="K145" s="5"/>
      <c r="L145" s="9">
        <f t="shared" si="114"/>
        <v>3</v>
      </c>
      <c r="M145" s="5"/>
      <c r="N145" s="9">
        <f t="shared" si="115"/>
        <v>4</v>
      </c>
      <c r="O145" s="5"/>
    </row>
    <row r="146" spans="1:15">
      <c r="A146" s="7">
        <v>41418</v>
      </c>
      <c r="B146" s="24"/>
      <c r="C146" s="24" t="str">
        <f>VLOOKUP($B$3,Semaine!B:C,2,FALSE)</f>
        <v>NVac5</v>
      </c>
      <c r="D146" s="9">
        <f t="shared" si="110"/>
        <v>6</v>
      </c>
      <c r="E146" s="5"/>
      <c r="F146" s="9">
        <f t="shared" si="111"/>
        <v>2</v>
      </c>
      <c r="G146" s="5"/>
      <c r="H146" s="9">
        <f t="shared" si="112"/>
        <v>1</v>
      </c>
      <c r="I146" s="5"/>
      <c r="J146" s="9">
        <f t="shared" si="113"/>
        <v>5</v>
      </c>
      <c r="K146" s="5"/>
      <c r="L146" s="9">
        <f t="shared" si="114"/>
        <v>3</v>
      </c>
      <c r="M146" s="5"/>
      <c r="N146" s="9">
        <f t="shared" si="115"/>
        <v>4</v>
      </c>
      <c r="O146" s="5"/>
    </row>
    <row r="147" spans="1:15">
      <c r="A147" s="7">
        <v>41419</v>
      </c>
      <c r="B147" s="24"/>
      <c r="C147" s="24" t="str">
        <f>VLOOKUP($B$3,Semaine!B:C,2,FALSE)</f>
        <v>NVac5</v>
      </c>
      <c r="D147" s="9">
        <f t="shared" si="110"/>
        <v>6</v>
      </c>
      <c r="E147" s="5"/>
      <c r="F147" s="9">
        <f t="shared" si="111"/>
        <v>2</v>
      </c>
      <c r="G147" s="5"/>
      <c r="H147" s="9">
        <f t="shared" si="112"/>
        <v>1</v>
      </c>
      <c r="I147" s="5"/>
      <c r="J147" s="9">
        <f t="shared" si="113"/>
        <v>5</v>
      </c>
      <c r="K147" s="5"/>
      <c r="L147" s="9">
        <f t="shared" si="114"/>
        <v>3</v>
      </c>
      <c r="M147" s="5"/>
      <c r="N147" s="9">
        <f t="shared" si="115"/>
        <v>4</v>
      </c>
      <c r="O147" s="5"/>
    </row>
    <row r="148" spans="1:15">
      <c r="A148" s="7">
        <v>41420</v>
      </c>
      <c r="B148" s="24"/>
      <c r="C148" s="24" t="str">
        <f>VLOOKUP($B$3,Semaine!B:C,2,FALSE)</f>
        <v>NVac5</v>
      </c>
      <c r="D148" s="9">
        <f t="shared" si="110"/>
        <v>6</v>
      </c>
      <c r="E148" s="5"/>
      <c r="F148" s="9">
        <f t="shared" si="111"/>
        <v>2</v>
      </c>
      <c r="G148" s="5"/>
      <c r="H148" s="9">
        <f t="shared" si="112"/>
        <v>1</v>
      </c>
      <c r="I148" s="5"/>
      <c r="J148" s="9">
        <f t="shared" si="113"/>
        <v>5</v>
      </c>
      <c r="K148" s="5"/>
      <c r="L148" s="9">
        <f t="shared" si="114"/>
        <v>3</v>
      </c>
      <c r="M148" s="5"/>
      <c r="N148" s="9">
        <f t="shared" si="115"/>
        <v>4</v>
      </c>
      <c r="O148" s="5"/>
    </row>
    <row r="149" spans="1:15">
      <c r="A149" s="7">
        <v>41421</v>
      </c>
      <c r="B149" s="25"/>
      <c r="C149" s="25" t="str">
        <f>VLOOKUP($B$3,Semaine!B:C,2,FALSE)</f>
        <v>NVac5</v>
      </c>
      <c r="D149" s="9">
        <f t="shared" si="110"/>
        <v>6</v>
      </c>
      <c r="E149" s="5"/>
      <c r="F149" s="9">
        <f t="shared" si="111"/>
        <v>2</v>
      </c>
      <c r="G149" s="5"/>
      <c r="H149" s="9">
        <f t="shared" si="112"/>
        <v>1</v>
      </c>
      <c r="I149" s="5"/>
      <c r="J149" s="9">
        <f t="shared" si="113"/>
        <v>5</v>
      </c>
      <c r="K149" s="5"/>
      <c r="L149" s="9">
        <f t="shared" si="114"/>
        <v>3</v>
      </c>
      <c r="M149" s="5"/>
      <c r="N149" s="9">
        <f t="shared" si="115"/>
        <v>4</v>
      </c>
      <c r="O149" s="5"/>
    </row>
    <row r="150" spans="1:15">
      <c r="A150" s="7">
        <v>41422</v>
      </c>
      <c r="B150" s="23">
        <f>B143+1</f>
        <v>22</v>
      </c>
      <c r="C150" s="23" t="str">
        <f>IF(VLOOKUP(B150,Semaine!B:C,2,FALSE)&lt;&gt;0,VLOOKUP(B150,Semaine!B:C,2,FALSE),"")</f>
        <v/>
      </c>
      <c r="D150" s="8">
        <f>IF(D143&lt;=5,D143+1,1)</f>
        <v>1</v>
      </c>
      <c r="E150" s="5"/>
      <c r="F150" s="8">
        <f>IF(F143&lt;=5,F143+1,1)</f>
        <v>3</v>
      </c>
      <c r="G150" s="5"/>
      <c r="H150" s="8">
        <f>IF(H143&lt;=5,H143+1,1)</f>
        <v>2</v>
      </c>
      <c r="I150" s="5"/>
      <c r="J150" s="8">
        <f>IF(J143&lt;=5,J143+1,1)</f>
        <v>6</v>
      </c>
      <c r="K150" s="5"/>
      <c r="L150" s="8">
        <f>IF(L143&lt;=5,L143+1,1)</f>
        <v>4</v>
      </c>
      <c r="M150" s="5"/>
      <c r="N150" s="8">
        <f>IF(N143&lt;=5,N143+1,1)</f>
        <v>5</v>
      </c>
      <c r="O150" s="5"/>
    </row>
    <row r="151" spans="1:15">
      <c r="A151" s="7">
        <v>41423</v>
      </c>
      <c r="B151" s="24"/>
      <c r="C151" s="24" t="str">
        <f>VLOOKUP($B$3,Semaine!B:C,2,FALSE)</f>
        <v>NVac5</v>
      </c>
      <c r="D151" s="9">
        <f t="shared" ref="D151:D156" si="116">D150</f>
        <v>1</v>
      </c>
      <c r="E151" s="5"/>
      <c r="F151" s="9">
        <f t="shared" ref="F151:F156" si="117">F150</f>
        <v>3</v>
      </c>
      <c r="G151" s="5"/>
      <c r="H151" s="9">
        <f t="shared" ref="H151:H156" si="118">H150</f>
        <v>2</v>
      </c>
      <c r="I151" s="5"/>
      <c r="J151" s="9">
        <f t="shared" ref="J151:J156" si="119">J150</f>
        <v>6</v>
      </c>
      <c r="K151" s="5"/>
      <c r="L151" s="9">
        <f t="shared" ref="L151:L156" si="120">L150</f>
        <v>4</v>
      </c>
      <c r="M151" s="5"/>
      <c r="N151" s="9">
        <f t="shared" ref="N151:N156" si="121">N150</f>
        <v>5</v>
      </c>
      <c r="O151" s="5"/>
    </row>
    <row r="152" spans="1:15">
      <c r="A152" s="7">
        <v>41424</v>
      </c>
      <c r="B152" s="24"/>
      <c r="C152" s="24" t="str">
        <f>VLOOKUP($B$3,Semaine!B:C,2,FALSE)</f>
        <v>NVac5</v>
      </c>
      <c r="D152" s="9">
        <f t="shared" si="116"/>
        <v>1</v>
      </c>
      <c r="E152" s="5"/>
      <c r="F152" s="9">
        <f t="shared" si="117"/>
        <v>3</v>
      </c>
      <c r="G152" s="5"/>
      <c r="H152" s="9">
        <f t="shared" si="118"/>
        <v>2</v>
      </c>
      <c r="I152" s="5"/>
      <c r="J152" s="9">
        <f t="shared" si="119"/>
        <v>6</v>
      </c>
      <c r="K152" s="5"/>
      <c r="L152" s="9">
        <f t="shared" si="120"/>
        <v>4</v>
      </c>
      <c r="M152" s="5"/>
      <c r="N152" s="9">
        <f t="shared" si="121"/>
        <v>5</v>
      </c>
      <c r="O152" s="5"/>
    </row>
    <row r="153" spans="1:15">
      <c r="A153" s="7">
        <v>41425</v>
      </c>
      <c r="B153" s="24"/>
      <c r="C153" s="24" t="str">
        <f>VLOOKUP($B$3,Semaine!B:C,2,FALSE)</f>
        <v>NVac5</v>
      </c>
      <c r="D153" s="9">
        <f t="shared" si="116"/>
        <v>1</v>
      </c>
      <c r="E153" s="5"/>
      <c r="F153" s="9">
        <f t="shared" si="117"/>
        <v>3</v>
      </c>
      <c r="G153" s="5"/>
      <c r="H153" s="9">
        <f t="shared" si="118"/>
        <v>2</v>
      </c>
      <c r="I153" s="5"/>
      <c r="J153" s="9">
        <f t="shared" si="119"/>
        <v>6</v>
      </c>
      <c r="K153" s="5"/>
      <c r="L153" s="9">
        <f t="shared" si="120"/>
        <v>4</v>
      </c>
      <c r="M153" s="5"/>
      <c r="N153" s="9">
        <f t="shared" si="121"/>
        <v>5</v>
      </c>
      <c r="O153" s="5"/>
    </row>
    <row r="154" spans="1:15">
      <c r="A154" s="7">
        <v>41426</v>
      </c>
      <c r="B154" s="24"/>
      <c r="C154" s="24" t="str">
        <f>VLOOKUP($B$3,Semaine!B:C,2,FALSE)</f>
        <v>NVac5</v>
      </c>
      <c r="D154" s="9">
        <f t="shared" si="116"/>
        <v>1</v>
      </c>
      <c r="E154" s="5"/>
      <c r="F154" s="9">
        <f t="shared" si="117"/>
        <v>3</v>
      </c>
      <c r="G154" s="5"/>
      <c r="H154" s="9">
        <f t="shared" si="118"/>
        <v>2</v>
      </c>
      <c r="I154" s="5"/>
      <c r="J154" s="9">
        <f t="shared" si="119"/>
        <v>6</v>
      </c>
      <c r="K154" s="5"/>
      <c r="L154" s="9">
        <f t="shared" si="120"/>
        <v>4</v>
      </c>
      <c r="M154" s="5"/>
      <c r="N154" s="9">
        <f t="shared" si="121"/>
        <v>5</v>
      </c>
      <c r="O154" s="5"/>
    </row>
    <row r="155" spans="1:15">
      <c r="A155" s="7">
        <v>41427</v>
      </c>
      <c r="B155" s="24"/>
      <c r="C155" s="24" t="str">
        <f>VLOOKUP($B$3,Semaine!B:C,2,FALSE)</f>
        <v>NVac5</v>
      </c>
      <c r="D155" s="9">
        <f t="shared" si="116"/>
        <v>1</v>
      </c>
      <c r="E155" s="5"/>
      <c r="F155" s="9">
        <f t="shared" si="117"/>
        <v>3</v>
      </c>
      <c r="G155" s="5"/>
      <c r="H155" s="9">
        <f t="shared" si="118"/>
        <v>2</v>
      </c>
      <c r="I155" s="5"/>
      <c r="J155" s="9">
        <f t="shared" si="119"/>
        <v>6</v>
      </c>
      <c r="K155" s="5"/>
      <c r="L155" s="9">
        <f t="shared" si="120"/>
        <v>4</v>
      </c>
      <c r="M155" s="5"/>
      <c r="N155" s="9">
        <f t="shared" si="121"/>
        <v>5</v>
      </c>
      <c r="O155" s="5"/>
    </row>
    <row r="156" spans="1:15">
      <c r="A156" s="7">
        <v>41428</v>
      </c>
      <c r="B156" s="25"/>
      <c r="C156" s="25" t="str">
        <f>VLOOKUP($B$3,Semaine!B:C,2,FALSE)</f>
        <v>NVac5</v>
      </c>
      <c r="D156" s="9">
        <f t="shared" si="116"/>
        <v>1</v>
      </c>
      <c r="E156" s="5"/>
      <c r="F156" s="9">
        <f t="shared" si="117"/>
        <v>3</v>
      </c>
      <c r="G156" s="5"/>
      <c r="H156" s="9">
        <f t="shared" si="118"/>
        <v>2</v>
      </c>
      <c r="I156" s="5"/>
      <c r="J156" s="9">
        <f t="shared" si="119"/>
        <v>6</v>
      </c>
      <c r="K156" s="5"/>
      <c r="L156" s="9">
        <f t="shared" si="120"/>
        <v>4</v>
      </c>
      <c r="M156" s="5"/>
      <c r="N156" s="9">
        <f t="shared" si="121"/>
        <v>5</v>
      </c>
      <c r="O156" s="5"/>
    </row>
    <row r="157" spans="1:15">
      <c r="A157" s="7">
        <v>41429</v>
      </c>
      <c r="B157" s="23">
        <f>B150+1</f>
        <v>23</v>
      </c>
      <c r="C157" s="23" t="str">
        <f>IF(VLOOKUP(B157,Semaine!B:C,2,FALSE)&lt;&gt;0,VLOOKUP(B157,Semaine!B:C,2,FALSE),"")</f>
        <v/>
      </c>
      <c r="D157" s="8">
        <f>IF(D150&lt;=5,D150+1,1)</f>
        <v>2</v>
      </c>
      <c r="E157" s="5"/>
      <c r="F157" s="8">
        <f>IF(F150&lt;=5,F150+1,1)</f>
        <v>4</v>
      </c>
      <c r="G157" s="5"/>
      <c r="H157" s="8">
        <f>IF(H150&lt;=5,H150+1,1)</f>
        <v>3</v>
      </c>
      <c r="I157" s="5"/>
      <c r="J157" s="8">
        <f>IF(J150&lt;=5,J150+1,1)</f>
        <v>1</v>
      </c>
      <c r="K157" s="5"/>
      <c r="L157" s="8">
        <f>IF(L150&lt;=5,L150+1,1)</f>
        <v>5</v>
      </c>
      <c r="M157" s="5"/>
      <c r="N157" s="8">
        <f>IF(N150&lt;=5,N150+1,1)</f>
        <v>6</v>
      </c>
      <c r="O157" s="5"/>
    </row>
    <row r="158" spans="1:15">
      <c r="A158" s="7">
        <v>41430</v>
      </c>
      <c r="B158" s="24"/>
      <c r="C158" s="24" t="str">
        <f>VLOOKUP($B$3,Semaine!B:C,2,FALSE)</f>
        <v>NVac5</v>
      </c>
      <c r="D158" s="9">
        <f t="shared" ref="D158:D163" si="122">D157</f>
        <v>2</v>
      </c>
      <c r="E158" s="5"/>
      <c r="F158" s="9">
        <f t="shared" ref="F158:F163" si="123">F157</f>
        <v>4</v>
      </c>
      <c r="G158" s="5"/>
      <c r="H158" s="9">
        <f t="shared" ref="H158:H163" si="124">H157</f>
        <v>3</v>
      </c>
      <c r="I158" s="5"/>
      <c r="J158" s="9">
        <f t="shared" ref="J158:J163" si="125">J157</f>
        <v>1</v>
      </c>
      <c r="K158" s="5"/>
      <c r="L158" s="9">
        <f t="shared" ref="L158:L163" si="126">L157</f>
        <v>5</v>
      </c>
      <c r="M158" s="5"/>
      <c r="N158" s="9">
        <f t="shared" ref="N158:N163" si="127">N157</f>
        <v>6</v>
      </c>
      <c r="O158" s="5"/>
    </row>
    <row r="159" spans="1:15">
      <c r="A159" s="7">
        <v>41431</v>
      </c>
      <c r="B159" s="24"/>
      <c r="C159" s="24" t="str">
        <f>VLOOKUP($B$3,Semaine!B:C,2,FALSE)</f>
        <v>NVac5</v>
      </c>
      <c r="D159" s="9">
        <f t="shared" si="122"/>
        <v>2</v>
      </c>
      <c r="E159" s="5"/>
      <c r="F159" s="9">
        <f t="shared" si="123"/>
        <v>4</v>
      </c>
      <c r="G159" s="5"/>
      <c r="H159" s="9">
        <f t="shared" si="124"/>
        <v>3</v>
      </c>
      <c r="I159" s="5"/>
      <c r="J159" s="9">
        <f t="shared" si="125"/>
        <v>1</v>
      </c>
      <c r="K159" s="5"/>
      <c r="L159" s="9">
        <f t="shared" si="126"/>
        <v>5</v>
      </c>
      <c r="M159" s="5"/>
      <c r="N159" s="9">
        <f t="shared" si="127"/>
        <v>6</v>
      </c>
      <c r="O159" s="5"/>
    </row>
    <row r="160" spans="1:15">
      <c r="A160" s="7">
        <v>41432</v>
      </c>
      <c r="B160" s="24"/>
      <c r="C160" s="24" t="str">
        <f>VLOOKUP($B$3,Semaine!B:C,2,FALSE)</f>
        <v>NVac5</v>
      </c>
      <c r="D160" s="9">
        <f t="shared" si="122"/>
        <v>2</v>
      </c>
      <c r="E160" s="5"/>
      <c r="F160" s="9">
        <f t="shared" si="123"/>
        <v>4</v>
      </c>
      <c r="G160" s="5"/>
      <c r="H160" s="9">
        <f t="shared" si="124"/>
        <v>3</v>
      </c>
      <c r="I160" s="5"/>
      <c r="J160" s="9">
        <f t="shared" si="125"/>
        <v>1</v>
      </c>
      <c r="K160" s="5"/>
      <c r="L160" s="9">
        <f t="shared" si="126"/>
        <v>5</v>
      </c>
      <c r="M160" s="5"/>
      <c r="N160" s="9">
        <f t="shared" si="127"/>
        <v>6</v>
      </c>
      <c r="O160" s="5"/>
    </row>
    <row r="161" spans="1:15">
      <c r="A161" s="7">
        <v>41433</v>
      </c>
      <c r="B161" s="24"/>
      <c r="C161" s="24" t="str">
        <f>VLOOKUP($B$3,Semaine!B:C,2,FALSE)</f>
        <v>NVac5</v>
      </c>
      <c r="D161" s="9">
        <f t="shared" si="122"/>
        <v>2</v>
      </c>
      <c r="E161" s="5"/>
      <c r="F161" s="9">
        <f t="shared" si="123"/>
        <v>4</v>
      </c>
      <c r="G161" s="5"/>
      <c r="H161" s="9">
        <f t="shared" si="124"/>
        <v>3</v>
      </c>
      <c r="I161" s="5"/>
      <c r="J161" s="9">
        <f t="shared" si="125"/>
        <v>1</v>
      </c>
      <c r="K161" s="5"/>
      <c r="L161" s="9">
        <f t="shared" si="126"/>
        <v>5</v>
      </c>
      <c r="M161" s="5"/>
      <c r="N161" s="9">
        <f t="shared" si="127"/>
        <v>6</v>
      </c>
      <c r="O161" s="5"/>
    </row>
    <row r="162" spans="1:15">
      <c r="A162" s="7">
        <v>41434</v>
      </c>
      <c r="B162" s="24"/>
      <c r="C162" s="24" t="str">
        <f>VLOOKUP($B$3,Semaine!B:C,2,FALSE)</f>
        <v>NVac5</v>
      </c>
      <c r="D162" s="9">
        <f t="shared" si="122"/>
        <v>2</v>
      </c>
      <c r="E162" s="5"/>
      <c r="F162" s="9">
        <f t="shared" si="123"/>
        <v>4</v>
      </c>
      <c r="G162" s="5"/>
      <c r="H162" s="9">
        <f t="shared" si="124"/>
        <v>3</v>
      </c>
      <c r="I162" s="5"/>
      <c r="J162" s="9">
        <f t="shared" si="125"/>
        <v>1</v>
      </c>
      <c r="K162" s="5"/>
      <c r="L162" s="9">
        <f t="shared" si="126"/>
        <v>5</v>
      </c>
      <c r="M162" s="5"/>
      <c r="N162" s="9">
        <f t="shared" si="127"/>
        <v>6</v>
      </c>
      <c r="O162" s="5"/>
    </row>
    <row r="163" spans="1:15">
      <c r="A163" s="7">
        <v>41435</v>
      </c>
      <c r="B163" s="25"/>
      <c r="C163" s="25" t="str">
        <f>VLOOKUP($B$3,Semaine!B:C,2,FALSE)</f>
        <v>NVac5</v>
      </c>
      <c r="D163" s="9">
        <f t="shared" si="122"/>
        <v>2</v>
      </c>
      <c r="E163" s="5"/>
      <c r="F163" s="9">
        <f t="shared" si="123"/>
        <v>4</v>
      </c>
      <c r="G163" s="5"/>
      <c r="H163" s="9">
        <f t="shared" si="124"/>
        <v>3</v>
      </c>
      <c r="I163" s="5"/>
      <c r="J163" s="9">
        <f t="shared" si="125"/>
        <v>1</v>
      </c>
      <c r="K163" s="5"/>
      <c r="L163" s="9">
        <f t="shared" si="126"/>
        <v>5</v>
      </c>
      <c r="M163" s="5"/>
      <c r="N163" s="9">
        <f t="shared" si="127"/>
        <v>6</v>
      </c>
      <c r="O163" s="5"/>
    </row>
    <row r="164" spans="1:15">
      <c r="A164" s="7">
        <v>41436</v>
      </c>
      <c r="B164" s="23">
        <f>B157+1</f>
        <v>24</v>
      </c>
      <c r="C164" s="23" t="str">
        <f>IF(VLOOKUP(B164,Semaine!B:C,2,FALSE)&lt;&gt;0,VLOOKUP(B164,Semaine!B:C,2,FALSE),"")</f>
        <v/>
      </c>
      <c r="D164" s="8">
        <f>IF(D157&lt;=5,D157+1,1)</f>
        <v>3</v>
      </c>
      <c r="E164" s="5"/>
      <c r="F164" s="8">
        <f>IF(F157&lt;=5,F157+1,1)</f>
        <v>5</v>
      </c>
      <c r="G164" s="5"/>
      <c r="H164" s="8">
        <f>IF(H157&lt;=5,H157+1,1)</f>
        <v>4</v>
      </c>
      <c r="I164" s="5"/>
      <c r="J164" s="8">
        <f>IF(J157&lt;=5,J157+1,1)</f>
        <v>2</v>
      </c>
      <c r="K164" s="5"/>
      <c r="L164" s="8">
        <f>IF(L157&lt;=5,L157+1,1)</f>
        <v>6</v>
      </c>
      <c r="M164" s="5"/>
      <c r="N164" s="8">
        <f>IF(N157&lt;=5,N157+1,1)</f>
        <v>1</v>
      </c>
      <c r="O164" s="5"/>
    </row>
    <row r="165" spans="1:15">
      <c r="A165" s="7">
        <v>41437</v>
      </c>
      <c r="B165" s="24"/>
      <c r="C165" s="24" t="str">
        <f>VLOOKUP($B$3,Semaine!B:C,2,FALSE)</f>
        <v>NVac5</v>
      </c>
      <c r="D165" s="9">
        <f t="shared" ref="D165:D170" si="128">D164</f>
        <v>3</v>
      </c>
      <c r="E165" s="5"/>
      <c r="F165" s="9">
        <f t="shared" ref="F165:F170" si="129">F164</f>
        <v>5</v>
      </c>
      <c r="G165" s="5"/>
      <c r="H165" s="9">
        <f t="shared" ref="H165:H170" si="130">H164</f>
        <v>4</v>
      </c>
      <c r="I165" s="5"/>
      <c r="J165" s="9">
        <f t="shared" ref="J165:J170" si="131">J164</f>
        <v>2</v>
      </c>
      <c r="K165" s="5"/>
      <c r="L165" s="9">
        <f t="shared" ref="L165:L170" si="132">L164</f>
        <v>6</v>
      </c>
      <c r="M165" s="5"/>
      <c r="N165" s="9">
        <f t="shared" ref="N165:N170" si="133">N164</f>
        <v>1</v>
      </c>
      <c r="O165" s="5"/>
    </row>
    <row r="166" spans="1:15">
      <c r="A166" s="7">
        <v>41438</v>
      </c>
      <c r="B166" s="24"/>
      <c r="C166" s="24" t="str">
        <f>VLOOKUP($B$3,Semaine!B:C,2,FALSE)</f>
        <v>NVac5</v>
      </c>
      <c r="D166" s="9">
        <f t="shared" si="128"/>
        <v>3</v>
      </c>
      <c r="E166" s="5"/>
      <c r="F166" s="9">
        <f t="shared" si="129"/>
        <v>5</v>
      </c>
      <c r="G166" s="5"/>
      <c r="H166" s="9">
        <f t="shared" si="130"/>
        <v>4</v>
      </c>
      <c r="I166" s="5"/>
      <c r="J166" s="9">
        <f t="shared" si="131"/>
        <v>2</v>
      </c>
      <c r="K166" s="5"/>
      <c r="L166" s="9">
        <f t="shared" si="132"/>
        <v>6</v>
      </c>
      <c r="M166" s="5"/>
      <c r="N166" s="9">
        <f t="shared" si="133"/>
        <v>1</v>
      </c>
      <c r="O166" s="5"/>
    </row>
    <row r="167" spans="1:15">
      <c r="A167" s="7">
        <v>41439</v>
      </c>
      <c r="B167" s="24"/>
      <c r="C167" s="24" t="str">
        <f>VLOOKUP($B$3,Semaine!B:C,2,FALSE)</f>
        <v>NVac5</v>
      </c>
      <c r="D167" s="9">
        <f t="shared" si="128"/>
        <v>3</v>
      </c>
      <c r="E167" s="5"/>
      <c r="F167" s="9">
        <f t="shared" si="129"/>
        <v>5</v>
      </c>
      <c r="G167" s="5"/>
      <c r="H167" s="9">
        <f t="shared" si="130"/>
        <v>4</v>
      </c>
      <c r="I167" s="5"/>
      <c r="J167" s="9">
        <f t="shared" si="131"/>
        <v>2</v>
      </c>
      <c r="K167" s="5"/>
      <c r="L167" s="9">
        <f t="shared" si="132"/>
        <v>6</v>
      </c>
      <c r="M167" s="5"/>
      <c r="N167" s="9">
        <f t="shared" si="133"/>
        <v>1</v>
      </c>
      <c r="O167" s="5"/>
    </row>
    <row r="168" spans="1:15">
      <c r="A168" s="7">
        <v>41440</v>
      </c>
      <c r="B168" s="24"/>
      <c r="C168" s="24" t="str">
        <f>VLOOKUP($B$3,Semaine!B:C,2,FALSE)</f>
        <v>NVac5</v>
      </c>
      <c r="D168" s="9">
        <f t="shared" si="128"/>
        <v>3</v>
      </c>
      <c r="E168" s="5"/>
      <c r="F168" s="9">
        <f t="shared" si="129"/>
        <v>5</v>
      </c>
      <c r="G168" s="5"/>
      <c r="H168" s="9">
        <f t="shared" si="130"/>
        <v>4</v>
      </c>
      <c r="I168" s="5"/>
      <c r="J168" s="9">
        <f t="shared" si="131"/>
        <v>2</v>
      </c>
      <c r="K168" s="5"/>
      <c r="L168" s="9">
        <f t="shared" si="132"/>
        <v>6</v>
      </c>
      <c r="M168" s="5"/>
      <c r="N168" s="9">
        <f t="shared" si="133"/>
        <v>1</v>
      </c>
      <c r="O168" s="5"/>
    </row>
    <row r="169" spans="1:15">
      <c r="A169" s="7">
        <v>41441</v>
      </c>
      <c r="B169" s="24"/>
      <c r="C169" s="24" t="str">
        <f>VLOOKUP($B$3,Semaine!B:C,2,FALSE)</f>
        <v>NVac5</v>
      </c>
      <c r="D169" s="9">
        <f t="shared" si="128"/>
        <v>3</v>
      </c>
      <c r="E169" s="5"/>
      <c r="F169" s="9">
        <f t="shared" si="129"/>
        <v>5</v>
      </c>
      <c r="G169" s="5"/>
      <c r="H169" s="9">
        <f t="shared" si="130"/>
        <v>4</v>
      </c>
      <c r="I169" s="5"/>
      <c r="J169" s="9">
        <f t="shared" si="131"/>
        <v>2</v>
      </c>
      <c r="K169" s="5"/>
      <c r="L169" s="9">
        <f t="shared" si="132"/>
        <v>6</v>
      </c>
      <c r="M169" s="5"/>
      <c r="N169" s="9">
        <f t="shared" si="133"/>
        <v>1</v>
      </c>
      <c r="O169" s="5"/>
    </row>
    <row r="170" spans="1:15">
      <c r="A170" s="7">
        <v>41442</v>
      </c>
      <c r="B170" s="25"/>
      <c r="C170" s="25" t="str">
        <f>VLOOKUP($B$3,Semaine!B:C,2,FALSE)</f>
        <v>NVac5</v>
      </c>
      <c r="D170" s="9">
        <f t="shared" si="128"/>
        <v>3</v>
      </c>
      <c r="E170" s="5"/>
      <c r="F170" s="9">
        <f t="shared" si="129"/>
        <v>5</v>
      </c>
      <c r="G170" s="5"/>
      <c r="H170" s="9">
        <f t="shared" si="130"/>
        <v>4</v>
      </c>
      <c r="I170" s="5"/>
      <c r="J170" s="9">
        <f t="shared" si="131"/>
        <v>2</v>
      </c>
      <c r="K170" s="5"/>
      <c r="L170" s="9">
        <f t="shared" si="132"/>
        <v>6</v>
      </c>
      <c r="M170" s="5"/>
      <c r="N170" s="9">
        <f t="shared" si="133"/>
        <v>1</v>
      </c>
      <c r="O170" s="5"/>
    </row>
    <row r="171" spans="1:15">
      <c r="A171" s="7">
        <v>41443</v>
      </c>
      <c r="B171" s="23">
        <f>B164+1</f>
        <v>25</v>
      </c>
      <c r="C171" s="23" t="str">
        <f>IF(VLOOKUP(B171,Semaine!B:C,2,FALSE)&lt;&gt;0,VLOOKUP(B171,Semaine!B:C,2,FALSE),"")</f>
        <v/>
      </c>
      <c r="D171" s="8">
        <f>IF(D164&lt;=5,D164+1,1)</f>
        <v>4</v>
      </c>
      <c r="E171" s="5"/>
      <c r="F171" s="8">
        <f>IF(F164&lt;=5,F164+1,1)</f>
        <v>6</v>
      </c>
      <c r="G171" s="5"/>
      <c r="H171" s="8">
        <f>IF(H164&lt;=5,H164+1,1)</f>
        <v>5</v>
      </c>
      <c r="I171" s="5"/>
      <c r="J171" s="8">
        <f>IF(J164&lt;=5,J164+1,1)</f>
        <v>3</v>
      </c>
      <c r="K171" s="5"/>
      <c r="L171" s="8">
        <f>IF(L164&lt;=5,L164+1,1)</f>
        <v>1</v>
      </c>
      <c r="M171" s="5"/>
      <c r="N171" s="8">
        <f>IF(N164&lt;=5,N164+1,1)</f>
        <v>2</v>
      </c>
      <c r="O171" s="5"/>
    </row>
    <row r="172" spans="1:15">
      <c r="A172" s="7">
        <v>41444</v>
      </c>
      <c r="B172" s="24"/>
      <c r="C172" s="24" t="str">
        <f>VLOOKUP($B$3,Semaine!B:C,2,FALSE)</f>
        <v>NVac5</v>
      </c>
      <c r="D172" s="9">
        <f t="shared" ref="D172:D177" si="134">D171</f>
        <v>4</v>
      </c>
      <c r="E172" s="5"/>
      <c r="F172" s="9">
        <f t="shared" ref="F172:F177" si="135">F171</f>
        <v>6</v>
      </c>
      <c r="G172" s="5"/>
      <c r="H172" s="9">
        <f t="shared" ref="H172:H177" si="136">H171</f>
        <v>5</v>
      </c>
      <c r="I172" s="5"/>
      <c r="J172" s="9">
        <f t="shared" ref="J172:J177" si="137">J171</f>
        <v>3</v>
      </c>
      <c r="K172" s="5"/>
      <c r="L172" s="9">
        <f t="shared" ref="L172:L177" si="138">L171</f>
        <v>1</v>
      </c>
      <c r="M172" s="5"/>
      <c r="N172" s="9">
        <f t="shared" ref="N172:N177" si="139">N171</f>
        <v>2</v>
      </c>
      <c r="O172" s="5"/>
    </row>
    <row r="173" spans="1:15">
      <c r="A173" s="7">
        <v>41445</v>
      </c>
      <c r="B173" s="24"/>
      <c r="C173" s="24" t="str">
        <f>VLOOKUP($B$3,Semaine!B:C,2,FALSE)</f>
        <v>NVac5</v>
      </c>
      <c r="D173" s="9">
        <f t="shared" si="134"/>
        <v>4</v>
      </c>
      <c r="E173" s="5"/>
      <c r="F173" s="9">
        <f t="shared" si="135"/>
        <v>6</v>
      </c>
      <c r="G173" s="5"/>
      <c r="H173" s="9">
        <f t="shared" si="136"/>
        <v>5</v>
      </c>
      <c r="I173" s="5"/>
      <c r="J173" s="9">
        <f t="shared" si="137"/>
        <v>3</v>
      </c>
      <c r="K173" s="5"/>
      <c r="L173" s="9">
        <f t="shared" si="138"/>
        <v>1</v>
      </c>
      <c r="M173" s="5"/>
      <c r="N173" s="9">
        <f t="shared" si="139"/>
        <v>2</v>
      </c>
      <c r="O173" s="5"/>
    </row>
    <row r="174" spans="1:15">
      <c r="A174" s="7">
        <v>41446</v>
      </c>
      <c r="B174" s="24"/>
      <c r="C174" s="24" t="str">
        <f>VLOOKUP($B$3,Semaine!B:C,2,FALSE)</f>
        <v>NVac5</v>
      </c>
      <c r="D174" s="9">
        <f t="shared" si="134"/>
        <v>4</v>
      </c>
      <c r="E174" s="5"/>
      <c r="F174" s="9">
        <f t="shared" si="135"/>
        <v>6</v>
      </c>
      <c r="G174" s="5"/>
      <c r="H174" s="9">
        <f t="shared" si="136"/>
        <v>5</v>
      </c>
      <c r="I174" s="5"/>
      <c r="J174" s="9">
        <f t="shared" si="137"/>
        <v>3</v>
      </c>
      <c r="K174" s="5"/>
      <c r="L174" s="9">
        <f t="shared" si="138"/>
        <v>1</v>
      </c>
      <c r="M174" s="5"/>
      <c r="N174" s="9">
        <f t="shared" si="139"/>
        <v>2</v>
      </c>
      <c r="O174" s="5"/>
    </row>
    <row r="175" spans="1:15">
      <c r="A175" s="7">
        <v>41447</v>
      </c>
      <c r="B175" s="24"/>
      <c r="C175" s="24" t="str">
        <f>VLOOKUP($B$3,Semaine!B:C,2,FALSE)</f>
        <v>NVac5</v>
      </c>
      <c r="D175" s="9">
        <f t="shared" si="134"/>
        <v>4</v>
      </c>
      <c r="E175" s="5"/>
      <c r="F175" s="9">
        <f t="shared" si="135"/>
        <v>6</v>
      </c>
      <c r="G175" s="5"/>
      <c r="H175" s="9">
        <f t="shared" si="136"/>
        <v>5</v>
      </c>
      <c r="I175" s="5"/>
      <c r="J175" s="9">
        <f t="shared" si="137"/>
        <v>3</v>
      </c>
      <c r="K175" s="5"/>
      <c r="L175" s="9">
        <f t="shared" si="138"/>
        <v>1</v>
      </c>
      <c r="M175" s="5"/>
      <c r="N175" s="9">
        <f t="shared" si="139"/>
        <v>2</v>
      </c>
      <c r="O175" s="5"/>
    </row>
    <row r="176" spans="1:15">
      <c r="A176" s="7">
        <v>41448</v>
      </c>
      <c r="B176" s="24"/>
      <c r="C176" s="24" t="str">
        <f>VLOOKUP($B$3,Semaine!B:C,2,FALSE)</f>
        <v>NVac5</v>
      </c>
      <c r="D176" s="9">
        <f t="shared" si="134"/>
        <v>4</v>
      </c>
      <c r="E176" s="5"/>
      <c r="F176" s="9">
        <f t="shared" si="135"/>
        <v>6</v>
      </c>
      <c r="G176" s="5"/>
      <c r="H176" s="9">
        <f t="shared" si="136"/>
        <v>5</v>
      </c>
      <c r="I176" s="5"/>
      <c r="J176" s="9">
        <f t="shared" si="137"/>
        <v>3</v>
      </c>
      <c r="K176" s="5"/>
      <c r="L176" s="9">
        <f t="shared" si="138"/>
        <v>1</v>
      </c>
      <c r="M176" s="5"/>
      <c r="N176" s="9">
        <f t="shared" si="139"/>
        <v>2</v>
      </c>
      <c r="O176" s="5"/>
    </row>
    <row r="177" spans="1:15">
      <c r="A177" s="7">
        <v>41449</v>
      </c>
      <c r="B177" s="25"/>
      <c r="C177" s="25" t="str">
        <f>VLOOKUP($B$3,Semaine!B:C,2,FALSE)</f>
        <v>NVac5</v>
      </c>
      <c r="D177" s="9">
        <f t="shared" si="134"/>
        <v>4</v>
      </c>
      <c r="E177" s="5"/>
      <c r="F177" s="9">
        <f t="shared" si="135"/>
        <v>6</v>
      </c>
      <c r="G177" s="5"/>
      <c r="H177" s="9">
        <f t="shared" si="136"/>
        <v>5</v>
      </c>
      <c r="I177" s="5"/>
      <c r="J177" s="9">
        <f t="shared" si="137"/>
        <v>3</v>
      </c>
      <c r="K177" s="5"/>
      <c r="L177" s="9">
        <f t="shared" si="138"/>
        <v>1</v>
      </c>
      <c r="M177" s="5"/>
      <c r="N177" s="9">
        <f t="shared" si="139"/>
        <v>2</v>
      </c>
      <c r="O177" s="5"/>
    </row>
    <row r="178" spans="1:15">
      <c r="A178" s="7">
        <v>41450</v>
      </c>
      <c r="B178" s="23">
        <f>B171+1</f>
        <v>26</v>
      </c>
      <c r="C178" s="23" t="str">
        <f>IF(VLOOKUP(B178,Semaine!B:C,2,FALSE)&lt;&gt;0,VLOOKUP(B178,Semaine!B:C,2,FALSE),"")</f>
        <v/>
      </c>
      <c r="D178" s="8">
        <f>IF(D171&lt;=5,D171+1,1)</f>
        <v>5</v>
      </c>
      <c r="E178" s="5"/>
      <c r="F178" s="8">
        <f>IF(F171&lt;=5,F171+1,1)</f>
        <v>1</v>
      </c>
      <c r="G178" s="5"/>
      <c r="H178" s="8">
        <f>IF(H171&lt;=5,H171+1,1)</f>
        <v>6</v>
      </c>
      <c r="I178" s="5"/>
      <c r="J178" s="8">
        <f>IF(J171&lt;=5,J171+1,1)</f>
        <v>4</v>
      </c>
      <c r="K178" s="5"/>
      <c r="L178" s="8">
        <f>IF(L171&lt;=5,L171+1,1)</f>
        <v>2</v>
      </c>
      <c r="M178" s="5"/>
      <c r="N178" s="8">
        <f>IF(N171&lt;=5,N171+1,1)</f>
        <v>3</v>
      </c>
      <c r="O178" s="5"/>
    </row>
    <row r="179" spans="1:15">
      <c r="A179" s="7">
        <v>41451</v>
      </c>
      <c r="B179" s="24"/>
      <c r="C179" s="24" t="str">
        <f>VLOOKUP($B$3,Semaine!B:C,2,FALSE)</f>
        <v>NVac5</v>
      </c>
      <c r="D179" s="9">
        <f t="shared" ref="D179:D184" si="140">D178</f>
        <v>5</v>
      </c>
      <c r="E179" s="5"/>
      <c r="F179" s="9">
        <f t="shared" ref="F179:F184" si="141">F178</f>
        <v>1</v>
      </c>
      <c r="G179" s="5"/>
      <c r="H179" s="9">
        <f t="shared" ref="H179:H184" si="142">H178</f>
        <v>6</v>
      </c>
      <c r="I179" s="5"/>
      <c r="J179" s="9">
        <f t="shared" ref="J179:J184" si="143">J178</f>
        <v>4</v>
      </c>
      <c r="K179" s="5"/>
      <c r="L179" s="9">
        <f t="shared" ref="L179:L184" si="144">L178</f>
        <v>2</v>
      </c>
      <c r="M179" s="5"/>
      <c r="N179" s="9">
        <f t="shared" ref="N179:N184" si="145">N178</f>
        <v>3</v>
      </c>
      <c r="O179" s="5"/>
    </row>
    <row r="180" spans="1:15">
      <c r="A180" s="7">
        <v>41452</v>
      </c>
      <c r="B180" s="24"/>
      <c r="C180" s="24" t="str">
        <f>VLOOKUP($B$3,Semaine!B:C,2,FALSE)</f>
        <v>NVac5</v>
      </c>
      <c r="D180" s="9">
        <f t="shared" si="140"/>
        <v>5</v>
      </c>
      <c r="E180" s="5"/>
      <c r="F180" s="9">
        <f t="shared" si="141"/>
        <v>1</v>
      </c>
      <c r="G180" s="5"/>
      <c r="H180" s="9">
        <f t="shared" si="142"/>
        <v>6</v>
      </c>
      <c r="I180" s="5"/>
      <c r="J180" s="9">
        <f t="shared" si="143"/>
        <v>4</v>
      </c>
      <c r="K180" s="5"/>
      <c r="L180" s="9">
        <f t="shared" si="144"/>
        <v>2</v>
      </c>
      <c r="M180" s="5"/>
      <c r="N180" s="9">
        <f t="shared" si="145"/>
        <v>3</v>
      </c>
      <c r="O180" s="5"/>
    </row>
    <row r="181" spans="1:15">
      <c r="A181" s="7">
        <v>41453</v>
      </c>
      <c r="B181" s="24"/>
      <c r="C181" s="24" t="str">
        <f>VLOOKUP($B$3,Semaine!B:C,2,FALSE)</f>
        <v>NVac5</v>
      </c>
      <c r="D181" s="9">
        <f t="shared" si="140"/>
        <v>5</v>
      </c>
      <c r="E181" s="5"/>
      <c r="F181" s="9">
        <f t="shared" si="141"/>
        <v>1</v>
      </c>
      <c r="G181" s="5"/>
      <c r="H181" s="9">
        <f t="shared" si="142"/>
        <v>6</v>
      </c>
      <c r="I181" s="5"/>
      <c r="J181" s="9">
        <f t="shared" si="143"/>
        <v>4</v>
      </c>
      <c r="K181" s="5"/>
      <c r="L181" s="9">
        <f t="shared" si="144"/>
        <v>2</v>
      </c>
      <c r="M181" s="5"/>
      <c r="N181" s="9">
        <f t="shared" si="145"/>
        <v>3</v>
      </c>
      <c r="O181" s="5"/>
    </row>
    <row r="182" spans="1:15">
      <c r="A182" s="7">
        <v>41454</v>
      </c>
      <c r="B182" s="24"/>
      <c r="C182" s="24" t="str">
        <f>VLOOKUP($B$3,Semaine!B:C,2,FALSE)</f>
        <v>NVac5</v>
      </c>
      <c r="D182" s="9">
        <f t="shared" si="140"/>
        <v>5</v>
      </c>
      <c r="E182" s="5"/>
      <c r="F182" s="9">
        <f t="shared" si="141"/>
        <v>1</v>
      </c>
      <c r="G182" s="5"/>
      <c r="H182" s="9">
        <f t="shared" si="142"/>
        <v>6</v>
      </c>
      <c r="I182" s="5"/>
      <c r="J182" s="9">
        <f t="shared" si="143"/>
        <v>4</v>
      </c>
      <c r="K182" s="5"/>
      <c r="L182" s="9">
        <f t="shared" si="144"/>
        <v>2</v>
      </c>
      <c r="M182" s="5"/>
      <c r="N182" s="9">
        <f t="shared" si="145"/>
        <v>3</v>
      </c>
      <c r="O182" s="5"/>
    </row>
    <row r="183" spans="1:15">
      <c r="A183" s="7">
        <v>41455</v>
      </c>
      <c r="B183" s="24"/>
      <c r="C183" s="24" t="str">
        <f>VLOOKUP($B$3,Semaine!B:C,2,FALSE)</f>
        <v>NVac5</v>
      </c>
      <c r="D183" s="9">
        <f t="shared" si="140"/>
        <v>5</v>
      </c>
      <c r="E183" s="5"/>
      <c r="F183" s="9">
        <f t="shared" si="141"/>
        <v>1</v>
      </c>
      <c r="G183" s="5"/>
      <c r="H183" s="9">
        <f t="shared" si="142"/>
        <v>6</v>
      </c>
      <c r="I183" s="5"/>
      <c r="J183" s="9">
        <f t="shared" si="143"/>
        <v>4</v>
      </c>
      <c r="K183" s="5"/>
      <c r="L183" s="9">
        <f t="shared" si="144"/>
        <v>2</v>
      </c>
      <c r="M183" s="5"/>
      <c r="N183" s="9">
        <f t="shared" si="145"/>
        <v>3</v>
      </c>
      <c r="O183" s="5"/>
    </row>
    <row r="184" spans="1:15">
      <c r="A184" s="7">
        <v>41456</v>
      </c>
      <c r="B184" s="25"/>
      <c r="C184" s="25" t="str">
        <f>VLOOKUP($B$3,Semaine!B:C,2,FALSE)</f>
        <v>NVac5</v>
      </c>
      <c r="D184" s="9">
        <f t="shared" si="140"/>
        <v>5</v>
      </c>
      <c r="E184" s="5"/>
      <c r="F184" s="9">
        <f t="shared" si="141"/>
        <v>1</v>
      </c>
      <c r="G184" s="5"/>
      <c r="H184" s="9">
        <f t="shared" si="142"/>
        <v>6</v>
      </c>
      <c r="I184" s="5"/>
      <c r="J184" s="9">
        <f t="shared" si="143"/>
        <v>4</v>
      </c>
      <c r="K184" s="5"/>
      <c r="L184" s="9">
        <f t="shared" si="144"/>
        <v>2</v>
      </c>
      <c r="M184" s="5"/>
      <c r="N184" s="9">
        <f t="shared" si="145"/>
        <v>3</v>
      </c>
      <c r="O184" s="5"/>
    </row>
    <row r="185" spans="1:15">
      <c r="A185" s="7">
        <v>41457</v>
      </c>
      <c r="B185" s="23">
        <f>B178+1</f>
        <v>27</v>
      </c>
      <c r="C185" s="23" t="str">
        <f>IF(VLOOKUP(B185,Semaine!B:C,2,FALSE)&lt;&gt;0,VLOOKUP(B185,Semaine!B:C,2,FALSE),"")</f>
        <v/>
      </c>
      <c r="D185" s="8">
        <f>IF(D178&lt;=5,D178+1,1)</f>
        <v>6</v>
      </c>
      <c r="E185" s="5"/>
      <c r="F185" s="8">
        <f>IF(F178&lt;=5,F178+1,1)</f>
        <v>2</v>
      </c>
      <c r="G185" s="5"/>
      <c r="H185" s="8">
        <f>IF(H178&lt;=5,H178+1,1)</f>
        <v>1</v>
      </c>
      <c r="I185" s="5"/>
      <c r="J185" s="8">
        <f>IF(J178&lt;=5,J178+1,1)</f>
        <v>5</v>
      </c>
      <c r="K185" s="5"/>
      <c r="L185" s="8">
        <f>IF(L178&lt;=5,L178+1,1)</f>
        <v>3</v>
      </c>
      <c r="M185" s="5"/>
      <c r="N185" s="8">
        <f>IF(N178&lt;=5,N178+1,1)</f>
        <v>4</v>
      </c>
      <c r="O185" s="5"/>
    </row>
    <row r="186" spans="1:15">
      <c r="A186" s="7">
        <v>41458</v>
      </c>
      <c r="B186" s="24"/>
      <c r="C186" s="24" t="str">
        <f>VLOOKUP($B$3,Semaine!B:C,2,FALSE)</f>
        <v>NVac5</v>
      </c>
      <c r="D186" s="9">
        <f t="shared" ref="D186:D191" si="146">D185</f>
        <v>6</v>
      </c>
      <c r="E186" s="5"/>
      <c r="F186" s="9">
        <f t="shared" ref="F186:F191" si="147">F185</f>
        <v>2</v>
      </c>
      <c r="G186" s="5"/>
      <c r="H186" s="9">
        <f t="shared" ref="H186:H191" si="148">H185</f>
        <v>1</v>
      </c>
      <c r="I186" s="5"/>
      <c r="J186" s="9">
        <f t="shared" ref="J186:J191" si="149">J185</f>
        <v>5</v>
      </c>
      <c r="K186" s="5"/>
      <c r="L186" s="9">
        <f t="shared" ref="L186:L191" si="150">L185</f>
        <v>3</v>
      </c>
      <c r="M186" s="5"/>
      <c r="N186" s="9">
        <f t="shared" ref="N186:N191" si="151">N185</f>
        <v>4</v>
      </c>
      <c r="O186" s="5"/>
    </row>
    <row r="187" spans="1:15">
      <c r="A187" s="7">
        <v>41459</v>
      </c>
      <c r="B187" s="24"/>
      <c r="C187" s="24" t="str">
        <f>VLOOKUP($B$3,Semaine!B:C,2,FALSE)</f>
        <v>NVac5</v>
      </c>
      <c r="D187" s="9">
        <f t="shared" si="146"/>
        <v>6</v>
      </c>
      <c r="E187" s="5"/>
      <c r="F187" s="9">
        <f t="shared" si="147"/>
        <v>2</v>
      </c>
      <c r="G187" s="5"/>
      <c r="H187" s="9">
        <f t="shared" si="148"/>
        <v>1</v>
      </c>
      <c r="I187" s="5"/>
      <c r="J187" s="9">
        <f t="shared" si="149"/>
        <v>5</v>
      </c>
      <c r="K187" s="5"/>
      <c r="L187" s="9">
        <f t="shared" si="150"/>
        <v>3</v>
      </c>
      <c r="M187" s="5"/>
      <c r="N187" s="9">
        <f t="shared" si="151"/>
        <v>4</v>
      </c>
      <c r="O187" s="5"/>
    </row>
    <row r="188" spans="1:15">
      <c r="A188" s="7">
        <v>41460</v>
      </c>
      <c r="B188" s="24"/>
      <c r="C188" s="24" t="str">
        <f>VLOOKUP($B$3,Semaine!B:C,2,FALSE)</f>
        <v>NVac5</v>
      </c>
      <c r="D188" s="9">
        <f t="shared" si="146"/>
        <v>6</v>
      </c>
      <c r="E188" s="5"/>
      <c r="F188" s="9">
        <f t="shared" si="147"/>
        <v>2</v>
      </c>
      <c r="G188" s="5"/>
      <c r="H188" s="9">
        <f t="shared" si="148"/>
        <v>1</v>
      </c>
      <c r="I188" s="5"/>
      <c r="J188" s="9">
        <f t="shared" si="149"/>
        <v>5</v>
      </c>
      <c r="K188" s="5"/>
      <c r="L188" s="9">
        <f t="shared" si="150"/>
        <v>3</v>
      </c>
      <c r="M188" s="5"/>
      <c r="N188" s="9">
        <f t="shared" si="151"/>
        <v>4</v>
      </c>
      <c r="O188" s="5"/>
    </row>
    <row r="189" spans="1:15">
      <c r="A189" s="7">
        <v>41461</v>
      </c>
      <c r="B189" s="24"/>
      <c r="C189" s="24" t="str">
        <f>VLOOKUP($B$3,Semaine!B:C,2,FALSE)</f>
        <v>NVac5</v>
      </c>
      <c r="D189" s="9">
        <f t="shared" si="146"/>
        <v>6</v>
      </c>
      <c r="E189" s="5"/>
      <c r="F189" s="9">
        <f t="shared" si="147"/>
        <v>2</v>
      </c>
      <c r="G189" s="5"/>
      <c r="H189" s="9">
        <f t="shared" si="148"/>
        <v>1</v>
      </c>
      <c r="I189" s="5"/>
      <c r="J189" s="9">
        <f t="shared" si="149"/>
        <v>5</v>
      </c>
      <c r="K189" s="5"/>
      <c r="L189" s="9">
        <f t="shared" si="150"/>
        <v>3</v>
      </c>
      <c r="M189" s="5"/>
      <c r="N189" s="9">
        <f t="shared" si="151"/>
        <v>4</v>
      </c>
      <c r="O189" s="5"/>
    </row>
    <row r="190" spans="1:15">
      <c r="A190" s="7">
        <v>41462</v>
      </c>
      <c r="B190" s="24"/>
      <c r="C190" s="24" t="str">
        <f>VLOOKUP($B$3,Semaine!B:C,2,FALSE)</f>
        <v>NVac5</v>
      </c>
      <c r="D190" s="9">
        <f t="shared" si="146"/>
        <v>6</v>
      </c>
      <c r="E190" s="5"/>
      <c r="F190" s="9">
        <f t="shared" si="147"/>
        <v>2</v>
      </c>
      <c r="G190" s="5"/>
      <c r="H190" s="9">
        <f t="shared" si="148"/>
        <v>1</v>
      </c>
      <c r="I190" s="5"/>
      <c r="J190" s="9">
        <f t="shared" si="149"/>
        <v>5</v>
      </c>
      <c r="K190" s="5"/>
      <c r="L190" s="9">
        <f t="shared" si="150"/>
        <v>3</v>
      </c>
      <c r="M190" s="5"/>
      <c r="N190" s="9">
        <f t="shared" si="151"/>
        <v>4</v>
      </c>
      <c r="O190" s="5"/>
    </row>
    <row r="191" spans="1:15">
      <c r="A191" s="7">
        <v>41463</v>
      </c>
      <c r="B191" s="25"/>
      <c r="C191" s="25" t="str">
        <f>VLOOKUP($B$3,Semaine!B:C,2,FALSE)</f>
        <v>NVac5</v>
      </c>
      <c r="D191" s="9">
        <f t="shared" si="146"/>
        <v>6</v>
      </c>
      <c r="E191" s="5"/>
      <c r="F191" s="9">
        <f t="shared" si="147"/>
        <v>2</v>
      </c>
      <c r="G191" s="5"/>
      <c r="H191" s="9">
        <f t="shared" si="148"/>
        <v>1</v>
      </c>
      <c r="I191" s="5"/>
      <c r="J191" s="9">
        <f t="shared" si="149"/>
        <v>5</v>
      </c>
      <c r="K191" s="5"/>
      <c r="L191" s="9">
        <f t="shared" si="150"/>
        <v>3</v>
      </c>
      <c r="M191" s="5"/>
      <c r="N191" s="9">
        <f t="shared" si="151"/>
        <v>4</v>
      </c>
      <c r="O191" s="5"/>
    </row>
    <row r="192" spans="1:15">
      <c r="A192" s="7">
        <v>41464</v>
      </c>
      <c r="B192" s="23">
        <f>B185+1</f>
        <v>28</v>
      </c>
      <c r="C192" s="23" t="str">
        <f>IF(VLOOKUP(B192,Semaine!B:C,2,FALSE)&lt;&gt;0,VLOOKUP(B192,Semaine!B:C,2,FALSE),"")</f>
        <v/>
      </c>
      <c r="D192" s="8">
        <f>IF(D185&lt;=5,D185+1,1)</f>
        <v>1</v>
      </c>
      <c r="E192" s="5"/>
      <c r="F192" s="8">
        <f>IF(F185&lt;=5,F185+1,1)</f>
        <v>3</v>
      </c>
      <c r="G192" s="5"/>
      <c r="H192" s="8">
        <f>IF(H185&lt;=5,H185+1,1)</f>
        <v>2</v>
      </c>
      <c r="I192" s="5"/>
      <c r="J192" s="8">
        <f>IF(J185&lt;=5,J185+1,1)</f>
        <v>6</v>
      </c>
      <c r="K192" s="5"/>
      <c r="L192" s="8">
        <f>IF(L185&lt;=5,L185+1,1)</f>
        <v>4</v>
      </c>
      <c r="M192" s="5"/>
      <c r="N192" s="8">
        <f>IF(N185&lt;=5,N185+1,1)</f>
        <v>5</v>
      </c>
      <c r="O192" s="5"/>
    </row>
    <row r="193" spans="1:15">
      <c r="A193" s="7">
        <v>41465</v>
      </c>
      <c r="B193" s="24"/>
      <c r="C193" s="24" t="str">
        <f>VLOOKUP($B$3,Semaine!B:C,2,FALSE)</f>
        <v>NVac5</v>
      </c>
      <c r="D193" s="9">
        <f t="shared" ref="D193:D198" si="152">D192</f>
        <v>1</v>
      </c>
      <c r="E193" s="5"/>
      <c r="F193" s="9">
        <f t="shared" ref="F193:F198" si="153">F192</f>
        <v>3</v>
      </c>
      <c r="G193" s="5"/>
      <c r="H193" s="9">
        <f t="shared" ref="H193:H198" si="154">H192</f>
        <v>2</v>
      </c>
      <c r="I193" s="5"/>
      <c r="J193" s="9">
        <f t="shared" ref="J193:J198" si="155">J192</f>
        <v>6</v>
      </c>
      <c r="K193" s="5"/>
      <c r="L193" s="9">
        <f t="shared" ref="L193:L198" si="156">L192</f>
        <v>4</v>
      </c>
      <c r="M193" s="5"/>
      <c r="N193" s="9">
        <f t="shared" ref="N193:N198" si="157">N192</f>
        <v>5</v>
      </c>
      <c r="O193" s="5"/>
    </row>
    <row r="194" spans="1:15">
      <c r="A194" s="7">
        <v>41466</v>
      </c>
      <c r="B194" s="24"/>
      <c r="C194" s="24" t="str">
        <f>VLOOKUP($B$3,Semaine!B:C,2,FALSE)</f>
        <v>NVac5</v>
      </c>
      <c r="D194" s="9">
        <f t="shared" si="152"/>
        <v>1</v>
      </c>
      <c r="E194" s="5"/>
      <c r="F194" s="9">
        <f t="shared" si="153"/>
        <v>3</v>
      </c>
      <c r="G194" s="5"/>
      <c r="H194" s="9">
        <f t="shared" si="154"/>
        <v>2</v>
      </c>
      <c r="I194" s="5"/>
      <c r="J194" s="9">
        <f t="shared" si="155"/>
        <v>6</v>
      </c>
      <c r="K194" s="5"/>
      <c r="L194" s="9">
        <f t="shared" si="156"/>
        <v>4</v>
      </c>
      <c r="M194" s="5"/>
      <c r="N194" s="9">
        <f t="shared" si="157"/>
        <v>5</v>
      </c>
      <c r="O194" s="5"/>
    </row>
    <row r="195" spans="1:15">
      <c r="A195" s="7">
        <v>41467</v>
      </c>
      <c r="B195" s="24"/>
      <c r="C195" s="24" t="str">
        <f>VLOOKUP($B$3,Semaine!B:C,2,FALSE)</f>
        <v>NVac5</v>
      </c>
      <c r="D195" s="9">
        <f t="shared" si="152"/>
        <v>1</v>
      </c>
      <c r="E195" s="5"/>
      <c r="F195" s="9">
        <f t="shared" si="153"/>
        <v>3</v>
      </c>
      <c r="G195" s="5"/>
      <c r="H195" s="9">
        <f t="shared" si="154"/>
        <v>2</v>
      </c>
      <c r="I195" s="5"/>
      <c r="J195" s="9">
        <f t="shared" si="155"/>
        <v>6</v>
      </c>
      <c r="K195" s="5"/>
      <c r="L195" s="9">
        <f t="shared" si="156"/>
        <v>4</v>
      </c>
      <c r="M195" s="5"/>
      <c r="N195" s="9">
        <f t="shared" si="157"/>
        <v>5</v>
      </c>
      <c r="O195" s="5"/>
    </row>
    <row r="196" spans="1:15">
      <c r="A196" s="7">
        <v>41468</v>
      </c>
      <c r="B196" s="24"/>
      <c r="C196" s="24" t="str">
        <f>VLOOKUP($B$3,Semaine!B:C,2,FALSE)</f>
        <v>NVac5</v>
      </c>
      <c r="D196" s="9">
        <f t="shared" si="152"/>
        <v>1</v>
      </c>
      <c r="E196" s="5"/>
      <c r="F196" s="9">
        <f t="shared" si="153"/>
        <v>3</v>
      </c>
      <c r="G196" s="5"/>
      <c r="H196" s="9">
        <f t="shared" si="154"/>
        <v>2</v>
      </c>
      <c r="I196" s="5"/>
      <c r="J196" s="9">
        <f t="shared" si="155"/>
        <v>6</v>
      </c>
      <c r="K196" s="5"/>
      <c r="L196" s="9">
        <f t="shared" si="156"/>
        <v>4</v>
      </c>
      <c r="M196" s="5"/>
      <c r="N196" s="9">
        <f t="shared" si="157"/>
        <v>5</v>
      </c>
      <c r="O196" s="5"/>
    </row>
    <row r="197" spans="1:15">
      <c r="A197" s="7">
        <v>41469</v>
      </c>
      <c r="B197" s="24"/>
      <c r="C197" s="24" t="str">
        <f>VLOOKUP($B$3,Semaine!B:C,2,FALSE)</f>
        <v>NVac5</v>
      </c>
      <c r="D197" s="9">
        <f t="shared" si="152"/>
        <v>1</v>
      </c>
      <c r="E197" s="5"/>
      <c r="F197" s="9">
        <f t="shared" si="153"/>
        <v>3</v>
      </c>
      <c r="G197" s="5"/>
      <c r="H197" s="9">
        <f t="shared" si="154"/>
        <v>2</v>
      </c>
      <c r="I197" s="5"/>
      <c r="J197" s="9">
        <f t="shared" si="155"/>
        <v>6</v>
      </c>
      <c r="K197" s="5"/>
      <c r="L197" s="9">
        <f t="shared" si="156"/>
        <v>4</v>
      </c>
      <c r="M197" s="5"/>
      <c r="N197" s="9">
        <f t="shared" si="157"/>
        <v>5</v>
      </c>
      <c r="O197" s="5"/>
    </row>
    <row r="198" spans="1:15">
      <c r="A198" s="7">
        <v>41470</v>
      </c>
      <c r="B198" s="25"/>
      <c r="C198" s="25" t="str">
        <f>VLOOKUP($B$3,Semaine!B:C,2,FALSE)</f>
        <v>NVac5</v>
      </c>
      <c r="D198" s="9">
        <f t="shared" si="152"/>
        <v>1</v>
      </c>
      <c r="E198" s="5"/>
      <c r="F198" s="9">
        <f t="shared" si="153"/>
        <v>3</v>
      </c>
      <c r="G198" s="5"/>
      <c r="H198" s="9">
        <f t="shared" si="154"/>
        <v>2</v>
      </c>
      <c r="I198" s="5"/>
      <c r="J198" s="9">
        <f t="shared" si="155"/>
        <v>6</v>
      </c>
      <c r="K198" s="5"/>
      <c r="L198" s="9">
        <f t="shared" si="156"/>
        <v>4</v>
      </c>
      <c r="M198" s="5"/>
      <c r="N198" s="9">
        <f t="shared" si="157"/>
        <v>5</v>
      </c>
      <c r="O198" s="5"/>
    </row>
    <row r="199" spans="1:15">
      <c r="A199" s="7">
        <v>41471</v>
      </c>
      <c r="B199" s="23">
        <f>B192+1</f>
        <v>29</v>
      </c>
      <c r="C199" s="23" t="str">
        <f>IF(VLOOKUP(B199,Semaine!B:C,2,FALSE)&lt;&gt;0,VLOOKUP(B199,Semaine!B:C,2,FALSE),"")</f>
        <v/>
      </c>
      <c r="D199" s="8">
        <f>IF(D192&lt;=5,D192+1,1)</f>
        <v>2</v>
      </c>
      <c r="E199" s="5"/>
      <c r="F199" s="8">
        <f>IF(F192&lt;=5,F192+1,1)</f>
        <v>4</v>
      </c>
      <c r="G199" s="5"/>
      <c r="H199" s="8">
        <f>IF(H192&lt;=5,H192+1,1)</f>
        <v>3</v>
      </c>
      <c r="I199" s="5"/>
      <c r="J199" s="8">
        <f>IF(J192&lt;=5,J192+1,1)</f>
        <v>1</v>
      </c>
      <c r="K199" s="5"/>
      <c r="L199" s="8">
        <f>IF(L192&lt;=5,L192+1,1)</f>
        <v>5</v>
      </c>
      <c r="M199" s="5"/>
      <c r="N199" s="8">
        <f>IF(N192&lt;=5,N192+1,1)</f>
        <v>6</v>
      </c>
      <c r="O199" s="5"/>
    </row>
    <row r="200" spans="1:15">
      <c r="A200" s="7">
        <v>41472</v>
      </c>
      <c r="B200" s="24"/>
      <c r="C200" s="24" t="str">
        <f>VLOOKUP($B$3,Semaine!B:C,2,FALSE)</f>
        <v>NVac5</v>
      </c>
      <c r="D200" s="9">
        <f t="shared" ref="D200:D205" si="158">D199</f>
        <v>2</v>
      </c>
      <c r="E200" s="5"/>
      <c r="F200" s="9">
        <f t="shared" ref="F200:F205" si="159">F199</f>
        <v>4</v>
      </c>
      <c r="G200" s="5"/>
      <c r="H200" s="9">
        <f t="shared" ref="H200:H205" si="160">H199</f>
        <v>3</v>
      </c>
      <c r="I200" s="5"/>
      <c r="J200" s="9">
        <f t="shared" ref="J200:J205" si="161">J199</f>
        <v>1</v>
      </c>
      <c r="K200" s="5"/>
      <c r="L200" s="9">
        <f t="shared" ref="L200:L205" si="162">L199</f>
        <v>5</v>
      </c>
      <c r="M200" s="5"/>
      <c r="N200" s="9">
        <f t="shared" ref="N200:N205" si="163">N199</f>
        <v>6</v>
      </c>
      <c r="O200" s="5"/>
    </row>
    <row r="201" spans="1:15">
      <c r="A201" s="7">
        <v>41473</v>
      </c>
      <c r="B201" s="24"/>
      <c r="C201" s="24" t="str">
        <f>VLOOKUP($B$3,Semaine!B:C,2,FALSE)</f>
        <v>NVac5</v>
      </c>
      <c r="D201" s="9">
        <f t="shared" si="158"/>
        <v>2</v>
      </c>
      <c r="E201" s="5"/>
      <c r="F201" s="9">
        <f t="shared" si="159"/>
        <v>4</v>
      </c>
      <c r="G201" s="5"/>
      <c r="H201" s="9">
        <f t="shared" si="160"/>
        <v>3</v>
      </c>
      <c r="I201" s="5"/>
      <c r="J201" s="9">
        <f t="shared" si="161"/>
        <v>1</v>
      </c>
      <c r="K201" s="5"/>
      <c r="L201" s="9">
        <f t="shared" si="162"/>
        <v>5</v>
      </c>
      <c r="M201" s="5"/>
      <c r="N201" s="9">
        <f t="shared" si="163"/>
        <v>6</v>
      </c>
      <c r="O201" s="5"/>
    </row>
    <row r="202" spans="1:15">
      <c r="A202" s="7">
        <v>41474</v>
      </c>
      <c r="B202" s="24"/>
      <c r="C202" s="24" t="str">
        <f>VLOOKUP($B$3,Semaine!B:C,2,FALSE)</f>
        <v>NVac5</v>
      </c>
      <c r="D202" s="9">
        <f t="shared" si="158"/>
        <v>2</v>
      </c>
      <c r="E202" s="5"/>
      <c r="F202" s="9">
        <f t="shared" si="159"/>
        <v>4</v>
      </c>
      <c r="G202" s="5"/>
      <c r="H202" s="9">
        <f t="shared" si="160"/>
        <v>3</v>
      </c>
      <c r="I202" s="5"/>
      <c r="J202" s="9">
        <f t="shared" si="161"/>
        <v>1</v>
      </c>
      <c r="K202" s="5"/>
      <c r="L202" s="9">
        <f t="shared" si="162"/>
        <v>5</v>
      </c>
      <c r="M202" s="5"/>
      <c r="N202" s="9">
        <f t="shared" si="163"/>
        <v>6</v>
      </c>
      <c r="O202" s="5"/>
    </row>
    <row r="203" spans="1:15">
      <c r="A203" s="7">
        <v>41475</v>
      </c>
      <c r="B203" s="24"/>
      <c r="C203" s="24" t="str">
        <f>VLOOKUP($B$3,Semaine!B:C,2,FALSE)</f>
        <v>NVac5</v>
      </c>
      <c r="D203" s="9">
        <f t="shared" si="158"/>
        <v>2</v>
      </c>
      <c r="E203" s="5"/>
      <c r="F203" s="9">
        <f t="shared" si="159"/>
        <v>4</v>
      </c>
      <c r="G203" s="5"/>
      <c r="H203" s="9">
        <f t="shared" si="160"/>
        <v>3</v>
      </c>
      <c r="I203" s="5"/>
      <c r="J203" s="9">
        <f t="shared" si="161"/>
        <v>1</v>
      </c>
      <c r="K203" s="5"/>
      <c r="L203" s="9">
        <f t="shared" si="162"/>
        <v>5</v>
      </c>
      <c r="M203" s="5"/>
      <c r="N203" s="9">
        <f t="shared" si="163"/>
        <v>6</v>
      </c>
      <c r="O203" s="5"/>
    </row>
    <row r="204" spans="1:15">
      <c r="A204" s="7">
        <v>41476</v>
      </c>
      <c r="B204" s="24"/>
      <c r="C204" s="24" t="str">
        <f>VLOOKUP($B$3,Semaine!B:C,2,FALSE)</f>
        <v>NVac5</v>
      </c>
      <c r="D204" s="9">
        <f t="shared" si="158"/>
        <v>2</v>
      </c>
      <c r="E204" s="5"/>
      <c r="F204" s="9">
        <f t="shared" si="159"/>
        <v>4</v>
      </c>
      <c r="G204" s="5"/>
      <c r="H204" s="9">
        <f t="shared" si="160"/>
        <v>3</v>
      </c>
      <c r="I204" s="5"/>
      <c r="J204" s="9">
        <f t="shared" si="161"/>
        <v>1</v>
      </c>
      <c r="K204" s="5"/>
      <c r="L204" s="9">
        <f t="shared" si="162"/>
        <v>5</v>
      </c>
      <c r="M204" s="5"/>
      <c r="N204" s="9">
        <f t="shared" si="163"/>
        <v>6</v>
      </c>
      <c r="O204" s="5"/>
    </row>
    <row r="205" spans="1:15">
      <c r="A205" s="7">
        <v>41477</v>
      </c>
      <c r="B205" s="25"/>
      <c r="C205" s="25" t="str">
        <f>VLOOKUP($B$3,Semaine!B:C,2,FALSE)</f>
        <v>NVac5</v>
      </c>
      <c r="D205" s="9">
        <f t="shared" si="158"/>
        <v>2</v>
      </c>
      <c r="E205" s="5"/>
      <c r="F205" s="9">
        <f t="shared" si="159"/>
        <v>4</v>
      </c>
      <c r="G205" s="5"/>
      <c r="H205" s="9">
        <f t="shared" si="160"/>
        <v>3</v>
      </c>
      <c r="I205" s="5"/>
      <c r="J205" s="9">
        <f t="shared" si="161"/>
        <v>1</v>
      </c>
      <c r="K205" s="5"/>
      <c r="L205" s="9">
        <f t="shared" si="162"/>
        <v>5</v>
      </c>
      <c r="M205" s="5"/>
      <c r="N205" s="9">
        <f t="shared" si="163"/>
        <v>6</v>
      </c>
      <c r="O205" s="5"/>
    </row>
    <row r="206" spans="1:15">
      <c r="A206" s="7">
        <v>41478</v>
      </c>
      <c r="B206" s="23">
        <f>B199+1</f>
        <v>30</v>
      </c>
      <c r="C206" s="23" t="str">
        <f>IF(VLOOKUP(B206,Semaine!B:C,2,FALSE)&lt;&gt;0,VLOOKUP(B206,Semaine!B:C,2,FALSE),"")</f>
        <v/>
      </c>
      <c r="D206" s="8">
        <f>IF(D199&lt;=5,D199+1,1)</f>
        <v>3</v>
      </c>
      <c r="E206" s="5"/>
      <c r="F206" s="8">
        <f>IF(F199&lt;=5,F199+1,1)</f>
        <v>5</v>
      </c>
      <c r="G206" s="5"/>
      <c r="H206" s="8">
        <f>IF(H199&lt;=5,H199+1,1)</f>
        <v>4</v>
      </c>
      <c r="I206" s="5"/>
      <c r="J206" s="8">
        <f>IF(J199&lt;=5,J199+1,1)</f>
        <v>2</v>
      </c>
      <c r="K206" s="5"/>
      <c r="L206" s="8">
        <f>IF(L199&lt;=5,L199+1,1)</f>
        <v>6</v>
      </c>
      <c r="M206" s="5"/>
      <c r="N206" s="8">
        <f>IF(N199&lt;=5,N199+1,1)</f>
        <v>1</v>
      </c>
      <c r="O206" s="5"/>
    </row>
    <row r="207" spans="1:15">
      <c r="A207" s="7">
        <v>41479</v>
      </c>
      <c r="B207" s="24"/>
      <c r="C207" s="24" t="str">
        <f>VLOOKUP($B$3,Semaine!B:C,2,FALSE)</f>
        <v>NVac5</v>
      </c>
      <c r="D207" s="9">
        <f t="shared" ref="D207:D212" si="164">D206</f>
        <v>3</v>
      </c>
      <c r="E207" s="5"/>
      <c r="F207" s="9">
        <f t="shared" ref="F207:F212" si="165">F206</f>
        <v>5</v>
      </c>
      <c r="G207" s="5"/>
      <c r="H207" s="9">
        <f t="shared" ref="H207:H212" si="166">H206</f>
        <v>4</v>
      </c>
      <c r="I207" s="5"/>
      <c r="J207" s="9">
        <f t="shared" ref="J207:J212" si="167">J206</f>
        <v>2</v>
      </c>
      <c r="K207" s="5"/>
      <c r="L207" s="9">
        <f t="shared" ref="L207:L212" si="168">L206</f>
        <v>6</v>
      </c>
      <c r="M207" s="5"/>
      <c r="N207" s="9">
        <f t="shared" ref="N207:N212" si="169">N206</f>
        <v>1</v>
      </c>
      <c r="O207" s="5"/>
    </row>
    <row r="208" spans="1:15">
      <c r="A208" s="7">
        <v>41480</v>
      </c>
      <c r="B208" s="24"/>
      <c r="C208" s="24" t="str">
        <f>VLOOKUP($B$3,Semaine!B:C,2,FALSE)</f>
        <v>NVac5</v>
      </c>
      <c r="D208" s="9">
        <f t="shared" si="164"/>
        <v>3</v>
      </c>
      <c r="E208" s="5"/>
      <c r="F208" s="9">
        <f t="shared" si="165"/>
        <v>5</v>
      </c>
      <c r="G208" s="5"/>
      <c r="H208" s="9">
        <f t="shared" si="166"/>
        <v>4</v>
      </c>
      <c r="I208" s="5"/>
      <c r="J208" s="9">
        <f t="shared" si="167"/>
        <v>2</v>
      </c>
      <c r="K208" s="5"/>
      <c r="L208" s="9">
        <f t="shared" si="168"/>
        <v>6</v>
      </c>
      <c r="M208" s="5"/>
      <c r="N208" s="9">
        <f t="shared" si="169"/>
        <v>1</v>
      </c>
      <c r="O208" s="5"/>
    </row>
    <row r="209" spans="1:15">
      <c r="A209" s="7">
        <v>41481</v>
      </c>
      <c r="B209" s="24"/>
      <c r="C209" s="24" t="str">
        <f>VLOOKUP($B$3,Semaine!B:C,2,FALSE)</f>
        <v>NVac5</v>
      </c>
      <c r="D209" s="9">
        <f t="shared" si="164"/>
        <v>3</v>
      </c>
      <c r="E209" s="5"/>
      <c r="F209" s="9">
        <f t="shared" si="165"/>
        <v>5</v>
      </c>
      <c r="G209" s="5"/>
      <c r="H209" s="9">
        <f t="shared" si="166"/>
        <v>4</v>
      </c>
      <c r="I209" s="5"/>
      <c r="J209" s="9">
        <f t="shared" si="167"/>
        <v>2</v>
      </c>
      <c r="K209" s="5"/>
      <c r="L209" s="9">
        <f t="shared" si="168"/>
        <v>6</v>
      </c>
      <c r="M209" s="5"/>
      <c r="N209" s="9">
        <f t="shared" si="169"/>
        <v>1</v>
      </c>
      <c r="O209" s="5"/>
    </row>
    <row r="210" spans="1:15">
      <c r="A210" s="7">
        <v>41482</v>
      </c>
      <c r="B210" s="24"/>
      <c r="C210" s="24" t="str">
        <f>VLOOKUP($B$3,Semaine!B:C,2,FALSE)</f>
        <v>NVac5</v>
      </c>
      <c r="D210" s="9">
        <f t="shared" si="164"/>
        <v>3</v>
      </c>
      <c r="E210" s="5"/>
      <c r="F210" s="9">
        <f t="shared" si="165"/>
        <v>5</v>
      </c>
      <c r="G210" s="5"/>
      <c r="H210" s="9">
        <f t="shared" si="166"/>
        <v>4</v>
      </c>
      <c r="I210" s="5"/>
      <c r="J210" s="9">
        <f t="shared" si="167"/>
        <v>2</v>
      </c>
      <c r="K210" s="5"/>
      <c r="L210" s="9">
        <f t="shared" si="168"/>
        <v>6</v>
      </c>
      <c r="M210" s="5"/>
      <c r="N210" s="9">
        <f t="shared" si="169"/>
        <v>1</v>
      </c>
      <c r="O210" s="5"/>
    </row>
    <row r="211" spans="1:15">
      <c r="A211" s="7">
        <v>41483</v>
      </c>
      <c r="B211" s="24"/>
      <c r="C211" s="24" t="str">
        <f>VLOOKUP($B$3,Semaine!B:C,2,FALSE)</f>
        <v>NVac5</v>
      </c>
      <c r="D211" s="9">
        <f t="shared" si="164"/>
        <v>3</v>
      </c>
      <c r="E211" s="5"/>
      <c r="F211" s="9">
        <f t="shared" si="165"/>
        <v>5</v>
      </c>
      <c r="G211" s="5"/>
      <c r="H211" s="9">
        <f t="shared" si="166"/>
        <v>4</v>
      </c>
      <c r="I211" s="5"/>
      <c r="J211" s="9">
        <f t="shared" si="167"/>
        <v>2</v>
      </c>
      <c r="K211" s="5"/>
      <c r="L211" s="9">
        <f t="shared" si="168"/>
        <v>6</v>
      </c>
      <c r="M211" s="5"/>
      <c r="N211" s="9">
        <f t="shared" si="169"/>
        <v>1</v>
      </c>
      <c r="O211" s="5"/>
    </row>
    <row r="212" spans="1:15">
      <c r="A212" s="7">
        <v>41484</v>
      </c>
      <c r="B212" s="25"/>
      <c r="C212" s="25" t="str">
        <f>VLOOKUP($B$3,Semaine!B:C,2,FALSE)</f>
        <v>NVac5</v>
      </c>
      <c r="D212" s="9">
        <f t="shared" si="164"/>
        <v>3</v>
      </c>
      <c r="E212" s="5"/>
      <c r="F212" s="9">
        <f t="shared" si="165"/>
        <v>5</v>
      </c>
      <c r="G212" s="5"/>
      <c r="H212" s="9">
        <f t="shared" si="166"/>
        <v>4</v>
      </c>
      <c r="I212" s="5"/>
      <c r="J212" s="9">
        <f t="shared" si="167"/>
        <v>2</v>
      </c>
      <c r="K212" s="5"/>
      <c r="L212" s="9">
        <f t="shared" si="168"/>
        <v>6</v>
      </c>
      <c r="M212" s="5"/>
      <c r="N212" s="9">
        <f t="shared" si="169"/>
        <v>1</v>
      </c>
      <c r="O212" s="5"/>
    </row>
    <row r="213" spans="1:15">
      <c r="A213" s="7">
        <v>41485</v>
      </c>
      <c r="B213" s="23">
        <f>B206+1</f>
        <v>31</v>
      </c>
      <c r="C213" s="23" t="str">
        <f>IF(VLOOKUP(B213,Semaine!B:C,2,FALSE)&lt;&gt;0,VLOOKUP(B213,Semaine!B:C,2,FALSE),"")</f>
        <v/>
      </c>
      <c r="D213" s="8">
        <f>IF(D206&lt;=5,D206+1,1)</f>
        <v>4</v>
      </c>
      <c r="E213" s="5"/>
      <c r="F213" s="8">
        <f>IF(F206&lt;=5,F206+1,1)</f>
        <v>6</v>
      </c>
      <c r="G213" s="5"/>
      <c r="H213" s="8">
        <f>IF(H206&lt;=5,H206+1,1)</f>
        <v>5</v>
      </c>
      <c r="I213" s="5"/>
      <c r="J213" s="8">
        <f>IF(J206&lt;=5,J206+1,1)</f>
        <v>3</v>
      </c>
      <c r="K213" s="5"/>
      <c r="L213" s="8">
        <f>IF(L206&lt;=5,L206+1,1)</f>
        <v>1</v>
      </c>
      <c r="M213" s="5"/>
      <c r="N213" s="8">
        <f>IF(N206&lt;=5,N206+1,1)</f>
        <v>2</v>
      </c>
      <c r="O213" s="5"/>
    </row>
    <row r="214" spans="1:15">
      <c r="A214" s="7">
        <v>41486</v>
      </c>
      <c r="B214" s="24"/>
      <c r="C214" s="24" t="str">
        <f>VLOOKUP($B$3,Semaine!B:C,2,FALSE)</f>
        <v>NVac5</v>
      </c>
      <c r="D214" s="9">
        <f t="shared" ref="D214:D219" si="170">D213</f>
        <v>4</v>
      </c>
      <c r="E214" s="5"/>
      <c r="F214" s="9">
        <f t="shared" ref="F214:F219" si="171">F213</f>
        <v>6</v>
      </c>
      <c r="G214" s="5"/>
      <c r="H214" s="9">
        <f t="shared" ref="H214:H219" si="172">H213</f>
        <v>5</v>
      </c>
      <c r="I214" s="5"/>
      <c r="J214" s="9">
        <f t="shared" ref="J214:J219" si="173">J213</f>
        <v>3</v>
      </c>
      <c r="K214" s="5"/>
      <c r="L214" s="9">
        <f t="shared" ref="L214:L219" si="174">L213</f>
        <v>1</v>
      </c>
      <c r="M214" s="5"/>
      <c r="N214" s="9">
        <f t="shared" ref="N214:N219" si="175">N213</f>
        <v>2</v>
      </c>
      <c r="O214" s="5"/>
    </row>
    <row r="215" spans="1:15">
      <c r="A215" s="7">
        <v>41487</v>
      </c>
      <c r="B215" s="24"/>
      <c r="C215" s="24" t="str">
        <f>VLOOKUP($B$3,Semaine!B:C,2,FALSE)</f>
        <v>NVac5</v>
      </c>
      <c r="D215" s="9">
        <f t="shared" si="170"/>
        <v>4</v>
      </c>
      <c r="E215" s="5"/>
      <c r="F215" s="9">
        <f t="shared" si="171"/>
        <v>6</v>
      </c>
      <c r="G215" s="5"/>
      <c r="H215" s="9">
        <f t="shared" si="172"/>
        <v>5</v>
      </c>
      <c r="I215" s="5"/>
      <c r="J215" s="9">
        <f t="shared" si="173"/>
        <v>3</v>
      </c>
      <c r="K215" s="5"/>
      <c r="L215" s="9">
        <f t="shared" si="174"/>
        <v>1</v>
      </c>
      <c r="M215" s="5"/>
      <c r="N215" s="9">
        <f t="shared" si="175"/>
        <v>2</v>
      </c>
      <c r="O215" s="5"/>
    </row>
    <row r="216" spans="1:15">
      <c r="A216" s="7">
        <v>41488</v>
      </c>
      <c r="B216" s="24"/>
      <c r="C216" s="24" t="str">
        <f>VLOOKUP($B$3,Semaine!B:C,2,FALSE)</f>
        <v>NVac5</v>
      </c>
      <c r="D216" s="9">
        <f t="shared" si="170"/>
        <v>4</v>
      </c>
      <c r="E216" s="5"/>
      <c r="F216" s="9">
        <f t="shared" si="171"/>
        <v>6</v>
      </c>
      <c r="G216" s="5"/>
      <c r="H216" s="9">
        <f t="shared" si="172"/>
        <v>5</v>
      </c>
      <c r="I216" s="5"/>
      <c r="J216" s="9">
        <f t="shared" si="173"/>
        <v>3</v>
      </c>
      <c r="K216" s="5"/>
      <c r="L216" s="9">
        <f t="shared" si="174"/>
        <v>1</v>
      </c>
      <c r="M216" s="5"/>
      <c r="N216" s="9">
        <f t="shared" si="175"/>
        <v>2</v>
      </c>
      <c r="O216" s="5"/>
    </row>
    <row r="217" spans="1:15">
      <c r="A217" s="7">
        <v>41489</v>
      </c>
      <c r="B217" s="24"/>
      <c r="C217" s="24" t="str">
        <f>VLOOKUP($B$3,Semaine!B:C,2,FALSE)</f>
        <v>NVac5</v>
      </c>
      <c r="D217" s="9">
        <f t="shared" si="170"/>
        <v>4</v>
      </c>
      <c r="E217" s="5"/>
      <c r="F217" s="9">
        <f t="shared" si="171"/>
        <v>6</v>
      </c>
      <c r="G217" s="5"/>
      <c r="H217" s="9">
        <f t="shared" si="172"/>
        <v>5</v>
      </c>
      <c r="I217" s="5"/>
      <c r="J217" s="9">
        <f t="shared" si="173"/>
        <v>3</v>
      </c>
      <c r="K217" s="5"/>
      <c r="L217" s="9">
        <f t="shared" si="174"/>
        <v>1</v>
      </c>
      <c r="M217" s="5"/>
      <c r="N217" s="9">
        <f t="shared" si="175"/>
        <v>2</v>
      </c>
      <c r="O217" s="5"/>
    </row>
    <row r="218" spans="1:15">
      <c r="A218" s="7">
        <v>41490</v>
      </c>
      <c r="B218" s="24"/>
      <c r="C218" s="24" t="str">
        <f>VLOOKUP($B$3,Semaine!B:C,2,FALSE)</f>
        <v>NVac5</v>
      </c>
      <c r="D218" s="9">
        <f t="shared" si="170"/>
        <v>4</v>
      </c>
      <c r="E218" s="5"/>
      <c r="F218" s="9">
        <f t="shared" si="171"/>
        <v>6</v>
      </c>
      <c r="G218" s="5"/>
      <c r="H218" s="9">
        <f t="shared" si="172"/>
        <v>5</v>
      </c>
      <c r="I218" s="5"/>
      <c r="J218" s="9">
        <f t="shared" si="173"/>
        <v>3</v>
      </c>
      <c r="K218" s="5"/>
      <c r="L218" s="9">
        <f t="shared" si="174"/>
        <v>1</v>
      </c>
      <c r="M218" s="5"/>
      <c r="N218" s="9">
        <f t="shared" si="175"/>
        <v>2</v>
      </c>
      <c r="O218" s="5"/>
    </row>
    <row r="219" spans="1:15">
      <c r="A219" s="7">
        <v>41491</v>
      </c>
      <c r="B219" s="25"/>
      <c r="C219" s="25" t="str">
        <f>VLOOKUP($B$3,Semaine!B:C,2,FALSE)</f>
        <v>NVac5</v>
      </c>
      <c r="D219" s="9">
        <f t="shared" si="170"/>
        <v>4</v>
      </c>
      <c r="E219" s="5"/>
      <c r="F219" s="9">
        <f t="shared" si="171"/>
        <v>6</v>
      </c>
      <c r="G219" s="5"/>
      <c r="H219" s="9">
        <f t="shared" si="172"/>
        <v>5</v>
      </c>
      <c r="I219" s="5"/>
      <c r="J219" s="9">
        <f t="shared" si="173"/>
        <v>3</v>
      </c>
      <c r="K219" s="5"/>
      <c r="L219" s="9">
        <f t="shared" si="174"/>
        <v>1</v>
      </c>
      <c r="M219" s="5"/>
      <c r="N219" s="9">
        <f t="shared" si="175"/>
        <v>2</v>
      </c>
      <c r="O219" s="5"/>
    </row>
    <row r="220" spans="1:15">
      <c r="A220" s="7">
        <v>41492</v>
      </c>
      <c r="B220" s="23">
        <f>B213+1</f>
        <v>32</v>
      </c>
      <c r="C220" s="23" t="str">
        <f>IF(VLOOKUP(B220,Semaine!B:C,2,FALSE)&lt;&gt;0,VLOOKUP(B220,Semaine!B:C,2,FALSE),"")</f>
        <v/>
      </c>
      <c r="D220" s="8">
        <f>IF(D213&lt;=5,D213+1,1)</f>
        <v>5</v>
      </c>
      <c r="E220" s="5"/>
      <c r="F220" s="8">
        <f>IF(F213&lt;=5,F213+1,1)</f>
        <v>1</v>
      </c>
      <c r="G220" s="5"/>
      <c r="H220" s="8">
        <f>IF(H213&lt;=5,H213+1,1)</f>
        <v>6</v>
      </c>
      <c r="I220" s="5"/>
      <c r="J220" s="8">
        <f>IF(J213&lt;=5,J213+1,1)</f>
        <v>4</v>
      </c>
      <c r="K220" s="5"/>
      <c r="L220" s="8">
        <f>IF(L213&lt;=5,L213+1,1)</f>
        <v>2</v>
      </c>
      <c r="M220" s="5"/>
      <c r="N220" s="8">
        <f>IF(N213&lt;=5,N213+1,1)</f>
        <v>3</v>
      </c>
      <c r="O220" s="5"/>
    </row>
    <row r="221" spans="1:15">
      <c r="A221" s="7">
        <v>41493</v>
      </c>
      <c r="B221" s="24"/>
      <c r="C221" s="24" t="str">
        <f>VLOOKUP($B$3,Semaine!B:C,2,FALSE)</f>
        <v>NVac5</v>
      </c>
      <c r="D221" s="9">
        <f t="shared" ref="D221:D226" si="176">D220</f>
        <v>5</v>
      </c>
      <c r="E221" s="5"/>
      <c r="F221" s="9">
        <f t="shared" ref="F221:F226" si="177">F220</f>
        <v>1</v>
      </c>
      <c r="G221" s="5"/>
      <c r="H221" s="9">
        <f t="shared" ref="H221:H226" si="178">H220</f>
        <v>6</v>
      </c>
      <c r="I221" s="5"/>
      <c r="J221" s="9">
        <f t="shared" ref="J221:J226" si="179">J220</f>
        <v>4</v>
      </c>
      <c r="K221" s="5"/>
      <c r="L221" s="9">
        <f t="shared" ref="L221:L226" si="180">L220</f>
        <v>2</v>
      </c>
      <c r="M221" s="5"/>
      <c r="N221" s="9">
        <f t="shared" ref="N221:N226" si="181">N220</f>
        <v>3</v>
      </c>
      <c r="O221" s="5"/>
    </row>
    <row r="222" spans="1:15">
      <c r="A222" s="7">
        <v>41494</v>
      </c>
      <c r="B222" s="24"/>
      <c r="C222" s="24" t="str">
        <f>VLOOKUP($B$3,Semaine!B:C,2,FALSE)</f>
        <v>NVac5</v>
      </c>
      <c r="D222" s="9">
        <f t="shared" si="176"/>
        <v>5</v>
      </c>
      <c r="E222" s="5"/>
      <c r="F222" s="9">
        <f t="shared" si="177"/>
        <v>1</v>
      </c>
      <c r="G222" s="5"/>
      <c r="H222" s="9">
        <f t="shared" si="178"/>
        <v>6</v>
      </c>
      <c r="I222" s="5"/>
      <c r="J222" s="9">
        <f t="shared" si="179"/>
        <v>4</v>
      </c>
      <c r="K222" s="5"/>
      <c r="L222" s="9">
        <f t="shared" si="180"/>
        <v>2</v>
      </c>
      <c r="M222" s="5"/>
      <c r="N222" s="9">
        <f t="shared" si="181"/>
        <v>3</v>
      </c>
      <c r="O222" s="5"/>
    </row>
    <row r="223" spans="1:15">
      <c r="A223" s="7">
        <v>41495</v>
      </c>
      <c r="B223" s="24"/>
      <c r="C223" s="24" t="str">
        <f>VLOOKUP($B$3,Semaine!B:C,2,FALSE)</f>
        <v>NVac5</v>
      </c>
      <c r="D223" s="9">
        <f t="shared" si="176"/>
        <v>5</v>
      </c>
      <c r="E223" s="5"/>
      <c r="F223" s="9">
        <f t="shared" si="177"/>
        <v>1</v>
      </c>
      <c r="G223" s="5"/>
      <c r="H223" s="9">
        <f t="shared" si="178"/>
        <v>6</v>
      </c>
      <c r="I223" s="5"/>
      <c r="J223" s="9">
        <f t="shared" si="179"/>
        <v>4</v>
      </c>
      <c r="K223" s="5"/>
      <c r="L223" s="9">
        <f t="shared" si="180"/>
        <v>2</v>
      </c>
      <c r="M223" s="5"/>
      <c r="N223" s="9">
        <f t="shared" si="181"/>
        <v>3</v>
      </c>
      <c r="O223" s="5"/>
    </row>
    <row r="224" spans="1:15">
      <c r="A224" s="7">
        <v>41496</v>
      </c>
      <c r="B224" s="24"/>
      <c r="C224" s="24" t="str">
        <f>VLOOKUP($B$3,Semaine!B:C,2,FALSE)</f>
        <v>NVac5</v>
      </c>
      <c r="D224" s="9">
        <f t="shared" si="176"/>
        <v>5</v>
      </c>
      <c r="E224" s="5"/>
      <c r="F224" s="9">
        <f t="shared" si="177"/>
        <v>1</v>
      </c>
      <c r="G224" s="5"/>
      <c r="H224" s="9">
        <f t="shared" si="178"/>
        <v>6</v>
      </c>
      <c r="I224" s="5"/>
      <c r="J224" s="9">
        <f t="shared" si="179"/>
        <v>4</v>
      </c>
      <c r="K224" s="5"/>
      <c r="L224" s="9">
        <f t="shared" si="180"/>
        <v>2</v>
      </c>
      <c r="M224" s="5"/>
      <c r="N224" s="9">
        <f t="shared" si="181"/>
        <v>3</v>
      </c>
      <c r="O224" s="5"/>
    </row>
    <row r="225" spans="1:15">
      <c r="A225" s="7">
        <v>41497</v>
      </c>
      <c r="B225" s="24"/>
      <c r="C225" s="24" t="str">
        <f>VLOOKUP($B$3,Semaine!B:C,2,FALSE)</f>
        <v>NVac5</v>
      </c>
      <c r="D225" s="9">
        <f t="shared" si="176"/>
        <v>5</v>
      </c>
      <c r="E225" s="5"/>
      <c r="F225" s="9">
        <f t="shared" si="177"/>
        <v>1</v>
      </c>
      <c r="G225" s="5"/>
      <c r="H225" s="9">
        <f t="shared" si="178"/>
        <v>6</v>
      </c>
      <c r="I225" s="5"/>
      <c r="J225" s="9">
        <f t="shared" si="179"/>
        <v>4</v>
      </c>
      <c r="K225" s="5"/>
      <c r="L225" s="9">
        <f t="shared" si="180"/>
        <v>2</v>
      </c>
      <c r="M225" s="5"/>
      <c r="N225" s="9">
        <f t="shared" si="181"/>
        <v>3</v>
      </c>
      <c r="O225" s="5"/>
    </row>
    <row r="226" spans="1:15">
      <c r="A226" s="7">
        <v>41498</v>
      </c>
      <c r="B226" s="25"/>
      <c r="C226" s="25" t="str">
        <f>VLOOKUP($B$3,Semaine!B:C,2,FALSE)</f>
        <v>NVac5</v>
      </c>
      <c r="D226" s="9">
        <f t="shared" si="176"/>
        <v>5</v>
      </c>
      <c r="E226" s="5"/>
      <c r="F226" s="9">
        <f t="shared" si="177"/>
        <v>1</v>
      </c>
      <c r="G226" s="5"/>
      <c r="H226" s="9">
        <f t="shared" si="178"/>
        <v>6</v>
      </c>
      <c r="I226" s="5"/>
      <c r="J226" s="9">
        <f t="shared" si="179"/>
        <v>4</v>
      </c>
      <c r="K226" s="5"/>
      <c r="L226" s="9">
        <f t="shared" si="180"/>
        <v>2</v>
      </c>
      <c r="M226" s="5"/>
      <c r="N226" s="9">
        <f t="shared" si="181"/>
        <v>3</v>
      </c>
      <c r="O226" s="5"/>
    </row>
    <row r="227" spans="1:15">
      <c r="A227" s="7">
        <v>41499</v>
      </c>
      <c r="B227" s="23">
        <f>B220+1</f>
        <v>33</v>
      </c>
      <c r="C227" s="23" t="str">
        <f>IF(VLOOKUP(B227,Semaine!B:C,2,FALSE)&lt;&gt;0,VLOOKUP(B227,Semaine!B:C,2,FALSE),"")</f>
        <v/>
      </c>
      <c r="D227" s="8">
        <f>IF(D220&lt;=5,D220+1,1)</f>
        <v>6</v>
      </c>
      <c r="E227" s="5"/>
      <c r="F227" s="8">
        <f>IF(F220&lt;=5,F220+1,1)</f>
        <v>2</v>
      </c>
      <c r="G227" s="5"/>
      <c r="H227" s="8">
        <f>IF(H220&lt;=5,H220+1,1)</f>
        <v>1</v>
      </c>
      <c r="I227" s="5"/>
      <c r="J227" s="8">
        <f>IF(J220&lt;=5,J220+1,1)</f>
        <v>5</v>
      </c>
      <c r="K227" s="5"/>
      <c r="L227" s="8">
        <f>IF(L220&lt;=5,L220+1,1)</f>
        <v>3</v>
      </c>
      <c r="M227" s="5"/>
      <c r="N227" s="8">
        <f>IF(N220&lt;=5,N220+1,1)</f>
        <v>4</v>
      </c>
      <c r="O227" s="5"/>
    </row>
    <row r="228" spans="1:15">
      <c r="A228" s="7">
        <v>41500</v>
      </c>
      <c r="B228" s="24"/>
      <c r="C228" s="24" t="str">
        <f>VLOOKUP($B$3,Semaine!B:C,2,FALSE)</f>
        <v>NVac5</v>
      </c>
      <c r="D228" s="9">
        <f t="shared" ref="D228:D233" si="182">D227</f>
        <v>6</v>
      </c>
      <c r="E228" s="5"/>
      <c r="F228" s="9">
        <f t="shared" ref="F228:F233" si="183">F227</f>
        <v>2</v>
      </c>
      <c r="G228" s="5"/>
      <c r="H228" s="9">
        <f t="shared" ref="H228:H233" si="184">H227</f>
        <v>1</v>
      </c>
      <c r="I228" s="5"/>
      <c r="J228" s="9">
        <f t="shared" ref="J228:J233" si="185">J227</f>
        <v>5</v>
      </c>
      <c r="K228" s="5"/>
      <c r="L228" s="9">
        <f t="shared" ref="L228:L233" si="186">L227</f>
        <v>3</v>
      </c>
      <c r="M228" s="5"/>
      <c r="N228" s="9">
        <f t="shared" ref="N228:N233" si="187">N227</f>
        <v>4</v>
      </c>
      <c r="O228" s="5"/>
    </row>
    <row r="229" spans="1:15">
      <c r="A229" s="7">
        <v>41501</v>
      </c>
      <c r="B229" s="24"/>
      <c r="C229" s="24" t="str">
        <f>VLOOKUP($B$3,Semaine!B:C,2,FALSE)</f>
        <v>NVac5</v>
      </c>
      <c r="D229" s="9">
        <f t="shared" si="182"/>
        <v>6</v>
      </c>
      <c r="E229" s="5"/>
      <c r="F229" s="9">
        <f t="shared" si="183"/>
        <v>2</v>
      </c>
      <c r="G229" s="5"/>
      <c r="H229" s="9">
        <f t="shared" si="184"/>
        <v>1</v>
      </c>
      <c r="I229" s="5"/>
      <c r="J229" s="9">
        <f t="shared" si="185"/>
        <v>5</v>
      </c>
      <c r="K229" s="5"/>
      <c r="L229" s="9">
        <f t="shared" si="186"/>
        <v>3</v>
      </c>
      <c r="M229" s="5"/>
      <c r="N229" s="9">
        <f t="shared" si="187"/>
        <v>4</v>
      </c>
      <c r="O229" s="5"/>
    </row>
    <row r="230" spans="1:15">
      <c r="A230" s="7">
        <v>41502</v>
      </c>
      <c r="B230" s="24"/>
      <c r="C230" s="24" t="str">
        <f>VLOOKUP($B$3,Semaine!B:C,2,FALSE)</f>
        <v>NVac5</v>
      </c>
      <c r="D230" s="9">
        <f t="shared" si="182"/>
        <v>6</v>
      </c>
      <c r="E230" s="5"/>
      <c r="F230" s="9">
        <f t="shared" si="183"/>
        <v>2</v>
      </c>
      <c r="G230" s="5"/>
      <c r="H230" s="9">
        <f t="shared" si="184"/>
        <v>1</v>
      </c>
      <c r="I230" s="5"/>
      <c r="J230" s="9">
        <f t="shared" si="185"/>
        <v>5</v>
      </c>
      <c r="K230" s="5"/>
      <c r="L230" s="9">
        <f t="shared" si="186"/>
        <v>3</v>
      </c>
      <c r="M230" s="5"/>
      <c r="N230" s="9">
        <f t="shared" si="187"/>
        <v>4</v>
      </c>
      <c r="O230" s="5"/>
    </row>
    <row r="231" spans="1:15">
      <c r="A231" s="7">
        <v>41503</v>
      </c>
      <c r="B231" s="24"/>
      <c r="C231" s="24" t="str">
        <f>VLOOKUP($B$3,Semaine!B:C,2,FALSE)</f>
        <v>NVac5</v>
      </c>
      <c r="D231" s="9">
        <f t="shared" si="182"/>
        <v>6</v>
      </c>
      <c r="E231" s="5"/>
      <c r="F231" s="9">
        <f t="shared" si="183"/>
        <v>2</v>
      </c>
      <c r="G231" s="5"/>
      <c r="H231" s="9">
        <f t="shared" si="184"/>
        <v>1</v>
      </c>
      <c r="I231" s="5"/>
      <c r="J231" s="9">
        <f t="shared" si="185"/>
        <v>5</v>
      </c>
      <c r="K231" s="5"/>
      <c r="L231" s="9">
        <f t="shared" si="186"/>
        <v>3</v>
      </c>
      <c r="M231" s="5"/>
      <c r="N231" s="9">
        <f t="shared" si="187"/>
        <v>4</v>
      </c>
      <c r="O231" s="5"/>
    </row>
    <row r="232" spans="1:15">
      <c r="A232" s="7">
        <v>41504</v>
      </c>
      <c r="B232" s="24"/>
      <c r="C232" s="24" t="str">
        <f>VLOOKUP($B$3,Semaine!B:C,2,FALSE)</f>
        <v>NVac5</v>
      </c>
      <c r="D232" s="9">
        <f t="shared" si="182"/>
        <v>6</v>
      </c>
      <c r="E232" s="5"/>
      <c r="F232" s="9">
        <f t="shared" si="183"/>
        <v>2</v>
      </c>
      <c r="G232" s="5"/>
      <c r="H232" s="9">
        <f t="shared" si="184"/>
        <v>1</v>
      </c>
      <c r="I232" s="5"/>
      <c r="J232" s="9">
        <f t="shared" si="185"/>
        <v>5</v>
      </c>
      <c r="K232" s="5"/>
      <c r="L232" s="9">
        <f t="shared" si="186"/>
        <v>3</v>
      </c>
      <c r="M232" s="5"/>
      <c r="N232" s="9">
        <f t="shared" si="187"/>
        <v>4</v>
      </c>
      <c r="O232" s="5"/>
    </row>
    <row r="233" spans="1:15">
      <c r="A233" s="7">
        <v>41505</v>
      </c>
      <c r="B233" s="25"/>
      <c r="C233" s="25" t="str">
        <f>VLOOKUP($B$3,Semaine!B:C,2,FALSE)</f>
        <v>NVac5</v>
      </c>
      <c r="D233" s="9">
        <f t="shared" si="182"/>
        <v>6</v>
      </c>
      <c r="E233" s="5"/>
      <c r="F233" s="9">
        <f t="shared" si="183"/>
        <v>2</v>
      </c>
      <c r="G233" s="5"/>
      <c r="H233" s="9">
        <f t="shared" si="184"/>
        <v>1</v>
      </c>
      <c r="I233" s="5"/>
      <c r="J233" s="9">
        <f t="shared" si="185"/>
        <v>5</v>
      </c>
      <c r="K233" s="5"/>
      <c r="L233" s="9">
        <f t="shared" si="186"/>
        <v>3</v>
      </c>
      <c r="M233" s="5"/>
      <c r="N233" s="9">
        <f t="shared" si="187"/>
        <v>4</v>
      </c>
      <c r="O233" s="5"/>
    </row>
    <row r="234" spans="1:15">
      <c r="A234" s="7">
        <v>41506</v>
      </c>
      <c r="B234" s="23">
        <f>B227+1</f>
        <v>34</v>
      </c>
      <c r="C234" s="23" t="str">
        <f>IF(VLOOKUP(B234,Semaine!B:C,2,FALSE)&lt;&gt;0,VLOOKUP(B234,Semaine!B:C,2,FALSE),"")</f>
        <v/>
      </c>
      <c r="D234" s="8">
        <f>IF(D227&lt;=5,D227+1,1)</f>
        <v>1</v>
      </c>
      <c r="E234" s="5"/>
      <c r="F234" s="8">
        <f>IF(F227&lt;=5,F227+1,1)</f>
        <v>3</v>
      </c>
      <c r="G234" s="5"/>
      <c r="H234" s="8">
        <f>IF(H227&lt;=5,H227+1,1)</f>
        <v>2</v>
      </c>
      <c r="I234" s="5"/>
      <c r="J234" s="8">
        <f>IF(J227&lt;=5,J227+1,1)</f>
        <v>6</v>
      </c>
      <c r="K234" s="5"/>
      <c r="L234" s="8">
        <f>IF(L227&lt;=5,L227+1,1)</f>
        <v>4</v>
      </c>
      <c r="M234" s="5"/>
      <c r="N234" s="8">
        <f>IF(N227&lt;=5,N227+1,1)</f>
        <v>5</v>
      </c>
      <c r="O234" s="5"/>
    </row>
    <row r="235" spans="1:15">
      <c r="A235" s="7">
        <v>41507</v>
      </c>
      <c r="B235" s="24"/>
      <c r="C235" s="24" t="str">
        <f>VLOOKUP($B$3,Semaine!B:C,2,FALSE)</f>
        <v>NVac5</v>
      </c>
      <c r="D235" s="9">
        <f t="shared" ref="D235:D240" si="188">D234</f>
        <v>1</v>
      </c>
      <c r="E235" s="5"/>
      <c r="F235" s="9">
        <f t="shared" ref="F235:F240" si="189">F234</f>
        <v>3</v>
      </c>
      <c r="G235" s="5"/>
      <c r="H235" s="9">
        <f t="shared" ref="H235:H240" si="190">H234</f>
        <v>2</v>
      </c>
      <c r="I235" s="5"/>
      <c r="J235" s="9">
        <f t="shared" ref="J235:J240" si="191">J234</f>
        <v>6</v>
      </c>
      <c r="K235" s="5"/>
      <c r="L235" s="9">
        <f t="shared" ref="L235:L240" si="192">L234</f>
        <v>4</v>
      </c>
      <c r="M235" s="5"/>
      <c r="N235" s="9">
        <f t="shared" ref="N235:N240" si="193">N234</f>
        <v>5</v>
      </c>
      <c r="O235" s="5"/>
    </row>
    <row r="236" spans="1:15">
      <c r="A236" s="7">
        <v>41508</v>
      </c>
      <c r="B236" s="24"/>
      <c r="C236" s="24" t="str">
        <f>VLOOKUP($B$3,Semaine!B:C,2,FALSE)</f>
        <v>NVac5</v>
      </c>
      <c r="D236" s="9">
        <f t="shared" si="188"/>
        <v>1</v>
      </c>
      <c r="E236" s="5"/>
      <c r="F236" s="9">
        <f t="shared" si="189"/>
        <v>3</v>
      </c>
      <c r="G236" s="5"/>
      <c r="H236" s="9">
        <f t="shared" si="190"/>
        <v>2</v>
      </c>
      <c r="I236" s="5"/>
      <c r="J236" s="9">
        <f t="shared" si="191"/>
        <v>6</v>
      </c>
      <c r="K236" s="5"/>
      <c r="L236" s="9">
        <f t="shared" si="192"/>
        <v>4</v>
      </c>
      <c r="M236" s="5"/>
      <c r="N236" s="9">
        <f t="shared" si="193"/>
        <v>5</v>
      </c>
      <c r="O236" s="5"/>
    </row>
    <row r="237" spans="1:15">
      <c r="A237" s="7">
        <v>41509</v>
      </c>
      <c r="B237" s="24"/>
      <c r="C237" s="24" t="str">
        <f>VLOOKUP($B$3,Semaine!B:C,2,FALSE)</f>
        <v>NVac5</v>
      </c>
      <c r="D237" s="9">
        <f t="shared" si="188"/>
        <v>1</v>
      </c>
      <c r="E237" s="5"/>
      <c r="F237" s="9">
        <f t="shared" si="189"/>
        <v>3</v>
      </c>
      <c r="G237" s="5"/>
      <c r="H237" s="9">
        <f t="shared" si="190"/>
        <v>2</v>
      </c>
      <c r="I237" s="5"/>
      <c r="J237" s="9">
        <f t="shared" si="191"/>
        <v>6</v>
      </c>
      <c r="K237" s="5"/>
      <c r="L237" s="9">
        <f t="shared" si="192"/>
        <v>4</v>
      </c>
      <c r="M237" s="5"/>
      <c r="N237" s="9">
        <f t="shared" si="193"/>
        <v>5</v>
      </c>
      <c r="O237" s="5"/>
    </row>
    <row r="238" spans="1:15">
      <c r="A238" s="7">
        <v>41510</v>
      </c>
      <c r="B238" s="24"/>
      <c r="C238" s="24" t="str">
        <f>VLOOKUP($B$3,Semaine!B:C,2,FALSE)</f>
        <v>NVac5</v>
      </c>
      <c r="D238" s="9">
        <f t="shared" si="188"/>
        <v>1</v>
      </c>
      <c r="E238" s="5"/>
      <c r="F238" s="9">
        <f t="shared" si="189"/>
        <v>3</v>
      </c>
      <c r="G238" s="5"/>
      <c r="H238" s="9">
        <f t="shared" si="190"/>
        <v>2</v>
      </c>
      <c r="I238" s="5"/>
      <c r="J238" s="9">
        <f t="shared" si="191"/>
        <v>6</v>
      </c>
      <c r="K238" s="5"/>
      <c r="L238" s="9">
        <f t="shared" si="192"/>
        <v>4</v>
      </c>
      <c r="M238" s="5"/>
      <c r="N238" s="9">
        <f t="shared" si="193"/>
        <v>5</v>
      </c>
      <c r="O238" s="5"/>
    </row>
    <row r="239" spans="1:15">
      <c r="A239" s="7">
        <v>41511</v>
      </c>
      <c r="B239" s="24"/>
      <c r="C239" s="24" t="str">
        <f>VLOOKUP($B$3,Semaine!B:C,2,FALSE)</f>
        <v>NVac5</v>
      </c>
      <c r="D239" s="9">
        <f t="shared" si="188"/>
        <v>1</v>
      </c>
      <c r="E239" s="5"/>
      <c r="F239" s="9">
        <f t="shared" si="189"/>
        <v>3</v>
      </c>
      <c r="G239" s="5"/>
      <c r="H239" s="9">
        <f t="shared" si="190"/>
        <v>2</v>
      </c>
      <c r="I239" s="5"/>
      <c r="J239" s="9">
        <f t="shared" si="191"/>
        <v>6</v>
      </c>
      <c r="K239" s="5"/>
      <c r="L239" s="9">
        <f t="shared" si="192"/>
        <v>4</v>
      </c>
      <c r="M239" s="5"/>
      <c r="N239" s="9">
        <f t="shared" si="193"/>
        <v>5</v>
      </c>
      <c r="O239" s="5"/>
    </row>
    <row r="240" spans="1:15">
      <c r="A240" s="7">
        <v>41512</v>
      </c>
      <c r="B240" s="25"/>
      <c r="C240" s="25" t="str">
        <f>VLOOKUP($B$3,Semaine!B:C,2,FALSE)</f>
        <v>NVac5</v>
      </c>
      <c r="D240" s="9">
        <f t="shared" si="188"/>
        <v>1</v>
      </c>
      <c r="E240" s="5"/>
      <c r="F240" s="9">
        <f t="shared" si="189"/>
        <v>3</v>
      </c>
      <c r="G240" s="5"/>
      <c r="H240" s="9">
        <f t="shared" si="190"/>
        <v>2</v>
      </c>
      <c r="I240" s="5"/>
      <c r="J240" s="9">
        <f t="shared" si="191"/>
        <v>6</v>
      </c>
      <c r="K240" s="5"/>
      <c r="L240" s="9">
        <f t="shared" si="192"/>
        <v>4</v>
      </c>
      <c r="M240" s="5"/>
      <c r="N240" s="9">
        <f t="shared" si="193"/>
        <v>5</v>
      </c>
      <c r="O240" s="5"/>
    </row>
    <row r="241" spans="1:15">
      <c r="A241" s="7">
        <v>41513</v>
      </c>
      <c r="B241" s="23">
        <f>B234+1</f>
        <v>35</v>
      </c>
      <c r="C241" s="23" t="str">
        <f>IF(VLOOKUP(B241,Semaine!B:C,2,FALSE)&lt;&gt;0,VLOOKUP(B241,Semaine!B:C,2,FALSE),"")</f>
        <v/>
      </c>
      <c r="D241" s="8">
        <f>IF(D234&lt;=5,D234+1,1)</f>
        <v>2</v>
      </c>
      <c r="E241" s="5"/>
      <c r="F241" s="8">
        <f>IF(F234&lt;=5,F234+1,1)</f>
        <v>4</v>
      </c>
      <c r="G241" s="5"/>
      <c r="H241" s="8">
        <f>IF(H234&lt;=5,H234+1,1)</f>
        <v>3</v>
      </c>
      <c r="I241" s="5"/>
      <c r="J241" s="8">
        <f>IF(J234&lt;=5,J234+1,1)</f>
        <v>1</v>
      </c>
      <c r="K241" s="5"/>
      <c r="L241" s="8">
        <f>IF(L234&lt;=5,L234+1,1)</f>
        <v>5</v>
      </c>
      <c r="M241" s="5"/>
      <c r="N241" s="8">
        <f>IF(N234&lt;=5,N234+1,1)</f>
        <v>6</v>
      </c>
      <c r="O241" s="5"/>
    </row>
    <row r="242" spans="1:15">
      <c r="A242" s="7">
        <v>41514</v>
      </c>
      <c r="B242" s="24"/>
      <c r="C242" s="24" t="str">
        <f>VLOOKUP($B$3,Semaine!B:C,2,FALSE)</f>
        <v>NVac5</v>
      </c>
      <c r="D242" s="9">
        <f t="shared" ref="D242:D247" si="194">D241</f>
        <v>2</v>
      </c>
      <c r="E242" s="5"/>
      <c r="F242" s="9">
        <f t="shared" ref="F242:F247" si="195">F241</f>
        <v>4</v>
      </c>
      <c r="G242" s="5"/>
      <c r="H242" s="9">
        <f t="shared" ref="H242:H247" si="196">H241</f>
        <v>3</v>
      </c>
      <c r="I242" s="5"/>
      <c r="J242" s="9">
        <f t="shared" ref="J242:J247" si="197">J241</f>
        <v>1</v>
      </c>
      <c r="K242" s="5"/>
      <c r="L242" s="9">
        <f t="shared" ref="L242:L247" si="198">L241</f>
        <v>5</v>
      </c>
      <c r="M242" s="5"/>
      <c r="N242" s="9">
        <f t="shared" ref="N242:N247" si="199">N241</f>
        <v>6</v>
      </c>
      <c r="O242" s="5"/>
    </row>
    <row r="243" spans="1:15">
      <c r="A243" s="7">
        <v>41515</v>
      </c>
      <c r="B243" s="24"/>
      <c r="C243" s="24" t="str">
        <f>VLOOKUP($B$3,Semaine!B:C,2,FALSE)</f>
        <v>NVac5</v>
      </c>
      <c r="D243" s="9">
        <f t="shared" si="194"/>
        <v>2</v>
      </c>
      <c r="E243" s="5"/>
      <c r="F243" s="9">
        <f t="shared" si="195"/>
        <v>4</v>
      </c>
      <c r="G243" s="5"/>
      <c r="H243" s="9">
        <f t="shared" si="196"/>
        <v>3</v>
      </c>
      <c r="I243" s="5"/>
      <c r="J243" s="9">
        <f t="shared" si="197"/>
        <v>1</v>
      </c>
      <c r="K243" s="5"/>
      <c r="L243" s="9">
        <f t="shared" si="198"/>
        <v>5</v>
      </c>
      <c r="M243" s="5"/>
      <c r="N243" s="9">
        <f t="shared" si="199"/>
        <v>6</v>
      </c>
      <c r="O243" s="5"/>
    </row>
    <row r="244" spans="1:15">
      <c r="A244" s="7">
        <v>41516</v>
      </c>
      <c r="B244" s="24"/>
      <c r="C244" s="24" t="str">
        <f>VLOOKUP($B$3,Semaine!B:C,2,FALSE)</f>
        <v>NVac5</v>
      </c>
      <c r="D244" s="9">
        <f t="shared" si="194"/>
        <v>2</v>
      </c>
      <c r="E244" s="5"/>
      <c r="F244" s="9">
        <f t="shared" si="195"/>
        <v>4</v>
      </c>
      <c r="G244" s="5"/>
      <c r="H244" s="9">
        <f t="shared" si="196"/>
        <v>3</v>
      </c>
      <c r="I244" s="5"/>
      <c r="J244" s="9">
        <f t="shared" si="197"/>
        <v>1</v>
      </c>
      <c r="K244" s="5"/>
      <c r="L244" s="9">
        <f t="shared" si="198"/>
        <v>5</v>
      </c>
      <c r="M244" s="5"/>
      <c r="N244" s="9">
        <f t="shared" si="199"/>
        <v>6</v>
      </c>
      <c r="O244" s="5"/>
    </row>
    <row r="245" spans="1:15">
      <c r="A245" s="7">
        <v>41517</v>
      </c>
      <c r="B245" s="24"/>
      <c r="C245" s="24" t="str">
        <f>VLOOKUP($B$3,Semaine!B:C,2,FALSE)</f>
        <v>NVac5</v>
      </c>
      <c r="D245" s="9">
        <f t="shared" si="194"/>
        <v>2</v>
      </c>
      <c r="E245" s="5"/>
      <c r="F245" s="9">
        <f t="shared" si="195"/>
        <v>4</v>
      </c>
      <c r="G245" s="5"/>
      <c r="H245" s="9">
        <f t="shared" si="196"/>
        <v>3</v>
      </c>
      <c r="I245" s="5"/>
      <c r="J245" s="9">
        <f t="shared" si="197"/>
        <v>1</v>
      </c>
      <c r="K245" s="5"/>
      <c r="L245" s="9">
        <f t="shared" si="198"/>
        <v>5</v>
      </c>
      <c r="M245" s="5"/>
      <c r="N245" s="9">
        <f t="shared" si="199"/>
        <v>6</v>
      </c>
      <c r="O245" s="5"/>
    </row>
    <row r="246" spans="1:15">
      <c r="A246" s="7">
        <v>41518</v>
      </c>
      <c r="B246" s="24"/>
      <c r="C246" s="24" t="str">
        <f>VLOOKUP($B$3,Semaine!B:C,2,FALSE)</f>
        <v>NVac5</v>
      </c>
      <c r="D246" s="9">
        <f t="shared" si="194"/>
        <v>2</v>
      </c>
      <c r="E246" s="5"/>
      <c r="F246" s="9">
        <f t="shared" si="195"/>
        <v>4</v>
      </c>
      <c r="G246" s="5"/>
      <c r="H246" s="9">
        <f t="shared" si="196"/>
        <v>3</v>
      </c>
      <c r="I246" s="5"/>
      <c r="J246" s="9">
        <f t="shared" si="197"/>
        <v>1</v>
      </c>
      <c r="K246" s="5"/>
      <c r="L246" s="9">
        <f t="shared" si="198"/>
        <v>5</v>
      </c>
      <c r="M246" s="5"/>
      <c r="N246" s="9">
        <f t="shared" si="199"/>
        <v>6</v>
      </c>
      <c r="O246" s="5"/>
    </row>
    <row r="247" spans="1:15">
      <c r="A247" s="7">
        <v>41519</v>
      </c>
      <c r="B247" s="25"/>
      <c r="C247" s="25" t="str">
        <f>VLOOKUP($B$3,Semaine!B:C,2,FALSE)</f>
        <v>NVac5</v>
      </c>
      <c r="D247" s="9">
        <f t="shared" si="194"/>
        <v>2</v>
      </c>
      <c r="E247" s="5"/>
      <c r="F247" s="9">
        <f t="shared" si="195"/>
        <v>4</v>
      </c>
      <c r="G247" s="5"/>
      <c r="H247" s="9">
        <f t="shared" si="196"/>
        <v>3</v>
      </c>
      <c r="I247" s="5"/>
      <c r="J247" s="9">
        <f t="shared" si="197"/>
        <v>1</v>
      </c>
      <c r="K247" s="5"/>
      <c r="L247" s="9">
        <f t="shared" si="198"/>
        <v>5</v>
      </c>
      <c r="M247" s="5"/>
      <c r="N247" s="9">
        <f t="shared" si="199"/>
        <v>6</v>
      </c>
      <c r="O247" s="5"/>
    </row>
    <row r="248" spans="1:15">
      <c r="A248" s="7">
        <v>41520</v>
      </c>
      <c r="B248" s="23">
        <f>B241+1</f>
        <v>36</v>
      </c>
      <c r="C248" s="23" t="str">
        <f>IF(VLOOKUP(B248,Semaine!B:C,2,FALSE)&lt;&gt;0,VLOOKUP(B248,Semaine!B:C,2,FALSE),"")</f>
        <v/>
      </c>
      <c r="D248" s="8">
        <f>IF(D241&lt;=5,D241+1,1)</f>
        <v>3</v>
      </c>
      <c r="E248" s="5"/>
      <c r="F248" s="8">
        <f>IF(F241&lt;=5,F241+1,1)</f>
        <v>5</v>
      </c>
      <c r="G248" s="5"/>
      <c r="H248" s="8">
        <f>IF(H241&lt;=5,H241+1,1)</f>
        <v>4</v>
      </c>
      <c r="I248" s="5"/>
      <c r="J248" s="8">
        <f>IF(J241&lt;=5,J241+1,1)</f>
        <v>2</v>
      </c>
      <c r="K248" s="5"/>
      <c r="L248" s="8">
        <f>IF(L241&lt;=5,L241+1,1)</f>
        <v>6</v>
      </c>
      <c r="M248" s="5"/>
      <c r="N248" s="8">
        <f>IF(N241&lt;=5,N241+1,1)</f>
        <v>1</v>
      </c>
      <c r="O248" s="5"/>
    </row>
    <row r="249" spans="1:15">
      <c r="A249" s="7">
        <v>41521</v>
      </c>
      <c r="B249" s="24"/>
      <c r="C249" s="24" t="str">
        <f>VLOOKUP($B$3,Semaine!B:C,2,FALSE)</f>
        <v>NVac5</v>
      </c>
      <c r="D249" s="9">
        <f t="shared" ref="D249:D254" si="200">D248</f>
        <v>3</v>
      </c>
      <c r="E249" s="5"/>
      <c r="F249" s="9">
        <f t="shared" ref="F249:F254" si="201">F248</f>
        <v>5</v>
      </c>
      <c r="G249" s="5"/>
      <c r="H249" s="9">
        <f t="shared" ref="H249:H254" si="202">H248</f>
        <v>4</v>
      </c>
      <c r="I249" s="5"/>
      <c r="J249" s="9">
        <f t="shared" ref="J249:J254" si="203">J248</f>
        <v>2</v>
      </c>
      <c r="K249" s="5"/>
      <c r="L249" s="9">
        <f t="shared" ref="L249:L254" si="204">L248</f>
        <v>6</v>
      </c>
      <c r="M249" s="5"/>
      <c r="N249" s="9">
        <f t="shared" ref="N249:N254" si="205">N248</f>
        <v>1</v>
      </c>
      <c r="O249" s="5"/>
    </row>
    <row r="250" spans="1:15">
      <c r="A250" s="7">
        <v>41522</v>
      </c>
      <c r="B250" s="24"/>
      <c r="C250" s="24" t="str">
        <f>VLOOKUP($B$3,Semaine!B:C,2,FALSE)</f>
        <v>NVac5</v>
      </c>
      <c r="D250" s="9">
        <f t="shared" si="200"/>
        <v>3</v>
      </c>
      <c r="E250" s="5"/>
      <c r="F250" s="9">
        <f t="shared" si="201"/>
        <v>5</v>
      </c>
      <c r="G250" s="5"/>
      <c r="H250" s="9">
        <f t="shared" si="202"/>
        <v>4</v>
      </c>
      <c r="I250" s="5"/>
      <c r="J250" s="9">
        <f t="shared" si="203"/>
        <v>2</v>
      </c>
      <c r="K250" s="5"/>
      <c r="L250" s="9">
        <f t="shared" si="204"/>
        <v>6</v>
      </c>
      <c r="M250" s="5"/>
      <c r="N250" s="9">
        <f t="shared" si="205"/>
        <v>1</v>
      </c>
      <c r="O250" s="5"/>
    </row>
    <row r="251" spans="1:15">
      <c r="A251" s="7">
        <v>41523</v>
      </c>
      <c r="B251" s="24"/>
      <c r="C251" s="24" t="str">
        <f>VLOOKUP($B$3,Semaine!B:C,2,FALSE)</f>
        <v>NVac5</v>
      </c>
      <c r="D251" s="9">
        <f t="shared" si="200"/>
        <v>3</v>
      </c>
      <c r="E251" s="5"/>
      <c r="F251" s="9">
        <f t="shared" si="201"/>
        <v>5</v>
      </c>
      <c r="G251" s="5"/>
      <c r="H251" s="9">
        <f t="shared" si="202"/>
        <v>4</v>
      </c>
      <c r="I251" s="5"/>
      <c r="J251" s="9">
        <f t="shared" si="203"/>
        <v>2</v>
      </c>
      <c r="K251" s="5"/>
      <c r="L251" s="9">
        <f t="shared" si="204"/>
        <v>6</v>
      </c>
      <c r="M251" s="5"/>
      <c r="N251" s="9">
        <f t="shared" si="205"/>
        <v>1</v>
      </c>
      <c r="O251" s="5"/>
    </row>
    <row r="252" spans="1:15">
      <c r="A252" s="7">
        <v>41524</v>
      </c>
      <c r="B252" s="24"/>
      <c r="C252" s="24" t="str">
        <f>VLOOKUP($B$3,Semaine!B:C,2,FALSE)</f>
        <v>NVac5</v>
      </c>
      <c r="D252" s="9">
        <f t="shared" si="200"/>
        <v>3</v>
      </c>
      <c r="E252" s="5"/>
      <c r="F252" s="9">
        <f t="shared" si="201"/>
        <v>5</v>
      </c>
      <c r="G252" s="5"/>
      <c r="H252" s="9">
        <f t="shared" si="202"/>
        <v>4</v>
      </c>
      <c r="I252" s="5"/>
      <c r="J252" s="9">
        <f t="shared" si="203"/>
        <v>2</v>
      </c>
      <c r="K252" s="5"/>
      <c r="L252" s="9">
        <f t="shared" si="204"/>
        <v>6</v>
      </c>
      <c r="M252" s="5"/>
      <c r="N252" s="9">
        <f t="shared" si="205"/>
        <v>1</v>
      </c>
      <c r="O252" s="5"/>
    </row>
    <row r="253" spans="1:15">
      <c r="A253" s="7">
        <v>41525</v>
      </c>
      <c r="B253" s="24"/>
      <c r="C253" s="24" t="str">
        <f>VLOOKUP($B$3,Semaine!B:C,2,FALSE)</f>
        <v>NVac5</v>
      </c>
      <c r="D253" s="9">
        <f t="shared" si="200"/>
        <v>3</v>
      </c>
      <c r="E253" s="5"/>
      <c r="F253" s="9">
        <f t="shared" si="201"/>
        <v>5</v>
      </c>
      <c r="G253" s="5"/>
      <c r="H253" s="9">
        <f t="shared" si="202"/>
        <v>4</v>
      </c>
      <c r="I253" s="5"/>
      <c r="J253" s="9">
        <f t="shared" si="203"/>
        <v>2</v>
      </c>
      <c r="K253" s="5"/>
      <c r="L253" s="9">
        <f t="shared" si="204"/>
        <v>6</v>
      </c>
      <c r="M253" s="5"/>
      <c r="N253" s="9">
        <f t="shared" si="205"/>
        <v>1</v>
      </c>
      <c r="O253" s="5"/>
    </row>
    <row r="254" spans="1:15">
      <c r="A254" s="7">
        <v>41526</v>
      </c>
      <c r="B254" s="25"/>
      <c r="C254" s="25" t="str">
        <f>VLOOKUP($B$3,Semaine!B:C,2,FALSE)</f>
        <v>NVac5</v>
      </c>
      <c r="D254" s="9">
        <f t="shared" si="200"/>
        <v>3</v>
      </c>
      <c r="E254" s="5"/>
      <c r="F254" s="9">
        <f t="shared" si="201"/>
        <v>5</v>
      </c>
      <c r="G254" s="5"/>
      <c r="H254" s="9">
        <f t="shared" si="202"/>
        <v>4</v>
      </c>
      <c r="I254" s="5"/>
      <c r="J254" s="9">
        <f t="shared" si="203"/>
        <v>2</v>
      </c>
      <c r="K254" s="5"/>
      <c r="L254" s="9">
        <f t="shared" si="204"/>
        <v>6</v>
      </c>
      <c r="M254" s="5"/>
      <c r="N254" s="9">
        <f t="shared" si="205"/>
        <v>1</v>
      </c>
      <c r="O254" s="5"/>
    </row>
    <row r="255" spans="1:15">
      <c r="A255" s="7">
        <v>41527</v>
      </c>
      <c r="B255" s="23">
        <f>B248+1</f>
        <v>37</v>
      </c>
      <c r="C255" s="23" t="str">
        <f>IF(VLOOKUP(B255,Semaine!B:C,2,FALSE)&lt;&gt;0,VLOOKUP(B255,Semaine!B:C,2,FALSE),"")</f>
        <v/>
      </c>
      <c r="D255" s="8">
        <f>IF(D248&lt;=5,D248+1,1)</f>
        <v>4</v>
      </c>
      <c r="E255" s="5"/>
      <c r="F255" s="8">
        <f>IF(F248&lt;=5,F248+1,1)</f>
        <v>6</v>
      </c>
      <c r="G255" s="5"/>
      <c r="H255" s="8">
        <f>IF(H248&lt;=5,H248+1,1)</f>
        <v>5</v>
      </c>
      <c r="I255" s="5"/>
      <c r="J255" s="8">
        <f>IF(J248&lt;=5,J248+1,1)</f>
        <v>3</v>
      </c>
      <c r="K255" s="5"/>
      <c r="L255" s="8">
        <f>IF(L248&lt;=5,L248+1,1)</f>
        <v>1</v>
      </c>
      <c r="M255" s="5"/>
      <c r="N255" s="8">
        <f>IF(N248&lt;=5,N248+1,1)</f>
        <v>2</v>
      </c>
      <c r="O255" s="5"/>
    </row>
    <row r="256" spans="1:15">
      <c r="A256" s="7">
        <v>41528</v>
      </c>
      <c r="B256" s="24"/>
      <c r="C256" s="24" t="str">
        <f>VLOOKUP($B$3,Semaine!B:C,2,FALSE)</f>
        <v>NVac5</v>
      </c>
      <c r="D256" s="9">
        <f t="shared" ref="D256:D261" si="206">D255</f>
        <v>4</v>
      </c>
      <c r="E256" s="5"/>
      <c r="F256" s="9">
        <f t="shared" ref="F256:F261" si="207">F255</f>
        <v>6</v>
      </c>
      <c r="G256" s="5"/>
      <c r="H256" s="9">
        <f t="shared" ref="H256:H261" si="208">H255</f>
        <v>5</v>
      </c>
      <c r="I256" s="5"/>
      <c r="J256" s="9">
        <f t="shared" ref="J256:J261" si="209">J255</f>
        <v>3</v>
      </c>
      <c r="K256" s="5"/>
      <c r="L256" s="9">
        <f t="shared" ref="L256:L261" si="210">L255</f>
        <v>1</v>
      </c>
      <c r="M256" s="5"/>
      <c r="N256" s="9">
        <f t="shared" ref="N256:N261" si="211">N255</f>
        <v>2</v>
      </c>
      <c r="O256" s="5"/>
    </row>
    <row r="257" spans="1:15">
      <c r="A257" s="7">
        <v>41529</v>
      </c>
      <c r="B257" s="24"/>
      <c r="C257" s="24" t="str">
        <f>VLOOKUP($B$3,Semaine!B:C,2,FALSE)</f>
        <v>NVac5</v>
      </c>
      <c r="D257" s="9">
        <f t="shared" si="206"/>
        <v>4</v>
      </c>
      <c r="E257" s="5"/>
      <c r="F257" s="9">
        <f t="shared" si="207"/>
        <v>6</v>
      </c>
      <c r="G257" s="5"/>
      <c r="H257" s="9">
        <f t="shared" si="208"/>
        <v>5</v>
      </c>
      <c r="I257" s="5"/>
      <c r="J257" s="9">
        <f t="shared" si="209"/>
        <v>3</v>
      </c>
      <c r="K257" s="5"/>
      <c r="L257" s="9">
        <f t="shared" si="210"/>
        <v>1</v>
      </c>
      <c r="M257" s="5"/>
      <c r="N257" s="9">
        <f t="shared" si="211"/>
        <v>2</v>
      </c>
      <c r="O257" s="5"/>
    </row>
    <row r="258" spans="1:15">
      <c r="A258" s="7">
        <v>41530</v>
      </c>
      <c r="B258" s="24"/>
      <c r="C258" s="24" t="str">
        <f>VLOOKUP($B$3,Semaine!B:C,2,FALSE)</f>
        <v>NVac5</v>
      </c>
      <c r="D258" s="9">
        <f t="shared" si="206"/>
        <v>4</v>
      </c>
      <c r="E258" s="5"/>
      <c r="F258" s="9">
        <f t="shared" si="207"/>
        <v>6</v>
      </c>
      <c r="G258" s="5"/>
      <c r="H258" s="9">
        <f t="shared" si="208"/>
        <v>5</v>
      </c>
      <c r="I258" s="5"/>
      <c r="J258" s="9">
        <f t="shared" si="209"/>
        <v>3</v>
      </c>
      <c r="K258" s="5"/>
      <c r="L258" s="9">
        <f t="shared" si="210"/>
        <v>1</v>
      </c>
      <c r="M258" s="5"/>
      <c r="N258" s="9">
        <f t="shared" si="211"/>
        <v>2</v>
      </c>
      <c r="O258" s="5"/>
    </row>
    <row r="259" spans="1:15">
      <c r="A259" s="7">
        <v>41531</v>
      </c>
      <c r="B259" s="24"/>
      <c r="C259" s="24" t="str">
        <f>VLOOKUP($B$3,Semaine!B:C,2,FALSE)</f>
        <v>NVac5</v>
      </c>
      <c r="D259" s="9">
        <f t="shared" si="206"/>
        <v>4</v>
      </c>
      <c r="E259" s="5"/>
      <c r="F259" s="9">
        <f t="shared" si="207"/>
        <v>6</v>
      </c>
      <c r="G259" s="5"/>
      <c r="H259" s="9">
        <f t="shared" si="208"/>
        <v>5</v>
      </c>
      <c r="I259" s="5"/>
      <c r="J259" s="9">
        <f t="shared" si="209"/>
        <v>3</v>
      </c>
      <c r="K259" s="5"/>
      <c r="L259" s="9">
        <f t="shared" si="210"/>
        <v>1</v>
      </c>
      <c r="M259" s="5"/>
      <c r="N259" s="9">
        <f t="shared" si="211"/>
        <v>2</v>
      </c>
      <c r="O259" s="5"/>
    </row>
    <row r="260" spans="1:15">
      <c r="A260" s="7">
        <v>41532</v>
      </c>
      <c r="B260" s="24"/>
      <c r="C260" s="24" t="str">
        <f>VLOOKUP($B$3,Semaine!B:C,2,FALSE)</f>
        <v>NVac5</v>
      </c>
      <c r="D260" s="9">
        <f t="shared" si="206"/>
        <v>4</v>
      </c>
      <c r="E260" s="5"/>
      <c r="F260" s="9">
        <f t="shared" si="207"/>
        <v>6</v>
      </c>
      <c r="G260" s="5"/>
      <c r="H260" s="9">
        <f t="shared" si="208"/>
        <v>5</v>
      </c>
      <c r="I260" s="5"/>
      <c r="J260" s="9">
        <f t="shared" si="209"/>
        <v>3</v>
      </c>
      <c r="K260" s="5"/>
      <c r="L260" s="9">
        <f t="shared" si="210"/>
        <v>1</v>
      </c>
      <c r="M260" s="5"/>
      <c r="N260" s="9">
        <f t="shared" si="211"/>
        <v>2</v>
      </c>
      <c r="O260" s="5"/>
    </row>
    <row r="261" spans="1:15">
      <c r="A261" s="7">
        <v>41533</v>
      </c>
      <c r="B261" s="25"/>
      <c r="C261" s="25" t="str">
        <f>VLOOKUP($B$3,Semaine!B:C,2,FALSE)</f>
        <v>NVac5</v>
      </c>
      <c r="D261" s="9">
        <f t="shared" si="206"/>
        <v>4</v>
      </c>
      <c r="E261" s="5"/>
      <c r="F261" s="9">
        <f t="shared" si="207"/>
        <v>6</v>
      </c>
      <c r="G261" s="5"/>
      <c r="H261" s="9">
        <f t="shared" si="208"/>
        <v>5</v>
      </c>
      <c r="I261" s="5"/>
      <c r="J261" s="9">
        <f t="shared" si="209"/>
        <v>3</v>
      </c>
      <c r="K261" s="5"/>
      <c r="L261" s="9">
        <f t="shared" si="210"/>
        <v>1</v>
      </c>
      <c r="M261" s="5"/>
      <c r="N261" s="9">
        <f t="shared" si="211"/>
        <v>2</v>
      </c>
      <c r="O261" s="5"/>
    </row>
    <row r="262" spans="1:15">
      <c r="A262" s="7">
        <v>41534</v>
      </c>
      <c r="B262" s="23">
        <f>B255+1</f>
        <v>38</v>
      </c>
      <c r="C262" s="23" t="str">
        <f>IF(VLOOKUP(B262,Semaine!B:C,2,FALSE)&lt;&gt;0,VLOOKUP(B262,Semaine!B:C,2,FALSE),"")</f>
        <v/>
      </c>
      <c r="D262" s="8">
        <f>IF(D255&lt;=5,D255+1,1)</f>
        <v>5</v>
      </c>
      <c r="E262" s="5"/>
      <c r="F262" s="8">
        <f>IF(F255&lt;=5,F255+1,1)</f>
        <v>1</v>
      </c>
      <c r="G262" s="5"/>
      <c r="H262" s="8">
        <f>IF(H255&lt;=5,H255+1,1)</f>
        <v>6</v>
      </c>
      <c r="I262" s="5"/>
      <c r="J262" s="8">
        <f>IF(J255&lt;=5,J255+1,1)</f>
        <v>4</v>
      </c>
      <c r="K262" s="5"/>
      <c r="L262" s="8">
        <f>IF(L255&lt;=5,L255+1,1)</f>
        <v>2</v>
      </c>
      <c r="M262" s="5"/>
      <c r="N262" s="8">
        <f>IF(N255&lt;=5,N255+1,1)</f>
        <v>3</v>
      </c>
      <c r="O262" s="5"/>
    </row>
    <row r="263" spans="1:15">
      <c r="A263" s="7">
        <v>41535</v>
      </c>
      <c r="B263" s="24"/>
      <c r="C263" s="24" t="str">
        <f>VLOOKUP($B$3,Semaine!B:C,2,FALSE)</f>
        <v>NVac5</v>
      </c>
      <c r="D263" s="9">
        <f t="shared" ref="D263:D268" si="212">D262</f>
        <v>5</v>
      </c>
      <c r="E263" s="5"/>
      <c r="F263" s="9">
        <f t="shared" ref="F263:F268" si="213">F262</f>
        <v>1</v>
      </c>
      <c r="G263" s="5"/>
      <c r="H263" s="9">
        <f t="shared" ref="H263:H268" si="214">H262</f>
        <v>6</v>
      </c>
      <c r="I263" s="5"/>
      <c r="J263" s="9">
        <f t="shared" ref="J263:J268" si="215">J262</f>
        <v>4</v>
      </c>
      <c r="K263" s="5"/>
      <c r="L263" s="9">
        <f t="shared" ref="L263:L268" si="216">L262</f>
        <v>2</v>
      </c>
      <c r="M263" s="5"/>
      <c r="N263" s="9">
        <f t="shared" ref="N263:N268" si="217">N262</f>
        <v>3</v>
      </c>
      <c r="O263" s="5"/>
    </row>
    <row r="264" spans="1:15">
      <c r="A264" s="7">
        <v>41536</v>
      </c>
      <c r="B264" s="24"/>
      <c r="C264" s="24" t="str">
        <f>VLOOKUP($B$3,Semaine!B:C,2,FALSE)</f>
        <v>NVac5</v>
      </c>
      <c r="D264" s="9">
        <f t="shared" si="212"/>
        <v>5</v>
      </c>
      <c r="E264" s="5"/>
      <c r="F264" s="9">
        <f t="shared" si="213"/>
        <v>1</v>
      </c>
      <c r="G264" s="5"/>
      <c r="H264" s="9">
        <f t="shared" si="214"/>
        <v>6</v>
      </c>
      <c r="I264" s="5"/>
      <c r="J264" s="9">
        <f t="shared" si="215"/>
        <v>4</v>
      </c>
      <c r="K264" s="5"/>
      <c r="L264" s="9">
        <f t="shared" si="216"/>
        <v>2</v>
      </c>
      <c r="M264" s="5"/>
      <c r="N264" s="9">
        <f t="shared" si="217"/>
        <v>3</v>
      </c>
      <c r="O264" s="5"/>
    </row>
    <row r="265" spans="1:15">
      <c r="A265" s="7">
        <v>41537</v>
      </c>
      <c r="B265" s="24"/>
      <c r="C265" s="24" t="str">
        <f>VLOOKUP($B$3,Semaine!B:C,2,FALSE)</f>
        <v>NVac5</v>
      </c>
      <c r="D265" s="9">
        <f t="shared" si="212"/>
        <v>5</v>
      </c>
      <c r="E265" s="5"/>
      <c r="F265" s="9">
        <f t="shared" si="213"/>
        <v>1</v>
      </c>
      <c r="G265" s="5"/>
      <c r="H265" s="9">
        <f t="shared" si="214"/>
        <v>6</v>
      </c>
      <c r="I265" s="5"/>
      <c r="J265" s="9">
        <f t="shared" si="215"/>
        <v>4</v>
      </c>
      <c r="K265" s="5"/>
      <c r="L265" s="9">
        <f t="shared" si="216"/>
        <v>2</v>
      </c>
      <c r="M265" s="5"/>
      <c r="N265" s="9">
        <f t="shared" si="217"/>
        <v>3</v>
      </c>
      <c r="O265" s="5"/>
    </row>
    <row r="266" spans="1:15">
      <c r="A266" s="7">
        <v>41538</v>
      </c>
      <c r="B266" s="24"/>
      <c r="C266" s="24" t="str">
        <f>VLOOKUP($B$3,Semaine!B:C,2,FALSE)</f>
        <v>NVac5</v>
      </c>
      <c r="D266" s="9">
        <f t="shared" si="212"/>
        <v>5</v>
      </c>
      <c r="E266" s="5"/>
      <c r="F266" s="9">
        <f t="shared" si="213"/>
        <v>1</v>
      </c>
      <c r="G266" s="5"/>
      <c r="H266" s="9">
        <f t="shared" si="214"/>
        <v>6</v>
      </c>
      <c r="I266" s="5"/>
      <c r="J266" s="9">
        <f t="shared" si="215"/>
        <v>4</v>
      </c>
      <c r="K266" s="5"/>
      <c r="L266" s="9">
        <f t="shared" si="216"/>
        <v>2</v>
      </c>
      <c r="M266" s="5"/>
      <c r="N266" s="9">
        <f t="shared" si="217"/>
        <v>3</v>
      </c>
      <c r="O266" s="5"/>
    </row>
    <row r="267" spans="1:15">
      <c r="A267" s="7">
        <v>41539</v>
      </c>
      <c r="B267" s="24"/>
      <c r="C267" s="24" t="str">
        <f>VLOOKUP($B$3,Semaine!B:C,2,FALSE)</f>
        <v>NVac5</v>
      </c>
      <c r="D267" s="9">
        <f t="shared" si="212"/>
        <v>5</v>
      </c>
      <c r="E267" s="5"/>
      <c r="F267" s="9">
        <f t="shared" si="213"/>
        <v>1</v>
      </c>
      <c r="G267" s="5"/>
      <c r="H267" s="9">
        <f t="shared" si="214"/>
        <v>6</v>
      </c>
      <c r="I267" s="5"/>
      <c r="J267" s="9">
        <f t="shared" si="215"/>
        <v>4</v>
      </c>
      <c r="K267" s="5"/>
      <c r="L267" s="9">
        <f t="shared" si="216"/>
        <v>2</v>
      </c>
      <c r="M267" s="5"/>
      <c r="N267" s="9">
        <f t="shared" si="217"/>
        <v>3</v>
      </c>
      <c r="O267" s="5"/>
    </row>
    <row r="268" spans="1:15">
      <c r="A268" s="7">
        <v>41540</v>
      </c>
      <c r="B268" s="25"/>
      <c r="C268" s="25" t="str">
        <f>VLOOKUP($B$3,Semaine!B:C,2,FALSE)</f>
        <v>NVac5</v>
      </c>
      <c r="D268" s="9">
        <f t="shared" si="212"/>
        <v>5</v>
      </c>
      <c r="E268" s="5"/>
      <c r="F268" s="9">
        <f t="shared" si="213"/>
        <v>1</v>
      </c>
      <c r="G268" s="5"/>
      <c r="H268" s="9">
        <f t="shared" si="214"/>
        <v>6</v>
      </c>
      <c r="I268" s="5"/>
      <c r="J268" s="9">
        <f t="shared" si="215"/>
        <v>4</v>
      </c>
      <c r="K268" s="5"/>
      <c r="L268" s="9">
        <f t="shared" si="216"/>
        <v>2</v>
      </c>
      <c r="M268" s="5"/>
      <c r="N268" s="9">
        <f t="shared" si="217"/>
        <v>3</v>
      </c>
      <c r="O268" s="5"/>
    </row>
    <row r="269" spans="1:15">
      <c r="A269" s="7">
        <v>41541</v>
      </c>
      <c r="B269" s="23">
        <f>B262+1</f>
        <v>39</v>
      </c>
      <c r="C269" s="23" t="str">
        <f>IF(VLOOKUP(B269,Semaine!B:C,2,FALSE)&lt;&gt;0,VLOOKUP(B269,Semaine!B:C,2,FALSE),"")</f>
        <v/>
      </c>
      <c r="D269" s="8">
        <f>IF(D262&lt;=5,D262+1,1)</f>
        <v>6</v>
      </c>
      <c r="E269" s="5"/>
      <c r="F269" s="8">
        <f>IF(F262&lt;=5,F262+1,1)</f>
        <v>2</v>
      </c>
      <c r="G269" s="5"/>
      <c r="H269" s="8">
        <f>IF(H262&lt;=5,H262+1,1)</f>
        <v>1</v>
      </c>
      <c r="I269" s="5"/>
      <c r="J269" s="8">
        <f>IF(J262&lt;=5,J262+1,1)</f>
        <v>5</v>
      </c>
      <c r="K269" s="5"/>
      <c r="L269" s="8">
        <f>IF(L262&lt;=5,L262+1,1)</f>
        <v>3</v>
      </c>
      <c r="M269" s="5"/>
      <c r="N269" s="8">
        <f>IF(N262&lt;=5,N262+1,1)</f>
        <v>4</v>
      </c>
      <c r="O269" s="5"/>
    </row>
    <row r="270" spans="1:15">
      <c r="A270" s="7">
        <v>41542</v>
      </c>
      <c r="B270" s="24"/>
      <c r="C270" s="24" t="str">
        <f>VLOOKUP($B$3,Semaine!B:C,2,FALSE)</f>
        <v>NVac5</v>
      </c>
      <c r="D270" s="9">
        <f t="shared" ref="D270:D275" si="218">D269</f>
        <v>6</v>
      </c>
      <c r="E270" s="5"/>
      <c r="F270" s="9">
        <f t="shared" ref="F270:F275" si="219">F269</f>
        <v>2</v>
      </c>
      <c r="G270" s="5"/>
      <c r="H270" s="9">
        <f t="shared" ref="H270:H275" si="220">H269</f>
        <v>1</v>
      </c>
      <c r="I270" s="5"/>
      <c r="J270" s="9">
        <f t="shared" ref="J270:J275" si="221">J269</f>
        <v>5</v>
      </c>
      <c r="K270" s="5"/>
      <c r="L270" s="9">
        <f t="shared" ref="L270:L275" si="222">L269</f>
        <v>3</v>
      </c>
      <c r="M270" s="5"/>
      <c r="N270" s="9">
        <f t="shared" ref="N270:N275" si="223">N269</f>
        <v>4</v>
      </c>
      <c r="O270" s="5"/>
    </row>
    <row r="271" spans="1:15">
      <c r="A271" s="7">
        <v>41543</v>
      </c>
      <c r="B271" s="24"/>
      <c r="C271" s="24" t="str">
        <f>VLOOKUP($B$3,Semaine!B:C,2,FALSE)</f>
        <v>NVac5</v>
      </c>
      <c r="D271" s="9">
        <f t="shared" si="218"/>
        <v>6</v>
      </c>
      <c r="E271" s="5"/>
      <c r="F271" s="9">
        <f t="shared" si="219"/>
        <v>2</v>
      </c>
      <c r="G271" s="5"/>
      <c r="H271" s="9">
        <f t="shared" si="220"/>
        <v>1</v>
      </c>
      <c r="I271" s="5"/>
      <c r="J271" s="9">
        <f t="shared" si="221"/>
        <v>5</v>
      </c>
      <c r="K271" s="5"/>
      <c r="L271" s="9">
        <f t="shared" si="222"/>
        <v>3</v>
      </c>
      <c r="M271" s="5"/>
      <c r="N271" s="9">
        <f t="shared" si="223"/>
        <v>4</v>
      </c>
      <c r="O271" s="5"/>
    </row>
    <row r="272" spans="1:15">
      <c r="A272" s="7">
        <v>41544</v>
      </c>
      <c r="B272" s="24"/>
      <c r="C272" s="24" t="str">
        <f>VLOOKUP($B$3,Semaine!B:C,2,FALSE)</f>
        <v>NVac5</v>
      </c>
      <c r="D272" s="9">
        <f t="shared" si="218"/>
        <v>6</v>
      </c>
      <c r="E272" s="5"/>
      <c r="F272" s="9">
        <f t="shared" si="219"/>
        <v>2</v>
      </c>
      <c r="G272" s="5"/>
      <c r="H272" s="9">
        <f t="shared" si="220"/>
        <v>1</v>
      </c>
      <c r="I272" s="5"/>
      <c r="J272" s="9">
        <f t="shared" si="221"/>
        <v>5</v>
      </c>
      <c r="K272" s="5"/>
      <c r="L272" s="9">
        <f t="shared" si="222"/>
        <v>3</v>
      </c>
      <c r="M272" s="5"/>
      <c r="N272" s="9">
        <f t="shared" si="223"/>
        <v>4</v>
      </c>
      <c r="O272" s="5"/>
    </row>
    <row r="273" spans="1:15">
      <c r="A273" s="7">
        <v>41545</v>
      </c>
      <c r="B273" s="24"/>
      <c r="C273" s="24" t="str">
        <f>VLOOKUP($B$3,Semaine!B:C,2,FALSE)</f>
        <v>NVac5</v>
      </c>
      <c r="D273" s="9">
        <f t="shared" si="218"/>
        <v>6</v>
      </c>
      <c r="E273" s="5"/>
      <c r="F273" s="9">
        <f t="shared" si="219"/>
        <v>2</v>
      </c>
      <c r="G273" s="5"/>
      <c r="H273" s="9">
        <f t="shared" si="220"/>
        <v>1</v>
      </c>
      <c r="I273" s="5"/>
      <c r="J273" s="9">
        <f t="shared" si="221"/>
        <v>5</v>
      </c>
      <c r="K273" s="5"/>
      <c r="L273" s="9">
        <f t="shared" si="222"/>
        <v>3</v>
      </c>
      <c r="M273" s="5"/>
      <c r="N273" s="9">
        <f t="shared" si="223"/>
        <v>4</v>
      </c>
      <c r="O273" s="5"/>
    </row>
    <row r="274" spans="1:15">
      <c r="A274" s="7">
        <v>41546</v>
      </c>
      <c r="B274" s="24"/>
      <c r="C274" s="24" t="str">
        <f>VLOOKUP($B$3,Semaine!B:C,2,FALSE)</f>
        <v>NVac5</v>
      </c>
      <c r="D274" s="9">
        <f t="shared" si="218"/>
        <v>6</v>
      </c>
      <c r="E274" s="5"/>
      <c r="F274" s="9">
        <f t="shared" si="219"/>
        <v>2</v>
      </c>
      <c r="G274" s="5"/>
      <c r="H274" s="9">
        <f t="shared" si="220"/>
        <v>1</v>
      </c>
      <c r="I274" s="5"/>
      <c r="J274" s="9">
        <f t="shared" si="221"/>
        <v>5</v>
      </c>
      <c r="K274" s="5"/>
      <c r="L274" s="9">
        <f t="shared" si="222"/>
        <v>3</v>
      </c>
      <c r="M274" s="5"/>
      <c r="N274" s="9">
        <f t="shared" si="223"/>
        <v>4</v>
      </c>
      <c r="O274" s="5"/>
    </row>
    <row r="275" spans="1:15">
      <c r="A275" s="7">
        <v>41547</v>
      </c>
      <c r="B275" s="25"/>
      <c r="C275" s="25" t="str">
        <f>VLOOKUP($B$3,Semaine!B:C,2,FALSE)</f>
        <v>NVac5</v>
      </c>
      <c r="D275" s="9">
        <f t="shared" si="218"/>
        <v>6</v>
      </c>
      <c r="E275" s="5"/>
      <c r="F275" s="9">
        <f t="shared" si="219"/>
        <v>2</v>
      </c>
      <c r="G275" s="5"/>
      <c r="H275" s="9">
        <f t="shared" si="220"/>
        <v>1</v>
      </c>
      <c r="I275" s="5"/>
      <c r="J275" s="9">
        <f t="shared" si="221"/>
        <v>5</v>
      </c>
      <c r="K275" s="5"/>
      <c r="L275" s="9">
        <f t="shared" si="222"/>
        <v>3</v>
      </c>
      <c r="M275" s="5"/>
      <c r="N275" s="9">
        <f t="shared" si="223"/>
        <v>4</v>
      </c>
      <c r="O275" s="5"/>
    </row>
    <row r="276" spans="1:15">
      <c r="A276" s="7">
        <v>41548</v>
      </c>
      <c r="B276" s="23">
        <f>B269+1</f>
        <v>40</v>
      </c>
      <c r="C276" s="23" t="str">
        <f>IF(VLOOKUP(B276,Semaine!B:C,2,FALSE)&lt;&gt;0,VLOOKUP(B276,Semaine!B:C,2,FALSE),"")</f>
        <v/>
      </c>
      <c r="D276" s="8">
        <f>IF(D269&lt;=5,D269+1,1)</f>
        <v>1</v>
      </c>
      <c r="E276" s="18"/>
      <c r="F276" s="8">
        <f>IF(F269&lt;=5,F269+1,1)</f>
        <v>3</v>
      </c>
      <c r="G276" s="12"/>
      <c r="H276" s="8">
        <f>IF(H269&lt;=5,H269+1,1)</f>
        <v>2</v>
      </c>
      <c r="I276" s="12"/>
      <c r="J276" s="8">
        <f>IF(J269&lt;=5,J269+1,1)</f>
        <v>6</v>
      </c>
      <c r="K276" s="12"/>
      <c r="L276" s="8">
        <f>IF(L269&lt;=5,L269+1,1)</f>
        <v>4</v>
      </c>
      <c r="M276" s="12"/>
      <c r="N276" s="8">
        <f>IF(N269&lt;=5,N269+1,1)</f>
        <v>5</v>
      </c>
      <c r="O276" s="12"/>
    </row>
    <row r="277" spans="1:15">
      <c r="A277" s="7">
        <v>41549</v>
      </c>
      <c r="B277" s="24"/>
      <c r="C277" s="24" t="str">
        <f>VLOOKUP($B$3,Semaine!B:C,2,FALSE)</f>
        <v>NVac5</v>
      </c>
      <c r="D277" s="9">
        <f t="shared" ref="D277:D282" si="224">D276</f>
        <v>1</v>
      </c>
      <c r="E277" s="18"/>
      <c r="F277" s="9">
        <f t="shared" ref="F277:F282" si="225">F276</f>
        <v>3</v>
      </c>
      <c r="G277" s="12"/>
      <c r="H277" s="9">
        <f t="shared" ref="H277:H282" si="226">H276</f>
        <v>2</v>
      </c>
      <c r="I277" s="12"/>
      <c r="J277" s="9">
        <f t="shared" ref="J277:J282" si="227">J276</f>
        <v>6</v>
      </c>
      <c r="K277" s="12"/>
      <c r="L277" s="9">
        <f t="shared" ref="L277:L282" si="228">L276</f>
        <v>4</v>
      </c>
      <c r="M277" s="12"/>
      <c r="N277" s="9">
        <f t="shared" ref="N277:N282" si="229">N276</f>
        <v>5</v>
      </c>
      <c r="O277" s="12"/>
    </row>
    <row r="278" spans="1:15">
      <c r="A278" s="7">
        <v>41550</v>
      </c>
      <c r="B278" s="24"/>
      <c r="C278" s="24" t="str">
        <f>VLOOKUP($B$3,Semaine!B:C,2,FALSE)</f>
        <v>NVac5</v>
      </c>
      <c r="D278" s="9">
        <f t="shared" si="224"/>
        <v>1</v>
      </c>
      <c r="E278" s="18"/>
      <c r="F278" s="9">
        <f t="shared" si="225"/>
        <v>3</v>
      </c>
      <c r="G278" s="12"/>
      <c r="H278" s="9">
        <f t="shared" si="226"/>
        <v>2</v>
      </c>
      <c r="I278" s="12"/>
      <c r="J278" s="9">
        <f t="shared" si="227"/>
        <v>6</v>
      </c>
      <c r="K278" s="12"/>
      <c r="L278" s="9">
        <f t="shared" si="228"/>
        <v>4</v>
      </c>
      <c r="M278" s="12"/>
      <c r="N278" s="9">
        <f t="shared" si="229"/>
        <v>5</v>
      </c>
      <c r="O278" s="12"/>
    </row>
    <row r="279" spans="1:15">
      <c r="A279" s="7">
        <v>41551</v>
      </c>
      <c r="B279" s="24"/>
      <c r="C279" s="24" t="str">
        <f>VLOOKUP($B$3,Semaine!B:C,2,FALSE)</f>
        <v>NVac5</v>
      </c>
      <c r="D279" s="9">
        <f t="shared" si="224"/>
        <v>1</v>
      </c>
      <c r="E279" s="18"/>
      <c r="F279" s="9">
        <f t="shared" si="225"/>
        <v>3</v>
      </c>
      <c r="G279" s="12"/>
      <c r="H279" s="9">
        <f t="shared" si="226"/>
        <v>2</v>
      </c>
      <c r="I279" s="12"/>
      <c r="J279" s="9">
        <f t="shared" si="227"/>
        <v>6</v>
      </c>
      <c r="K279" s="12"/>
      <c r="L279" s="9">
        <f t="shared" si="228"/>
        <v>4</v>
      </c>
      <c r="M279" s="12"/>
      <c r="N279" s="9">
        <f t="shared" si="229"/>
        <v>5</v>
      </c>
      <c r="O279" s="12"/>
    </row>
    <row r="280" spans="1:15">
      <c r="A280" s="7">
        <v>41552</v>
      </c>
      <c r="B280" s="24"/>
      <c r="C280" s="24" t="str">
        <f>VLOOKUP($B$3,Semaine!B:C,2,FALSE)</f>
        <v>NVac5</v>
      </c>
      <c r="D280" s="9">
        <f t="shared" si="224"/>
        <v>1</v>
      </c>
      <c r="E280" s="18"/>
      <c r="F280" s="9">
        <f t="shared" si="225"/>
        <v>3</v>
      </c>
      <c r="G280" s="12"/>
      <c r="H280" s="9">
        <f t="shared" si="226"/>
        <v>2</v>
      </c>
      <c r="I280" s="12"/>
      <c r="J280" s="9">
        <f t="shared" si="227"/>
        <v>6</v>
      </c>
      <c r="K280" s="12"/>
      <c r="L280" s="9">
        <f t="shared" si="228"/>
        <v>4</v>
      </c>
      <c r="M280" s="12"/>
      <c r="N280" s="9">
        <f t="shared" si="229"/>
        <v>5</v>
      </c>
      <c r="O280" s="12"/>
    </row>
    <row r="281" spans="1:15">
      <c r="A281" s="7">
        <v>41553</v>
      </c>
      <c r="B281" s="24"/>
      <c r="C281" s="24" t="str">
        <f>VLOOKUP($B$3,Semaine!B:C,2,FALSE)</f>
        <v>NVac5</v>
      </c>
      <c r="D281" s="9">
        <f t="shared" si="224"/>
        <v>1</v>
      </c>
      <c r="E281" s="18"/>
      <c r="F281" s="9">
        <f t="shared" si="225"/>
        <v>3</v>
      </c>
      <c r="G281" s="12"/>
      <c r="H281" s="9">
        <f t="shared" si="226"/>
        <v>2</v>
      </c>
      <c r="I281" s="12"/>
      <c r="J281" s="9">
        <f t="shared" si="227"/>
        <v>6</v>
      </c>
      <c r="K281" s="12"/>
      <c r="L281" s="9">
        <f t="shared" si="228"/>
        <v>4</v>
      </c>
      <c r="M281" s="12"/>
      <c r="N281" s="9">
        <f t="shared" si="229"/>
        <v>5</v>
      </c>
      <c r="O281" s="12"/>
    </row>
    <row r="282" spans="1:15">
      <c r="A282" s="7">
        <v>41554</v>
      </c>
      <c r="B282" s="25"/>
      <c r="C282" s="25" t="str">
        <f>VLOOKUP($B$3,Semaine!B:C,2,FALSE)</f>
        <v>NVac5</v>
      </c>
      <c r="D282" s="9">
        <f t="shared" si="224"/>
        <v>1</v>
      </c>
      <c r="E282" s="19"/>
      <c r="F282" s="9">
        <f t="shared" si="225"/>
        <v>3</v>
      </c>
      <c r="G282" s="13"/>
      <c r="H282" s="9">
        <f t="shared" si="226"/>
        <v>2</v>
      </c>
      <c r="I282" s="13"/>
      <c r="J282" s="9">
        <f t="shared" si="227"/>
        <v>6</v>
      </c>
      <c r="K282" s="13"/>
      <c r="L282" s="9">
        <f t="shared" si="228"/>
        <v>4</v>
      </c>
      <c r="M282" s="13"/>
      <c r="N282" s="9">
        <f t="shared" si="229"/>
        <v>5</v>
      </c>
      <c r="O282" s="13"/>
    </row>
    <row r="283" spans="1:15">
      <c r="A283" s="7">
        <v>41555</v>
      </c>
      <c r="B283" s="23">
        <f>B276+1</f>
        <v>41</v>
      </c>
      <c r="C283" s="23" t="str">
        <f>IF(VLOOKUP(B283,Semaine!B:C,2,FALSE)&lt;&gt;0,VLOOKUP(B283,Semaine!B:C,2,FALSE),"")</f>
        <v/>
      </c>
      <c r="D283" s="8">
        <f>IF(D276&lt;=5,D276+1,1)</f>
        <v>2</v>
      </c>
      <c r="E283" s="12"/>
      <c r="F283" s="8">
        <f>IF(F276&lt;=5,F276+1,1)</f>
        <v>4</v>
      </c>
      <c r="G283" s="12"/>
      <c r="H283" s="8">
        <f>IF(H276&lt;=5,H276+1,1)</f>
        <v>3</v>
      </c>
      <c r="I283" s="12"/>
      <c r="J283" s="8">
        <f>IF(J276&lt;=5,J276+1,1)</f>
        <v>1</v>
      </c>
      <c r="K283" s="18"/>
      <c r="L283" s="8">
        <f>IF(L276&lt;=5,L276+1,1)</f>
        <v>5</v>
      </c>
      <c r="M283" s="12"/>
      <c r="N283" s="8">
        <f>IF(N276&lt;=5,N276+1,1)</f>
        <v>6</v>
      </c>
      <c r="O283" s="12"/>
    </row>
    <row r="284" spans="1:15">
      <c r="A284" s="7">
        <v>41556</v>
      </c>
      <c r="B284" s="24"/>
      <c r="C284" s="24" t="str">
        <f>VLOOKUP($B$3,Semaine!B:C,2,FALSE)</f>
        <v>NVac5</v>
      </c>
      <c r="D284" s="9">
        <f t="shared" ref="D284:D289" si="230">D283</f>
        <v>2</v>
      </c>
      <c r="E284" s="12"/>
      <c r="F284" s="9">
        <f t="shared" ref="F284:F289" si="231">F283</f>
        <v>4</v>
      </c>
      <c r="G284" s="12"/>
      <c r="H284" s="9">
        <f t="shared" ref="H284:H289" si="232">H283</f>
        <v>3</v>
      </c>
      <c r="I284" s="12"/>
      <c r="J284" s="9">
        <f t="shared" ref="J284:J289" si="233">J283</f>
        <v>1</v>
      </c>
      <c r="K284" s="18"/>
      <c r="L284" s="9">
        <f t="shared" ref="L284:L289" si="234">L283</f>
        <v>5</v>
      </c>
      <c r="M284" s="12"/>
      <c r="N284" s="9">
        <f t="shared" ref="N284:N289" si="235">N283</f>
        <v>6</v>
      </c>
      <c r="O284" s="12"/>
    </row>
    <row r="285" spans="1:15">
      <c r="A285" s="7">
        <v>41557</v>
      </c>
      <c r="B285" s="24"/>
      <c r="C285" s="24" t="str">
        <f>VLOOKUP($B$3,Semaine!B:C,2,FALSE)</f>
        <v>NVac5</v>
      </c>
      <c r="D285" s="9">
        <f t="shared" si="230"/>
        <v>2</v>
      </c>
      <c r="E285" s="12"/>
      <c r="F285" s="9">
        <f t="shared" si="231"/>
        <v>4</v>
      </c>
      <c r="G285" s="12"/>
      <c r="H285" s="9">
        <f t="shared" si="232"/>
        <v>3</v>
      </c>
      <c r="I285" s="12"/>
      <c r="J285" s="9">
        <f t="shared" si="233"/>
        <v>1</v>
      </c>
      <c r="K285" s="18"/>
      <c r="L285" s="9">
        <f t="shared" si="234"/>
        <v>5</v>
      </c>
      <c r="M285" s="12"/>
      <c r="N285" s="9">
        <f t="shared" si="235"/>
        <v>6</v>
      </c>
      <c r="O285" s="12"/>
    </row>
    <row r="286" spans="1:15">
      <c r="A286" s="7">
        <v>41558</v>
      </c>
      <c r="B286" s="24"/>
      <c r="C286" s="24" t="str">
        <f>VLOOKUP($B$3,Semaine!B:C,2,FALSE)</f>
        <v>NVac5</v>
      </c>
      <c r="D286" s="9">
        <f t="shared" si="230"/>
        <v>2</v>
      </c>
      <c r="E286" s="12"/>
      <c r="F286" s="9">
        <f t="shared" si="231"/>
        <v>4</v>
      </c>
      <c r="G286" s="12"/>
      <c r="H286" s="9">
        <f t="shared" si="232"/>
        <v>3</v>
      </c>
      <c r="I286" s="12"/>
      <c r="J286" s="9">
        <f t="shared" si="233"/>
        <v>1</v>
      </c>
      <c r="K286" s="18"/>
      <c r="L286" s="9">
        <f t="shared" si="234"/>
        <v>5</v>
      </c>
      <c r="M286" s="12"/>
      <c r="N286" s="9">
        <f t="shared" si="235"/>
        <v>6</v>
      </c>
      <c r="O286" s="12"/>
    </row>
    <row r="287" spans="1:15">
      <c r="A287" s="7">
        <v>41559</v>
      </c>
      <c r="B287" s="24"/>
      <c r="C287" s="24" t="str">
        <f>VLOOKUP($B$3,Semaine!B:C,2,FALSE)</f>
        <v>NVac5</v>
      </c>
      <c r="D287" s="9">
        <f t="shared" si="230"/>
        <v>2</v>
      </c>
      <c r="E287" s="12"/>
      <c r="F287" s="9">
        <f t="shared" si="231"/>
        <v>4</v>
      </c>
      <c r="G287" s="12"/>
      <c r="H287" s="9">
        <f t="shared" si="232"/>
        <v>3</v>
      </c>
      <c r="I287" s="12"/>
      <c r="J287" s="9">
        <f t="shared" si="233"/>
        <v>1</v>
      </c>
      <c r="K287" s="18"/>
      <c r="L287" s="9">
        <f t="shared" si="234"/>
        <v>5</v>
      </c>
      <c r="M287" s="12"/>
      <c r="N287" s="9">
        <f t="shared" si="235"/>
        <v>6</v>
      </c>
      <c r="O287" s="12"/>
    </row>
    <row r="288" spans="1:15">
      <c r="A288" s="7">
        <v>41560</v>
      </c>
      <c r="B288" s="24"/>
      <c r="C288" s="24" t="str">
        <f>VLOOKUP($B$3,Semaine!B:C,2,FALSE)</f>
        <v>NVac5</v>
      </c>
      <c r="D288" s="9">
        <f t="shared" si="230"/>
        <v>2</v>
      </c>
      <c r="E288" s="12"/>
      <c r="F288" s="9">
        <f t="shared" si="231"/>
        <v>4</v>
      </c>
      <c r="G288" s="12"/>
      <c r="H288" s="9">
        <f t="shared" si="232"/>
        <v>3</v>
      </c>
      <c r="I288" s="12"/>
      <c r="J288" s="9">
        <f t="shared" si="233"/>
        <v>1</v>
      </c>
      <c r="K288" s="18"/>
      <c r="L288" s="9">
        <f t="shared" si="234"/>
        <v>5</v>
      </c>
      <c r="M288" s="12"/>
      <c r="N288" s="9">
        <f t="shared" si="235"/>
        <v>6</v>
      </c>
      <c r="O288" s="12"/>
    </row>
    <row r="289" spans="1:15">
      <c r="A289" s="7">
        <v>41561</v>
      </c>
      <c r="B289" s="25"/>
      <c r="C289" s="25" t="str">
        <f>VLOOKUP($B$3,Semaine!B:C,2,FALSE)</f>
        <v>NVac5</v>
      </c>
      <c r="D289" s="9">
        <f t="shared" si="230"/>
        <v>2</v>
      </c>
      <c r="E289" s="13"/>
      <c r="F289" s="9">
        <f t="shared" si="231"/>
        <v>4</v>
      </c>
      <c r="G289" s="13"/>
      <c r="H289" s="9">
        <f t="shared" si="232"/>
        <v>3</v>
      </c>
      <c r="I289" s="13"/>
      <c r="J289" s="9">
        <f t="shared" si="233"/>
        <v>1</v>
      </c>
      <c r="K289" s="19"/>
      <c r="L289" s="9">
        <f t="shared" si="234"/>
        <v>5</v>
      </c>
      <c r="M289" s="13"/>
      <c r="N289" s="9">
        <f t="shared" si="235"/>
        <v>6</v>
      </c>
      <c r="O289" s="13"/>
    </row>
    <row r="290" spans="1:15">
      <c r="A290" s="7">
        <v>41562</v>
      </c>
      <c r="B290" s="23">
        <f>B283+1</f>
        <v>42</v>
      </c>
      <c r="C290" s="23" t="str">
        <f>IF(VLOOKUP(B290,Semaine!B:C,2,FALSE)&lt;&gt;0,VLOOKUP(B290,Semaine!B:C,2,FALSE),"")</f>
        <v/>
      </c>
      <c r="D290" s="8">
        <f>IF(D283&lt;=5,D283+1,1)</f>
        <v>3</v>
      </c>
      <c r="E290" s="12"/>
      <c r="F290" s="8">
        <f>IF(F283&lt;=5,F283+1,1)</f>
        <v>5</v>
      </c>
      <c r="G290" s="12"/>
      <c r="H290" s="8">
        <f>IF(H283&lt;=5,H283+1,1)</f>
        <v>4</v>
      </c>
      <c r="I290" s="12"/>
      <c r="J290" s="8">
        <f>IF(J283&lt;=5,J283+1,1)</f>
        <v>2</v>
      </c>
      <c r="K290" s="12"/>
      <c r="L290" s="8">
        <f>IF(L283&lt;=5,L283+1,1)</f>
        <v>6</v>
      </c>
      <c r="M290" s="12"/>
      <c r="N290" s="8">
        <f>IF(N283&lt;=5,N283+1,1)</f>
        <v>1</v>
      </c>
      <c r="O290" s="18"/>
    </row>
    <row r="291" spans="1:15">
      <c r="A291" s="7">
        <v>41563</v>
      </c>
      <c r="B291" s="24"/>
      <c r="C291" s="24" t="str">
        <f>VLOOKUP($B$3,Semaine!B:C,2,FALSE)</f>
        <v>NVac5</v>
      </c>
      <c r="D291" s="9">
        <f t="shared" ref="D291:D296" si="236">D290</f>
        <v>3</v>
      </c>
      <c r="E291" s="12"/>
      <c r="F291" s="9">
        <f t="shared" ref="F291:F296" si="237">F290</f>
        <v>5</v>
      </c>
      <c r="G291" s="12"/>
      <c r="H291" s="9">
        <f t="shared" ref="H291:H296" si="238">H290</f>
        <v>4</v>
      </c>
      <c r="I291" s="12"/>
      <c r="J291" s="9">
        <f t="shared" ref="J291:J296" si="239">J290</f>
        <v>2</v>
      </c>
      <c r="K291" s="12"/>
      <c r="L291" s="9">
        <f t="shared" ref="L291:L296" si="240">L290</f>
        <v>6</v>
      </c>
      <c r="M291" s="12"/>
      <c r="N291" s="9">
        <f t="shared" ref="N291:N296" si="241">N290</f>
        <v>1</v>
      </c>
      <c r="O291" s="18"/>
    </row>
    <row r="292" spans="1:15">
      <c r="A292" s="7">
        <v>41564</v>
      </c>
      <c r="B292" s="24"/>
      <c r="C292" s="24" t="str">
        <f>VLOOKUP($B$3,Semaine!B:C,2,FALSE)</f>
        <v>NVac5</v>
      </c>
      <c r="D292" s="9">
        <f t="shared" si="236"/>
        <v>3</v>
      </c>
      <c r="E292" s="12"/>
      <c r="F292" s="9">
        <f t="shared" si="237"/>
        <v>5</v>
      </c>
      <c r="G292" s="12"/>
      <c r="H292" s="9">
        <f t="shared" si="238"/>
        <v>4</v>
      </c>
      <c r="I292" s="12"/>
      <c r="J292" s="9">
        <f t="shared" si="239"/>
        <v>2</v>
      </c>
      <c r="K292" s="12"/>
      <c r="L292" s="9">
        <f t="shared" si="240"/>
        <v>6</v>
      </c>
      <c r="M292" s="12"/>
      <c r="N292" s="9">
        <f t="shared" si="241"/>
        <v>1</v>
      </c>
      <c r="O292" s="18"/>
    </row>
    <row r="293" spans="1:15">
      <c r="A293" s="7">
        <v>41565</v>
      </c>
      <c r="B293" s="24"/>
      <c r="C293" s="24" t="str">
        <f>VLOOKUP($B$3,Semaine!B:C,2,FALSE)</f>
        <v>NVac5</v>
      </c>
      <c r="D293" s="9">
        <f t="shared" si="236"/>
        <v>3</v>
      </c>
      <c r="E293" s="12"/>
      <c r="F293" s="9">
        <f t="shared" si="237"/>
        <v>5</v>
      </c>
      <c r="G293" s="12"/>
      <c r="H293" s="9">
        <f t="shared" si="238"/>
        <v>4</v>
      </c>
      <c r="I293" s="12"/>
      <c r="J293" s="9">
        <f t="shared" si="239"/>
        <v>2</v>
      </c>
      <c r="K293" s="12"/>
      <c r="L293" s="9">
        <f t="shared" si="240"/>
        <v>6</v>
      </c>
      <c r="M293" s="12"/>
      <c r="N293" s="9">
        <f t="shared" si="241"/>
        <v>1</v>
      </c>
      <c r="O293" s="18"/>
    </row>
    <row r="294" spans="1:15">
      <c r="A294" s="7">
        <v>41566</v>
      </c>
      <c r="B294" s="24"/>
      <c r="C294" s="24" t="str">
        <f>VLOOKUP($B$3,Semaine!B:C,2,FALSE)</f>
        <v>NVac5</v>
      </c>
      <c r="D294" s="9">
        <f t="shared" si="236"/>
        <v>3</v>
      </c>
      <c r="E294" s="12"/>
      <c r="F294" s="9">
        <f t="shared" si="237"/>
        <v>5</v>
      </c>
      <c r="G294" s="12"/>
      <c r="H294" s="9">
        <f t="shared" si="238"/>
        <v>4</v>
      </c>
      <c r="I294" s="12"/>
      <c r="J294" s="9">
        <f t="shared" si="239"/>
        <v>2</v>
      </c>
      <c r="K294" s="12"/>
      <c r="L294" s="9">
        <f t="shared" si="240"/>
        <v>6</v>
      </c>
      <c r="M294" s="12"/>
      <c r="N294" s="9">
        <f t="shared" si="241"/>
        <v>1</v>
      </c>
      <c r="O294" s="18"/>
    </row>
    <row r="295" spans="1:15">
      <c r="A295" s="7">
        <v>41567</v>
      </c>
      <c r="B295" s="24"/>
      <c r="C295" s="24" t="str">
        <f>VLOOKUP($B$3,Semaine!B:C,2,FALSE)</f>
        <v>NVac5</v>
      </c>
      <c r="D295" s="9">
        <f t="shared" si="236"/>
        <v>3</v>
      </c>
      <c r="E295" s="12"/>
      <c r="F295" s="9">
        <f t="shared" si="237"/>
        <v>5</v>
      </c>
      <c r="G295" s="12"/>
      <c r="H295" s="9">
        <f t="shared" si="238"/>
        <v>4</v>
      </c>
      <c r="I295" s="12"/>
      <c r="J295" s="9">
        <f t="shared" si="239"/>
        <v>2</v>
      </c>
      <c r="K295" s="12"/>
      <c r="L295" s="9">
        <f t="shared" si="240"/>
        <v>6</v>
      </c>
      <c r="M295" s="12"/>
      <c r="N295" s="9">
        <f t="shared" si="241"/>
        <v>1</v>
      </c>
      <c r="O295" s="18"/>
    </row>
    <row r="296" spans="1:15">
      <c r="A296" s="7">
        <v>41568</v>
      </c>
      <c r="B296" s="25"/>
      <c r="C296" s="25" t="str">
        <f>VLOOKUP($B$3,Semaine!B:C,2,FALSE)</f>
        <v>NVac5</v>
      </c>
      <c r="D296" s="9">
        <f t="shared" si="236"/>
        <v>3</v>
      </c>
      <c r="E296" s="13"/>
      <c r="F296" s="9">
        <f t="shared" si="237"/>
        <v>5</v>
      </c>
      <c r="G296" s="13"/>
      <c r="H296" s="9">
        <f t="shared" si="238"/>
        <v>4</v>
      </c>
      <c r="I296" s="13"/>
      <c r="J296" s="9">
        <f t="shared" si="239"/>
        <v>2</v>
      </c>
      <c r="K296" s="13"/>
      <c r="L296" s="9">
        <f t="shared" si="240"/>
        <v>6</v>
      </c>
      <c r="M296" s="13"/>
      <c r="N296" s="9">
        <f t="shared" si="241"/>
        <v>1</v>
      </c>
      <c r="O296" s="19"/>
    </row>
    <row r="297" spans="1:15">
      <c r="A297" s="7">
        <v>41569</v>
      </c>
      <c r="B297" s="23">
        <f>B290+1</f>
        <v>43</v>
      </c>
      <c r="C297" s="23" t="str">
        <f>IF(VLOOKUP(B297,Semaine!B:C,2,FALSE)&lt;&gt;0,VLOOKUP(B297,Semaine!B:C,2,FALSE),"")</f>
        <v/>
      </c>
      <c r="D297" s="8">
        <f>IF(D290&lt;=5,D290+1,1)</f>
        <v>4</v>
      </c>
      <c r="E297" s="12"/>
      <c r="F297" s="8">
        <f>IF(F290&lt;=5,F290+1,1)</f>
        <v>6</v>
      </c>
      <c r="G297" s="15"/>
      <c r="H297" s="8">
        <f>IF(H290&lt;=5,H290+1,1)</f>
        <v>5</v>
      </c>
      <c r="I297" s="12"/>
      <c r="J297" s="8">
        <f>IF(J290&lt;=5,J290+1,1)</f>
        <v>3</v>
      </c>
      <c r="K297" s="12"/>
      <c r="L297" s="8">
        <f>IF(L290&lt;=5,L290+1,1)</f>
        <v>1</v>
      </c>
      <c r="M297" s="12"/>
      <c r="N297" s="8">
        <f>IF(N290&lt;=5,N290+1,1)</f>
        <v>2</v>
      </c>
      <c r="O297" s="12"/>
    </row>
    <row r="298" spans="1:15">
      <c r="A298" s="7">
        <v>41570</v>
      </c>
      <c r="B298" s="24"/>
      <c r="C298" s="24" t="str">
        <f>VLOOKUP($B$3,Semaine!B:C,2,FALSE)</f>
        <v>NVac5</v>
      </c>
      <c r="D298" s="9">
        <f t="shared" ref="D298:D303" si="242">D297</f>
        <v>4</v>
      </c>
      <c r="E298" s="12"/>
      <c r="F298" s="9">
        <f t="shared" ref="F298:F303" si="243">F297</f>
        <v>6</v>
      </c>
      <c r="G298" s="15"/>
      <c r="H298" s="9">
        <f t="shared" ref="H298:H303" si="244">H297</f>
        <v>5</v>
      </c>
      <c r="I298" s="12"/>
      <c r="J298" s="9">
        <f t="shared" ref="J298:J303" si="245">J297</f>
        <v>3</v>
      </c>
      <c r="K298" s="12"/>
      <c r="L298" s="9">
        <f t="shared" ref="L298:L303" si="246">L297</f>
        <v>1</v>
      </c>
      <c r="M298" s="12"/>
      <c r="N298" s="9">
        <f t="shared" ref="N298:N303" si="247">N297</f>
        <v>2</v>
      </c>
      <c r="O298" s="12"/>
    </row>
    <row r="299" spans="1:15">
      <c r="A299" s="7">
        <v>41571</v>
      </c>
      <c r="B299" s="24"/>
      <c r="C299" s="24" t="str">
        <f>VLOOKUP($B$3,Semaine!B:C,2,FALSE)</f>
        <v>NVac5</v>
      </c>
      <c r="D299" s="9">
        <f t="shared" si="242"/>
        <v>4</v>
      </c>
      <c r="E299" s="12"/>
      <c r="F299" s="9">
        <f t="shared" si="243"/>
        <v>6</v>
      </c>
      <c r="G299" s="15"/>
      <c r="H299" s="9">
        <f t="shared" si="244"/>
        <v>5</v>
      </c>
      <c r="I299" s="12"/>
      <c r="J299" s="9">
        <f t="shared" si="245"/>
        <v>3</v>
      </c>
      <c r="K299" s="12"/>
      <c r="L299" s="9">
        <f t="shared" si="246"/>
        <v>1</v>
      </c>
      <c r="M299" s="12"/>
      <c r="N299" s="9">
        <f t="shared" si="247"/>
        <v>2</v>
      </c>
      <c r="O299" s="12"/>
    </row>
    <row r="300" spans="1:15">
      <c r="A300" s="7">
        <v>41572</v>
      </c>
      <c r="B300" s="24"/>
      <c r="C300" s="24" t="str">
        <f>VLOOKUP($B$3,Semaine!B:C,2,FALSE)</f>
        <v>NVac5</v>
      </c>
      <c r="D300" s="9">
        <f t="shared" si="242"/>
        <v>4</v>
      </c>
      <c r="E300" s="12"/>
      <c r="F300" s="9">
        <f t="shared" si="243"/>
        <v>6</v>
      </c>
      <c r="G300" s="15"/>
      <c r="H300" s="9">
        <f t="shared" si="244"/>
        <v>5</v>
      </c>
      <c r="I300" s="12"/>
      <c r="J300" s="9">
        <f t="shared" si="245"/>
        <v>3</v>
      </c>
      <c r="K300" s="12"/>
      <c r="L300" s="9">
        <f t="shared" si="246"/>
        <v>1</v>
      </c>
      <c r="M300" s="12"/>
      <c r="N300" s="9">
        <f t="shared" si="247"/>
        <v>2</v>
      </c>
      <c r="O300" s="12"/>
    </row>
    <row r="301" spans="1:15">
      <c r="A301" s="7">
        <v>41573</v>
      </c>
      <c r="B301" s="24"/>
      <c r="C301" s="24" t="str">
        <f>VLOOKUP($B$3,Semaine!B:C,2,FALSE)</f>
        <v>NVac5</v>
      </c>
      <c r="D301" s="9">
        <f t="shared" si="242"/>
        <v>4</v>
      </c>
      <c r="E301" s="12"/>
      <c r="F301" s="9">
        <f t="shared" si="243"/>
        <v>6</v>
      </c>
      <c r="G301" s="15"/>
      <c r="H301" s="9">
        <f t="shared" si="244"/>
        <v>5</v>
      </c>
      <c r="I301" s="12"/>
      <c r="J301" s="9">
        <f t="shared" si="245"/>
        <v>3</v>
      </c>
      <c r="K301" s="12"/>
      <c r="L301" s="9">
        <f t="shared" si="246"/>
        <v>1</v>
      </c>
      <c r="M301" s="12"/>
      <c r="N301" s="9">
        <f t="shared" si="247"/>
        <v>2</v>
      </c>
      <c r="O301" s="12"/>
    </row>
    <row r="302" spans="1:15">
      <c r="A302" s="7">
        <v>41574</v>
      </c>
      <c r="B302" s="24"/>
      <c r="C302" s="24" t="str">
        <f>VLOOKUP($B$3,Semaine!B:C,2,FALSE)</f>
        <v>NVac5</v>
      </c>
      <c r="D302" s="9">
        <f t="shared" si="242"/>
        <v>4</v>
      </c>
      <c r="E302" s="12"/>
      <c r="F302" s="9">
        <f t="shared" si="243"/>
        <v>6</v>
      </c>
      <c r="G302" s="15"/>
      <c r="H302" s="9">
        <f t="shared" si="244"/>
        <v>5</v>
      </c>
      <c r="I302" s="12"/>
      <c r="J302" s="9">
        <f t="shared" si="245"/>
        <v>3</v>
      </c>
      <c r="K302" s="12"/>
      <c r="L302" s="9">
        <f t="shared" si="246"/>
        <v>1</v>
      </c>
      <c r="M302" s="12"/>
      <c r="N302" s="9">
        <f t="shared" si="247"/>
        <v>2</v>
      </c>
      <c r="O302" s="12"/>
    </row>
    <row r="303" spans="1:15">
      <c r="A303" s="7">
        <v>41575</v>
      </c>
      <c r="B303" s="25"/>
      <c r="C303" s="25" t="str">
        <f>VLOOKUP($B$3,Semaine!B:C,2,FALSE)</f>
        <v>NVac5</v>
      </c>
      <c r="D303" s="9">
        <f t="shared" si="242"/>
        <v>4</v>
      </c>
      <c r="E303" s="13"/>
      <c r="F303" s="9">
        <f t="shared" si="243"/>
        <v>6</v>
      </c>
      <c r="G303" s="16"/>
      <c r="H303" s="9">
        <f t="shared" si="244"/>
        <v>5</v>
      </c>
      <c r="I303" s="13"/>
      <c r="J303" s="9">
        <f t="shared" si="245"/>
        <v>3</v>
      </c>
      <c r="K303" s="13"/>
      <c r="L303" s="9">
        <f t="shared" si="246"/>
        <v>1</v>
      </c>
      <c r="M303" s="13"/>
      <c r="N303" s="9">
        <f t="shared" si="247"/>
        <v>2</v>
      </c>
      <c r="O303" s="13"/>
    </row>
    <row r="304" spans="1:15">
      <c r="A304" s="7">
        <v>41576</v>
      </c>
      <c r="B304" s="23">
        <f>B297+1</f>
        <v>44</v>
      </c>
      <c r="C304" s="23" t="str">
        <f>IF(VLOOKUP(B304,Semaine!B:C,2,FALSE)&lt;&gt;0,VLOOKUP(B304,Semaine!B:C,2,FALSE),"")</f>
        <v/>
      </c>
      <c r="D304" s="8">
        <f>IF(D297&lt;=5,D297+1,1)</f>
        <v>5</v>
      </c>
      <c r="E304" s="12"/>
      <c r="F304" s="8">
        <f>IF(F297&lt;=5,F297+1,1)</f>
        <v>1</v>
      </c>
      <c r="G304" s="12"/>
      <c r="H304" s="8">
        <f>IF(H297&lt;=5,H297+1,1)</f>
        <v>6</v>
      </c>
      <c r="I304" s="15"/>
      <c r="J304" s="8">
        <f>IF(J297&lt;=5,J297+1,1)</f>
        <v>4</v>
      </c>
      <c r="K304" s="12"/>
      <c r="L304" s="8">
        <f>IF(L297&lt;=5,L297+1,1)</f>
        <v>2</v>
      </c>
      <c r="M304" s="12"/>
      <c r="N304" s="8">
        <f>IF(N297&lt;=5,N297+1,1)</f>
        <v>3</v>
      </c>
      <c r="O304" s="12"/>
    </row>
    <row r="305" spans="1:15">
      <c r="A305" s="7">
        <v>41577</v>
      </c>
      <c r="B305" s="24"/>
      <c r="C305" s="24" t="str">
        <f>VLOOKUP($B$3,Semaine!B:C,2,FALSE)</f>
        <v>NVac5</v>
      </c>
      <c r="D305" s="9">
        <f t="shared" ref="D305:D310" si="248">D304</f>
        <v>5</v>
      </c>
      <c r="E305" s="12"/>
      <c r="F305" s="9">
        <f t="shared" ref="F305:F310" si="249">F304</f>
        <v>1</v>
      </c>
      <c r="G305" s="12"/>
      <c r="H305" s="9">
        <f t="shared" ref="H305:H310" si="250">H304</f>
        <v>6</v>
      </c>
      <c r="I305" s="15"/>
      <c r="J305" s="9">
        <f t="shared" ref="J305:J310" si="251">J304</f>
        <v>4</v>
      </c>
      <c r="K305" s="12"/>
      <c r="L305" s="9">
        <f t="shared" ref="L305:L310" si="252">L304</f>
        <v>2</v>
      </c>
      <c r="M305" s="12"/>
      <c r="N305" s="9">
        <f t="shared" ref="N305:N310" si="253">N304</f>
        <v>3</v>
      </c>
      <c r="O305" s="12"/>
    </row>
    <row r="306" spans="1:15">
      <c r="A306" s="7">
        <v>41578</v>
      </c>
      <c r="B306" s="24"/>
      <c r="C306" s="24" t="str">
        <f>VLOOKUP($B$3,Semaine!B:C,2,FALSE)</f>
        <v>NVac5</v>
      </c>
      <c r="D306" s="9">
        <f t="shared" si="248"/>
        <v>5</v>
      </c>
      <c r="E306" s="12"/>
      <c r="F306" s="9">
        <f t="shared" si="249"/>
        <v>1</v>
      </c>
      <c r="G306" s="12"/>
      <c r="H306" s="9">
        <f t="shared" si="250"/>
        <v>6</v>
      </c>
      <c r="I306" s="15"/>
      <c r="J306" s="9">
        <f t="shared" si="251"/>
        <v>4</v>
      </c>
      <c r="K306" s="12"/>
      <c r="L306" s="9">
        <f t="shared" si="252"/>
        <v>2</v>
      </c>
      <c r="M306" s="12"/>
      <c r="N306" s="9">
        <f t="shared" si="253"/>
        <v>3</v>
      </c>
      <c r="O306" s="12"/>
    </row>
    <row r="307" spans="1:15">
      <c r="A307" s="7">
        <v>41579</v>
      </c>
      <c r="B307" s="24"/>
      <c r="C307" s="24" t="str">
        <f>VLOOKUP($B$3,Semaine!B:C,2,FALSE)</f>
        <v>NVac5</v>
      </c>
      <c r="D307" s="9">
        <f t="shared" si="248"/>
        <v>5</v>
      </c>
      <c r="E307" s="12"/>
      <c r="F307" s="9">
        <f t="shared" si="249"/>
        <v>1</v>
      </c>
      <c r="G307" s="12"/>
      <c r="H307" s="9">
        <f t="shared" si="250"/>
        <v>6</v>
      </c>
      <c r="I307" s="15"/>
      <c r="J307" s="9">
        <f t="shared" si="251"/>
        <v>4</v>
      </c>
      <c r="K307" s="12"/>
      <c r="L307" s="9">
        <f t="shared" si="252"/>
        <v>2</v>
      </c>
      <c r="M307" s="12"/>
      <c r="N307" s="9">
        <f t="shared" si="253"/>
        <v>3</v>
      </c>
      <c r="O307" s="12"/>
    </row>
    <row r="308" spans="1:15">
      <c r="A308" s="7">
        <v>41580</v>
      </c>
      <c r="B308" s="24"/>
      <c r="C308" s="24" t="str">
        <f>VLOOKUP($B$3,Semaine!B:C,2,FALSE)</f>
        <v>NVac5</v>
      </c>
      <c r="D308" s="9">
        <f t="shared" si="248"/>
        <v>5</v>
      </c>
      <c r="E308" s="12"/>
      <c r="F308" s="9">
        <f t="shared" si="249"/>
        <v>1</v>
      </c>
      <c r="G308" s="12"/>
      <c r="H308" s="9">
        <f t="shared" si="250"/>
        <v>6</v>
      </c>
      <c r="I308" s="15"/>
      <c r="J308" s="9">
        <f t="shared" si="251"/>
        <v>4</v>
      </c>
      <c r="K308" s="12"/>
      <c r="L308" s="9">
        <f t="shared" si="252"/>
        <v>2</v>
      </c>
      <c r="M308" s="12"/>
      <c r="N308" s="9">
        <f t="shared" si="253"/>
        <v>3</v>
      </c>
      <c r="O308" s="12"/>
    </row>
    <row r="309" spans="1:15">
      <c r="A309" s="7">
        <v>41581</v>
      </c>
      <c r="B309" s="24"/>
      <c r="C309" s="24" t="str">
        <f>VLOOKUP($B$3,Semaine!B:C,2,FALSE)</f>
        <v>NVac5</v>
      </c>
      <c r="D309" s="9">
        <f t="shared" si="248"/>
        <v>5</v>
      </c>
      <c r="E309" s="12"/>
      <c r="F309" s="9">
        <f t="shared" si="249"/>
        <v>1</v>
      </c>
      <c r="G309" s="12"/>
      <c r="H309" s="9">
        <f t="shared" si="250"/>
        <v>6</v>
      </c>
      <c r="I309" s="15"/>
      <c r="J309" s="9">
        <f t="shared" si="251"/>
        <v>4</v>
      </c>
      <c r="K309" s="12"/>
      <c r="L309" s="9">
        <f t="shared" si="252"/>
        <v>2</v>
      </c>
      <c r="M309" s="12"/>
      <c r="N309" s="9">
        <f t="shared" si="253"/>
        <v>3</v>
      </c>
      <c r="O309" s="12"/>
    </row>
    <row r="310" spans="1:15">
      <c r="A310" s="7">
        <v>41582</v>
      </c>
      <c r="B310" s="25"/>
      <c r="C310" s="25" t="str">
        <f>VLOOKUP($B$3,Semaine!B:C,2,FALSE)</f>
        <v>NVac5</v>
      </c>
      <c r="D310" s="9">
        <f t="shared" si="248"/>
        <v>5</v>
      </c>
      <c r="E310" s="13"/>
      <c r="F310" s="9">
        <f t="shared" si="249"/>
        <v>1</v>
      </c>
      <c r="G310" s="13"/>
      <c r="H310" s="9">
        <f t="shared" si="250"/>
        <v>6</v>
      </c>
      <c r="I310" s="16"/>
      <c r="J310" s="9">
        <f t="shared" si="251"/>
        <v>4</v>
      </c>
      <c r="K310" s="13"/>
      <c r="L310" s="9">
        <f t="shared" si="252"/>
        <v>2</v>
      </c>
      <c r="M310" s="13"/>
      <c r="N310" s="9">
        <f t="shared" si="253"/>
        <v>3</v>
      </c>
      <c r="O310" s="13"/>
    </row>
    <row r="311" spans="1:15">
      <c r="A311" s="7">
        <v>41583</v>
      </c>
      <c r="B311" s="23">
        <f>B304+1</f>
        <v>45</v>
      </c>
      <c r="C311" s="23" t="str">
        <f>IF(VLOOKUP(B311,Semaine!B:C,2,FALSE)&lt;&gt;0,VLOOKUP(B311,Semaine!B:C,2,FALSE),"")</f>
        <v/>
      </c>
      <c r="D311" s="8">
        <f>IF(D304&lt;=5,D304+1,1)</f>
        <v>6</v>
      </c>
      <c r="E311" s="12"/>
      <c r="F311" s="8">
        <f>IF(F304&lt;=5,F304+1,1)</f>
        <v>2</v>
      </c>
      <c r="G311" s="12"/>
      <c r="H311" s="8">
        <f>IF(H304&lt;=5,H304+1,1)</f>
        <v>1</v>
      </c>
      <c r="I311" s="18"/>
      <c r="J311" s="8">
        <f>IF(J304&lt;=5,J304+1,1)</f>
        <v>5</v>
      </c>
      <c r="K311" s="12"/>
      <c r="L311" s="8">
        <f>IF(L304&lt;=5,L304+1,1)</f>
        <v>3</v>
      </c>
      <c r="M311" s="12"/>
      <c r="N311" s="8">
        <f>IF(N304&lt;=5,N304+1,1)</f>
        <v>4</v>
      </c>
      <c r="O311" s="12"/>
    </row>
    <row r="312" spans="1:15">
      <c r="A312" s="7">
        <v>41584</v>
      </c>
      <c r="B312" s="24"/>
      <c r="C312" s="24" t="str">
        <f>VLOOKUP($B$3,Semaine!B:C,2,FALSE)</f>
        <v>NVac5</v>
      </c>
      <c r="D312" s="9">
        <f t="shared" ref="D312:D317" si="254">D311</f>
        <v>6</v>
      </c>
      <c r="E312" s="12"/>
      <c r="F312" s="9">
        <f t="shared" ref="F312:F317" si="255">F311</f>
        <v>2</v>
      </c>
      <c r="G312" s="12"/>
      <c r="H312" s="9">
        <f t="shared" ref="H312:H317" si="256">H311</f>
        <v>1</v>
      </c>
      <c r="I312" s="18"/>
      <c r="J312" s="9">
        <f t="shared" ref="J312:J317" si="257">J311</f>
        <v>5</v>
      </c>
      <c r="K312" s="12"/>
      <c r="L312" s="9">
        <f t="shared" ref="L312:L317" si="258">L311</f>
        <v>3</v>
      </c>
      <c r="M312" s="12"/>
      <c r="N312" s="9">
        <f t="shared" ref="N312:N317" si="259">N311</f>
        <v>4</v>
      </c>
      <c r="O312" s="12"/>
    </row>
    <row r="313" spans="1:15">
      <c r="A313" s="7">
        <v>41585</v>
      </c>
      <c r="B313" s="24"/>
      <c r="C313" s="24" t="str">
        <f>VLOOKUP($B$3,Semaine!B:C,2,FALSE)</f>
        <v>NVac5</v>
      </c>
      <c r="D313" s="9">
        <f t="shared" si="254"/>
        <v>6</v>
      </c>
      <c r="E313" s="12"/>
      <c r="F313" s="9">
        <f t="shared" si="255"/>
        <v>2</v>
      </c>
      <c r="G313" s="12"/>
      <c r="H313" s="9">
        <f t="shared" si="256"/>
        <v>1</v>
      </c>
      <c r="I313" s="18"/>
      <c r="J313" s="9">
        <f t="shared" si="257"/>
        <v>5</v>
      </c>
      <c r="K313" s="12"/>
      <c r="L313" s="9">
        <f t="shared" si="258"/>
        <v>3</v>
      </c>
      <c r="M313" s="12"/>
      <c r="N313" s="9">
        <f t="shared" si="259"/>
        <v>4</v>
      </c>
      <c r="O313" s="12"/>
    </row>
    <row r="314" spans="1:15">
      <c r="A314" s="7">
        <v>41586</v>
      </c>
      <c r="B314" s="24"/>
      <c r="C314" s="24" t="str">
        <f>VLOOKUP($B$3,Semaine!B:C,2,FALSE)</f>
        <v>NVac5</v>
      </c>
      <c r="D314" s="9">
        <f t="shared" si="254"/>
        <v>6</v>
      </c>
      <c r="E314" s="12"/>
      <c r="F314" s="9">
        <f t="shared" si="255"/>
        <v>2</v>
      </c>
      <c r="G314" s="12"/>
      <c r="H314" s="9">
        <f t="shared" si="256"/>
        <v>1</v>
      </c>
      <c r="I314" s="18"/>
      <c r="J314" s="9">
        <f t="shared" si="257"/>
        <v>5</v>
      </c>
      <c r="K314" s="12"/>
      <c r="L314" s="9">
        <f t="shared" si="258"/>
        <v>3</v>
      </c>
      <c r="M314" s="12"/>
      <c r="N314" s="9">
        <f t="shared" si="259"/>
        <v>4</v>
      </c>
      <c r="O314" s="12"/>
    </row>
    <row r="315" spans="1:15">
      <c r="A315" s="7">
        <v>41587</v>
      </c>
      <c r="B315" s="24"/>
      <c r="C315" s="24" t="str">
        <f>VLOOKUP($B$3,Semaine!B:C,2,FALSE)</f>
        <v>NVac5</v>
      </c>
      <c r="D315" s="9">
        <f t="shared" si="254"/>
        <v>6</v>
      </c>
      <c r="E315" s="12"/>
      <c r="F315" s="9">
        <f t="shared" si="255"/>
        <v>2</v>
      </c>
      <c r="G315" s="12"/>
      <c r="H315" s="9">
        <f t="shared" si="256"/>
        <v>1</v>
      </c>
      <c r="I315" s="18"/>
      <c r="J315" s="9">
        <f t="shared" si="257"/>
        <v>5</v>
      </c>
      <c r="K315" s="12"/>
      <c r="L315" s="9">
        <f t="shared" si="258"/>
        <v>3</v>
      </c>
      <c r="M315" s="12"/>
      <c r="N315" s="9">
        <f t="shared" si="259"/>
        <v>4</v>
      </c>
      <c r="O315" s="12"/>
    </row>
    <row r="316" spans="1:15">
      <c r="A316" s="7">
        <v>41588</v>
      </c>
      <c r="B316" s="24"/>
      <c r="C316" s="24" t="str">
        <f>VLOOKUP($B$3,Semaine!B:C,2,FALSE)</f>
        <v>NVac5</v>
      </c>
      <c r="D316" s="9">
        <f t="shared" si="254"/>
        <v>6</v>
      </c>
      <c r="E316" s="12"/>
      <c r="F316" s="9">
        <f t="shared" si="255"/>
        <v>2</v>
      </c>
      <c r="G316" s="12"/>
      <c r="H316" s="9">
        <f t="shared" si="256"/>
        <v>1</v>
      </c>
      <c r="I316" s="18"/>
      <c r="J316" s="9">
        <f t="shared" si="257"/>
        <v>5</v>
      </c>
      <c r="K316" s="12"/>
      <c r="L316" s="9">
        <f t="shared" si="258"/>
        <v>3</v>
      </c>
      <c r="M316" s="12"/>
      <c r="N316" s="9">
        <f t="shared" si="259"/>
        <v>4</v>
      </c>
      <c r="O316" s="12"/>
    </row>
    <row r="317" spans="1:15">
      <c r="A317" s="7">
        <v>41589</v>
      </c>
      <c r="B317" s="25"/>
      <c r="C317" s="25" t="str">
        <f>VLOOKUP($B$3,Semaine!B:C,2,FALSE)</f>
        <v>NVac5</v>
      </c>
      <c r="D317" s="9">
        <f t="shared" si="254"/>
        <v>6</v>
      </c>
      <c r="E317" s="13"/>
      <c r="F317" s="9">
        <f t="shared" si="255"/>
        <v>2</v>
      </c>
      <c r="G317" s="13"/>
      <c r="H317" s="9">
        <f t="shared" si="256"/>
        <v>1</v>
      </c>
      <c r="I317" s="19"/>
      <c r="J317" s="9">
        <f t="shared" si="257"/>
        <v>5</v>
      </c>
      <c r="K317" s="13"/>
      <c r="L317" s="9">
        <f t="shared" si="258"/>
        <v>3</v>
      </c>
      <c r="M317" s="13"/>
      <c r="N317" s="9">
        <f t="shared" si="259"/>
        <v>4</v>
      </c>
      <c r="O317" s="13"/>
    </row>
    <row r="318" spans="1:15">
      <c r="A318" s="7">
        <v>41590</v>
      </c>
      <c r="B318" s="23">
        <f>B311+1</f>
        <v>46</v>
      </c>
      <c r="C318" s="23" t="str">
        <f>IF(VLOOKUP(B318,Semaine!B:C,2,FALSE)&lt;&gt;0,VLOOKUP(B318,Semaine!B:C,2,FALSE),"")</f>
        <v/>
      </c>
      <c r="D318" s="8">
        <f>IF(D311&lt;=5,D311+1,1)</f>
        <v>1</v>
      </c>
      <c r="E318" s="12"/>
      <c r="F318" s="8">
        <f>IF(F311&lt;=5,F311+1,1)</f>
        <v>3</v>
      </c>
      <c r="G318" s="12"/>
      <c r="H318" s="8">
        <f>IF(H311&lt;=5,H311+1,1)</f>
        <v>2</v>
      </c>
      <c r="I318" s="12"/>
      <c r="J318" s="8">
        <f>IF(J311&lt;=5,J311+1,1)</f>
        <v>6</v>
      </c>
      <c r="K318" s="15"/>
      <c r="L318" s="8">
        <f>IF(L311&lt;=5,L311+1,1)</f>
        <v>4</v>
      </c>
      <c r="M318" s="12"/>
      <c r="N318" s="8">
        <f>IF(N311&lt;=5,N311+1,1)</f>
        <v>5</v>
      </c>
      <c r="O318" s="12"/>
    </row>
    <row r="319" spans="1:15">
      <c r="A319" s="7">
        <v>41591</v>
      </c>
      <c r="B319" s="24"/>
      <c r="C319" s="24" t="str">
        <f>VLOOKUP($B$3,Semaine!B:C,2,FALSE)</f>
        <v>NVac5</v>
      </c>
      <c r="D319" s="9">
        <f t="shared" ref="D319:D324" si="260">D318</f>
        <v>1</v>
      </c>
      <c r="E319" s="12"/>
      <c r="F319" s="9">
        <f t="shared" ref="F319:F324" si="261">F318</f>
        <v>3</v>
      </c>
      <c r="G319" s="12"/>
      <c r="H319" s="9">
        <f t="shared" ref="H319:H324" si="262">H318</f>
        <v>2</v>
      </c>
      <c r="I319" s="12"/>
      <c r="J319" s="9">
        <f t="shared" ref="J319:J324" si="263">J318</f>
        <v>6</v>
      </c>
      <c r="K319" s="15"/>
      <c r="L319" s="9">
        <f t="shared" ref="L319:L324" si="264">L318</f>
        <v>4</v>
      </c>
      <c r="M319" s="12"/>
      <c r="N319" s="9">
        <f t="shared" ref="N319:N324" si="265">N318</f>
        <v>5</v>
      </c>
      <c r="O319" s="12"/>
    </row>
    <row r="320" spans="1:15">
      <c r="A320" s="7">
        <v>41592</v>
      </c>
      <c r="B320" s="24"/>
      <c r="C320" s="24" t="str">
        <f>VLOOKUP($B$3,Semaine!B:C,2,FALSE)</f>
        <v>NVac5</v>
      </c>
      <c r="D320" s="9">
        <f t="shared" si="260"/>
        <v>1</v>
      </c>
      <c r="E320" s="12"/>
      <c r="F320" s="9">
        <f t="shared" si="261"/>
        <v>3</v>
      </c>
      <c r="G320" s="12"/>
      <c r="H320" s="9">
        <f t="shared" si="262"/>
        <v>2</v>
      </c>
      <c r="I320" s="12"/>
      <c r="J320" s="9">
        <f t="shared" si="263"/>
        <v>6</v>
      </c>
      <c r="K320" s="15"/>
      <c r="L320" s="9">
        <f t="shared" si="264"/>
        <v>4</v>
      </c>
      <c r="M320" s="12"/>
      <c r="N320" s="9">
        <f t="shared" si="265"/>
        <v>5</v>
      </c>
      <c r="O320" s="12"/>
    </row>
    <row r="321" spans="1:15">
      <c r="A321" s="7">
        <v>41593</v>
      </c>
      <c r="B321" s="24"/>
      <c r="C321" s="24" t="str">
        <f>VLOOKUP($B$3,Semaine!B:C,2,FALSE)</f>
        <v>NVac5</v>
      </c>
      <c r="D321" s="9">
        <f t="shared" si="260"/>
        <v>1</v>
      </c>
      <c r="E321" s="12"/>
      <c r="F321" s="9">
        <f t="shared" si="261"/>
        <v>3</v>
      </c>
      <c r="G321" s="12"/>
      <c r="H321" s="9">
        <f t="shared" si="262"/>
        <v>2</v>
      </c>
      <c r="I321" s="12"/>
      <c r="J321" s="9">
        <f t="shared" si="263"/>
        <v>6</v>
      </c>
      <c r="K321" s="15"/>
      <c r="L321" s="9">
        <f t="shared" si="264"/>
        <v>4</v>
      </c>
      <c r="M321" s="12"/>
      <c r="N321" s="9">
        <f t="shared" si="265"/>
        <v>5</v>
      </c>
      <c r="O321" s="12"/>
    </row>
    <row r="322" spans="1:15">
      <c r="A322" s="7">
        <v>41594</v>
      </c>
      <c r="B322" s="24"/>
      <c r="C322" s="24" t="str">
        <f>VLOOKUP($B$3,Semaine!B:C,2,FALSE)</f>
        <v>NVac5</v>
      </c>
      <c r="D322" s="9">
        <f t="shared" si="260"/>
        <v>1</v>
      </c>
      <c r="E322" s="12"/>
      <c r="F322" s="9">
        <f t="shared" si="261"/>
        <v>3</v>
      </c>
      <c r="G322" s="12"/>
      <c r="H322" s="9">
        <f t="shared" si="262"/>
        <v>2</v>
      </c>
      <c r="I322" s="12"/>
      <c r="J322" s="9">
        <f t="shared" si="263"/>
        <v>6</v>
      </c>
      <c r="K322" s="15"/>
      <c r="L322" s="9">
        <f t="shared" si="264"/>
        <v>4</v>
      </c>
      <c r="M322" s="12"/>
      <c r="N322" s="9">
        <f t="shared" si="265"/>
        <v>5</v>
      </c>
      <c r="O322" s="12"/>
    </row>
    <row r="323" spans="1:15">
      <c r="A323" s="7">
        <v>41595</v>
      </c>
      <c r="B323" s="24"/>
      <c r="C323" s="24" t="str">
        <f>VLOOKUP($B$3,Semaine!B:C,2,FALSE)</f>
        <v>NVac5</v>
      </c>
      <c r="D323" s="9">
        <f t="shared" si="260"/>
        <v>1</v>
      </c>
      <c r="E323" s="12"/>
      <c r="F323" s="9">
        <f t="shared" si="261"/>
        <v>3</v>
      </c>
      <c r="G323" s="12"/>
      <c r="H323" s="9">
        <f t="shared" si="262"/>
        <v>2</v>
      </c>
      <c r="I323" s="12"/>
      <c r="J323" s="9">
        <f t="shared" si="263"/>
        <v>6</v>
      </c>
      <c r="K323" s="15"/>
      <c r="L323" s="9">
        <f t="shared" si="264"/>
        <v>4</v>
      </c>
      <c r="M323" s="12"/>
      <c r="N323" s="9">
        <f t="shared" si="265"/>
        <v>5</v>
      </c>
      <c r="O323" s="12"/>
    </row>
    <row r="324" spans="1:15">
      <c r="A324" s="7">
        <v>41596</v>
      </c>
      <c r="B324" s="25"/>
      <c r="C324" s="25" t="str">
        <f>VLOOKUP($B$3,Semaine!B:C,2,FALSE)</f>
        <v>NVac5</v>
      </c>
      <c r="D324" s="9">
        <f t="shared" si="260"/>
        <v>1</v>
      </c>
      <c r="E324" s="13"/>
      <c r="F324" s="9">
        <f t="shared" si="261"/>
        <v>3</v>
      </c>
      <c r="G324" s="13"/>
      <c r="H324" s="9">
        <f t="shared" si="262"/>
        <v>2</v>
      </c>
      <c r="I324" s="13"/>
      <c r="J324" s="9">
        <f t="shared" si="263"/>
        <v>6</v>
      </c>
      <c r="K324" s="16"/>
      <c r="L324" s="9">
        <f t="shared" si="264"/>
        <v>4</v>
      </c>
      <c r="M324" s="13"/>
      <c r="N324" s="9">
        <f t="shared" si="265"/>
        <v>5</v>
      </c>
      <c r="O324" s="13"/>
    </row>
    <row r="325" spans="1:15">
      <c r="A325" s="7">
        <v>41597</v>
      </c>
      <c r="B325" s="23">
        <f>B318+1</f>
        <v>47</v>
      </c>
      <c r="C325" s="23" t="str">
        <f>IF(VLOOKUP(B325,Semaine!B:C,2,FALSE)&lt;&gt;0,VLOOKUP(B325,Semaine!B:C,2,FALSE),"")</f>
        <v/>
      </c>
      <c r="D325" s="8">
        <f>IF(D318&lt;=5,D318+1,1)</f>
        <v>2</v>
      </c>
      <c r="E325" s="12"/>
      <c r="F325" s="8">
        <f>IF(F318&lt;=5,F318+1,1)</f>
        <v>4</v>
      </c>
      <c r="G325" s="12"/>
      <c r="H325" s="8">
        <f>IF(H318&lt;=5,H318+1,1)</f>
        <v>3</v>
      </c>
      <c r="I325" s="12"/>
      <c r="J325" s="8">
        <f>IF(J318&lt;=5,J318+1,1)</f>
        <v>1</v>
      </c>
      <c r="K325" s="18"/>
      <c r="L325" s="8">
        <f>IF(L318&lt;=5,L318+1,1)</f>
        <v>5</v>
      </c>
      <c r="M325" s="12"/>
      <c r="N325" s="8">
        <f>IF(N318&lt;=5,N318+1,1)</f>
        <v>6</v>
      </c>
      <c r="O325" s="12"/>
    </row>
    <row r="326" spans="1:15">
      <c r="A326" s="7">
        <v>41598</v>
      </c>
      <c r="B326" s="24"/>
      <c r="C326" s="24" t="str">
        <f>VLOOKUP($B$3,Semaine!B:C,2,FALSE)</f>
        <v>NVac5</v>
      </c>
      <c r="D326" s="9">
        <f t="shared" ref="D326:D331" si="266">D325</f>
        <v>2</v>
      </c>
      <c r="E326" s="12"/>
      <c r="F326" s="9">
        <f t="shared" ref="F326:F331" si="267">F325</f>
        <v>4</v>
      </c>
      <c r="G326" s="12"/>
      <c r="H326" s="9">
        <f t="shared" ref="H326:H331" si="268">H325</f>
        <v>3</v>
      </c>
      <c r="I326" s="12"/>
      <c r="J326" s="9">
        <f t="shared" ref="J326:J331" si="269">J325</f>
        <v>1</v>
      </c>
      <c r="K326" s="18"/>
      <c r="L326" s="9">
        <f t="shared" ref="L326:L331" si="270">L325</f>
        <v>5</v>
      </c>
      <c r="M326" s="12"/>
      <c r="N326" s="9">
        <f t="shared" ref="N326:N331" si="271">N325</f>
        <v>6</v>
      </c>
      <c r="O326" s="12"/>
    </row>
    <row r="327" spans="1:15">
      <c r="A327" s="7">
        <v>41599</v>
      </c>
      <c r="B327" s="24"/>
      <c r="C327" s="24" t="str">
        <f>VLOOKUP($B$3,Semaine!B:C,2,FALSE)</f>
        <v>NVac5</v>
      </c>
      <c r="D327" s="9">
        <f t="shared" si="266"/>
        <v>2</v>
      </c>
      <c r="E327" s="12"/>
      <c r="F327" s="9">
        <f t="shared" si="267"/>
        <v>4</v>
      </c>
      <c r="G327" s="12"/>
      <c r="H327" s="9">
        <f t="shared" si="268"/>
        <v>3</v>
      </c>
      <c r="I327" s="12"/>
      <c r="J327" s="9">
        <f t="shared" si="269"/>
        <v>1</v>
      </c>
      <c r="K327" s="18"/>
      <c r="L327" s="9">
        <f t="shared" si="270"/>
        <v>5</v>
      </c>
      <c r="M327" s="12"/>
      <c r="N327" s="9">
        <f t="shared" si="271"/>
        <v>6</v>
      </c>
      <c r="O327" s="12"/>
    </row>
    <row r="328" spans="1:15">
      <c r="A328" s="7">
        <v>41600</v>
      </c>
      <c r="B328" s="24"/>
      <c r="C328" s="24" t="str">
        <f>VLOOKUP($B$3,Semaine!B:C,2,FALSE)</f>
        <v>NVac5</v>
      </c>
      <c r="D328" s="9">
        <f t="shared" si="266"/>
        <v>2</v>
      </c>
      <c r="E328" s="12"/>
      <c r="F328" s="9">
        <f t="shared" si="267"/>
        <v>4</v>
      </c>
      <c r="G328" s="12"/>
      <c r="H328" s="9">
        <f t="shared" si="268"/>
        <v>3</v>
      </c>
      <c r="I328" s="12"/>
      <c r="J328" s="9">
        <f t="shared" si="269"/>
        <v>1</v>
      </c>
      <c r="K328" s="18"/>
      <c r="L328" s="9">
        <f t="shared" si="270"/>
        <v>5</v>
      </c>
      <c r="M328" s="12"/>
      <c r="N328" s="9">
        <f t="shared" si="271"/>
        <v>6</v>
      </c>
      <c r="O328" s="12"/>
    </row>
    <row r="329" spans="1:15">
      <c r="A329" s="7">
        <v>41601</v>
      </c>
      <c r="B329" s="24"/>
      <c r="C329" s="24" t="str">
        <f>VLOOKUP($B$3,Semaine!B:C,2,FALSE)</f>
        <v>NVac5</v>
      </c>
      <c r="D329" s="9">
        <f t="shared" si="266"/>
        <v>2</v>
      </c>
      <c r="E329" s="12"/>
      <c r="F329" s="9">
        <f t="shared" si="267"/>
        <v>4</v>
      </c>
      <c r="G329" s="12"/>
      <c r="H329" s="9">
        <f t="shared" si="268"/>
        <v>3</v>
      </c>
      <c r="I329" s="12"/>
      <c r="J329" s="9">
        <f t="shared" si="269"/>
        <v>1</v>
      </c>
      <c r="K329" s="18"/>
      <c r="L329" s="9">
        <f t="shared" si="270"/>
        <v>5</v>
      </c>
      <c r="M329" s="12"/>
      <c r="N329" s="9">
        <f t="shared" si="271"/>
        <v>6</v>
      </c>
      <c r="O329" s="12"/>
    </row>
    <row r="330" spans="1:15">
      <c r="A330" s="7">
        <v>41602</v>
      </c>
      <c r="B330" s="24"/>
      <c r="C330" s="24" t="str">
        <f>VLOOKUP($B$3,Semaine!B:C,2,FALSE)</f>
        <v>NVac5</v>
      </c>
      <c r="D330" s="9">
        <f t="shared" si="266"/>
        <v>2</v>
      </c>
      <c r="E330" s="12"/>
      <c r="F330" s="9">
        <f t="shared" si="267"/>
        <v>4</v>
      </c>
      <c r="G330" s="12"/>
      <c r="H330" s="9">
        <f t="shared" si="268"/>
        <v>3</v>
      </c>
      <c r="I330" s="12"/>
      <c r="J330" s="9">
        <f t="shared" si="269"/>
        <v>1</v>
      </c>
      <c r="K330" s="18"/>
      <c r="L330" s="9">
        <f t="shared" si="270"/>
        <v>5</v>
      </c>
      <c r="M330" s="12"/>
      <c r="N330" s="9">
        <f t="shared" si="271"/>
        <v>6</v>
      </c>
      <c r="O330" s="12"/>
    </row>
    <row r="331" spans="1:15">
      <c r="A331" s="7">
        <v>41603</v>
      </c>
      <c r="B331" s="25"/>
      <c r="C331" s="25" t="str">
        <f>VLOOKUP($B$3,Semaine!B:C,2,FALSE)</f>
        <v>NVac5</v>
      </c>
      <c r="D331" s="9">
        <f t="shared" si="266"/>
        <v>2</v>
      </c>
      <c r="E331" s="13"/>
      <c r="F331" s="9">
        <f t="shared" si="267"/>
        <v>4</v>
      </c>
      <c r="G331" s="13"/>
      <c r="H331" s="9">
        <f t="shared" si="268"/>
        <v>3</v>
      </c>
      <c r="I331" s="13"/>
      <c r="J331" s="9">
        <f t="shared" si="269"/>
        <v>1</v>
      </c>
      <c r="K331" s="19"/>
      <c r="L331" s="9">
        <f t="shared" si="270"/>
        <v>5</v>
      </c>
      <c r="M331" s="13"/>
      <c r="N331" s="9">
        <f t="shared" si="271"/>
        <v>6</v>
      </c>
      <c r="O331" s="13"/>
    </row>
    <row r="332" spans="1:15">
      <c r="A332" s="7">
        <v>41604</v>
      </c>
      <c r="B332" s="23">
        <f>B325+1</f>
        <v>48</v>
      </c>
      <c r="C332" s="23" t="str">
        <f>IF(VLOOKUP(B332,Semaine!B:C,2,FALSE)&lt;&gt;0,VLOOKUP(B332,Semaine!B:C,2,FALSE),"")</f>
        <v/>
      </c>
      <c r="D332" s="8">
        <f>IF(D325&lt;=5,D325+1,1)</f>
        <v>3</v>
      </c>
      <c r="E332" s="12"/>
      <c r="F332" s="8">
        <f>IF(F325&lt;=5,F325+1,1)</f>
        <v>5</v>
      </c>
      <c r="G332" s="12"/>
      <c r="H332" s="8">
        <f>IF(H325&lt;=5,H325+1,1)</f>
        <v>4</v>
      </c>
      <c r="I332" s="12"/>
      <c r="J332" s="8">
        <f>IF(J325&lt;=5,J325+1,1)</f>
        <v>2</v>
      </c>
      <c r="K332" s="12"/>
      <c r="L332" s="8">
        <f>IF(L325&lt;=5,L325+1,1)</f>
        <v>6</v>
      </c>
      <c r="M332" s="12"/>
      <c r="N332" s="8">
        <f>IF(N325&lt;=5,N325+1,1)</f>
        <v>1</v>
      </c>
      <c r="O332" s="18"/>
    </row>
    <row r="333" spans="1:15">
      <c r="A333" s="7">
        <v>41605</v>
      </c>
      <c r="B333" s="24"/>
      <c r="C333" s="24" t="str">
        <f>VLOOKUP($B$3,Semaine!B:C,2,FALSE)</f>
        <v>NVac5</v>
      </c>
      <c r="D333" s="9">
        <f t="shared" ref="D333:D338" si="272">D332</f>
        <v>3</v>
      </c>
      <c r="E333" s="12"/>
      <c r="F333" s="9">
        <f t="shared" ref="F333:F338" si="273">F332</f>
        <v>5</v>
      </c>
      <c r="G333" s="12"/>
      <c r="H333" s="9">
        <f t="shared" ref="H333:H338" si="274">H332</f>
        <v>4</v>
      </c>
      <c r="I333" s="12"/>
      <c r="J333" s="9">
        <f t="shared" ref="J333:J338" si="275">J332</f>
        <v>2</v>
      </c>
      <c r="K333" s="12"/>
      <c r="L333" s="9">
        <f t="shared" ref="L333:L338" si="276">L332</f>
        <v>6</v>
      </c>
      <c r="M333" s="12"/>
      <c r="N333" s="9">
        <f t="shared" ref="N333:N338" si="277">N332</f>
        <v>1</v>
      </c>
      <c r="O333" s="18"/>
    </row>
    <row r="334" spans="1:15">
      <c r="A334" s="7">
        <v>41606</v>
      </c>
      <c r="B334" s="24"/>
      <c r="C334" s="24" t="str">
        <f>VLOOKUP($B$3,Semaine!B:C,2,FALSE)</f>
        <v>NVac5</v>
      </c>
      <c r="D334" s="9">
        <f t="shared" si="272"/>
        <v>3</v>
      </c>
      <c r="E334" s="12"/>
      <c r="F334" s="9">
        <f t="shared" si="273"/>
        <v>5</v>
      </c>
      <c r="G334" s="12"/>
      <c r="H334" s="9">
        <f t="shared" si="274"/>
        <v>4</v>
      </c>
      <c r="I334" s="12"/>
      <c r="J334" s="9">
        <f t="shared" si="275"/>
        <v>2</v>
      </c>
      <c r="K334" s="12"/>
      <c r="L334" s="9">
        <f t="shared" si="276"/>
        <v>6</v>
      </c>
      <c r="M334" s="12"/>
      <c r="N334" s="9">
        <f t="shared" si="277"/>
        <v>1</v>
      </c>
      <c r="O334" s="18"/>
    </row>
    <row r="335" spans="1:15">
      <c r="A335" s="7">
        <v>41607</v>
      </c>
      <c r="B335" s="24"/>
      <c r="C335" s="24" t="str">
        <f>VLOOKUP($B$3,Semaine!B:C,2,FALSE)</f>
        <v>NVac5</v>
      </c>
      <c r="D335" s="9">
        <f t="shared" si="272"/>
        <v>3</v>
      </c>
      <c r="E335" s="12"/>
      <c r="F335" s="9">
        <f t="shared" si="273"/>
        <v>5</v>
      </c>
      <c r="G335" s="12"/>
      <c r="H335" s="9">
        <f t="shared" si="274"/>
        <v>4</v>
      </c>
      <c r="I335" s="12"/>
      <c r="J335" s="9">
        <f t="shared" si="275"/>
        <v>2</v>
      </c>
      <c r="K335" s="12"/>
      <c r="L335" s="9">
        <f t="shared" si="276"/>
        <v>6</v>
      </c>
      <c r="M335" s="12"/>
      <c r="N335" s="9">
        <f t="shared" si="277"/>
        <v>1</v>
      </c>
      <c r="O335" s="18"/>
    </row>
    <row r="336" spans="1:15">
      <c r="A336" s="7">
        <v>41608</v>
      </c>
      <c r="B336" s="24"/>
      <c r="C336" s="24" t="str">
        <f>VLOOKUP($B$3,Semaine!B:C,2,FALSE)</f>
        <v>NVac5</v>
      </c>
      <c r="D336" s="9">
        <f t="shared" si="272"/>
        <v>3</v>
      </c>
      <c r="E336" s="12"/>
      <c r="F336" s="9">
        <f t="shared" si="273"/>
        <v>5</v>
      </c>
      <c r="G336" s="12"/>
      <c r="H336" s="9">
        <f t="shared" si="274"/>
        <v>4</v>
      </c>
      <c r="I336" s="12"/>
      <c r="J336" s="9">
        <f t="shared" si="275"/>
        <v>2</v>
      </c>
      <c r="K336" s="12"/>
      <c r="L336" s="9">
        <f t="shared" si="276"/>
        <v>6</v>
      </c>
      <c r="M336" s="12"/>
      <c r="N336" s="9">
        <f t="shared" si="277"/>
        <v>1</v>
      </c>
      <c r="O336" s="18"/>
    </row>
    <row r="337" spans="1:15">
      <c r="A337" s="7">
        <v>41609</v>
      </c>
      <c r="B337" s="24"/>
      <c r="C337" s="24" t="str">
        <f>VLOOKUP($B$3,Semaine!B:C,2,FALSE)</f>
        <v>NVac5</v>
      </c>
      <c r="D337" s="9">
        <f t="shared" si="272"/>
        <v>3</v>
      </c>
      <c r="E337" s="12"/>
      <c r="F337" s="9">
        <f t="shared" si="273"/>
        <v>5</v>
      </c>
      <c r="G337" s="12"/>
      <c r="H337" s="9">
        <f t="shared" si="274"/>
        <v>4</v>
      </c>
      <c r="I337" s="12"/>
      <c r="J337" s="9">
        <f t="shared" si="275"/>
        <v>2</v>
      </c>
      <c r="K337" s="12"/>
      <c r="L337" s="9">
        <f t="shared" si="276"/>
        <v>6</v>
      </c>
      <c r="M337" s="12"/>
      <c r="N337" s="9">
        <f t="shared" si="277"/>
        <v>1</v>
      </c>
      <c r="O337" s="18"/>
    </row>
    <row r="338" spans="1:15">
      <c r="A338" s="7">
        <v>41610</v>
      </c>
      <c r="B338" s="25"/>
      <c r="C338" s="25" t="str">
        <f>VLOOKUP($B$3,Semaine!B:C,2,FALSE)</f>
        <v>NVac5</v>
      </c>
      <c r="D338" s="9">
        <f t="shared" si="272"/>
        <v>3</v>
      </c>
      <c r="E338" s="13"/>
      <c r="F338" s="9">
        <f t="shared" si="273"/>
        <v>5</v>
      </c>
      <c r="G338" s="13"/>
      <c r="H338" s="9">
        <f t="shared" si="274"/>
        <v>4</v>
      </c>
      <c r="I338" s="13"/>
      <c r="J338" s="9">
        <f t="shared" si="275"/>
        <v>2</v>
      </c>
      <c r="K338" s="13"/>
      <c r="L338" s="9">
        <f t="shared" si="276"/>
        <v>6</v>
      </c>
      <c r="M338" s="13"/>
      <c r="N338" s="9">
        <f t="shared" si="277"/>
        <v>1</v>
      </c>
      <c r="O338" s="19"/>
    </row>
    <row r="339" spans="1:15">
      <c r="A339" s="7">
        <v>41611</v>
      </c>
      <c r="B339" s="23">
        <f>B332+1</f>
        <v>49</v>
      </c>
      <c r="C339" s="23" t="str">
        <f>IF(VLOOKUP(B339,Semaine!B:C,2,FALSE)&lt;&gt;0,VLOOKUP(B339,Semaine!B:C,2,FALSE),"")</f>
        <v/>
      </c>
      <c r="D339" s="8">
        <f>IF(D332&lt;=5,D332+1,1)</f>
        <v>4</v>
      </c>
      <c r="E339" s="12"/>
      <c r="F339" s="8">
        <f>IF(F332&lt;=5,F332+1,1)</f>
        <v>6</v>
      </c>
      <c r="G339" s="15"/>
      <c r="H339" s="8">
        <f>IF(H332&lt;=5,H332+1,1)</f>
        <v>5</v>
      </c>
      <c r="I339" s="12"/>
      <c r="J339" s="8">
        <f>IF(J332&lt;=5,J332+1,1)</f>
        <v>3</v>
      </c>
      <c r="K339" s="12"/>
      <c r="L339" s="8">
        <f>IF(L332&lt;=5,L332+1,1)</f>
        <v>1</v>
      </c>
      <c r="M339" s="12"/>
      <c r="N339" s="8">
        <f>IF(N332&lt;=5,N332+1,1)</f>
        <v>2</v>
      </c>
      <c r="O339" s="12"/>
    </row>
    <row r="340" spans="1:15">
      <c r="A340" s="7">
        <v>41612</v>
      </c>
      <c r="B340" s="24"/>
      <c r="C340" s="24" t="str">
        <f>VLOOKUP($B$3,Semaine!B:C,2,FALSE)</f>
        <v>NVac5</v>
      </c>
      <c r="D340" s="9">
        <f t="shared" ref="D340:D345" si="278">D339</f>
        <v>4</v>
      </c>
      <c r="E340" s="12"/>
      <c r="F340" s="9">
        <f t="shared" ref="F340:F345" si="279">F339</f>
        <v>6</v>
      </c>
      <c r="G340" s="15"/>
      <c r="H340" s="9">
        <f t="shared" ref="H340:H345" si="280">H339</f>
        <v>5</v>
      </c>
      <c r="I340" s="12"/>
      <c r="J340" s="9">
        <f t="shared" ref="J340:J345" si="281">J339</f>
        <v>3</v>
      </c>
      <c r="K340" s="12"/>
      <c r="L340" s="9">
        <f t="shared" ref="L340:L345" si="282">L339</f>
        <v>1</v>
      </c>
      <c r="M340" s="12"/>
      <c r="N340" s="9">
        <f t="shared" ref="N340:N345" si="283">N339</f>
        <v>2</v>
      </c>
      <c r="O340" s="12"/>
    </row>
    <row r="341" spans="1:15">
      <c r="A341" s="7">
        <v>41613</v>
      </c>
      <c r="B341" s="24"/>
      <c r="C341" s="24" t="str">
        <f>VLOOKUP($B$3,Semaine!B:C,2,FALSE)</f>
        <v>NVac5</v>
      </c>
      <c r="D341" s="9">
        <f t="shared" si="278"/>
        <v>4</v>
      </c>
      <c r="E341" s="12"/>
      <c r="F341" s="9">
        <f t="shared" si="279"/>
        <v>6</v>
      </c>
      <c r="G341" s="15"/>
      <c r="H341" s="9">
        <f t="shared" si="280"/>
        <v>5</v>
      </c>
      <c r="I341" s="12"/>
      <c r="J341" s="9">
        <f t="shared" si="281"/>
        <v>3</v>
      </c>
      <c r="K341" s="12"/>
      <c r="L341" s="9">
        <f t="shared" si="282"/>
        <v>1</v>
      </c>
      <c r="M341" s="12"/>
      <c r="N341" s="9">
        <f t="shared" si="283"/>
        <v>2</v>
      </c>
      <c r="O341" s="12"/>
    </row>
    <row r="342" spans="1:15">
      <c r="A342" s="7">
        <v>41614</v>
      </c>
      <c r="B342" s="24"/>
      <c r="C342" s="24" t="str">
        <f>VLOOKUP($B$3,Semaine!B:C,2,FALSE)</f>
        <v>NVac5</v>
      </c>
      <c r="D342" s="9">
        <f t="shared" si="278"/>
        <v>4</v>
      </c>
      <c r="E342" s="12"/>
      <c r="F342" s="9">
        <f t="shared" si="279"/>
        <v>6</v>
      </c>
      <c r="G342" s="15"/>
      <c r="H342" s="9">
        <f t="shared" si="280"/>
        <v>5</v>
      </c>
      <c r="I342" s="12"/>
      <c r="J342" s="9">
        <f t="shared" si="281"/>
        <v>3</v>
      </c>
      <c r="K342" s="12"/>
      <c r="L342" s="9">
        <f t="shared" si="282"/>
        <v>1</v>
      </c>
      <c r="M342" s="12"/>
      <c r="N342" s="9">
        <f t="shared" si="283"/>
        <v>2</v>
      </c>
      <c r="O342" s="12"/>
    </row>
    <row r="343" spans="1:15">
      <c r="A343" s="7">
        <v>41615</v>
      </c>
      <c r="B343" s="24"/>
      <c r="C343" s="24" t="str">
        <f>VLOOKUP($B$3,Semaine!B:C,2,FALSE)</f>
        <v>NVac5</v>
      </c>
      <c r="D343" s="9">
        <f t="shared" si="278"/>
        <v>4</v>
      </c>
      <c r="E343" s="12"/>
      <c r="F343" s="9">
        <f t="shared" si="279"/>
        <v>6</v>
      </c>
      <c r="G343" s="15"/>
      <c r="H343" s="9">
        <f t="shared" si="280"/>
        <v>5</v>
      </c>
      <c r="I343" s="12"/>
      <c r="J343" s="9">
        <f t="shared" si="281"/>
        <v>3</v>
      </c>
      <c r="K343" s="12"/>
      <c r="L343" s="9">
        <f t="shared" si="282"/>
        <v>1</v>
      </c>
      <c r="M343" s="12"/>
      <c r="N343" s="9">
        <f t="shared" si="283"/>
        <v>2</v>
      </c>
      <c r="O343" s="12"/>
    </row>
    <row r="344" spans="1:15">
      <c r="A344" s="7">
        <v>41616</v>
      </c>
      <c r="B344" s="24"/>
      <c r="C344" s="24" t="str">
        <f>VLOOKUP($B$3,Semaine!B:C,2,FALSE)</f>
        <v>NVac5</v>
      </c>
      <c r="D344" s="9">
        <f t="shared" si="278"/>
        <v>4</v>
      </c>
      <c r="E344" s="12"/>
      <c r="F344" s="9">
        <f t="shared" si="279"/>
        <v>6</v>
      </c>
      <c r="G344" s="15"/>
      <c r="H344" s="9">
        <f t="shared" si="280"/>
        <v>5</v>
      </c>
      <c r="I344" s="12"/>
      <c r="J344" s="9">
        <f t="shared" si="281"/>
        <v>3</v>
      </c>
      <c r="K344" s="12"/>
      <c r="L344" s="9">
        <f t="shared" si="282"/>
        <v>1</v>
      </c>
      <c r="M344" s="12"/>
      <c r="N344" s="9">
        <f t="shared" si="283"/>
        <v>2</v>
      </c>
      <c r="O344" s="12"/>
    </row>
    <row r="345" spans="1:15">
      <c r="A345" s="7">
        <v>41617</v>
      </c>
      <c r="B345" s="25"/>
      <c r="C345" s="25" t="str">
        <f>VLOOKUP($B$3,Semaine!B:C,2,FALSE)</f>
        <v>NVac5</v>
      </c>
      <c r="D345" s="9">
        <f t="shared" si="278"/>
        <v>4</v>
      </c>
      <c r="E345" s="13"/>
      <c r="F345" s="9">
        <f t="shared" si="279"/>
        <v>6</v>
      </c>
      <c r="G345" s="16"/>
      <c r="H345" s="9">
        <f t="shared" si="280"/>
        <v>5</v>
      </c>
      <c r="I345" s="13"/>
      <c r="J345" s="9">
        <f t="shared" si="281"/>
        <v>3</v>
      </c>
      <c r="K345" s="13"/>
      <c r="L345" s="9">
        <f t="shared" si="282"/>
        <v>1</v>
      </c>
      <c r="M345" s="13"/>
      <c r="N345" s="9">
        <f t="shared" si="283"/>
        <v>2</v>
      </c>
      <c r="O345" s="13"/>
    </row>
    <row r="346" spans="1:15">
      <c r="A346" s="7">
        <v>41618</v>
      </c>
      <c r="B346" s="23">
        <f>B339+1</f>
        <v>50</v>
      </c>
      <c r="C346" s="23" t="str">
        <f>IF(VLOOKUP(B346,Semaine!B:C,2,FALSE)&lt;&gt;0,VLOOKUP(B346,Semaine!B:C,2,FALSE),"")</f>
        <v/>
      </c>
      <c r="D346" s="8">
        <f>IF(D339&lt;=5,D339+1,1)</f>
        <v>5</v>
      </c>
      <c r="E346" s="12"/>
      <c r="F346" s="8">
        <f>IF(F339&lt;=5,F339+1,1)</f>
        <v>1</v>
      </c>
      <c r="G346" s="18"/>
      <c r="H346" s="8">
        <f>IF(H339&lt;=5,H339+1,1)</f>
        <v>6</v>
      </c>
      <c r="I346" s="12"/>
      <c r="J346" s="8">
        <f>IF(J339&lt;=5,J339+1,1)</f>
        <v>4</v>
      </c>
      <c r="K346" s="12"/>
      <c r="L346" s="8">
        <f>IF(L339&lt;=5,L339+1,1)</f>
        <v>2</v>
      </c>
      <c r="M346" s="12"/>
      <c r="N346" s="8">
        <f>IF(N339&lt;=5,N339+1,1)</f>
        <v>3</v>
      </c>
      <c r="O346" s="12"/>
    </row>
    <row r="347" spans="1:15">
      <c r="A347" s="7">
        <v>41619</v>
      </c>
      <c r="B347" s="24"/>
      <c r="C347" s="24" t="str">
        <f>VLOOKUP($B$3,Semaine!B:C,2,FALSE)</f>
        <v>NVac5</v>
      </c>
      <c r="D347" s="9">
        <f t="shared" ref="D347:D352" si="284">D346</f>
        <v>5</v>
      </c>
      <c r="E347" s="12"/>
      <c r="F347" s="9">
        <f t="shared" ref="F347:F352" si="285">F346</f>
        <v>1</v>
      </c>
      <c r="G347" s="18"/>
      <c r="H347" s="9">
        <f t="shared" ref="H347:H352" si="286">H346</f>
        <v>6</v>
      </c>
      <c r="I347" s="12"/>
      <c r="J347" s="9">
        <f t="shared" ref="J347:J352" si="287">J346</f>
        <v>4</v>
      </c>
      <c r="K347" s="12"/>
      <c r="L347" s="9">
        <f t="shared" ref="L347:L352" si="288">L346</f>
        <v>2</v>
      </c>
      <c r="M347" s="12"/>
      <c r="N347" s="9">
        <f t="shared" ref="N347:N352" si="289">N346</f>
        <v>3</v>
      </c>
      <c r="O347" s="12"/>
    </row>
    <row r="348" spans="1:15">
      <c r="A348" s="7">
        <v>41620</v>
      </c>
      <c r="B348" s="24"/>
      <c r="C348" s="24" t="str">
        <f>VLOOKUP($B$3,Semaine!B:C,2,FALSE)</f>
        <v>NVac5</v>
      </c>
      <c r="D348" s="9">
        <f t="shared" si="284"/>
        <v>5</v>
      </c>
      <c r="E348" s="12"/>
      <c r="F348" s="9">
        <f t="shared" si="285"/>
        <v>1</v>
      </c>
      <c r="G348" s="18"/>
      <c r="H348" s="9">
        <f t="shared" si="286"/>
        <v>6</v>
      </c>
      <c r="I348" s="12"/>
      <c r="J348" s="9">
        <f t="shared" si="287"/>
        <v>4</v>
      </c>
      <c r="K348" s="12"/>
      <c r="L348" s="9">
        <f t="shared" si="288"/>
        <v>2</v>
      </c>
      <c r="M348" s="12"/>
      <c r="N348" s="9">
        <f t="shared" si="289"/>
        <v>3</v>
      </c>
      <c r="O348" s="12"/>
    </row>
    <row r="349" spans="1:15">
      <c r="A349" s="7">
        <v>41621</v>
      </c>
      <c r="B349" s="24"/>
      <c r="C349" s="24" t="str">
        <f>VLOOKUP($B$3,Semaine!B:C,2,FALSE)</f>
        <v>NVac5</v>
      </c>
      <c r="D349" s="9">
        <f t="shared" si="284"/>
        <v>5</v>
      </c>
      <c r="E349" s="12"/>
      <c r="F349" s="9">
        <f t="shared" si="285"/>
        <v>1</v>
      </c>
      <c r="G349" s="18"/>
      <c r="H349" s="9">
        <f t="shared" si="286"/>
        <v>6</v>
      </c>
      <c r="I349" s="12"/>
      <c r="J349" s="9">
        <f t="shared" si="287"/>
        <v>4</v>
      </c>
      <c r="K349" s="12"/>
      <c r="L349" s="9">
        <f t="shared" si="288"/>
        <v>2</v>
      </c>
      <c r="M349" s="12"/>
      <c r="N349" s="9">
        <f t="shared" si="289"/>
        <v>3</v>
      </c>
      <c r="O349" s="12"/>
    </row>
    <row r="350" spans="1:15">
      <c r="A350" s="7">
        <v>41622</v>
      </c>
      <c r="B350" s="24"/>
      <c r="C350" s="24" t="str">
        <f>VLOOKUP($B$3,Semaine!B:C,2,FALSE)</f>
        <v>NVac5</v>
      </c>
      <c r="D350" s="9">
        <f t="shared" si="284"/>
        <v>5</v>
      </c>
      <c r="E350" s="12"/>
      <c r="F350" s="9">
        <f t="shared" si="285"/>
        <v>1</v>
      </c>
      <c r="G350" s="18"/>
      <c r="H350" s="9">
        <f t="shared" si="286"/>
        <v>6</v>
      </c>
      <c r="I350" s="12"/>
      <c r="J350" s="9">
        <f t="shared" si="287"/>
        <v>4</v>
      </c>
      <c r="K350" s="12"/>
      <c r="L350" s="9">
        <f t="shared" si="288"/>
        <v>2</v>
      </c>
      <c r="M350" s="12"/>
      <c r="N350" s="9">
        <f t="shared" si="289"/>
        <v>3</v>
      </c>
      <c r="O350" s="12"/>
    </row>
    <row r="351" spans="1:15">
      <c r="A351" s="7">
        <v>41623</v>
      </c>
      <c r="B351" s="24"/>
      <c r="C351" s="24" t="str">
        <f>VLOOKUP($B$3,Semaine!B:C,2,FALSE)</f>
        <v>NVac5</v>
      </c>
      <c r="D351" s="9">
        <f t="shared" si="284"/>
        <v>5</v>
      </c>
      <c r="E351" s="12"/>
      <c r="F351" s="9">
        <f t="shared" si="285"/>
        <v>1</v>
      </c>
      <c r="G351" s="18"/>
      <c r="H351" s="9">
        <f t="shared" si="286"/>
        <v>6</v>
      </c>
      <c r="I351" s="12"/>
      <c r="J351" s="9">
        <f t="shared" si="287"/>
        <v>4</v>
      </c>
      <c r="K351" s="12"/>
      <c r="L351" s="9">
        <f t="shared" si="288"/>
        <v>2</v>
      </c>
      <c r="M351" s="12"/>
      <c r="N351" s="9">
        <f t="shared" si="289"/>
        <v>3</v>
      </c>
      <c r="O351" s="12"/>
    </row>
    <row r="352" spans="1:15">
      <c r="A352" s="7">
        <v>41624</v>
      </c>
      <c r="B352" s="25"/>
      <c r="C352" s="25" t="str">
        <f>VLOOKUP($B$3,Semaine!B:C,2,FALSE)</f>
        <v>NVac5</v>
      </c>
      <c r="D352" s="9">
        <f t="shared" si="284"/>
        <v>5</v>
      </c>
      <c r="E352" s="13"/>
      <c r="F352" s="9">
        <f t="shared" si="285"/>
        <v>1</v>
      </c>
      <c r="G352" s="19"/>
      <c r="H352" s="9">
        <f t="shared" si="286"/>
        <v>6</v>
      </c>
      <c r="I352" s="13"/>
      <c r="J352" s="9">
        <f t="shared" si="287"/>
        <v>4</v>
      </c>
      <c r="K352" s="13"/>
      <c r="L352" s="9">
        <f t="shared" si="288"/>
        <v>2</v>
      </c>
      <c r="M352" s="13"/>
      <c r="N352" s="9">
        <f t="shared" si="289"/>
        <v>3</v>
      </c>
      <c r="O352" s="13"/>
    </row>
    <row r="353" spans="1:15">
      <c r="A353" s="7">
        <v>41625</v>
      </c>
      <c r="B353" s="23">
        <f>B346+1</f>
        <v>51</v>
      </c>
      <c r="C353" s="23" t="str">
        <f>IF(VLOOKUP(B353,Semaine!B:C,2,FALSE)&lt;&gt;0,VLOOKUP(B353,Semaine!B:C,2,FALSE),"")</f>
        <v/>
      </c>
      <c r="D353" s="8">
        <f>IF(D346&lt;=5,D346+1,1)</f>
        <v>6</v>
      </c>
      <c r="E353" s="12"/>
      <c r="F353" s="8">
        <f>IF(F346&lt;=5,F346+1,1)</f>
        <v>2</v>
      </c>
      <c r="G353" s="12"/>
      <c r="H353" s="8">
        <f>IF(H346&lt;=5,H346+1,1)</f>
        <v>1</v>
      </c>
      <c r="I353" s="18"/>
      <c r="J353" s="8">
        <f>IF(J346&lt;=5,J346+1,1)</f>
        <v>5</v>
      </c>
      <c r="K353" s="12"/>
      <c r="L353" s="8">
        <f>IF(L346&lt;=5,L346+1,1)</f>
        <v>3</v>
      </c>
      <c r="M353" s="12"/>
      <c r="N353" s="8">
        <f>IF(N346&lt;=5,N346+1,1)</f>
        <v>4</v>
      </c>
      <c r="O353" s="12"/>
    </row>
    <row r="354" spans="1:15">
      <c r="A354" s="7">
        <v>41626</v>
      </c>
      <c r="B354" s="24"/>
      <c r="C354" s="24" t="str">
        <f>VLOOKUP($B$3,Semaine!B:C,2,FALSE)</f>
        <v>NVac5</v>
      </c>
      <c r="D354" s="9">
        <f t="shared" ref="D354:D359" si="290">D353</f>
        <v>6</v>
      </c>
      <c r="E354" s="12"/>
      <c r="F354" s="9">
        <f t="shared" ref="F354:F359" si="291">F353</f>
        <v>2</v>
      </c>
      <c r="G354" s="12"/>
      <c r="H354" s="9">
        <f t="shared" ref="H354:H359" si="292">H353</f>
        <v>1</v>
      </c>
      <c r="I354" s="18"/>
      <c r="J354" s="9">
        <f t="shared" ref="J354:J359" si="293">J353</f>
        <v>5</v>
      </c>
      <c r="K354" s="12"/>
      <c r="L354" s="9">
        <f t="shared" ref="L354:L359" si="294">L353</f>
        <v>3</v>
      </c>
      <c r="M354" s="12"/>
      <c r="N354" s="9">
        <f t="shared" ref="N354:N359" si="295">N353</f>
        <v>4</v>
      </c>
      <c r="O354" s="12"/>
    </row>
    <row r="355" spans="1:15">
      <c r="A355" s="7">
        <v>41627</v>
      </c>
      <c r="B355" s="24"/>
      <c r="C355" s="24" t="str">
        <f>VLOOKUP($B$3,Semaine!B:C,2,FALSE)</f>
        <v>NVac5</v>
      </c>
      <c r="D355" s="9">
        <f t="shared" si="290"/>
        <v>6</v>
      </c>
      <c r="E355" s="12"/>
      <c r="F355" s="9">
        <f t="shared" si="291"/>
        <v>2</v>
      </c>
      <c r="G355" s="12"/>
      <c r="H355" s="9">
        <f t="shared" si="292"/>
        <v>1</v>
      </c>
      <c r="I355" s="18"/>
      <c r="J355" s="9">
        <f t="shared" si="293"/>
        <v>5</v>
      </c>
      <c r="K355" s="12"/>
      <c r="L355" s="9">
        <f t="shared" si="294"/>
        <v>3</v>
      </c>
      <c r="M355" s="12"/>
      <c r="N355" s="9">
        <f t="shared" si="295"/>
        <v>4</v>
      </c>
      <c r="O355" s="12"/>
    </row>
    <row r="356" spans="1:15">
      <c r="A356" s="7">
        <v>41628</v>
      </c>
      <c r="B356" s="24"/>
      <c r="C356" s="24" t="str">
        <f>VLOOKUP($B$3,Semaine!B:C,2,FALSE)</f>
        <v>NVac5</v>
      </c>
      <c r="D356" s="9">
        <f t="shared" si="290"/>
        <v>6</v>
      </c>
      <c r="E356" s="12"/>
      <c r="F356" s="9">
        <f t="shared" si="291"/>
        <v>2</v>
      </c>
      <c r="G356" s="12"/>
      <c r="H356" s="9">
        <f t="shared" si="292"/>
        <v>1</v>
      </c>
      <c r="I356" s="18"/>
      <c r="J356" s="9">
        <f t="shared" si="293"/>
        <v>5</v>
      </c>
      <c r="K356" s="12"/>
      <c r="L356" s="9">
        <f t="shared" si="294"/>
        <v>3</v>
      </c>
      <c r="M356" s="12"/>
      <c r="N356" s="9">
        <f t="shared" si="295"/>
        <v>4</v>
      </c>
      <c r="O356" s="12"/>
    </row>
    <row r="357" spans="1:15">
      <c r="A357" s="7">
        <v>41629</v>
      </c>
      <c r="B357" s="24"/>
      <c r="C357" s="24" t="str">
        <f>VLOOKUP($B$3,Semaine!B:C,2,FALSE)</f>
        <v>NVac5</v>
      </c>
      <c r="D357" s="9">
        <f t="shared" si="290"/>
        <v>6</v>
      </c>
      <c r="E357" s="12"/>
      <c r="F357" s="9">
        <f t="shared" si="291"/>
        <v>2</v>
      </c>
      <c r="G357" s="12"/>
      <c r="H357" s="9">
        <f t="shared" si="292"/>
        <v>1</v>
      </c>
      <c r="I357" s="18"/>
      <c r="J357" s="9">
        <f t="shared" si="293"/>
        <v>5</v>
      </c>
      <c r="K357" s="12"/>
      <c r="L357" s="9">
        <f t="shared" si="294"/>
        <v>3</v>
      </c>
      <c r="M357" s="12"/>
      <c r="N357" s="9">
        <f t="shared" si="295"/>
        <v>4</v>
      </c>
      <c r="O357" s="12"/>
    </row>
    <row r="358" spans="1:15">
      <c r="A358" s="7">
        <v>41630</v>
      </c>
      <c r="B358" s="24"/>
      <c r="C358" s="24" t="str">
        <f>VLOOKUP($B$3,Semaine!B:C,2,FALSE)</f>
        <v>NVac5</v>
      </c>
      <c r="D358" s="9">
        <f t="shared" si="290"/>
        <v>6</v>
      </c>
      <c r="E358" s="12"/>
      <c r="F358" s="9">
        <f t="shared" si="291"/>
        <v>2</v>
      </c>
      <c r="G358" s="12"/>
      <c r="H358" s="9">
        <f t="shared" si="292"/>
        <v>1</v>
      </c>
      <c r="I358" s="18"/>
      <c r="J358" s="9">
        <f t="shared" si="293"/>
        <v>5</v>
      </c>
      <c r="K358" s="12"/>
      <c r="L358" s="9">
        <f t="shared" si="294"/>
        <v>3</v>
      </c>
      <c r="M358" s="12"/>
      <c r="N358" s="9">
        <f t="shared" si="295"/>
        <v>4</v>
      </c>
      <c r="O358" s="12"/>
    </row>
    <row r="359" spans="1:15">
      <c r="A359" s="7">
        <v>41631</v>
      </c>
      <c r="B359" s="25"/>
      <c r="C359" s="25" t="str">
        <f>VLOOKUP($B$3,Semaine!B:C,2,FALSE)</f>
        <v>NVac5</v>
      </c>
      <c r="D359" s="9">
        <f t="shared" si="290"/>
        <v>6</v>
      </c>
      <c r="E359" s="13"/>
      <c r="F359" s="9">
        <f t="shared" si="291"/>
        <v>2</v>
      </c>
      <c r="G359" s="13"/>
      <c r="H359" s="9">
        <f t="shared" si="292"/>
        <v>1</v>
      </c>
      <c r="I359" s="19"/>
      <c r="J359" s="9">
        <f t="shared" si="293"/>
        <v>5</v>
      </c>
      <c r="K359" s="13"/>
      <c r="L359" s="9">
        <f t="shared" si="294"/>
        <v>3</v>
      </c>
      <c r="M359" s="13"/>
      <c r="N359" s="9">
        <f t="shared" si="295"/>
        <v>4</v>
      </c>
      <c r="O359" s="13"/>
    </row>
    <row r="360" spans="1:15">
      <c r="A360" s="7">
        <v>41632</v>
      </c>
      <c r="B360" s="23">
        <f>B353+1</f>
        <v>52</v>
      </c>
      <c r="C360" s="23" t="str">
        <f>IF(VLOOKUP(B360,Semaine!B:C,2,FALSE)&lt;&gt;0,VLOOKUP(B360,Semaine!B:C,2,FALSE),"")</f>
        <v>NVac2</v>
      </c>
      <c r="D360" s="8">
        <f>IF(D353&lt;=5,D353+1,1)</f>
        <v>1</v>
      </c>
      <c r="E360" s="18"/>
      <c r="F360" s="8">
        <f>IF(F353&lt;=5,F353+1,1)</f>
        <v>3</v>
      </c>
      <c r="G360" s="12"/>
      <c r="H360" s="8">
        <f>IF(H353&lt;=5,H353+1,1)</f>
        <v>2</v>
      </c>
      <c r="I360" s="12"/>
      <c r="J360" s="8">
        <f>IF(J353&lt;=5,J353+1,1)</f>
        <v>6</v>
      </c>
      <c r="K360" s="12"/>
      <c r="L360" s="8">
        <f>IF(L353&lt;=5,L353+1,1)</f>
        <v>4</v>
      </c>
      <c r="M360" s="12"/>
      <c r="N360" s="8">
        <f>IF(N353&lt;=5,N353+1,1)</f>
        <v>5</v>
      </c>
      <c r="O360" s="12"/>
    </row>
    <row r="361" spans="1:15">
      <c r="A361" s="7">
        <v>41633</v>
      </c>
      <c r="B361" s="24"/>
      <c r="C361" s="24" t="str">
        <f>VLOOKUP($B$3,Semaine!B:C,2,FALSE)</f>
        <v>NVac5</v>
      </c>
      <c r="D361" s="9">
        <f t="shared" ref="D361:D366" si="296">D360</f>
        <v>1</v>
      </c>
      <c r="E361" s="18"/>
      <c r="F361" s="9">
        <f t="shared" ref="F361:F366" si="297">F360</f>
        <v>3</v>
      </c>
      <c r="G361" s="12"/>
      <c r="H361" s="9">
        <f t="shared" ref="H361:H366" si="298">H360</f>
        <v>2</v>
      </c>
      <c r="I361" s="12"/>
      <c r="J361" s="9">
        <f t="shared" ref="J361:J366" si="299">J360</f>
        <v>6</v>
      </c>
      <c r="K361" s="12"/>
      <c r="L361" s="9">
        <f t="shared" ref="L361:L366" si="300">L360</f>
        <v>4</v>
      </c>
      <c r="M361" s="12"/>
      <c r="N361" s="9">
        <f t="shared" ref="N361:N366" si="301">N360</f>
        <v>5</v>
      </c>
      <c r="O361" s="12"/>
    </row>
    <row r="362" spans="1:15">
      <c r="A362" s="7">
        <v>41634</v>
      </c>
      <c r="B362" s="24"/>
      <c r="C362" s="24" t="str">
        <f>VLOOKUP($B$3,Semaine!B:C,2,FALSE)</f>
        <v>NVac5</v>
      </c>
      <c r="D362" s="9">
        <f t="shared" si="296"/>
        <v>1</v>
      </c>
      <c r="E362" s="18"/>
      <c r="F362" s="9">
        <f t="shared" si="297"/>
        <v>3</v>
      </c>
      <c r="G362" s="12"/>
      <c r="H362" s="9">
        <f t="shared" si="298"/>
        <v>2</v>
      </c>
      <c r="I362" s="12"/>
      <c r="J362" s="9">
        <f t="shared" si="299"/>
        <v>6</v>
      </c>
      <c r="K362" s="12"/>
      <c r="L362" s="9">
        <f t="shared" si="300"/>
        <v>4</v>
      </c>
      <c r="M362" s="12"/>
      <c r="N362" s="9">
        <f t="shared" si="301"/>
        <v>5</v>
      </c>
      <c r="O362" s="12"/>
    </row>
    <row r="363" spans="1:15">
      <c r="A363" s="7">
        <v>41635</v>
      </c>
      <c r="B363" s="24"/>
      <c r="C363" s="24" t="str">
        <f>VLOOKUP($B$3,Semaine!B:C,2,FALSE)</f>
        <v>NVac5</v>
      </c>
      <c r="D363" s="9">
        <f t="shared" si="296"/>
        <v>1</v>
      </c>
      <c r="E363" s="18"/>
      <c r="F363" s="9">
        <f t="shared" si="297"/>
        <v>3</v>
      </c>
      <c r="G363" s="12"/>
      <c r="H363" s="9">
        <f t="shared" si="298"/>
        <v>2</v>
      </c>
      <c r="I363" s="12"/>
      <c r="J363" s="9">
        <f t="shared" si="299"/>
        <v>6</v>
      </c>
      <c r="K363" s="12"/>
      <c r="L363" s="9">
        <f t="shared" si="300"/>
        <v>4</v>
      </c>
      <c r="M363" s="12"/>
      <c r="N363" s="9">
        <f t="shared" si="301"/>
        <v>5</v>
      </c>
      <c r="O363" s="12"/>
    </row>
    <row r="364" spans="1:15">
      <c r="A364" s="7">
        <v>41636</v>
      </c>
      <c r="B364" s="24"/>
      <c r="C364" s="24" t="str">
        <f>VLOOKUP($B$3,Semaine!B:C,2,FALSE)</f>
        <v>NVac5</v>
      </c>
      <c r="D364" s="9">
        <f t="shared" si="296"/>
        <v>1</v>
      </c>
      <c r="E364" s="18"/>
      <c r="F364" s="9">
        <f t="shared" si="297"/>
        <v>3</v>
      </c>
      <c r="G364" s="12"/>
      <c r="H364" s="9">
        <f t="shared" si="298"/>
        <v>2</v>
      </c>
      <c r="I364" s="12"/>
      <c r="J364" s="9">
        <f t="shared" si="299"/>
        <v>6</v>
      </c>
      <c r="K364" s="12"/>
      <c r="L364" s="9">
        <f t="shared" si="300"/>
        <v>4</v>
      </c>
      <c r="M364" s="12"/>
      <c r="N364" s="9">
        <f t="shared" si="301"/>
        <v>5</v>
      </c>
      <c r="O364" s="12"/>
    </row>
    <row r="365" spans="1:15">
      <c r="A365" s="7">
        <v>41637</v>
      </c>
      <c r="B365" s="24"/>
      <c r="C365" s="24" t="str">
        <f>VLOOKUP($B$3,Semaine!B:C,2,FALSE)</f>
        <v>NVac5</v>
      </c>
      <c r="D365" s="9">
        <f t="shared" si="296"/>
        <v>1</v>
      </c>
      <c r="E365" s="18"/>
      <c r="F365" s="9">
        <f t="shared" si="297"/>
        <v>3</v>
      </c>
      <c r="G365" s="12"/>
      <c r="H365" s="9">
        <f t="shared" si="298"/>
        <v>2</v>
      </c>
      <c r="I365" s="12"/>
      <c r="J365" s="9">
        <f t="shared" si="299"/>
        <v>6</v>
      </c>
      <c r="K365" s="12"/>
      <c r="L365" s="9">
        <f t="shared" si="300"/>
        <v>4</v>
      </c>
      <c r="M365" s="12"/>
      <c r="N365" s="9">
        <f t="shared" si="301"/>
        <v>5</v>
      </c>
      <c r="O365" s="12"/>
    </row>
    <row r="366" spans="1:15">
      <c r="A366" s="7">
        <v>41638</v>
      </c>
      <c r="B366" s="25"/>
      <c r="C366" s="25" t="str">
        <f>VLOOKUP($B$3,Semaine!B:C,2,FALSE)</f>
        <v>NVac5</v>
      </c>
      <c r="D366" s="9">
        <f t="shared" si="296"/>
        <v>1</v>
      </c>
      <c r="E366" s="19"/>
      <c r="F366" s="9">
        <f t="shared" si="297"/>
        <v>3</v>
      </c>
      <c r="G366" s="13"/>
      <c r="H366" s="9">
        <f t="shared" si="298"/>
        <v>2</v>
      </c>
      <c r="I366" s="13"/>
      <c r="J366" s="9">
        <f t="shared" si="299"/>
        <v>6</v>
      </c>
      <c r="K366" s="13"/>
      <c r="L366" s="9">
        <f t="shared" si="300"/>
        <v>4</v>
      </c>
      <c r="M366" s="13"/>
      <c r="N366" s="9">
        <f t="shared" si="301"/>
        <v>5</v>
      </c>
      <c r="O366" s="13"/>
    </row>
    <row r="367" spans="1:15">
      <c r="A367" s="6"/>
    </row>
  </sheetData>
  <sheetCalcPr fullCalcOnLoad="1"/>
  <mergeCells count="104">
    <mergeCell ref="B339:B345"/>
    <mergeCell ref="B346:B352"/>
    <mergeCell ref="B353:B359"/>
    <mergeCell ref="B360:B366"/>
    <mergeCell ref="B297:B303"/>
    <mergeCell ref="B304:B310"/>
    <mergeCell ref="B311:B317"/>
    <mergeCell ref="B318:B324"/>
    <mergeCell ref="B325:B331"/>
    <mergeCell ref="B332:B338"/>
    <mergeCell ref="B255:B261"/>
    <mergeCell ref="B262:B268"/>
    <mergeCell ref="B269:B275"/>
    <mergeCell ref="B276:B282"/>
    <mergeCell ref="B283:B289"/>
    <mergeCell ref="B290:B296"/>
    <mergeCell ref="B213:B219"/>
    <mergeCell ref="B220:B226"/>
    <mergeCell ref="B227:B233"/>
    <mergeCell ref="B234:B240"/>
    <mergeCell ref="B241:B247"/>
    <mergeCell ref="B248:B254"/>
    <mergeCell ref="B171:B177"/>
    <mergeCell ref="B178:B184"/>
    <mergeCell ref="B185:B191"/>
    <mergeCell ref="B192:B198"/>
    <mergeCell ref="B199:B205"/>
    <mergeCell ref="B206:B212"/>
    <mergeCell ref="B129:B135"/>
    <mergeCell ref="B136:B142"/>
    <mergeCell ref="B143:B149"/>
    <mergeCell ref="B150:B156"/>
    <mergeCell ref="B157:B163"/>
    <mergeCell ref="B164:B170"/>
    <mergeCell ref="B87:B93"/>
    <mergeCell ref="B94:B100"/>
    <mergeCell ref="B101:B107"/>
    <mergeCell ref="B108:B114"/>
    <mergeCell ref="B115:B121"/>
    <mergeCell ref="B122:B128"/>
    <mergeCell ref="B45:B51"/>
    <mergeCell ref="B52:B58"/>
    <mergeCell ref="B59:B65"/>
    <mergeCell ref="B66:B72"/>
    <mergeCell ref="B73:B79"/>
    <mergeCell ref="B80:B86"/>
    <mergeCell ref="B3:B9"/>
    <mergeCell ref="B10:B16"/>
    <mergeCell ref="B17:B23"/>
    <mergeCell ref="B24:B30"/>
    <mergeCell ref="B31:B37"/>
    <mergeCell ref="B38:B44"/>
    <mergeCell ref="C3:C9"/>
    <mergeCell ref="C10:C16"/>
    <mergeCell ref="C17:C23"/>
    <mergeCell ref="C24:C30"/>
    <mergeCell ref="C31:C37"/>
    <mergeCell ref="C38:C44"/>
    <mergeCell ref="C45:C51"/>
    <mergeCell ref="C52:C58"/>
    <mergeCell ref="C59:C65"/>
    <mergeCell ref="C66:C72"/>
    <mergeCell ref="C73:C79"/>
    <mergeCell ref="C80:C86"/>
    <mergeCell ref="C87:C93"/>
    <mergeCell ref="C94:C100"/>
    <mergeCell ref="C101:C107"/>
    <mergeCell ref="C108:C114"/>
    <mergeCell ref="C115:C121"/>
    <mergeCell ref="C122:C128"/>
    <mergeCell ref="C129:C135"/>
    <mergeCell ref="C136:C142"/>
    <mergeCell ref="C143:C149"/>
    <mergeCell ref="C150:C156"/>
    <mergeCell ref="C157:C163"/>
    <mergeCell ref="C164:C170"/>
    <mergeCell ref="C171:C177"/>
    <mergeCell ref="C178:C184"/>
    <mergeCell ref="C185:C191"/>
    <mergeCell ref="C192:C198"/>
    <mergeCell ref="C199:C205"/>
    <mergeCell ref="C206:C212"/>
    <mergeCell ref="C213:C219"/>
    <mergeCell ref="C220:C226"/>
    <mergeCell ref="C227:C233"/>
    <mergeCell ref="C234:C240"/>
    <mergeCell ref="C241:C247"/>
    <mergeCell ref="C248:C254"/>
    <mergeCell ref="C255:C261"/>
    <mergeCell ref="C262:C268"/>
    <mergeCell ref="C269:C275"/>
    <mergeCell ref="C276:C282"/>
    <mergeCell ref="C283:C289"/>
    <mergeCell ref="C290:C296"/>
    <mergeCell ref="C339:C345"/>
    <mergeCell ref="C346:C352"/>
    <mergeCell ref="C353:C359"/>
    <mergeCell ref="C360:C366"/>
    <mergeCell ref="C297:C303"/>
    <mergeCell ref="C304:C310"/>
    <mergeCell ref="C311:C317"/>
    <mergeCell ref="C318:C324"/>
    <mergeCell ref="C325:C331"/>
    <mergeCell ref="C332:C338"/>
  </mergeCells>
  <pageMargins left="0.78740157499999996" right="0.78740157499999996" top="0.984251969" bottom="0.984251969" header="0.3" footer="0.3"/>
  <headerFooter alignWithMargins="0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31"/>
  <sheetViews>
    <sheetView zoomScaleNormal="100" workbookViewId="0">
      <selection activeCell="A37" sqref="A37"/>
    </sheetView>
  </sheetViews>
  <sheetFormatPr baseColWidth="10" defaultRowHeight="14.25"/>
  <cols>
    <col min="7" max="7" width="11" style="20"/>
  </cols>
  <sheetData>
    <row r="1" spans="1:13">
      <c r="A1" s="26" t="s">
        <v>17</v>
      </c>
      <c r="B1" s="26"/>
      <c r="C1" s="26"/>
      <c r="D1" s="26"/>
      <c r="E1" s="26"/>
      <c r="F1" s="26"/>
      <c r="H1" s="26" t="s">
        <v>18</v>
      </c>
      <c r="I1" s="26"/>
      <c r="J1" s="26"/>
      <c r="K1" s="26"/>
      <c r="L1" s="26"/>
      <c r="M1" s="26"/>
    </row>
    <row r="2" spans="1:13">
      <c r="A2" s="5">
        <v>1</v>
      </c>
      <c r="B2" s="5">
        <v>2</v>
      </c>
      <c r="C2" s="5">
        <v>3</v>
      </c>
      <c r="D2" s="5">
        <v>4</v>
      </c>
      <c r="E2" s="5">
        <v>5</v>
      </c>
      <c r="F2" s="14">
        <v>6</v>
      </c>
      <c r="H2" s="17">
        <v>1</v>
      </c>
      <c r="I2" s="5">
        <v>2</v>
      </c>
      <c r="J2" s="5">
        <v>3</v>
      </c>
      <c r="K2" s="5">
        <v>4</v>
      </c>
      <c r="L2" s="5">
        <v>5</v>
      </c>
      <c r="M2" s="5">
        <v>6</v>
      </c>
    </row>
    <row r="3" spans="1:13">
      <c r="A3" s="12" t="s">
        <v>1</v>
      </c>
      <c r="B3" s="12" t="s">
        <v>0</v>
      </c>
      <c r="C3" s="12" t="s">
        <v>1</v>
      </c>
      <c r="D3" s="12" t="s">
        <v>2</v>
      </c>
      <c r="E3" s="12" t="s">
        <v>2</v>
      </c>
      <c r="F3" s="15" t="s">
        <v>6</v>
      </c>
      <c r="H3" s="18" t="s">
        <v>1</v>
      </c>
      <c r="I3" s="12" t="s">
        <v>0</v>
      </c>
      <c r="J3" s="12" t="s">
        <v>1</v>
      </c>
      <c r="K3" s="12" t="s">
        <v>2</v>
      </c>
      <c r="L3" s="12" t="s">
        <v>2</v>
      </c>
      <c r="M3" s="12" t="s">
        <v>6</v>
      </c>
    </row>
    <row r="4" spans="1:13">
      <c r="A4" s="12" t="s">
        <v>5</v>
      </c>
      <c r="B4" s="12" t="s">
        <v>3</v>
      </c>
      <c r="C4" s="12" t="s">
        <v>2</v>
      </c>
      <c r="D4" s="12" t="s">
        <v>11</v>
      </c>
      <c r="E4" s="12" t="s">
        <v>1</v>
      </c>
      <c r="F4" s="15" t="s">
        <v>1</v>
      </c>
      <c r="H4" s="18" t="s">
        <v>5</v>
      </c>
      <c r="I4" s="12" t="s">
        <v>3</v>
      </c>
      <c r="J4" s="12" t="s">
        <v>2</v>
      </c>
      <c r="K4" s="12" t="s">
        <v>11</v>
      </c>
      <c r="L4" s="12" t="s">
        <v>1</v>
      </c>
      <c r="M4" s="12" t="s">
        <v>1</v>
      </c>
    </row>
    <row r="5" spans="1:13">
      <c r="A5" s="12" t="s">
        <v>1</v>
      </c>
      <c r="B5" s="12" t="s">
        <v>5</v>
      </c>
      <c r="C5" s="12" t="s">
        <v>2</v>
      </c>
      <c r="D5" s="12" t="s">
        <v>0</v>
      </c>
      <c r="E5" s="12" t="s">
        <v>5</v>
      </c>
      <c r="F5" s="15" t="s">
        <v>2</v>
      </c>
      <c r="H5" s="18" t="s">
        <v>1</v>
      </c>
      <c r="I5" s="12" t="s">
        <v>5</v>
      </c>
      <c r="J5" s="12" t="s">
        <v>2</v>
      </c>
      <c r="K5" s="12" t="s">
        <v>0</v>
      </c>
      <c r="L5" s="12" t="s">
        <v>5</v>
      </c>
      <c r="M5" s="12" t="s">
        <v>2</v>
      </c>
    </row>
    <row r="6" spans="1:13">
      <c r="A6" s="12" t="s">
        <v>2</v>
      </c>
      <c r="B6" s="12" t="s">
        <v>2</v>
      </c>
      <c r="C6" s="12" t="s">
        <v>0</v>
      </c>
      <c r="D6" s="12" t="s">
        <v>5</v>
      </c>
      <c r="E6" s="12" t="s">
        <v>1</v>
      </c>
      <c r="F6" s="15" t="s">
        <v>5</v>
      </c>
      <c r="H6" s="18" t="s">
        <v>2</v>
      </c>
      <c r="I6" s="12" t="s">
        <v>2</v>
      </c>
      <c r="J6" s="12" t="s">
        <v>0</v>
      </c>
      <c r="K6" s="12" t="s">
        <v>5</v>
      </c>
      <c r="L6" s="12" t="s">
        <v>1</v>
      </c>
      <c r="M6" s="12" t="s">
        <v>5</v>
      </c>
    </row>
    <row r="7" spans="1:13">
      <c r="A7" s="12" t="s">
        <v>2</v>
      </c>
      <c r="B7" s="12" t="s">
        <v>2</v>
      </c>
      <c r="C7" s="12" t="s">
        <v>0</v>
      </c>
      <c r="D7" s="12" t="s">
        <v>1</v>
      </c>
      <c r="E7" s="12" t="s">
        <v>9</v>
      </c>
      <c r="F7" s="15" t="s">
        <v>5</v>
      </c>
      <c r="H7" s="18" t="s">
        <v>2</v>
      </c>
      <c r="I7" s="12" t="s">
        <v>2</v>
      </c>
      <c r="J7" s="12" t="s">
        <v>0</v>
      </c>
      <c r="K7" s="12" t="s">
        <v>1</v>
      </c>
      <c r="L7" s="12" t="s">
        <v>9</v>
      </c>
      <c r="M7" s="12" t="s">
        <v>5</v>
      </c>
    </row>
    <row r="8" spans="1:13">
      <c r="A8" s="12" t="s">
        <v>0</v>
      </c>
      <c r="B8" s="12" t="s">
        <v>8</v>
      </c>
      <c r="C8" s="12" t="s">
        <v>5</v>
      </c>
      <c r="D8" s="12" t="s">
        <v>2</v>
      </c>
      <c r="E8" s="12" t="s">
        <v>2</v>
      </c>
      <c r="F8" s="15" t="s">
        <v>2</v>
      </c>
      <c r="H8" s="18" t="s">
        <v>0</v>
      </c>
      <c r="I8" s="12" t="s">
        <v>8</v>
      </c>
      <c r="J8" s="12" t="s">
        <v>5</v>
      </c>
      <c r="K8" s="12" t="s">
        <v>2</v>
      </c>
      <c r="L8" s="12" t="s">
        <v>2</v>
      </c>
      <c r="M8" s="12" t="s">
        <v>2</v>
      </c>
    </row>
    <row r="9" spans="1:13">
      <c r="A9" s="13" t="s">
        <v>7</v>
      </c>
      <c r="B9" s="13" t="s">
        <v>8</v>
      </c>
      <c r="C9" s="13" t="s">
        <v>5</v>
      </c>
      <c r="D9" s="13" t="s">
        <v>2</v>
      </c>
      <c r="E9" s="13" t="s">
        <v>2</v>
      </c>
      <c r="F9" s="16" t="s">
        <v>2</v>
      </c>
      <c r="H9" s="19" t="s">
        <v>7</v>
      </c>
      <c r="I9" s="13" t="s">
        <v>8</v>
      </c>
      <c r="J9" s="13" t="s">
        <v>5</v>
      </c>
      <c r="K9" s="13" t="s">
        <v>2</v>
      </c>
      <c r="L9" s="13" t="s">
        <v>2</v>
      </c>
      <c r="M9" s="13" t="s">
        <v>2</v>
      </c>
    </row>
    <row r="12" spans="1:13">
      <c r="A12" s="26" t="s">
        <v>19</v>
      </c>
      <c r="B12" s="26"/>
      <c r="C12" s="26"/>
      <c r="D12" s="26"/>
      <c r="E12" s="26"/>
      <c r="F12" s="26"/>
      <c r="H12" s="26" t="s">
        <v>20</v>
      </c>
      <c r="I12" s="26"/>
      <c r="J12" s="26"/>
      <c r="K12" s="26"/>
      <c r="L12" s="26"/>
      <c r="M12" s="26"/>
    </row>
    <row r="13" spans="1:13">
      <c r="A13" s="5">
        <v>1</v>
      </c>
      <c r="B13" s="5">
        <v>2</v>
      </c>
      <c r="C13" s="5">
        <v>3</v>
      </c>
      <c r="D13" s="5">
        <v>4</v>
      </c>
      <c r="E13" s="5">
        <v>5</v>
      </c>
      <c r="F13" s="14">
        <v>6</v>
      </c>
      <c r="H13" s="17">
        <v>1</v>
      </c>
      <c r="I13" s="5">
        <v>2</v>
      </c>
      <c r="J13" s="5">
        <v>3</v>
      </c>
      <c r="K13" s="5">
        <v>4</v>
      </c>
      <c r="L13" s="5">
        <v>5</v>
      </c>
      <c r="M13" s="5">
        <v>6</v>
      </c>
    </row>
    <row r="14" spans="1:13">
      <c r="A14" s="12" t="s">
        <v>1</v>
      </c>
      <c r="B14" s="12" t="s">
        <v>0</v>
      </c>
      <c r="C14" s="12" t="s">
        <v>1</v>
      </c>
      <c r="D14" s="12" t="s">
        <v>2</v>
      </c>
      <c r="E14" s="12" t="s">
        <v>2</v>
      </c>
      <c r="F14" s="15" t="s">
        <v>6</v>
      </c>
      <c r="G14" s="21"/>
      <c r="H14" s="18" t="s">
        <v>1</v>
      </c>
      <c r="I14" s="12" t="s">
        <v>0</v>
      </c>
      <c r="J14" s="12" t="s">
        <v>1</v>
      </c>
      <c r="K14" s="12" t="s">
        <v>2</v>
      </c>
      <c r="L14" s="12" t="s">
        <v>2</v>
      </c>
      <c r="M14" s="12" t="s">
        <v>6</v>
      </c>
    </row>
    <row r="15" spans="1:13">
      <c r="A15" s="12" t="s">
        <v>5</v>
      </c>
      <c r="B15" s="12" t="s">
        <v>3</v>
      </c>
      <c r="C15" s="12" t="s">
        <v>2</v>
      </c>
      <c r="D15" s="12" t="s">
        <v>11</v>
      </c>
      <c r="E15" s="12" t="s">
        <v>1</v>
      </c>
      <c r="F15" s="15" t="s">
        <v>1</v>
      </c>
      <c r="G15" s="21"/>
      <c r="H15" s="18" t="s">
        <v>5</v>
      </c>
      <c r="I15" s="12" t="s">
        <v>3</v>
      </c>
      <c r="J15" s="12" t="s">
        <v>2</v>
      </c>
      <c r="K15" s="12" t="s">
        <v>11</v>
      </c>
      <c r="L15" s="12" t="s">
        <v>1</v>
      </c>
      <c r="M15" s="12" t="s">
        <v>1</v>
      </c>
    </row>
    <row r="16" spans="1:13">
      <c r="A16" s="12" t="s">
        <v>1</v>
      </c>
      <c r="B16" s="12" t="s">
        <v>5</v>
      </c>
      <c r="C16" s="12" t="s">
        <v>2</v>
      </c>
      <c r="D16" s="12" t="s">
        <v>0</v>
      </c>
      <c r="E16" s="12" t="s">
        <v>5</v>
      </c>
      <c r="F16" s="15" t="s">
        <v>2</v>
      </c>
      <c r="G16" s="21"/>
      <c r="H16" s="18" t="s">
        <v>1</v>
      </c>
      <c r="I16" s="12" t="s">
        <v>5</v>
      </c>
      <c r="J16" s="12" t="s">
        <v>2</v>
      </c>
      <c r="K16" s="12" t="s">
        <v>0</v>
      </c>
      <c r="L16" s="12" t="s">
        <v>5</v>
      </c>
      <c r="M16" s="12" t="s">
        <v>2</v>
      </c>
    </row>
    <row r="17" spans="1:13">
      <c r="A17" s="12" t="s">
        <v>2</v>
      </c>
      <c r="B17" s="12" t="s">
        <v>2</v>
      </c>
      <c r="C17" s="12" t="s">
        <v>0</v>
      </c>
      <c r="D17" s="12" t="s">
        <v>5</v>
      </c>
      <c r="E17" s="12" t="s">
        <v>1</v>
      </c>
      <c r="F17" s="15" t="s">
        <v>5</v>
      </c>
      <c r="G17" s="21"/>
      <c r="H17" s="18" t="s">
        <v>2</v>
      </c>
      <c r="I17" s="12" t="s">
        <v>2</v>
      </c>
      <c r="J17" s="12" t="s">
        <v>0</v>
      </c>
      <c r="K17" s="12" t="s">
        <v>5</v>
      </c>
      <c r="L17" s="12" t="s">
        <v>1</v>
      </c>
      <c r="M17" s="12" t="s">
        <v>5</v>
      </c>
    </row>
    <row r="18" spans="1:13">
      <c r="A18" s="12" t="s">
        <v>2</v>
      </c>
      <c r="B18" s="12" t="s">
        <v>2</v>
      </c>
      <c r="C18" s="12" t="s">
        <v>0</v>
      </c>
      <c r="D18" s="12" t="s">
        <v>1</v>
      </c>
      <c r="E18" s="12" t="s">
        <v>9</v>
      </c>
      <c r="F18" s="15" t="s">
        <v>5</v>
      </c>
      <c r="G18" s="21"/>
      <c r="H18" s="18" t="s">
        <v>2</v>
      </c>
      <c r="I18" s="12" t="s">
        <v>2</v>
      </c>
      <c r="J18" s="12" t="s">
        <v>0</v>
      </c>
      <c r="K18" s="12" t="s">
        <v>1</v>
      </c>
      <c r="L18" s="12" t="s">
        <v>9</v>
      </c>
      <c r="M18" s="12" t="s">
        <v>5</v>
      </c>
    </row>
    <row r="19" spans="1:13">
      <c r="A19" s="12" t="s">
        <v>0</v>
      </c>
      <c r="B19" s="12" t="s">
        <v>8</v>
      </c>
      <c r="C19" s="12" t="s">
        <v>5</v>
      </c>
      <c r="D19" s="12" t="s">
        <v>2</v>
      </c>
      <c r="E19" s="12" t="s">
        <v>2</v>
      </c>
      <c r="F19" s="15" t="s">
        <v>2</v>
      </c>
      <c r="G19" s="21"/>
      <c r="H19" s="18" t="s">
        <v>0</v>
      </c>
      <c r="I19" s="12" t="s">
        <v>8</v>
      </c>
      <c r="J19" s="12" t="s">
        <v>5</v>
      </c>
      <c r="K19" s="12" t="s">
        <v>2</v>
      </c>
      <c r="L19" s="12" t="s">
        <v>2</v>
      </c>
      <c r="M19" s="12" t="s">
        <v>2</v>
      </c>
    </row>
    <row r="20" spans="1:13">
      <c r="A20" s="13" t="s">
        <v>7</v>
      </c>
      <c r="B20" s="13" t="s">
        <v>8</v>
      </c>
      <c r="C20" s="13" t="s">
        <v>5</v>
      </c>
      <c r="D20" s="13" t="s">
        <v>2</v>
      </c>
      <c r="E20" s="13" t="s">
        <v>2</v>
      </c>
      <c r="F20" s="16" t="s">
        <v>2</v>
      </c>
      <c r="G20" s="22"/>
      <c r="H20" s="19" t="s">
        <v>7</v>
      </c>
      <c r="I20" s="13" t="s">
        <v>8</v>
      </c>
      <c r="J20" s="13" t="s">
        <v>5</v>
      </c>
      <c r="K20" s="13" t="s">
        <v>2</v>
      </c>
      <c r="L20" s="13" t="s">
        <v>2</v>
      </c>
      <c r="M20" s="13" t="s">
        <v>2</v>
      </c>
    </row>
    <row r="23" spans="1:13">
      <c r="A23" s="26" t="s">
        <v>21</v>
      </c>
      <c r="B23" s="26"/>
      <c r="C23" s="26"/>
      <c r="D23" s="26"/>
      <c r="E23" s="26"/>
      <c r="F23" s="26"/>
      <c r="H23" s="26" t="s">
        <v>22</v>
      </c>
      <c r="I23" s="26"/>
      <c r="J23" s="26"/>
      <c r="K23" s="26"/>
      <c r="L23" s="26"/>
      <c r="M23" s="26"/>
    </row>
    <row r="24" spans="1:13">
      <c r="A24" s="5">
        <v>1</v>
      </c>
      <c r="B24" s="5">
        <v>2</v>
      </c>
      <c r="C24" s="5">
        <v>3</v>
      </c>
      <c r="D24" s="5">
        <v>4</v>
      </c>
      <c r="E24" s="5">
        <v>5</v>
      </c>
      <c r="F24" s="14">
        <v>6</v>
      </c>
      <c r="H24" s="17">
        <v>1</v>
      </c>
      <c r="I24" s="5">
        <v>2</v>
      </c>
      <c r="J24" s="5">
        <v>3</v>
      </c>
      <c r="K24" s="5">
        <v>4</v>
      </c>
      <c r="L24" s="5">
        <v>5</v>
      </c>
      <c r="M24" s="5">
        <v>6</v>
      </c>
    </row>
    <row r="25" spans="1:13">
      <c r="A25" s="12" t="s">
        <v>1</v>
      </c>
      <c r="B25" s="12" t="s">
        <v>0</v>
      </c>
      <c r="C25" s="12" t="s">
        <v>1</v>
      </c>
      <c r="D25" s="12" t="s">
        <v>2</v>
      </c>
      <c r="E25" s="12" t="s">
        <v>2</v>
      </c>
      <c r="F25" s="15" t="s">
        <v>6</v>
      </c>
      <c r="H25" s="18" t="s">
        <v>1</v>
      </c>
      <c r="I25" s="12" t="s">
        <v>0</v>
      </c>
      <c r="J25" s="12" t="s">
        <v>1</v>
      </c>
      <c r="K25" s="12" t="s">
        <v>2</v>
      </c>
      <c r="L25" s="12" t="s">
        <v>2</v>
      </c>
      <c r="M25" s="12" t="s">
        <v>6</v>
      </c>
    </row>
    <row r="26" spans="1:13">
      <c r="A26" s="12" t="s">
        <v>5</v>
      </c>
      <c r="B26" s="12" t="s">
        <v>3</v>
      </c>
      <c r="C26" s="12" t="s">
        <v>2</v>
      </c>
      <c r="D26" s="12" t="s">
        <v>11</v>
      </c>
      <c r="E26" s="12" t="s">
        <v>1</v>
      </c>
      <c r="F26" s="15" t="s">
        <v>1</v>
      </c>
      <c r="H26" s="18" t="s">
        <v>5</v>
      </c>
      <c r="I26" s="12" t="s">
        <v>3</v>
      </c>
      <c r="J26" s="12" t="s">
        <v>2</v>
      </c>
      <c r="K26" s="12" t="s">
        <v>11</v>
      </c>
      <c r="L26" s="12" t="s">
        <v>1</v>
      </c>
      <c r="M26" s="12" t="s">
        <v>1</v>
      </c>
    </row>
    <row r="27" spans="1:13">
      <c r="A27" s="12" t="s">
        <v>1</v>
      </c>
      <c r="B27" s="12" t="s">
        <v>5</v>
      </c>
      <c r="C27" s="12" t="s">
        <v>2</v>
      </c>
      <c r="D27" s="12" t="s">
        <v>0</v>
      </c>
      <c r="E27" s="12" t="s">
        <v>5</v>
      </c>
      <c r="F27" s="15" t="s">
        <v>2</v>
      </c>
      <c r="H27" s="18" t="s">
        <v>1</v>
      </c>
      <c r="I27" s="12" t="s">
        <v>5</v>
      </c>
      <c r="J27" s="12" t="s">
        <v>2</v>
      </c>
      <c r="K27" s="12" t="s">
        <v>0</v>
      </c>
      <c r="L27" s="12" t="s">
        <v>5</v>
      </c>
      <c r="M27" s="12" t="s">
        <v>2</v>
      </c>
    </row>
    <row r="28" spans="1:13">
      <c r="A28" s="12" t="s">
        <v>2</v>
      </c>
      <c r="B28" s="12" t="s">
        <v>2</v>
      </c>
      <c r="C28" s="12" t="s">
        <v>0</v>
      </c>
      <c r="D28" s="12" t="s">
        <v>5</v>
      </c>
      <c r="E28" s="12" t="s">
        <v>1</v>
      </c>
      <c r="F28" s="15" t="s">
        <v>5</v>
      </c>
      <c r="H28" s="18" t="s">
        <v>2</v>
      </c>
      <c r="I28" s="12" t="s">
        <v>2</v>
      </c>
      <c r="J28" s="12" t="s">
        <v>0</v>
      </c>
      <c r="K28" s="12" t="s">
        <v>5</v>
      </c>
      <c r="L28" s="12" t="s">
        <v>1</v>
      </c>
      <c r="M28" s="12" t="s">
        <v>5</v>
      </c>
    </row>
    <row r="29" spans="1:13">
      <c r="A29" s="12" t="s">
        <v>2</v>
      </c>
      <c r="B29" s="12" t="s">
        <v>2</v>
      </c>
      <c r="C29" s="12" t="s">
        <v>0</v>
      </c>
      <c r="D29" s="12" t="s">
        <v>1</v>
      </c>
      <c r="E29" s="12" t="s">
        <v>9</v>
      </c>
      <c r="F29" s="15" t="s">
        <v>5</v>
      </c>
      <c r="H29" s="18" t="s">
        <v>2</v>
      </c>
      <c r="I29" s="12" t="s">
        <v>2</v>
      </c>
      <c r="J29" s="12" t="s">
        <v>0</v>
      </c>
      <c r="K29" s="12" t="s">
        <v>1</v>
      </c>
      <c r="L29" s="12" t="s">
        <v>9</v>
      </c>
      <c r="M29" s="12" t="s">
        <v>5</v>
      </c>
    </row>
    <row r="30" spans="1:13">
      <c r="A30" s="12" t="s">
        <v>0</v>
      </c>
      <c r="B30" s="12" t="s">
        <v>8</v>
      </c>
      <c r="C30" s="12" t="s">
        <v>5</v>
      </c>
      <c r="D30" s="12" t="s">
        <v>2</v>
      </c>
      <c r="E30" s="12" t="s">
        <v>2</v>
      </c>
      <c r="F30" s="15" t="s">
        <v>2</v>
      </c>
      <c r="H30" s="18" t="s">
        <v>0</v>
      </c>
      <c r="I30" s="12" t="s">
        <v>8</v>
      </c>
      <c r="J30" s="12" t="s">
        <v>5</v>
      </c>
      <c r="K30" s="12" t="s">
        <v>2</v>
      </c>
      <c r="L30" s="12" t="s">
        <v>2</v>
      </c>
      <c r="M30" s="12" t="s">
        <v>2</v>
      </c>
    </row>
    <row r="31" spans="1:13">
      <c r="A31" s="13" t="s">
        <v>7</v>
      </c>
      <c r="B31" s="13" t="s">
        <v>8</v>
      </c>
      <c r="C31" s="13" t="s">
        <v>5</v>
      </c>
      <c r="D31" s="13" t="s">
        <v>2</v>
      </c>
      <c r="E31" s="13" t="s">
        <v>2</v>
      </c>
      <c r="F31" s="16" t="s">
        <v>2</v>
      </c>
      <c r="H31" s="19" t="s">
        <v>7</v>
      </c>
      <c r="I31" s="13" t="s">
        <v>8</v>
      </c>
      <c r="J31" s="13" t="s">
        <v>5</v>
      </c>
      <c r="K31" s="13" t="s">
        <v>2</v>
      </c>
      <c r="L31" s="13" t="s">
        <v>2</v>
      </c>
      <c r="M31" s="13" t="s">
        <v>2</v>
      </c>
    </row>
  </sheetData>
  <mergeCells count="6">
    <mergeCell ref="A1:F1"/>
    <mergeCell ref="H1:M1"/>
    <mergeCell ref="A12:F12"/>
    <mergeCell ref="H12:M12"/>
    <mergeCell ref="A23:F23"/>
    <mergeCell ref="H23:M23"/>
  </mergeCells>
  <pageMargins left="0.78740157499999996" right="0.78740157499999996" top="0.984251969" bottom="0.984251969" header="0.3" footer="0.3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3:H43"/>
  <sheetViews>
    <sheetView workbookViewId="0">
      <selection activeCell="G37" sqref="G37"/>
    </sheetView>
  </sheetViews>
  <sheetFormatPr baseColWidth="10" defaultRowHeight="14.25"/>
  <cols>
    <col min="1" max="1" width="11" customWidth="1"/>
    <col min="2" max="2" width="12" customWidth="1"/>
    <col min="3" max="3" width="10" customWidth="1"/>
  </cols>
  <sheetData>
    <row r="3" spans="5:8">
      <c r="E3" s="1" t="s">
        <v>0</v>
      </c>
      <c r="F3">
        <v>7.5</v>
      </c>
      <c r="H3" t="s">
        <v>16</v>
      </c>
    </row>
    <row r="4" spans="5:8">
      <c r="E4" s="1" t="s">
        <v>11</v>
      </c>
      <c r="F4">
        <v>10</v>
      </c>
      <c r="H4" t="s">
        <v>17</v>
      </c>
    </row>
    <row r="5" spans="5:8">
      <c r="E5" s="1" t="s">
        <v>7</v>
      </c>
      <c r="F5">
        <v>6.5</v>
      </c>
      <c r="H5" t="s">
        <v>18</v>
      </c>
    </row>
    <row r="6" spans="5:8">
      <c r="E6" s="1" t="s">
        <v>10</v>
      </c>
      <c r="F6">
        <v>3</v>
      </c>
      <c r="H6" t="s">
        <v>19</v>
      </c>
    </row>
    <row r="7" spans="5:8">
      <c r="E7" s="1" t="s">
        <v>9</v>
      </c>
      <c r="F7">
        <v>7</v>
      </c>
      <c r="H7" t="s">
        <v>20</v>
      </c>
    </row>
    <row r="8" spans="5:8">
      <c r="E8" s="1" t="s">
        <v>4</v>
      </c>
      <c r="F8">
        <v>7</v>
      </c>
      <c r="H8" t="s">
        <v>21</v>
      </c>
    </row>
    <row r="9" spans="5:8">
      <c r="E9" s="1" t="s">
        <v>8</v>
      </c>
      <c r="F9">
        <v>11</v>
      </c>
      <c r="H9" t="s">
        <v>22</v>
      </c>
    </row>
    <row r="10" spans="5:8">
      <c r="E10" s="1" t="s">
        <v>3</v>
      </c>
      <c r="F10">
        <v>3</v>
      </c>
      <c r="H10" t="s">
        <v>23</v>
      </c>
    </row>
    <row r="11" spans="5:8">
      <c r="E11" s="1" t="s">
        <v>1</v>
      </c>
      <c r="F11">
        <v>8</v>
      </c>
      <c r="H11" t="s">
        <v>24</v>
      </c>
    </row>
    <row r="12" spans="5:8">
      <c r="E12" s="1" t="s">
        <v>5</v>
      </c>
      <c r="F12">
        <v>8.5</v>
      </c>
      <c r="H12" t="s">
        <v>25</v>
      </c>
    </row>
    <row r="13" spans="5:8">
      <c r="E13" s="1" t="s">
        <v>6</v>
      </c>
      <c r="F13">
        <v>6.5</v>
      </c>
      <c r="H13" t="s">
        <v>26</v>
      </c>
    </row>
    <row r="14" spans="5:8">
      <c r="E14" s="1" t="s">
        <v>13</v>
      </c>
      <c r="H14" t="s">
        <v>27</v>
      </c>
    </row>
    <row r="15" spans="5:8">
      <c r="E15" s="1" t="s">
        <v>14</v>
      </c>
      <c r="H15" t="s">
        <v>28</v>
      </c>
    </row>
    <row r="16" spans="5:8">
      <c r="E16" s="1" t="s">
        <v>12</v>
      </c>
      <c r="H16" t="s">
        <v>29</v>
      </c>
    </row>
    <row r="17" spans="2:8">
      <c r="E17" s="1" t="s">
        <v>2</v>
      </c>
      <c r="H17" t="s">
        <v>30</v>
      </c>
    </row>
    <row r="18" spans="2:8">
      <c r="E18" s="1" t="s">
        <v>57</v>
      </c>
      <c r="H18" t="s">
        <v>31</v>
      </c>
    </row>
    <row r="19" spans="2:8">
      <c r="H19" t="s">
        <v>32</v>
      </c>
    </row>
    <row r="20" spans="2:8">
      <c r="H20" t="s">
        <v>33</v>
      </c>
    </row>
    <row r="21" spans="2:8">
      <c r="H21" t="s">
        <v>34</v>
      </c>
    </row>
    <row r="22" spans="2:8">
      <c r="B22" s="1"/>
      <c r="C22" s="3"/>
      <c r="H22" t="s">
        <v>35</v>
      </c>
    </row>
    <row r="23" spans="2:8">
      <c r="H23" t="s">
        <v>36</v>
      </c>
    </row>
    <row r="24" spans="2:8">
      <c r="H24" t="s">
        <v>37</v>
      </c>
    </row>
    <row r="25" spans="2:8">
      <c r="H25" t="s">
        <v>38</v>
      </c>
    </row>
    <row r="26" spans="2:8">
      <c r="H26" t="s">
        <v>39</v>
      </c>
    </row>
    <row r="27" spans="2:8">
      <c r="H27" t="s">
        <v>40</v>
      </c>
    </row>
    <row r="28" spans="2:8">
      <c r="B28" s="1"/>
      <c r="H28" t="s">
        <v>41</v>
      </c>
    </row>
    <row r="29" spans="2:8">
      <c r="H29" t="s">
        <v>42</v>
      </c>
    </row>
    <row r="30" spans="2:8">
      <c r="H30" t="s">
        <v>43</v>
      </c>
    </row>
    <row r="31" spans="2:8">
      <c r="H31" t="s">
        <v>44</v>
      </c>
    </row>
    <row r="32" spans="2:8">
      <c r="H32" t="s">
        <v>45</v>
      </c>
    </row>
    <row r="33" spans="3:8">
      <c r="H33" t="s">
        <v>46</v>
      </c>
    </row>
    <row r="34" spans="3:8">
      <c r="C34" t="e">
        <f>#VALUE!</f>
        <v>#VALUE!</v>
      </c>
      <c r="H34" t="s">
        <v>47</v>
      </c>
    </row>
    <row r="35" spans="3:8">
      <c r="H35" t="s">
        <v>48</v>
      </c>
    </row>
    <row r="36" spans="3:8">
      <c r="H36" t="s">
        <v>49</v>
      </c>
    </row>
    <row r="37" spans="3:8">
      <c r="H37" t="s">
        <v>50</v>
      </c>
    </row>
    <row r="38" spans="3:8">
      <c r="H38" t="s">
        <v>51</v>
      </c>
    </row>
    <row r="39" spans="3:8">
      <c r="H39" t="s">
        <v>52</v>
      </c>
    </row>
    <row r="40" spans="3:8">
      <c r="H40" t="s">
        <v>53</v>
      </c>
    </row>
    <row r="41" spans="3:8">
      <c r="H41" t="s">
        <v>54</v>
      </c>
    </row>
    <row r="42" spans="3:8">
      <c r="H42" t="s">
        <v>55</v>
      </c>
    </row>
    <row r="43" spans="3:8">
      <c r="H43" t="s">
        <v>56</v>
      </c>
    </row>
  </sheetData>
  <sheetProtection selectLockedCells="1" selectUnlockedCells="1"/>
  <pageMargins left="0.74791666666666667" right="0.74791666666666667" top="0.98402777777777772" bottom="0.98402777777777772" header="0.51180555555555551" footer="0.51180555555555551"/>
  <pageSetup paperSize="9" firstPageNumber="0"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14</vt:i4>
      </vt:variant>
    </vt:vector>
  </HeadingPairs>
  <TitlesOfParts>
    <vt:vector size="18" baseType="lpstr">
      <vt:lpstr>Semaine</vt:lpstr>
      <vt:lpstr>Annuel</vt:lpstr>
      <vt:lpstr>Cycle</vt:lpstr>
      <vt:lpstr>Feuil4</vt:lpstr>
      <vt:lpstr>a_effacer</vt:lpstr>
      <vt:lpstr>horaire</vt:lpstr>
      <vt:lpstr>NVac1</vt:lpstr>
      <vt:lpstr>NVac1_Cycle1</vt:lpstr>
      <vt:lpstr>NVac1_Cycle2</vt:lpstr>
      <vt:lpstr>NVac1_Cycle3</vt:lpstr>
      <vt:lpstr>NVac1_Cycle4</vt:lpstr>
      <vt:lpstr>NVac1_Cycle6</vt:lpstr>
      <vt:lpstr>NVac2</vt:lpstr>
      <vt:lpstr>NVac3</vt:lpstr>
      <vt:lpstr>NVac4</vt:lpstr>
      <vt:lpstr>NVac5</vt:lpstr>
      <vt:lpstr>NVac6</vt:lpstr>
      <vt:lpstr>planning_annuel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AUDEOUD Dominique (UD092)</dc:creator>
  <cp:lastModifiedBy>AUDEOUD Dominique (UT092)</cp:lastModifiedBy>
  <dcterms:created xsi:type="dcterms:W3CDTF">2017-07-12T21:19:46Z</dcterms:created>
  <dcterms:modified xsi:type="dcterms:W3CDTF">2017-07-17T10:52:13Z</dcterms:modified>
</cp:coreProperties>
</file>