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180" windowWidth="28515" windowHeight="12525" activeTab="1"/>
  </bookViews>
  <sheets>
    <sheet name="Feuil1" sheetId="1" r:id="rId1"/>
    <sheet name="mail" sheetId="8" r:id="rId2"/>
  </sheets>
  <functionGroups builtInGroupCount="17"/>
  <calcPr calcId="145621" calcOnSave="0"/>
</workbook>
</file>

<file path=xl/calcChain.xml><?xml version="1.0" encoding="utf-8"?>
<calcChain xmlns="http://schemas.openxmlformats.org/spreadsheetml/2006/main">
  <c r="O2" i="1" l="1"/>
  <c r="R6" i="1"/>
  <c r="Q6" i="1"/>
  <c r="P6" i="1"/>
  <c r="O6" i="1"/>
  <c r="R5" i="1"/>
  <c r="Q5" i="1"/>
  <c r="P5" i="1"/>
  <c r="O5" i="1"/>
  <c r="R4" i="1"/>
  <c r="Q4" i="1"/>
  <c r="P4" i="1"/>
  <c r="O4" i="1"/>
  <c r="R3" i="1"/>
  <c r="Q3" i="1"/>
  <c r="P3" i="1"/>
  <c r="O3" i="1"/>
  <c r="R2" i="1"/>
  <c r="Q2" i="1"/>
  <c r="P2" i="1"/>
</calcChain>
</file>

<file path=xl/sharedStrings.xml><?xml version="1.0" encoding="utf-8"?>
<sst xmlns="http://schemas.openxmlformats.org/spreadsheetml/2006/main" count="107" uniqueCount="62">
  <si>
    <t xml:space="preserve">Année </t>
  </si>
  <si>
    <t>Numéro</t>
  </si>
  <si>
    <t>1234</t>
  </si>
  <si>
    <t>2345</t>
  </si>
  <si>
    <t>3456</t>
  </si>
  <si>
    <t>tata</t>
  </si>
  <si>
    <t>titi</t>
  </si>
  <si>
    <t>toto</t>
  </si>
  <si>
    <t>riri</t>
  </si>
  <si>
    <t>fifi</t>
  </si>
  <si>
    <t>loulou</t>
  </si>
  <si>
    <t>x</t>
  </si>
  <si>
    <t>o</t>
  </si>
  <si>
    <t>m</t>
  </si>
  <si>
    <t>Relance 1</t>
  </si>
  <si>
    <t>Relance 2</t>
  </si>
  <si>
    <t>Relance 3</t>
  </si>
  <si>
    <t>Relance 4</t>
  </si>
  <si>
    <t>DET</t>
  </si>
  <si>
    <t>Montant payé</t>
  </si>
  <si>
    <t>Dép</t>
  </si>
  <si>
    <t>Rappel mail</t>
  </si>
  <si>
    <t>y</t>
  </si>
  <si>
    <t>n</t>
  </si>
  <si>
    <t>i</t>
  </si>
  <si>
    <t>p</t>
  </si>
  <si>
    <t>c</t>
  </si>
  <si>
    <t>z</t>
  </si>
  <si>
    <t>s</t>
  </si>
  <si>
    <t>q</t>
  </si>
  <si>
    <t>a</t>
  </si>
  <si>
    <t>d</t>
  </si>
  <si>
    <t>e</t>
  </si>
  <si>
    <t>f</t>
  </si>
  <si>
    <t>83</t>
  </si>
  <si>
    <t>78</t>
  </si>
  <si>
    <t>12</t>
  </si>
  <si>
    <t>14</t>
  </si>
  <si>
    <t>75</t>
  </si>
  <si>
    <t xml:space="preserve">Montant </t>
  </si>
  <si>
    <t>t</t>
  </si>
  <si>
    <t>g</t>
  </si>
  <si>
    <t>u</t>
  </si>
  <si>
    <t>Date Achat</t>
  </si>
  <si>
    <t>h</t>
  </si>
  <si>
    <t>v</t>
  </si>
  <si>
    <t>donald</t>
  </si>
  <si>
    <t>tutu</t>
  </si>
  <si>
    <t>popo</t>
  </si>
  <si>
    <t>4567</t>
  </si>
  <si>
    <t>56789</t>
  </si>
  <si>
    <t>Article</t>
  </si>
  <si>
    <t>Envoi Relance 1</t>
  </si>
  <si>
    <t>Envoi Relance 2</t>
  </si>
  <si>
    <t>Envoi Relance 3</t>
  </si>
  <si>
    <t>Envoi Relance 4</t>
  </si>
  <si>
    <t>Clients</t>
  </si>
  <si>
    <t>Relance à faire avant le</t>
  </si>
  <si>
    <t>RELANCE 1</t>
  </si>
  <si>
    <t>RELANCE 2</t>
  </si>
  <si>
    <t>RELANCE 3</t>
  </si>
  <si>
    <t>RELANCE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</si>
</sst>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\ &quot;€&quot;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indexed="9"/>
      <name val="Cambria"/>
      <family val="1"/>
      <scheme val="major"/>
    </font>
    <font>
      <sz val="9"/>
      <color rgb="FF333333"/>
      <name val="Arial"/>
      <family val="2"/>
    </font>
    <font>
      <sz val="11"/>
      <color indexed="8"/>
      <name val="Cambria"/>
      <family val="1"/>
      <scheme val="major"/>
    </font>
    <font>
      <sz val="11"/>
      <color theme="1"/>
      <name val="Cambria"/>
      <family val="1"/>
      <scheme val="major"/>
    </font>
    <font>
      <sz val="11"/>
      <name val="Cambria"/>
      <family val="1"/>
      <scheme val="major"/>
    </font>
    <font>
      <b/>
      <sz val="14"/>
      <color theme="1"/>
      <name val="Calibri"/>
      <family val="2"/>
      <scheme val="minor"/>
    </font>
    <font>
      <sz val="11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indexed="54"/>
        <bgColor indexed="9"/>
      </patternFill>
    </fill>
    <fill>
      <patternFill patternType="solid">
        <fgColor rgb="FFFFFFFF"/>
        <bgColor rgb="FFFFFFFF"/>
      </patternFill>
    </fill>
    <fill>
      <patternFill patternType="solid">
        <fgColor rgb="FFF8FBFC"/>
        <bgColor rgb="FFFFFFFF"/>
      </patternFill>
    </fill>
    <fill>
      <patternFill patternType="solid">
        <fgColor rgb="FF666699"/>
        <bgColor indexed="64"/>
      </patternFill>
    </fill>
    <fill>
      <patternFill patternType="solid">
        <fgColor rgb="FFFF0000"/>
        <bgColor indexed="9"/>
      </patternFill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thin">
        <color indexed="31"/>
      </left>
      <right style="thin">
        <color indexed="31"/>
      </right>
      <top style="thin">
        <color indexed="31"/>
      </top>
      <bottom/>
      <diagonal/>
    </border>
    <border>
      <left style="thin">
        <color indexed="31"/>
      </left>
      <right/>
      <top style="thin">
        <color indexed="31"/>
      </top>
      <bottom/>
      <diagonal/>
    </border>
    <border>
      <left style="thin">
        <color rgb="FFEBEBEB"/>
      </left>
      <right style="thin">
        <color rgb="FFEBEBEB"/>
      </right>
      <top style="thin">
        <color rgb="FFEBEBEB"/>
      </top>
      <bottom style="thin">
        <color rgb="FFEBEBEB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31"/>
      </left>
      <right style="thin">
        <color indexed="31"/>
      </right>
      <top style="thin">
        <color indexed="31"/>
      </top>
      <bottom style="thin">
        <color indexed="31"/>
      </bottom>
      <diagonal/>
    </border>
    <border>
      <left style="thin">
        <color rgb="FFEBEBEB"/>
      </left>
      <right style="thin">
        <color rgb="FFEBEBEB"/>
      </right>
      <top/>
      <bottom/>
      <diagonal/>
    </border>
  </borders>
  <cellStyleXfs count="2">
    <xf numFmtId="0" fontId="0" fillId="0" borderId="0"/>
    <xf numFmtId="0" fontId="1" fillId="0" borderId="0"/>
  </cellStyleXfs>
  <cellXfs count="37">
    <xf numFmtId="0" fontId="0" fillId="0" borderId="0" xfId="0"/>
    <xf numFmtId="0" fontId="2" fillId="2" borderId="1" xfId="1" applyFont="1" applyFill="1" applyBorder="1" applyAlignment="1">
      <alignment horizontal="center" vertical="center" wrapText="1"/>
    </xf>
    <xf numFmtId="0" fontId="2" fillId="2" borderId="1" xfId="1" applyNumberFormat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/>
    </xf>
    <xf numFmtId="1" fontId="2" fillId="2" borderId="1" xfId="1" applyNumberFormat="1" applyFont="1" applyFill="1" applyBorder="1" applyAlignment="1">
      <alignment horizontal="center" vertical="center" wrapText="1"/>
    </xf>
    <xf numFmtId="164" fontId="2" fillId="2" borderId="1" xfId="1" applyNumberFormat="1" applyFont="1" applyFill="1" applyBorder="1" applyAlignment="1">
      <alignment horizontal="center" vertical="center" wrapText="1"/>
    </xf>
    <xf numFmtId="164" fontId="2" fillId="2" borderId="1" xfId="1" applyNumberFormat="1" applyFont="1" applyFill="1" applyBorder="1" applyAlignment="1">
      <alignment horizontal="center" vertical="center"/>
    </xf>
    <xf numFmtId="49" fontId="2" fillId="2" borderId="2" xfId="1" applyNumberFormat="1" applyFont="1" applyFill="1" applyBorder="1" applyAlignment="1">
      <alignment horizontal="center" vertical="center" wrapText="1"/>
    </xf>
    <xf numFmtId="0" fontId="2" fillId="2" borderId="2" xfId="1" applyFont="1" applyFill="1" applyBorder="1" applyAlignment="1">
      <alignment horizontal="center" vertical="center" wrapText="1"/>
    </xf>
    <xf numFmtId="1" fontId="2" fillId="5" borderId="6" xfId="1" applyNumberFormat="1" applyFont="1" applyFill="1" applyBorder="1" applyAlignment="1">
      <alignment horizontal="center" vertical="center" wrapText="1"/>
    </xf>
    <xf numFmtId="1" fontId="2" fillId="6" borderId="6" xfId="1" applyNumberFormat="1" applyFont="1" applyFill="1" applyBorder="1" applyAlignment="1">
      <alignment horizontal="center" vertical="center" wrapText="1"/>
    </xf>
    <xf numFmtId="0" fontId="2" fillId="2" borderId="6" xfId="1" applyFont="1" applyFill="1" applyBorder="1" applyAlignment="1">
      <alignment horizontal="center" vertical="center" wrapText="1"/>
    </xf>
    <xf numFmtId="1" fontId="3" fillId="4" borderId="3" xfId="0" applyNumberFormat="1" applyFont="1" applyFill="1" applyBorder="1" applyAlignment="1">
      <alignment horizontal="right"/>
    </xf>
    <xf numFmtId="49" fontId="3" fillId="4" borderId="3" xfId="0" applyNumberFormat="1" applyFont="1" applyFill="1" applyBorder="1" applyAlignment="1">
      <alignment horizontal="left"/>
    </xf>
    <xf numFmtId="14" fontId="3" fillId="4" borderId="3" xfId="0" applyNumberFormat="1" applyFont="1" applyFill="1" applyBorder="1" applyAlignment="1">
      <alignment horizontal="right"/>
    </xf>
    <xf numFmtId="14" fontId="4" fillId="0" borderId="4" xfId="1" applyNumberFormat="1" applyFont="1" applyFill="1" applyBorder="1" applyAlignment="1">
      <alignment horizontal="center" vertical="center"/>
    </xf>
    <xf numFmtId="14" fontId="4" fillId="0" borderId="5" xfId="1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/>
    <xf numFmtId="1" fontId="3" fillId="3" borderId="3" xfId="0" applyNumberFormat="1" applyFont="1" applyFill="1" applyBorder="1" applyAlignment="1">
      <alignment horizontal="right"/>
    </xf>
    <xf numFmtId="49" fontId="3" fillId="3" borderId="3" xfId="0" applyNumberFormat="1" applyFont="1" applyFill="1" applyBorder="1" applyAlignment="1">
      <alignment horizontal="left"/>
    </xf>
    <xf numFmtId="14" fontId="3" fillId="3" borderId="3" xfId="0" applyNumberFormat="1" applyFont="1" applyFill="1" applyBorder="1" applyAlignment="1">
      <alignment horizontal="right"/>
    </xf>
    <xf numFmtId="0" fontId="3" fillId="4" borderId="3" xfId="0" applyFont="1" applyFill="1" applyBorder="1" applyAlignment="1">
      <alignment horizontal="center" vertical="center"/>
    </xf>
    <xf numFmtId="3" fontId="3" fillId="4" borderId="3" xfId="0" applyNumberFormat="1" applyFont="1" applyFill="1" applyBorder="1" applyAlignment="1">
      <alignment horizontal="center" vertical="center"/>
    </xf>
    <xf numFmtId="49" fontId="3" fillId="4" borderId="3" xfId="0" applyNumberFormat="1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3" fontId="3" fillId="3" borderId="3" xfId="0" applyNumberFormat="1" applyFont="1" applyFill="1" applyBorder="1" applyAlignment="1">
      <alignment horizontal="center" vertical="center"/>
    </xf>
    <xf numFmtId="49" fontId="3" fillId="3" borderId="3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3" fillId="3" borderId="7" xfId="0" applyNumberFormat="1" applyFont="1" applyFill="1" applyBorder="1" applyAlignment="1">
      <alignment horizontal="center" vertical="center"/>
    </xf>
    <xf numFmtId="14" fontId="5" fillId="0" borderId="0" xfId="0" applyNumberFormat="1" applyFont="1" applyAlignment="1">
      <alignment horizontal="center" vertical="center"/>
    </xf>
    <xf numFmtId="14" fontId="6" fillId="0" borderId="5" xfId="1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4" fontId="4" fillId="7" borderId="4" xfId="1" applyNumberFormat="1" applyFont="1" applyFill="1" applyBorder="1" applyAlignment="1">
      <alignment horizontal="center" vertical="center"/>
    </xf>
    <xf numFmtId="14" fontId="0" fillId="0" borderId="0" xfId="0" applyNumberFormat="1"/>
    <xf numFmtId="0" fontId="7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2">
    <cellStyle name="Normal" xfId="0" builtinId="0"/>
    <cellStyle name="Normal 2" xfId="1"/>
  </cellStyles>
  <dxfs count="9"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FF0000"/>
        </patternFill>
      </fill>
    </dxf>
    <dxf>
      <fill>
        <patternFill>
          <bgColor theme="3" tint="0.59996337778862885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466725</xdr:colOff>
      <xdr:row>8</xdr:row>
      <xdr:rowOff>161925</xdr:rowOff>
    </xdr:from>
    <xdr:to>
      <xdr:col>20</xdr:col>
      <xdr:colOff>123825</xdr:colOff>
      <xdr:row>15</xdr:row>
      <xdr:rowOff>9525</xdr:rowOff>
    </xdr:to>
    <xdr:sp macro="" textlink="">
      <xdr:nvSpPr>
        <xdr:cNvPr id="2" name="Pensées 1"/>
        <xdr:cNvSpPr/>
      </xdr:nvSpPr>
      <xdr:spPr>
        <a:xfrm>
          <a:off x="7610475" y="2038350"/>
          <a:ext cx="5934075" cy="1181100"/>
        </a:xfrm>
        <a:prstGeom prst="cloudCallout">
          <a:avLst>
            <a:gd name="adj1" fmla="val -10882"/>
            <a:gd name="adj2" fmla="val -89113"/>
          </a:avLst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Transférer les lignes figurant en rouge sur</a:t>
          </a:r>
          <a:r>
            <a:rPr lang="fr-FR" sz="1400" b="1" baseline="0"/>
            <a:t> la feuille "mail"</a:t>
          </a:r>
          <a:endParaRPr lang="fr-FR" sz="1400" b="1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285750</xdr:colOff>
          <xdr:row>0</xdr:row>
          <xdr:rowOff>257175</xdr:rowOff>
        </xdr:from>
        <xdr:to>
          <xdr:col>8</xdr:col>
          <xdr:colOff>171450</xdr:colOff>
          <xdr:row>1</xdr:row>
          <xdr:rowOff>209550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Test mail</a:t>
              </a:r>
            </a:p>
          </xdr:txBody>
        </xdr:sp>
        <xdr:clientData fPrintsWithSheet="0"/>
      </xdr:twoCellAnchor>
    </mc:Choice>
    <mc:Fallback/>
  </mc:AlternateContent>
  <xdr:twoCellAnchor>
    <xdr:from>
      <xdr:col>7</xdr:col>
      <xdr:colOff>476250</xdr:colOff>
      <xdr:row>10</xdr:row>
      <xdr:rowOff>342900</xdr:rowOff>
    </xdr:from>
    <xdr:to>
      <xdr:col>10</xdr:col>
      <xdr:colOff>742950</xdr:colOff>
      <xdr:row>14</xdr:row>
      <xdr:rowOff>85725</xdr:rowOff>
    </xdr:to>
    <xdr:sp macro="" textlink="">
      <xdr:nvSpPr>
        <xdr:cNvPr id="3" name="Pensées 2"/>
        <xdr:cNvSpPr/>
      </xdr:nvSpPr>
      <xdr:spPr>
        <a:xfrm>
          <a:off x="6134100" y="4048125"/>
          <a:ext cx="2552700" cy="1104900"/>
        </a:xfrm>
        <a:prstGeom prst="cloudCallout">
          <a:avLst>
            <a:gd name="adj1" fmla="val -108314"/>
            <a:gd name="adj2" fmla="val -118293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>
              <a:latin typeface="+mj-lt"/>
            </a:rPr>
            <a:t>Exemple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W7"/>
  <sheetViews>
    <sheetView workbookViewId="0">
      <selection activeCell="F15" sqref="F15"/>
    </sheetView>
  </sheetViews>
  <sheetFormatPr baseColWidth="10" defaultRowHeight="15" x14ac:dyDescent="0.25"/>
  <cols>
    <col min="1" max="1" width="10.7109375" customWidth="1"/>
    <col min="2" max="2" width="10" customWidth="1"/>
    <col min="3" max="3" width="8.42578125" customWidth="1"/>
    <col min="4" max="4" width="11.42578125" customWidth="1"/>
    <col min="5" max="5" width="11.42578125" style="28" customWidth="1"/>
    <col min="6" max="6" width="11.42578125" customWidth="1"/>
    <col min="7" max="14" width="7.28515625" style="28" customWidth="1"/>
    <col min="15" max="18" width="14" customWidth="1"/>
    <col min="19" max="19" width="11.42578125" customWidth="1"/>
    <col min="20" max="20" width="12.140625" customWidth="1"/>
    <col min="21" max="21" width="13.85546875" customWidth="1"/>
    <col min="22" max="22" width="12.140625" customWidth="1"/>
    <col min="23" max="25" width="11.42578125" customWidth="1"/>
  </cols>
  <sheetData>
    <row r="1" spans="1:23" ht="42.75" x14ac:dyDescent="0.25">
      <c r="A1" s="1" t="s">
        <v>0</v>
      </c>
      <c r="B1" s="2" t="s">
        <v>1</v>
      </c>
      <c r="C1" s="1" t="s">
        <v>56</v>
      </c>
      <c r="D1" s="3" t="s">
        <v>51</v>
      </c>
      <c r="E1" s="3" t="s">
        <v>30</v>
      </c>
      <c r="F1" s="1" t="s">
        <v>43</v>
      </c>
      <c r="G1" s="4" t="s">
        <v>18</v>
      </c>
      <c r="H1" s="5" t="s">
        <v>39</v>
      </c>
      <c r="I1" s="5" t="s">
        <v>19</v>
      </c>
      <c r="J1" s="6" t="s">
        <v>32</v>
      </c>
      <c r="K1" s="3" t="s">
        <v>20</v>
      </c>
      <c r="L1" s="7" t="s">
        <v>29</v>
      </c>
      <c r="M1" s="1" t="s">
        <v>27</v>
      </c>
      <c r="N1" s="8" t="s">
        <v>22</v>
      </c>
      <c r="O1" s="9" t="s">
        <v>14</v>
      </c>
      <c r="P1" s="9" t="s">
        <v>15</v>
      </c>
      <c r="Q1" s="9" t="s">
        <v>16</v>
      </c>
      <c r="R1" s="9" t="s">
        <v>17</v>
      </c>
      <c r="S1" s="10" t="s">
        <v>21</v>
      </c>
      <c r="T1" s="11" t="s">
        <v>52</v>
      </c>
      <c r="U1" s="11" t="s">
        <v>53</v>
      </c>
      <c r="V1" s="11" t="s">
        <v>54</v>
      </c>
      <c r="W1" s="11" t="s">
        <v>55</v>
      </c>
    </row>
    <row r="2" spans="1:23" x14ac:dyDescent="0.25">
      <c r="A2" s="12">
        <v>2016</v>
      </c>
      <c r="B2" s="13" t="s">
        <v>2</v>
      </c>
      <c r="C2" s="13" t="s">
        <v>5</v>
      </c>
      <c r="D2" s="13" t="s">
        <v>8</v>
      </c>
      <c r="E2" s="24" t="s">
        <v>45</v>
      </c>
      <c r="F2" s="14">
        <v>42737</v>
      </c>
      <c r="G2" s="22">
        <v>12</v>
      </c>
      <c r="H2" s="23">
        <v>6482</v>
      </c>
      <c r="I2" s="23"/>
      <c r="J2" s="23" t="s">
        <v>33</v>
      </c>
      <c r="K2" s="24" t="s">
        <v>34</v>
      </c>
      <c r="L2" s="24" t="s">
        <v>30</v>
      </c>
      <c r="M2" s="24" t="s">
        <v>22</v>
      </c>
      <c r="N2" s="24" t="s">
        <v>23</v>
      </c>
      <c r="O2" s="33">
        <f>DATE(YEAR(F2),MONTH(F2)+3,DAY(F2))</f>
        <v>42827</v>
      </c>
      <c r="P2" s="16">
        <f t="shared" ref="P2:P6" si="0">DATE(YEAR(F2),MONTH(F2)+6,DAY(F2))</f>
        <v>42918</v>
      </c>
      <c r="Q2" s="16">
        <f t="shared" ref="Q2:Q6" si="1">DATE(YEAR(F2),MONTH(F2)+G2,DAY(F2))</f>
        <v>43102</v>
      </c>
      <c r="R2" s="16">
        <f t="shared" ref="R2:R6" si="2">DATE(YEAR(F2)+1,MONTH(F2)+G2,DAY(F2))</f>
        <v>43467</v>
      </c>
      <c r="S2" s="17"/>
      <c r="T2" s="18"/>
      <c r="U2" s="18"/>
      <c r="V2" s="18"/>
      <c r="W2" s="18"/>
    </row>
    <row r="3" spans="1:23" x14ac:dyDescent="0.25">
      <c r="A3" s="19">
        <v>2015</v>
      </c>
      <c r="B3" s="20" t="s">
        <v>3</v>
      </c>
      <c r="C3" s="20" t="s">
        <v>7</v>
      </c>
      <c r="D3" s="20" t="s">
        <v>7</v>
      </c>
      <c r="E3" s="27" t="s">
        <v>28</v>
      </c>
      <c r="F3" s="21">
        <v>42120</v>
      </c>
      <c r="G3" s="25">
        <v>18</v>
      </c>
      <c r="H3" s="26">
        <v>83000</v>
      </c>
      <c r="I3" s="26"/>
      <c r="J3" s="26" t="s">
        <v>40</v>
      </c>
      <c r="K3" s="27" t="s">
        <v>35</v>
      </c>
      <c r="L3" s="27" t="s">
        <v>33</v>
      </c>
      <c r="M3" s="27" t="s">
        <v>11</v>
      </c>
      <c r="N3" s="27" t="s">
        <v>24</v>
      </c>
      <c r="O3" s="15">
        <f t="shared" ref="O3:O6" si="3">DATE(YEAR(F3),MONTH(F3)+3,DAY(F3))</f>
        <v>42211</v>
      </c>
      <c r="P3" s="16">
        <f t="shared" si="0"/>
        <v>42303</v>
      </c>
      <c r="Q3" s="16">
        <f t="shared" si="1"/>
        <v>42669</v>
      </c>
      <c r="R3" s="16">
        <f t="shared" si="2"/>
        <v>43034</v>
      </c>
      <c r="S3" s="17"/>
      <c r="T3" s="30">
        <v>42212</v>
      </c>
      <c r="U3" s="30">
        <v>42304</v>
      </c>
      <c r="V3" s="32"/>
      <c r="W3" s="18"/>
    </row>
    <row r="4" spans="1:23" x14ac:dyDescent="0.25">
      <c r="A4" s="12">
        <v>2015</v>
      </c>
      <c r="B4" s="13" t="s">
        <v>4</v>
      </c>
      <c r="C4" s="13" t="s">
        <v>6</v>
      </c>
      <c r="D4" s="13" t="s">
        <v>9</v>
      </c>
      <c r="E4" s="24" t="s">
        <v>41</v>
      </c>
      <c r="F4" s="14">
        <v>42122</v>
      </c>
      <c r="G4" s="22">
        <v>12</v>
      </c>
      <c r="H4" s="23">
        <v>136000</v>
      </c>
      <c r="I4" s="23"/>
      <c r="J4" s="23" t="s">
        <v>41</v>
      </c>
      <c r="K4" s="24" t="s">
        <v>36</v>
      </c>
      <c r="L4" s="24" t="s">
        <v>26</v>
      </c>
      <c r="M4" s="24" t="s">
        <v>26</v>
      </c>
      <c r="N4" s="24" t="s">
        <v>13</v>
      </c>
      <c r="O4" s="15">
        <f t="shared" si="3"/>
        <v>42213</v>
      </c>
      <c r="P4" s="16">
        <f t="shared" si="0"/>
        <v>42305</v>
      </c>
      <c r="Q4" s="16">
        <f t="shared" si="1"/>
        <v>42488</v>
      </c>
      <c r="R4" s="16">
        <f t="shared" si="2"/>
        <v>42853</v>
      </c>
      <c r="S4" s="17"/>
      <c r="T4" s="30">
        <v>42206</v>
      </c>
      <c r="U4" s="30">
        <v>42304</v>
      </c>
      <c r="V4" s="32"/>
      <c r="W4" s="18"/>
    </row>
    <row r="5" spans="1:23" x14ac:dyDescent="0.25">
      <c r="A5" s="19">
        <v>2016</v>
      </c>
      <c r="B5" s="20" t="s">
        <v>49</v>
      </c>
      <c r="C5" s="20" t="s">
        <v>47</v>
      </c>
      <c r="D5" s="20" t="s">
        <v>10</v>
      </c>
      <c r="E5" s="27" t="s">
        <v>40</v>
      </c>
      <c r="F5" s="21">
        <v>42546</v>
      </c>
      <c r="G5" s="25">
        <v>12</v>
      </c>
      <c r="H5" s="26">
        <v>13800</v>
      </c>
      <c r="I5" s="26"/>
      <c r="J5" s="26" t="s">
        <v>42</v>
      </c>
      <c r="K5" s="27" t="s">
        <v>37</v>
      </c>
      <c r="L5" s="27" t="s">
        <v>31</v>
      </c>
      <c r="M5" s="27" t="s">
        <v>27</v>
      </c>
      <c r="N5" s="27" t="s">
        <v>25</v>
      </c>
      <c r="O5" s="15">
        <f t="shared" si="3"/>
        <v>42638</v>
      </c>
      <c r="P5" s="16">
        <f t="shared" si="0"/>
        <v>42729</v>
      </c>
      <c r="Q5" s="16">
        <f t="shared" si="1"/>
        <v>42911</v>
      </c>
      <c r="R5" s="16">
        <f t="shared" si="2"/>
        <v>43276</v>
      </c>
      <c r="S5" s="17"/>
      <c r="T5" s="30">
        <v>42640</v>
      </c>
      <c r="U5" s="30">
        <v>42730</v>
      </c>
      <c r="V5" s="32"/>
      <c r="W5" s="18"/>
    </row>
    <row r="6" spans="1:23" x14ac:dyDescent="0.25">
      <c r="A6" s="19">
        <v>2015</v>
      </c>
      <c r="B6" s="20" t="s">
        <v>50</v>
      </c>
      <c r="C6" s="20" t="s">
        <v>48</v>
      </c>
      <c r="D6" s="20" t="s">
        <v>46</v>
      </c>
      <c r="E6" s="27" t="s">
        <v>44</v>
      </c>
      <c r="F6" s="21">
        <v>42024</v>
      </c>
      <c r="G6" s="25">
        <v>12</v>
      </c>
      <c r="H6" s="26">
        <v>22560</v>
      </c>
      <c r="I6" s="26"/>
      <c r="J6" s="26" t="s">
        <v>25</v>
      </c>
      <c r="K6" s="27" t="s">
        <v>38</v>
      </c>
      <c r="L6" s="27" t="s">
        <v>32</v>
      </c>
      <c r="M6" s="27" t="s">
        <v>28</v>
      </c>
      <c r="N6" s="27" t="s">
        <v>12</v>
      </c>
      <c r="O6" s="15">
        <f t="shared" si="3"/>
        <v>42114</v>
      </c>
      <c r="P6" s="16">
        <f t="shared" si="0"/>
        <v>42205</v>
      </c>
      <c r="Q6" s="31">
        <f t="shared" si="1"/>
        <v>42389</v>
      </c>
      <c r="R6" s="16">
        <f t="shared" si="2"/>
        <v>42755</v>
      </c>
      <c r="S6" s="17"/>
      <c r="T6" s="30">
        <v>42114</v>
      </c>
      <c r="U6" s="30">
        <v>42205</v>
      </c>
      <c r="V6" s="30">
        <v>42390</v>
      </c>
      <c r="W6" s="18"/>
    </row>
    <row r="7" spans="1:23" x14ac:dyDescent="0.25">
      <c r="E7" s="29"/>
    </row>
  </sheetData>
  <conditionalFormatting sqref="B2:B3">
    <cfRule type="duplicateValues" dxfId="8" priority="11"/>
  </conditionalFormatting>
  <conditionalFormatting sqref="R2:R6">
    <cfRule type="expression" dxfId="7" priority="6">
      <formula>AND($R2&lt;=TODAY(),$W2="")</formula>
    </cfRule>
  </conditionalFormatting>
  <conditionalFormatting sqref="Q2:Q6">
    <cfRule type="expression" dxfId="6" priority="7">
      <formula>AND($Q2&lt;=TODAY(),$V2="")</formula>
    </cfRule>
  </conditionalFormatting>
  <conditionalFormatting sqref="P2:P6">
    <cfRule type="expression" dxfId="5" priority="8">
      <formula>AND($P2&lt;=TODAY(),ISBLANK($I2),$U2=0)</formula>
    </cfRule>
  </conditionalFormatting>
  <conditionalFormatting sqref="O2:O6">
    <cfRule type="expression" dxfId="4" priority="5">
      <formula>AND($O2&lt;=TODAY(),OR($T2&lt;&gt;""))</formula>
    </cfRule>
    <cfRule type="expression" dxfId="3" priority="9">
      <formula>AND($O2&lt;=TODAY(),$T2="")</formula>
    </cfRule>
  </conditionalFormatting>
  <conditionalFormatting sqref="O2:Q6">
    <cfRule type="expression" dxfId="2" priority="3">
      <formula>AND($Q2&lt;=TODAY(),OR($V2&lt;&gt;""))</formula>
    </cfRule>
  </conditionalFormatting>
  <conditionalFormatting sqref="O2:P6">
    <cfRule type="expression" dxfId="1" priority="4">
      <formula>AND($P2&lt;=TODAY(),OR($U2&lt;&gt;""))</formula>
    </cfRule>
  </conditionalFormatting>
  <conditionalFormatting sqref="O2:R6">
    <cfRule type="expression" dxfId="0" priority="38">
      <formula>AND($R2&lt;=TODAY(),OR($W2&lt;&gt;""))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A1:E13"/>
  <sheetViews>
    <sheetView showGridLines="0" tabSelected="1" workbookViewId="0"/>
  </sheetViews>
  <sheetFormatPr baseColWidth="10" defaultRowHeight="15" x14ac:dyDescent="0.25"/>
  <cols>
    <col min="1" max="1" width="16.28515625" style="36" customWidth="1"/>
  </cols>
  <sheetData>
    <row r="1" spans="1:5" ht="34.5" customHeight="1" x14ac:dyDescent="0.3">
      <c r="A1" s="35" t="s">
        <v>58</v>
      </c>
    </row>
    <row r="2" spans="1:5" ht="42.75" x14ac:dyDescent="0.25">
      <c r="A2" s="2" t="s">
        <v>1</v>
      </c>
      <c r="B2" s="1" t="s">
        <v>56</v>
      </c>
      <c r="C2" s="3" t="s">
        <v>51</v>
      </c>
      <c r="D2" s="1" t="s">
        <v>43</v>
      </c>
      <c r="E2" s="9" t="s">
        <v>57</v>
      </c>
    </row>
    <row r="3" spans="1:5" x14ac:dyDescent="0.25">
      <c r="A3" s="36" t="s">
        <v>2</v>
      </c>
      <c r="B3" t="s">
        <v>5</v>
      </c>
      <c r="C3" t="s">
        <v>8</v>
      </c>
      <c r="D3" s="34">
        <v>42737</v>
      </c>
      <c r="E3" s="34">
        <v>42827</v>
      </c>
    </row>
    <row r="4" spans="1:5" ht="34.5" customHeight="1" x14ac:dyDescent="0.3">
      <c r="A4" s="35" t="s">
        <v>59</v>
      </c>
    </row>
    <row r="5" spans="1:5" ht="42.75" x14ac:dyDescent="0.25">
      <c r="A5" s="2" t="s">
        <v>1</v>
      </c>
      <c r="B5" s="1" t="s">
        <v>56</v>
      </c>
      <c r="C5" s="3" t="s">
        <v>51</v>
      </c>
      <c r="D5" s="1" t="s">
        <v>43</v>
      </c>
      <c r="E5" s="9" t="s">
        <v>57</v>
      </c>
    </row>
    <row r="6" spans="1:5" x14ac:dyDescent="0.25">
      <c r="A6" s="36" t="s">
        <v>3</v>
      </c>
      <c r="B6" t="s">
        <v>7</v>
      </c>
      <c r="C6" t="s">
        <v>7</v>
      </c>
      <c r="D6" s="34">
        <v>42120</v>
      </c>
      <c r="E6" s="34">
        <v>42669</v>
      </c>
    </row>
    <row r="7" spans="1:5" x14ac:dyDescent="0.25">
      <c r="A7" s="36" t="s">
        <v>4</v>
      </c>
      <c r="B7" t="s">
        <v>6</v>
      </c>
      <c r="C7" t="s">
        <v>9</v>
      </c>
      <c r="D7" s="34">
        <v>42122</v>
      </c>
      <c r="E7" s="34">
        <v>42488</v>
      </c>
    </row>
    <row r="8" spans="1:5" ht="34.5" customHeight="1" x14ac:dyDescent="0.3">
      <c r="A8" s="35" t="s">
        <v>60</v>
      </c>
    </row>
    <row r="9" spans="1:5" ht="42.75" x14ac:dyDescent="0.25">
      <c r="A9" s="2" t="s">
        <v>1</v>
      </c>
      <c r="B9" s="1" t="s">
        <v>56</v>
      </c>
      <c r="C9" s="3" t="s">
        <v>51</v>
      </c>
      <c r="D9" s="1" t="s">
        <v>43</v>
      </c>
      <c r="E9" s="9" t="s">
        <v>57</v>
      </c>
    </row>
    <row r="10" spans="1:5" x14ac:dyDescent="0.25">
      <c r="A10" s="36" t="s">
        <v>49</v>
      </c>
      <c r="B10" t="s">
        <v>47</v>
      </c>
      <c r="C10" t="s">
        <v>10</v>
      </c>
      <c r="D10" s="34">
        <v>42546</v>
      </c>
      <c r="E10" s="34">
        <v>42729</v>
      </c>
    </row>
    <row r="11" spans="1:5" ht="34.5" customHeight="1" x14ac:dyDescent="0.3">
      <c r="A11" s="35" t="s">
        <v>61</v>
      </c>
    </row>
    <row r="12" spans="1:5" ht="42.75" x14ac:dyDescent="0.25">
      <c r="A12" s="2" t="s">
        <v>1</v>
      </c>
      <c r="B12" s="1" t="s">
        <v>56</v>
      </c>
      <c r="C12" s="3" t="s">
        <v>51</v>
      </c>
      <c r="D12" s="1" t="s">
        <v>43</v>
      </c>
      <c r="E12" s="9" t="s">
        <v>57</v>
      </c>
    </row>
    <row r="13" spans="1:5" x14ac:dyDescent="0.25">
      <c r="A13" s="36" t="s">
        <v>50</v>
      </c>
      <c r="B13" t="s">
        <v>48</v>
      </c>
      <c r="C13" t="s">
        <v>46</v>
      </c>
      <c r="D13" s="34">
        <v>42024</v>
      </c>
      <c r="E13" s="34">
        <v>42755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SendRangeByMail">
                <anchor moveWithCells="1" sizeWithCells="1">
                  <from>
                    <xdr:col>6</xdr:col>
                    <xdr:colOff>285750</xdr:colOff>
                    <xdr:row>0</xdr:row>
                    <xdr:rowOff>257175</xdr:rowOff>
                  </from>
                  <to>
                    <xdr:col>8</xdr:col>
                    <xdr:colOff>171450</xdr:colOff>
                    <xdr:row>1</xdr:row>
                    <xdr:rowOff>209550</xdr:rowOff>
                  </to>
                </anchor>
              </controlPr>
            </control>
          </mc:Choice>
        </mc:AlternateContent>
      </controls>
    </mc:Choice>
  </mc:AlternateContent>
  <webPublishItems count="15">
    <webPublishItem id="30271" divId="KELLY-SendRangeByMail_30271" sourceType="range" sourceRef="A1:E13" destinationFile="C:\Temp\XLRange.htm"/>
    <webPublishItem id="6095" divId="KELLY-SendRangeByMail_6095" sourceType="range" sourceRef="A1:E13" destinationFile="C:\Temp\XLRange.htm"/>
    <webPublishItem id="7450" divId="KELLY-SendRangeByMail_7450" sourceType="range" sourceRef="A1:E13" destinationFile="C:\Temp\XLRange.htm"/>
    <webPublishItem id="22849" divId="Copie de KELLY-SendRangeByMail_22849" sourceType="range" sourceRef="A1:E13" destinationFile="C:\Program Files (x86)\Temp\XLRange.htm"/>
    <webPublishItem id="17578" divId="Copie de KELLY-SendRangeByMail_17578" sourceType="range" sourceRef="A1:E13" destinationFile="C:\Program Files (x86)\Temp\XLRange.htm"/>
    <webPublishItem id="6962" divId="Copie de KELLY-SendRangeByMail_6962" sourceType="range" sourceRef="A1:E13" destinationFile="C:\essai\XLRange.htm"/>
    <webPublishItem id="6945" divId="Copie de KELLY-SendRangeByMail_6945" sourceType="range" sourceRef="A1:E13" destinationFile="C:\essai\XLRange.htm"/>
    <webPublishItem id="4487" divId="Copie de KELLY-SendRangeByMail_4487" sourceType="range" sourceRef="A1:E13" destinationFile="C:\essai\XLRange.htm"/>
    <webPublishItem id="12792" divId="Tranfert feuil1 à feuil2 sous condition_12792" sourceType="range" sourceRef="A1:E13" destinationFile="C:\essai\XLRange.htm"/>
    <webPublishItem id="27877" divId="KELLY -exemple mail auto_27877" sourceType="range" sourceRef="A2:E13" destinationFile="C:\Temp\XLRange.htm"/>
    <webPublishItem id="9904" divId="KELLY -exemple mail auto_9904" sourceType="range" sourceRef="A2:E13" destinationFile="C:\Temp\XLRange.htm"/>
    <webPublishItem id="19870" divId="KELLY -exemple mail auto_19870" sourceType="range" sourceRef="A2:E13" destinationFile="C:\Temp\XLRange.htm"/>
    <webPublishItem id="23540" divId="KELLY -exemple mail auto_23540" sourceType="range" sourceRef="A2:E13" destinationFile="C:\Temp\XLRange.htm"/>
    <webPublishItem id="24207" divId="KELLY -exemple mail auto_24207" sourceType="range" sourceRef="A2:E13" destinationFile="C:\Temp\XLRange.htm"/>
    <webPublishItem id="7739" divId="KELLY -exemple mail auto_7739" sourceType="range" sourceRef="A2:E13" destinationFile="C:\Temp\XLRange.htm"/>
  </webPublishItem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mail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ovni</dc:creator>
  <cp:lastModifiedBy>sybille</cp:lastModifiedBy>
  <dcterms:created xsi:type="dcterms:W3CDTF">2017-04-02T15:27:10Z</dcterms:created>
  <dcterms:modified xsi:type="dcterms:W3CDTF">2017-04-14T17:16:57Z</dcterms:modified>
</cp:coreProperties>
</file>